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2022\"/>
    </mc:Choice>
  </mc:AlternateContent>
  <bookViews>
    <workbookView xWindow="240" yWindow="30" windowWidth="19440" windowHeight="7680" tabRatio="954" activeTab="8"/>
  </bookViews>
  <sheets>
    <sheet name="Maanyag" sheetId="1" r:id="rId1"/>
    <sheet name="Cabascan" sheetId="37" r:id="rId2"/>
    <sheet name="Higosoan" sheetId="38" r:id="rId3"/>
    <sheet name="Tinago" sheetId="39" r:id="rId4"/>
    <sheet name="Cambite" sheetId="40" r:id="rId5"/>
    <sheet name="Iniguihan" sheetId="41" r:id="rId6"/>
    <sheet name="San Agustin" sheetId="42" r:id="rId7"/>
    <sheet name="Banday" sheetId="43" r:id="rId8"/>
    <sheet name="Bogo" sheetId="44" r:id="rId9"/>
    <sheet name="San Miguel" sheetId="46" r:id="rId10"/>
    <sheet name="Maslog" sheetId="47" r:id="rId11"/>
    <sheet name="San Antonio" sheetId="45" r:id="rId12"/>
    <sheet name="Punong" sheetId="52" r:id="rId13"/>
    <sheet name="Mag-ata" sheetId="53" r:id="rId14"/>
    <sheet name="San Roque" sheetId="51" r:id="rId15"/>
    <sheet name="Looc" sheetId="48" r:id="rId16"/>
    <sheet name="San Isidro" sheetId="49" r:id="rId17"/>
    <sheet name="Canlupao" sheetId="50" r:id="rId18"/>
  </sheets>
  <externalReferences>
    <externalReference r:id="rId19"/>
  </externalReferences>
  <definedNames>
    <definedName name="_xlnm._FilterDatabase" localSheetId="7" hidden="1">Banday!$A$5:$AY$5</definedName>
    <definedName name="_xlnm._FilterDatabase" localSheetId="8" hidden="1">Bogo!$A$5:$AY$5</definedName>
    <definedName name="_xlnm._FilterDatabase" localSheetId="1" hidden="1">Cabascan!$A$5:$AY$5</definedName>
    <definedName name="_xlnm._FilterDatabase" localSheetId="4" hidden="1">Cambite!$A$5:$AY$5</definedName>
    <definedName name="_xlnm._FilterDatabase" localSheetId="17" hidden="1">Canlupao!$A$5:$AY$5</definedName>
    <definedName name="_xlnm._FilterDatabase" localSheetId="2" hidden="1">Higosoan!$A$5:$AY$5</definedName>
    <definedName name="_xlnm._FilterDatabase" localSheetId="5" hidden="1">Iniguihan!$A$5:$AY$5</definedName>
    <definedName name="_xlnm._FilterDatabase" localSheetId="15" hidden="1">Looc!$A$5:$AY$5</definedName>
    <definedName name="_xlnm._FilterDatabase" localSheetId="0" hidden="1">Maanyag!$A$5:$AY$5</definedName>
    <definedName name="_xlnm._FilterDatabase" localSheetId="10" hidden="1">Maslog!$A$5:$AY$5</definedName>
    <definedName name="_xlnm._FilterDatabase" localSheetId="6" hidden="1">'San Agustin'!$A$5:$AY$5</definedName>
    <definedName name="_xlnm._FilterDatabase" localSheetId="11" hidden="1">'San Antonio'!$A$5:$AY$5</definedName>
    <definedName name="_xlnm._FilterDatabase" localSheetId="16" hidden="1">'San Isidro'!$A$5:$AY$5</definedName>
    <definedName name="_xlnm._FilterDatabase" localSheetId="9" hidden="1">'San Miguel'!$A$5:$AY$5</definedName>
    <definedName name="_xlnm._FilterDatabase" localSheetId="14" hidden="1">'San Roque'!$A$5:$AY$5</definedName>
    <definedName name="_xlnm._FilterDatabase" localSheetId="3" hidden="1">Tinago!$A$5:$AY$5</definedName>
    <definedName name="_xlnm.Print_Area" localSheetId="7">Banday!$A$1:$P$205</definedName>
    <definedName name="_xlnm.Print_Area" localSheetId="8">Bogo!$A$1:$P$205</definedName>
    <definedName name="_xlnm.Print_Area" localSheetId="1">Cabascan!$A$1:$P$205</definedName>
    <definedName name="_xlnm.Print_Area" localSheetId="4">Cambite!$A$1:$P$205</definedName>
    <definedName name="_xlnm.Print_Area" localSheetId="17">Canlupao!$A$1:$P$205</definedName>
    <definedName name="_xlnm.Print_Area" localSheetId="2">Higosoan!$A$1:$P$205</definedName>
    <definedName name="_xlnm.Print_Area" localSheetId="5">Iniguihan!$A$1:$P$205</definedName>
    <definedName name="_xlnm.Print_Area" localSheetId="15">Looc!$A$1:$P$205</definedName>
    <definedName name="_xlnm.Print_Area" localSheetId="0">Maanyag!$A$1:$P$205</definedName>
    <definedName name="_xlnm.Print_Area" localSheetId="10">Maslog!$A$1:$P$205</definedName>
    <definedName name="_xlnm.Print_Area" localSheetId="6">'San Agustin'!$A$1:$P$205</definedName>
    <definedName name="_xlnm.Print_Area" localSheetId="11">'San Antonio'!$A$1:$P$205</definedName>
    <definedName name="_xlnm.Print_Area" localSheetId="16">'San Isidro'!$A$1:$P$205</definedName>
    <definedName name="_xlnm.Print_Area" localSheetId="9">'San Miguel'!$A$1:$P$205</definedName>
    <definedName name="_xlnm.Print_Area" localSheetId="14">'San Roque'!$A$1:$P$205</definedName>
    <definedName name="_xlnm.Print_Area" localSheetId="3">Tinago!$A$1:$P$205</definedName>
    <definedName name="_xlnm.Print_Titles" localSheetId="7">Banday!$1:$5</definedName>
    <definedName name="_xlnm.Print_Titles" localSheetId="8">Bogo!$1:$5</definedName>
    <definedName name="_xlnm.Print_Titles" localSheetId="1">Cabascan!$1:$5</definedName>
    <definedName name="_xlnm.Print_Titles" localSheetId="4">Cambite!$1:$5</definedName>
    <definedName name="_xlnm.Print_Titles" localSheetId="17">Canlupao!$1:$5</definedName>
    <definedName name="_xlnm.Print_Titles" localSheetId="2">Higosoan!$1:$5</definedName>
    <definedName name="_xlnm.Print_Titles" localSheetId="5">Iniguihan!$1:$5</definedName>
    <definedName name="_xlnm.Print_Titles" localSheetId="15">Looc!$1:$5</definedName>
    <definedName name="_xlnm.Print_Titles" localSheetId="0">Maanyag!$1:$5</definedName>
    <definedName name="_xlnm.Print_Titles" localSheetId="10">Maslog!$1:$5</definedName>
    <definedName name="_xlnm.Print_Titles" localSheetId="6">'San Agustin'!$1:$5</definedName>
    <definedName name="_xlnm.Print_Titles" localSheetId="11">'San Antonio'!$1:$5</definedName>
    <definedName name="_xlnm.Print_Titles" localSheetId="16">'San Isidro'!$1:$5</definedName>
    <definedName name="_xlnm.Print_Titles" localSheetId="9">'San Miguel'!$1:$5</definedName>
    <definedName name="_xlnm.Print_Titles" localSheetId="14">'San Roque'!$1:$5</definedName>
    <definedName name="_xlnm.Print_Titles" localSheetId="3">Tinago!$1:$5</definedName>
  </definedNames>
  <calcPr calcId="152511"/>
</workbook>
</file>

<file path=xl/calcChain.xml><?xml version="1.0" encoding="utf-8"?>
<calcChain xmlns="http://schemas.openxmlformats.org/spreadsheetml/2006/main">
  <c r="P205" i="53" l="1"/>
  <c r="O205" i="53"/>
  <c r="N205" i="53"/>
  <c r="M205" i="53"/>
  <c r="L205" i="53"/>
  <c r="K205" i="53"/>
  <c r="J205" i="53"/>
  <c r="I205" i="53"/>
  <c r="H205" i="53"/>
  <c r="G205" i="53"/>
  <c r="F205" i="53"/>
  <c r="E205" i="53"/>
  <c r="C205" i="53"/>
  <c r="B205" i="53"/>
  <c r="A205" i="53"/>
  <c r="P204" i="53"/>
  <c r="O204" i="53"/>
  <c r="N204" i="53"/>
  <c r="M204" i="53"/>
  <c r="L204" i="53"/>
  <c r="K204" i="53"/>
  <c r="J204" i="53"/>
  <c r="I204" i="53"/>
  <c r="H204" i="53"/>
  <c r="G204" i="53"/>
  <c r="F204" i="53"/>
  <c r="E204" i="53"/>
  <c r="C204" i="53"/>
  <c r="B204" i="53"/>
  <c r="A204" i="53"/>
  <c r="P203" i="53"/>
  <c r="O203" i="53"/>
  <c r="N203" i="53"/>
  <c r="M203" i="53"/>
  <c r="L203" i="53"/>
  <c r="K203" i="53"/>
  <c r="J203" i="53"/>
  <c r="I203" i="53"/>
  <c r="H203" i="53"/>
  <c r="G203" i="53"/>
  <c r="F203" i="53"/>
  <c r="E203" i="53"/>
  <c r="C203" i="53"/>
  <c r="B203" i="53"/>
  <c r="A203" i="53"/>
  <c r="P202" i="53"/>
  <c r="O202" i="53"/>
  <c r="N202" i="53"/>
  <c r="M202" i="53"/>
  <c r="L202" i="53"/>
  <c r="K202" i="53"/>
  <c r="J202" i="53"/>
  <c r="I202" i="53"/>
  <c r="H202" i="53"/>
  <c r="G202" i="53"/>
  <c r="F202" i="53"/>
  <c r="E202" i="53"/>
  <c r="C202" i="53"/>
  <c r="B202" i="53"/>
  <c r="A202" i="53"/>
  <c r="P201" i="53"/>
  <c r="O201" i="53"/>
  <c r="N201" i="53"/>
  <c r="M201" i="53"/>
  <c r="L201" i="53"/>
  <c r="K201" i="53"/>
  <c r="J201" i="53"/>
  <c r="I201" i="53"/>
  <c r="H201" i="53"/>
  <c r="G201" i="53"/>
  <c r="F201" i="53"/>
  <c r="E201" i="53"/>
  <c r="C201" i="53"/>
  <c r="B201" i="53"/>
  <c r="A201" i="53"/>
  <c r="P200" i="53"/>
  <c r="O200" i="53"/>
  <c r="N200" i="53"/>
  <c r="M200" i="53"/>
  <c r="L200" i="53"/>
  <c r="K200" i="53"/>
  <c r="J200" i="53"/>
  <c r="I200" i="53"/>
  <c r="H200" i="53"/>
  <c r="G200" i="53"/>
  <c r="F200" i="53"/>
  <c r="E200" i="53"/>
  <c r="C200" i="53"/>
  <c r="B200" i="53"/>
  <c r="A200" i="53"/>
  <c r="P199" i="53"/>
  <c r="O199" i="53"/>
  <c r="N199" i="53"/>
  <c r="M199" i="53"/>
  <c r="L199" i="53"/>
  <c r="K199" i="53"/>
  <c r="J199" i="53"/>
  <c r="I199" i="53"/>
  <c r="H199" i="53"/>
  <c r="G199" i="53"/>
  <c r="F199" i="53"/>
  <c r="E199" i="53"/>
  <c r="C199" i="53"/>
  <c r="B199" i="53"/>
  <c r="A199" i="53"/>
  <c r="P198" i="53"/>
  <c r="O198" i="53"/>
  <c r="N198" i="53"/>
  <c r="M198" i="53"/>
  <c r="L198" i="53"/>
  <c r="K198" i="53"/>
  <c r="J198" i="53"/>
  <c r="I198" i="53"/>
  <c r="H198" i="53"/>
  <c r="G198" i="53"/>
  <c r="F198" i="53"/>
  <c r="E198" i="53"/>
  <c r="C198" i="53"/>
  <c r="B198" i="53"/>
  <c r="A198" i="53"/>
  <c r="P197" i="53"/>
  <c r="O197" i="53"/>
  <c r="N197" i="53"/>
  <c r="M197" i="53"/>
  <c r="L197" i="53"/>
  <c r="K197" i="53"/>
  <c r="J197" i="53"/>
  <c r="I197" i="53"/>
  <c r="H197" i="53"/>
  <c r="G197" i="53"/>
  <c r="F197" i="53"/>
  <c r="E197" i="53"/>
  <c r="C197" i="53"/>
  <c r="B197" i="53"/>
  <c r="A197" i="53"/>
  <c r="P196" i="53"/>
  <c r="O196" i="53"/>
  <c r="N196" i="53"/>
  <c r="M196" i="53"/>
  <c r="L196" i="53"/>
  <c r="K196" i="53"/>
  <c r="J196" i="53"/>
  <c r="I196" i="53"/>
  <c r="H196" i="53"/>
  <c r="G196" i="53"/>
  <c r="F196" i="53"/>
  <c r="E196" i="53"/>
  <c r="C196" i="53"/>
  <c r="B196" i="53"/>
  <c r="A196" i="53"/>
  <c r="P195" i="53"/>
  <c r="O195" i="53"/>
  <c r="N195" i="53"/>
  <c r="M195" i="53"/>
  <c r="L195" i="53"/>
  <c r="K195" i="53"/>
  <c r="J195" i="53"/>
  <c r="I195" i="53"/>
  <c r="H195" i="53"/>
  <c r="G195" i="53"/>
  <c r="F195" i="53"/>
  <c r="E195" i="53"/>
  <c r="C195" i="53"/>
  <c r="B195" i="53"/>
  <c r="A195" i="53"/>
  <c r="P194" i="53"/>
  <c r="O194" i="53"/>
  <c r="N194" i="53"/>
  <c r="M194" i="53"/>
  <c r="L194" i="53"/>
  <c r="K194" i="53"/>
  <c r="J194" i="53"/>
  <c r="I194" i="53"/>
  <c r="H194" i="53"/>
  <c r="G194" i="53"/>
  <c r="F194" i="53"/>
  <c r="E194" i="53"/>
  <c r="C194" i="53"/>
  <c r="B194" i="53"/>
  <c r="A194" i="53"/>
  <c r="P193" i="53"/>
  <c r="O193" i="53"/>
  <c r="N193" i="53"/>
  <c r="M193" i="53"/>
  <c r="L193" i="53"/>
  <c r="K193" i="53"/>
  <c r="J193" i="53"/>
  <c r="I193" i="53"/>
  <c r="H193" i="53"/>
  <c r="G193" i="53"/>
  <c r="F193" i="53"/>
  <c r="E193" i="53"/>
  <c r="C193" i="53"/>
  <c r="B193" i="53"/>
  <c r="A193" i="53"/>
  <c r="P192" i="53"/>
  <c r="O192" i="53"/>
  <c r="N192" i="53"/>
  <c r="M192" i="53"/>
  <c r="L192" i="53"/>
  <c r="K192" i="53"/>
  <c r="J192" i="53"/>
  <c r="I192" i="53"/>
  <c r="H192" i="53"/>
  <c r="G192" i="53"/>
  <c r="F192" i="53"/>
  <c r="E192" i="53"/>
  <c r="C192" i="53"/>
  <c r="B192" i="53"/>
  <c r="A192" i="53"/>
  <c r="P191" i="53"/>
  <c r="O191" i="53"/>
  <c r="N191" i="53"/>
  <c r="M191" i="53"/>
  <c r="L191" i="53"/>
  <c r="K191" i="53"/>
  <c r="J191" i="53"/>
  <c r="I191" i="53"/>
  <c r="H191" i="53"/>
  <c r="G191" i="53"/>
  <c r="F191" i="53"/>
  <c r="E191" i="53"/>
  <c r="C191" i="53"/>
  <c r="B191" i="53"/>
  <c r="A191" i="53"/>
  <c r="P190" i="53"/>
  <c r="O190" i="53"/>
  <c r="N190" i="53"/>
  <c r="M190" i="53"/>
  <c r="L190" i="53"/>
  <c r="K190" i="53"/>
  <c r="J190" i="53"/>
  <c r="I190" i="53"/>
  <c r="H190" i="53"/>
  <c r="G190" i="53"/>
  <c r="F190" i="53"/>
  <c r="E190" i="53"/>
  <c r="C190" i="53"/>
  <c r="B190" i="53"/>
  <c r="A190" i="53"/>
  <c r="P189" i="53"/>
  <c r="O189" i="53"/>
  <c r="N189" i="53"/>
  <c r="M189" i="53"/>
  <c r="L189" i="53"/>
  <c r="K189" i="53"/>
  <c r="J189" i="53"/>
  <c r="I189" i="53"/>
  <c r="H189" i="53"/>
  <c r="G189" i="53"/>
  <c r="F189" i="53"/>
  <c r="E189" i="53"/>
  <c r="C189" i="53"/>
  <c r="B189" i="53"/>
  <c r="A189" i="53"/>
  <c r="P188" i="53"/>
  <c r="O188" i="53"/>
  <c r="N188" i="53"/>
  <c r="M188" i="53"/>
  <c r="L188" i="53"/>
  <c r="K188" i="53"/>
  <c r="J188" i="53"/>
  <c r="I188" i="53"/>
  <c r="H188" i="53"/>
  <c r="G188" i="53"/>
  <c r="F188" i="53"/>
  <c r="E188" i="53"/>
  <c r="C188" i="53"/>
  <c r="B188" i="53"/>
  <c r="A188" i="53"/>
  <c r="P187" i="53"/>
  <c r="O187" i="53"/>
  <c r="N187" i="53"/>
  <c r="M187" i="53"/>
  <c r="L187" i="53"/>
  <c r="K187" i="53"/>
  <c r="J187" i="53"/>
  <c r="I187" i="53"/>
  <c r="H187" i="53"/>
  <c r="G187" i="53"/>
  <c r="F187" i="53"/>
  <c r="E187" i="53"/>
  <c r="C187" i="53"/>
  <c r="B187" i="53"/>
  <c r="A187" i="53"/>
  <c r="P186" i="53"/>
  <c r="O186" i="53"/>
  <c r="N186" i="53"/>
  <c r="M186" i="53"/>
  <c r="L186" i="53"/>
  <c r="K186" i="53"/>
  <c r="J186" i="53"/>
  <c r="I186" i="53"/>
  <c r="H186" i="53"/>
  <c r="G186" i="53"/>
  <c r="F186" i="53"/>
  <c r="E186" i="53"/>
  <c r="C186" i="53"/>
  <c r="B186" i="53"/>
  <c r="A186" i="53"/>
  <c r="P185" i="53"/>
  <c r="O185" i="53"/>
  <c r="N185" i="53"/>
  <c r="M185" i="53"/>
  <c r="L185" i="53"/>
  <c r="K185" i="53"/>
  <c r="J185" i="53"/>
  <c r="I185" i="53"/>
  <c r="H185" i="53"/>
  <c r="G185" i="53"/>
  <c r="F185" i="53"/>
  <c r="E185" i="53"/>
  <c r="C185" i="53"/>
  <c r="B185" i="53"/>
  <c r="A185" i="53"/>
  <c r="P184" i="53"/>
  <c r="O184" i="53"/>
  <c r="N184" i="53"/>
  <c r="M184" i="53"/>
  <c r="L184" i="53"/>
  <c r="K184" i="53"/>
  <c r="J184" i="53"/>
  <c r="I184" i="53"/>
  <c r="H184" i="53"/>
  <c r="G184" i="53"/>
  <c r="F184" i="53"/>
  <c r="E184" i="53"/>
  <c r="C184" i="53"/>
  <c r="B184" i="53"/>
  <c r="A184" i="53"/>
  <c r="P183" i="53"/>
  <c r="O183" i="53"/>
  <c r="N183" i="53"/>
  <c r="M183" i="53"/>
  <c r="L183" i="53"/>
  <c r="K183" i="53"/>
  <c r="J183" i="53"/>
  <c r="I183" i="53"/>
  <c r="H183" i="53"/>
  <c r="G183" i="53"/>
  <c r="F183" i="53"/>
  <c r="E183" i="53"/>
  <c r="C183" i="53"/>
  <c r="B183" i="53"/>
  <c r="A183" i="53"/>
  <c r="P182" i="53"/>
  <c r="O182" i="53"/>
  <c r="N182" i="53"/>
  <c r="M182" i="53"/>
  <c r="L182" i="53"/>
  <c r="K182" i="53"/>
  <c r="J182" i="53"/>
  <c r="I182" i="53"/>
  <c r="H182" i="53"/>
  <c r="G182" i="53"/>
  <c r="F182" i="53"/>
  <c r="E182" i="53"/>
  <c r="C182" i="53"/>
  <c r="B182" i="53"/>
  <c r="A182" i="53"/>
  <c r="P181" i="53"/>
  <c r="O181" i="53"/>
  <c r="N181" i="53"/>
  <c r="M181" i="53"/>
  <c r="L181" i="53"/>
  <c r="K181" i="53"/>
  <c r="J181" i="53"/>
  <c r="I181" i="53"/>
  <c r="H181" i="53"/>
  <c r="G181" i="53"/>
  <c r="F181" i="53"/>
  <c r="E181" i="53"/>
  <c r="C181" i="53"/>
  <c r="B181" i="53"/>
  <c r="A181" i="53"/>
  <c r="P180" i="53"/>
  <c r="O180" i="53"/>
  <c r="N180" i="53"/>
  <c r="M180" i="53"/>
  <c r="L180" i="53"/>
  <c r="K180" i="53"/>
  <c r="J180" i="53"/>
  <c r="I180" i="53"/>
  <c r="H180" i="53"/>
  <c r="G180" i="53"/>
  <c r="F180" i="53"/>
  <c r="E180" i="53"/>
  <c r="C180" i="53"/>
  <c r="B180" i="53"/>
  <c r="A180" i="53"/>
  <c r="P179" i="53"/>
  <c r="O179" i="53"/>
  <c r="N179" i="53"/>
  <c r="M179" i="53"/>
  <c r="L179" i="53"/>
  <c r="K179" i="53"/>
  <c r="J179" i="53"/>
  <c r="I179" i="53"/>
  <c r="H179" i="53"/>
  <c r="G179" i="53"/>
  <c r="F179" i="53"/>
  <c r="E179" i="53"/>
  <c r="C179" i="53"/>
  <c r="B179" i="53"/>
  <c r="A179" i="53"/>
  <c r="P178" i="53"/>
  <c r="O178" i="53"/>
  <c r="N178" i="53"/>
  <c r="M178" i="53"/>
  <c r="L178" i="53"/>
  <c r="K178" i="53"/>
  <c r="J178" i="53"/>
  <c r="I178" i="53"/>
  <c r="H178" i="53"/>
  <c r="G178" i="53"/>
  <c r="F178" i="53"/>
  <c r="E178" i="53"/>
  <c r="C178" i="53"/>
  <c r="B178" i="53"/>
  <c r="A178" i="53"/>
  <c r="P177" i="53"/>
  <c r="O177" i="53"/>
  <c r="N177" i="53"/>
  <c r="M177" i="53"/>
  <c r="L177" i="53"/>
  <c r="K177" i="53"/>
  <c r="J177" i="53"/>
  <c r="I177" i="53"/>
  <c r="H177" i="53"/>
  <c r="G177" i="53"/>
  <c r="F177" i="53"/>
  <c r="E177" i="53"/>
  <c r="C177" i="53"/>
  <c r="B177" i="53"/>
  <c r="A177" i="53"/>
  <c r="P176" i="53"/>
  <c r="O176" i="53"/>
  <c r="N176" i="53"/>
  <c r="M176" i="53"/>
  <c r="L176" i="53"/>
  <c r="K176" i="53"/>
  <c r="J176" i="53"/>
  <c r="I176" i="53"/>
  <c r="H176" i="53"/>
  <c r="G176" i="53"/>
  <c r="F176" i="53"/>
  <c r="E176" i="53"/>
  <c r="C176" i="53"/>
  <c r="B176" i="53"/>
  <c r="A176" i="53"/>
  <c r="P175" i="53"/>
  <c r="O175" i="53"/>
  <c r="N175" i="53"/>
  <c r="M175" i="53"/>
  <c r="L175" i="53"/>
  <c r="K175" i="53"/>
  <c r="J175" i="53"/>
  <c r="I175" i="53"/>
  <c r="H175" i="53"/>
  <c r="G175" i="53"/>
  <c r="F175" i="53"/>
  <c r="E175" i="53"/>
  <c r="C175" i="53"/>
  <c r="B175" i="53"/>
  <c r="A175" i="53"/>
  <c r="P174" i="53"/>
  <c r="O174" i="53"/>
  <c r="N174" i="53"/>
  <c r="M174" i="53"/>
  <c r="L174" i="53"/>
  <c r="K174" i="53"/>
  <c r="J174" i="53"/>
  <c r="I174" i="53"/>
  <c r="H174" i="53"/>
  <c r="G174" i="53"/>
  <c r="F174" i="53"/>
  <c r="E174" i="53"/>
  <c r="C174" i="53"/>
  <c r="B174" i="53"/>
  <c r="A174" i="53"/>
  <c r="P173" i="53"/>
  <c r="O173" i="53"/>
  <c r="N173" i="53"/>
  <c r="M173" i="53"/>
  <c r="L173" i="53"/>
  <c r="K173" i="53"/>
  <c r="J173" i="53"/>
  <c r="I173" i="53"/>
  <c r="H173" i="53"/>
  <c r="G173" i="53"/>
  <c r="F173" i="53"/>
  <c r="E173" i="53"/>
  <c r="C173" i="53"/>
  <c r="B173" i="53"/>
  <c r="A173" i="53"/>
  <c r="P172" i="53"/>
  <c r="O172" i="53"/>
  <c r="N172" i="53"/>
  <c r="M172" i="53"/>
  <c r="L172" i="53"/>
  <c r="K172" i="53"/>
  <c r="J172" i="53"/>
  <c r="I172" i="53"/>
  <c r="H172" i="53"/>
  <c r="G172" i="53"/>
  <c r="F172" i="53"/>
  <c r="E172" i="53"/>
  <c r="C172" i="53"/>
  <c r="B172" i="53"/>
  <c r="A172" i="53"/>
  <c r="P171" i="53"/>
  <c r="O171" i="53"/>
  <c r="N171" i="53"/>
  <c r="M171" i="53"/>
  <c r="L171" i="53"/>
  <c r="K171" i="53"/>
  <c r="J171" i="53"/>
  <c r="I171" i="53"/>
  <c r="H171" i="53"/>
  <c r="G171" i="53"/>
  <c r="F171" i="53"/>
  <c r="E171" i="53"/>
  <c r="C171" i="53"/>
  <c r="B171" i="53"/>
  <c r="A171" i="53"/>
  <c r="P170" i="53"/>
  <c r="O170" i="53"/>
  <c r="N170" i="53"/>
  <c r="M170" i="53"/>
  <c r="L170" i="53"/>
  <c r="K170" i="53"/>
  <c r="J170" i="53"/>
  <c r="I170" i="53"/>
  <c r="H170" i="53"/>
  <c r="G170" i="53"/>
  <c r="F170" i="53"/>
  <c r="E170" i="53"/>
  <c r="C170" i="53"/>
  <c r="B170" i="53"/>
  <c r="A170" i="53"/>
  <c r="P169" i="53"/>
  <c r="O169" i="53"/>
  <c r="N169" i="53"/>
  <c r="M169" i="53"/>
  <c r="L169" i="53"/>
  <c r="K169" i="53"/>
  <c r="J169" i="53"/>
  <c r="I169" i="53"/>
  <c r="H169" i="53"/>
  <c r="G169" i="53"/>
  <c r="F169" i="53"/>
  <c r="E169" i="53"/>
  <c r="C169" i="53"/>
  <c r="B169" i="53"/>
  <c r="A169" i="53"/>
  <c r="P168" i="53"/>
  <c r="O168" i="53"/>
  <c r="N168" i="53"/>
  <c r="M168" i="53"/>
  <c r="L168" i="53"/>
  <c r="K168" i="53"/>
  <c r="J168" i="53"/>
  <c r="I168" i="53"/>
  <c r="H168" i="53"/>
  <c r="G168" i="53"/>
  <c r="F168" i="53"/>
  <c r="E168" i="53"/>
  <c r="C168" i="53"/>
  <c r="B168" i="53"/>
  <c r="A168" i="53"/>
  <c r="P167" i="53"/>
  <c r="O167" i="53"/>
  <c r="N167" i="53"/>
  <c r="M167" i="53"/>
  <c r="L167" i="53"/>
  <c r="K167" i="53"/>
  <c r="J167" i="53"/>
  <c r="I167" i="53"/>
  <c r="H167" i="53"/>
  <c r="G167" i="53"/>
  <c r="F167" i="53"/>
  <c r="E167" i="53"/>
  <c r="C167" i="53"/>
  <c r="B167" i="53"/>
  <c r="A167" i="53"/>
  <c r="P166" i="53"/>
  <c r="O166" i="53"/>
  <c r="N166" i="53"/>
  <c r="M166" i="53"/>
  <c r="L166" i="53"/>
  <c r="K166" i="53"/>
  <c r="J166" i="53"/>
  <c r="I166" i="53"/>
  <c r="H166" i="53"/>
  <c r="G166" i="53"/>
  <c r="F166" i="53"/>
  <c r="E166" i="53"/>
  <c r="C166" i="53"/>
  <c r="B166" i="53"/>
  <c r="A166" i="53"/>
  <c r="P165" i="53"/>
  <c r="O165" i="53"/>
  <c r="N165" i="53"/>
  <c r="M165" i="53"/>
  <c r="L165" i="53"/>
  <c r="K165" i="53"/>
  <c r="J165" i="53"/>
  <c r="I165" i="53"/>
  <c r="H165" i="53"/>
  <c r="G165" i="53"/>
  <c r="F165" i="53"/>
  <c r="E165" i="53"/>
  <c r="C165" i="53"/>
  <c r="B165" i="53"/>
  <c r="A165" i="53"/>
  <c r="P164" i="53"/>
  <c r="O164" i="53"/>
  <c r="N164" i="53"/>
  <c r="M164" i="53"/>
  <c r="L164" i="53"/>
  <c r="K164" i="53"/>
  <c r="J164" i="53"/>
  <c r="I164" i="53"/>
  <c r="H164" i="53"/>
  <c r="G164" i="53"/>
  <c r="F164" i="53"/>
  <c r="E164" i="53"/>
  <c r="C164" i="53"/>
  <c r="B164" i="53"/>
  <c r="A164" i="53"/>
  <c r="P163" i="53"/>
  <c r="O163" i="53"/>
  <c r="N163" i="53"/>
  <c r="M163" i="53"/>
  <c r="L163" i="53"/>
  <c r="K163" i="53"/>
  <c r="J163" i="53"/>
  <c r="I163" i="53"/>
  <c r="H163" i="53"/>
  <c r="G163" i="53"/>
  <c r="F163" i="53"/>
  <c r="E163" i="53"/>
  <c r="C163" i="53"/>
  <c r="B163" i="53"/>
  <c r="A163" i="53"/>
  <c r="P162" i="53"/>
  <c r="O162" i="53"/>
  <c r="N162" i="53"/>
  <c r="M162" i="53"/>
  <c r="L162" i="53"/>
  <c r="K162" i="53"/>
  <c r="J162" i="53"/>
  <c r="I162" i="53"/>
  <c r="H162" i="53"/>
  <c r="G162" i="53"/>
  <c r="F162" i="53"/>
  <c r="E162" i="53"/>
  <c r="C162" i="53"/>
  <c r="B162" i="53"/>
  <c r="A162" i="53"/>
  <c r="P161" i="53"/>
  <c r="O161" i="53"/>
  <c r="N161" i="53"/>
  <c r="M161" i="53"/>
  <c r="L161" i="53"/>
  <c r="K161" i="53"/>
  <c r="J161" i="53"/>
  <c r="I161" i="53"/>
  <c r="H161" i="53"/>
  <c r="G161" i="53"/>
  <c r="F161" i="53"/>
  <c r="E161" i="53"/>
  <c r="C161" i="53"/>
  <c r="B161" i="53"/>
  <c r="A161" i="53"/>
  <c r="P160" i="53"/>
  <c r="O160" i="53"/>
  <c r="N160" i="53"/>
  <c r="M160" i="53"/>
  <c r="L160" i="53"/>
  <c r="K160" i="53"/>
  <c r="J160" i="53"/>
  <c r="I160" i="53"/>
  <c r="H160" i="53"/>
  <c r="G160" i="53"/>
  <c r="F160" i="53"/>
  <c r="E160" i="53"/>
  <c r="C160" i="53"/>
  <c r="B160" i="53"/>
  <c r="A160" i="53"/>
  <c r="P159" i="53"/>
  <c r="O159" i="53"/>
  <c r="N159" i="53"/>
  <c r="M159" i="53"/>
  <c r="L159" i="53"/>
  <c r="K159" i="53"/>
  <c r="J159" i="53"/>
  <c r="I159" i="53"/>
  <c r="H159" i="53"/>
  <c r="G159" i="53"/>
  <c r="F159" i="53"/>
  <c r="E159" i="53"/>
  <c r="C159" i="53"/>
  <c r="B159" i="53"/>
  <c r="A159" i="53"/>
  <c r="P158" i="53"/>
  <c r="O158" i="53"/>
  <c r="N158" i="53"/>
  <c r="M158" i="53"/>
  <c r="L158" i="53"/>
  <c r="K158" i="53"/>
  <c r="J158" i="53"/>
  <c r="I158" i="53"/>
  <c r="H158" i="53"/>
  <c r="G158" i="53"/>
  <c r="F158" i="53"/>
  <c r="E158" i="53"/>
  <c r="C158" i="53"/>
  <c r="B158" i="53"/>
  <c r="A158" i="53"/>
  <c r="P157" i="53"/>
  <c r="O157" i="53"/>
  <c r="N157" i="53"/>
  <c r="M157" i="53"/>
  <c r="L157" i="53"/>
  <c r="K157" i="53"/>
  <c r="J157" i="53"/>
  <c r="I157" i="53"/>
  <c r="H157" i="53"/>
  <c r="G157" i="53"/>
  <c r="F157" i="53"/>
  <c r="E157" i="53"/>
  <c r="C157" i="53"/>
  <c r="B157" i="53"/>
  <c r="A157" i="53"/>
  <c r="P156" i="53"/>
  <c r="O156" i="53"/>
  <c r="N156" i="53"/>
  <c r="M156" i="53"/>
  <c r="L156" i="53"/>
  <c r="K156" i="53"/>
  <c r="J156" i="53"/>
  <c r="I156" i="53"/>
  <c r="H156" i="53"/>
  <c r="G156" i="53"/>
  <c r="F156" i="53"/>
  <c r="E156" i="53"/>
  <c r="C156" i="53"/>
  <c r="B156" i="53"/>
  <c r="A156" i="53"/>
  <c r="P155" i="53"/>
  <c r="O155" i="53"/>
  <c r="N155" i="53"/>
  <c r="M155" i="53"/>
  <c r="L155" i="53"/>
  <c r="K155" i="53"/>
  <c r="J155" i="53"/>
  <c r="I155" i="53"/>
  <c r="H155" i="53"/>
  <c r="G155" i="53"/>
  <c r="F155" i="53"/>
  <c r="E155" i="53"/>
  <c r="C155" i="53"/>
  <c r="B155" i="53"/>
  <c r="A155" i="53"/>
  <c r="P154" i="53"/>
  <c r="O154" i="53"/>
  <c r="N154" i="53"/>
  <c r="M154" i="53"/>
  <c r="L154" i="53"/>
  <c r="K154" i="53"/>
  <c r="J154" i="53"/>
  <c r="I154" i="53"/>
  <c r="H154" i="53"/>
  <c r="G154" i="53"/>
  <c r="F154" i="53"/>
  <c r="E154" i="53"/>
  <c r="C154" i="53"/>
  <c r="B154" i="53"/>
  <c r="A154" i="53"/>
  <c r="P153" i="53"/>
  <c r="O153" i="53"/>
  <c r="N153" i="53"/>
  <c r="M153" i="53"/>
  <c r="L153" i="53"/>
  <c r="K153" i="53"/>
  <c r="J153" i="53"/>
  <c r="I153" i="53"/>
  <c r="H153" i="53"/>
  <c r="G153" i="53"/>
  <c r="F153" i="53"/>
  <c r="E153" i="53"/>
  <c r="C153" i="53"/>
  <c r="B153" i="53"/>
  <c r="A153" i="53"/>
  <c r="P152" i="53"/>
  <c r="O152" i="53"/>
  <c r="N152" i="53"/>
  <c r="M152" i="53"/>
  <c r="L152" i="53"/>
  <c r="K152" i="53"/>
  <c r="J152" i="53"/>
  <c r="I152" i="53"/>
  <c r="H152" i="53"/>
  <c r="G152" i="53"/>
  <c r="F152" i="53"/>
  <c r="E152" i="53"/>
  <c r="C152" i="53"/>
  <c r="B152" i="53"/>
  <c r="A152" i="53"/>
  <c r="P151" i="53"/>
  <c r="O151" i="53"/>
  <c r="N151" i="53"/>
  <c r="M151" i="53"/>
  <c r="L151" i="53"/>
  <c r="K151" i="53"/>
  <c r="J151" i="53"/>
  <c r="I151" i="53"/>
  <c r="H151" i="53"/>
  <c r="G151" i="53"/>
  <c r="F151" i="53"/>
  <c r="E151" i="53"/>
  <c r="C151" i="53"/>
  <c r="B151" i="53"/>
  <c r="A151" i="53"/>
  <c r="P150" i="53"/>
  <c r="O150" i="53"/>
  <c r="N150" i="53"/>
  <c r="M150" i="53"/>
  <c r="L150" i="53"/>
  <c r="K150" i="53"/>
  <c r="J150" i="53"/>
  <c r="I150" i="53"/>
  <c r="H150" i="53"/>
  <c r="G150" i="53"/>
  <c r="F150" i="53"/>
  <c r="E150" i="53"/>
  <c r="C150" i="53"/>
  <c r="B150" i="53"/>
  <c r="A150" i="53"/>
  <c r="P149" i="53"/>
  <c r="O149" i="53"/>
  <c r="N149" i="53"/>
  <c r="M149" i="53"/>
  <c r="L149" i="53"/>
  <c r="K149" i="53"/>
  <c r="J149" i="53"/>
  <c r="I149" i="53"/>
  <c r="H149" i="53"/>
  <c r="G149" i="53"/>
  <c r="F149" i="53"/>
  <c r="E149" i="53"/>
  <c r="C149" i="53"/>
  <c r="B149" i="53"/>
  <c r="A149" i="53"/>
  <c r="P148" i="53"/>
  <c r="O148" i="53"/>
  <c r="N148" i="53"/>
  <c r="M148" i="53"/>
  <c r="L148" i="53"/>
  <c r="K148" i="53"/>
  <c r="J148" i="53"/>
  <c r="I148" i="53"/>
  <c r="H148" i="53"/>
  <c r="G148" i="53"/>
  <c r="F148" i="53"/>
  <c r="E148" i="53"/>
  <c r="C148" i="53"/>
  <c r="B148" i="53"/>
  <c r="A148" i="53"/>
  <c r="P147" i="53"/>
  <c r="O147" i="53"/>
  <c r="N147" i="53"/>
  <c r="M147" i="53"/>
  <c r="L147" i="53"/>
  <c r="K147" i="53"/>
  <c r="J147" i="53"/>
  <c r="I147" i="53"/>
  <c r="H147" i="53"/>
  <c r="G147" i="53"/>
  <c r="F147" i="53"/>
  <c r="E147" i="53"/>
  <c r="C147" i="53"/>
  <c r="B147" i="53"/>
  <c r="A147" i="53"/>
  <c r="P146" i="53"/>
  <c r="O146" i="53"/>
  <c r="N146" i="53"/>
  <c r="M146" i="53"/>
  <c r="L146" i="53"/>
  <c r="K146" i="53"/>
  <c r="J146" i="53"/>
  <c r="I146" i="53"/>
  <c r="H146" i="53"/>
  <c r="G146" i="53"/>
  <c r="F146" i="53"/>
  <c r="E146" i="53"/>
  <c r="C146" i="53"/>
  <c r="B146" i="53"/>
  <c r="A146" i="53"/>
  <c r="P145" i="53"/>
  <c r="O145" i="53"/>
  <c r="N145" i="53"/>
  <c r="M145" i="53"/>
  <c r="L145" i="53"/>
  <c r="K145" i="53"/>
  <c r="J145" i="53"/>
  <c r="I145" i="53"/>
  <c r="H145" i="53"/>
  <c r="G145" i="53"/>
  <c r="F145" i="53"/>
  <c r="E145" i="53"/>
  <c r="C145" i="53"/>
  <c r="B145" i="53"/>
  <c r="A145" i="53"/>
  <c r="P144" i="53"/>
  <c r="O144" i="53"/>
  <c r="N144" i="53"/>
  <c r="M144" i="53"/>
  <c r="L144" i="53"/>
  <c r="K144" i="53"/>
  <c r="J144" i="53"/>
  <c r="I144" i="53"/>
  <c r="H144" i="53"/>
  <c r="G144" i="53"/>
  <c r="F144" i="53"/>
  <c r="E144" i="53"/>
  <c r="C144" i="53"/>
  <c r="B144" i="53"/>
  <c r="A144" i="53"/>
  <c r="P143" i="53"/>
  <c r="O143" i="53"/>
  <c r="N143" i="53"/>
  <c r="M143" i="53"/>
  <c r="L143" i="53"/>
  <c r="K143" i="53"/>
  <c r="J143" i="53"/>
  <c r="I143" i="53"/>
  <c r="H143" i="53"/>
  <c r="G143" i="53"/>
  <c r="F143" i="53"/>
  <c r="E143" i="53"/>
  <c r="C143" i="53"/>
  <c r="B143" i="53"/>
  <c r="A143" i="53"/>
  <c r="P142" i="53"/>
  <c r="O142" i="53"/>
  <c r="N142" i="53"/>
  <c r="M142" i="53"/>
  <c r="L142" i="53"/>
  <c r="K142" i="53"/>
  <c r="J142" i="53"/>
  <c r="I142" i="53"/>
  <c r="H142" i="53"/>
  <c r="G142" i="53"/>
  <c r="F142" i="53"/>
  <c r="E142" i="53"/>
  <c r="C142" i="53"/>
  <c r="B142" i="53"/>
  <c r="A142" i="53"/>
  <c r="P141" i="53"/>
  <c r="O141" i="53"/>
  <c r="N141" i="53"/>
  <c r="M141" i="53"/>
  <c r="L141" i="53"/>
  <c r="K141" i="53"/>
  <c r="J141" i="53"/>
  <c r="I141" i="53"/>
  <c r="H141" i="53"/>
  <c r="G141" i="53"/>
  <c r="F141" i="53"/>
  <c r="E141" i="53"/>
  <c r="C141" i="53"/>
  <c r="B141" i="53"/>
  <c r="A141" i="53"/>
  <c r="P140" i="53"/>
  <c r="O140" i="53"/>
  <c r="N140" i="53"/>
  <c r="M140" i="53"/>
  <c r="L140" i="53"/>
  <c r="K140" i="53"/>
  <c r="J140" i="53"/>
  <c r="I140" i="53"/>
  <c r="H140" i="53"/>
  <c r="G140" i="53"/>
  <c r="F140" i="53"/>
  <c r="E140" i="53"/>
  <c r="C140" i="53"/>
  <c r="B140" i="53"/>
  <c r="A140" i="53"/>
  <c r="P139" i="53"/>
  <c r="O139" i="53"/>
  <c r="N139" i="53"/>
  <c r="M139" i="53"/>
  <c r="L139" i="53"/>
  <c r="K139" i="53"/>
  <c r="J139" i="53"/>
  <c r="I139" i="53"/>
  <c r="H139" i="53"/>
  <c r="G139" i="53"/>
  <c r="F139" i="53"/>
  <c r="E139" i="53"/>
  <c r="C139" i="53"/>
  <c r="B139" i="53"/>
  <c r="A139" i="53"/>
  <c r="P138" i="53"/>
  <c r="O138" i="53"/>
  <c r="N138" i="53"/>
  <c r="M138" i="53"/>
  <c r="L138" i="53"/>
  <c r="K138" i="53"/>
  <c r="J138" i="53"/>
  <c r="I138" i="53"/>
  <c r="H138" i="53"/>
  <c r="G138" i="53"/>
  <c r="F138" i="53"/>
  <c r="E138" i="53"/>
  <c r="C138" i="53"/>
  <c r="B138" i="53"/>
  <c r="A138" i="53"/>
  <c r="P137" i="53"/>
  <c r="O137" i="53"/>
  <c r="N137" i="53"/>
  <c r="M137" i="53"/>
  <c r="L137" i="53"/>
  <c r="K137" i="53"/>
  <c r="J137" i="53"/>
  <c r="I137" i="53"/>
  <c r="H137" i="53"/>
  <c r="G137" i="53"/>
  <c r="F137" i="53"/>
  <c r="E137" i="53"/>
  <c r="C137" i="53"/>
  <c r="B137" i="53"/>
  <c r="A137" i="53"/>
  <c r="P136" i="53"/>
  <c r="O136" i="53"/>
  <c r="N136" i="53"/>
  <c r="M136" i="53"/>
  <c r="L136" i="53"/>
  <c r="K136" i="53"/>
  <c r="J136" i="53"/>
  <c r="I136" i="53"/>
  <c r="H136" i="53"/>
  <c r="G136" i="53"/>
  <c r="F136" i="53"/>
  <c r="E136" i="53"/>
  <c r="C136" i="53"/>
  <c r="B136" i="53"/>
  <c r="A136" i="53"/>
  <c r="P135" i="53"/>
  <c r="O135" i="53"/>
  <c r="N135" i="53"/>
  <c r="M135" i="53"/>
  <c r="L135" i="53"/>
  <c r="K135" i="53"/>
  <c r="J135" i="53"/>
  <c r="I135" i="53"/>
  <c r="H135" i="53"/>
  <c r="G135" i="53"/>
  <c r="F135" i="53"/>
  <c r="E135" i="53"/>
  <c r="C135" i="53"/>
  <c r="B135" i="53"/>
  <c r="A135" i="53"/>
  <c r="P134" i="53"/>
  <c r="O134" i="53"/>
  <c r="N134" i="53"/>
  <c r="M134" i="53"/>
  <c r="L134" i="53"/>
  <c r="K134" i="53"/>
  <c r="J134" i="53"/>
  <c r="I134" i="53"/>
  <c r="H134" i="53"/>
  <c r="G134" i="53"/>
  <c r="F134" i="53"/>
  <c r="E134" i="53"/>
  <c r="C134" i="53"/>
  <c r="B134" i="53"/>
  <c r="A134" i="53"/>
  <c r="P133" i="53"/>
  <c r="O133" i="53"/>
  <c r="N133" i="53"/>
  <c r="M133" i="53"/>
  <c r="L133" i="53"/>
  <c r="K133" i="53"/>
  <c r="J133" i="53"/>
  <c r="I133" i="53"/>
  <c r="H133" i="53"/>
  <c r="G133" i="53"/>
  <c r="F133" i="53"/>
  <c r="E133" i="53"/>
  <c r="C133" i="53"/>
  <c r="B133" i="53"/>
  <c r="A133" i="53"/>
  <c r="P132" i="53"/>
  <c r="O132" i="53"/>
  <c r="N132" i="53"/>
  <c r="M132" i="53"/>
  <c r="L132" i="53"/>
  <c r="K132" i="53"/>
  <c r="J132" i="53"/>
  <c r="I132" i="53"/>
  <c r="H132" i="53"/>
  <c r="G132" i="53"/>
  <c r="F132" i="53"/>
  <c r="E132" i="53"/>
  <c r="C132" i="53"/>
  <c r="B132" i="53"/>
  <c r="A132" i="53"/>
  <c r="P131" i="53"/>
  <c r="O131" i="53"/>
  <c r="N131" i="53"/>
  <c r="M131" i="53"/>
  <c r="L131" i="53"/>
  <c r="K131" i="53"/>
  <c r="J131" i="53"/>
  <c r="I131" i="53"/>
  <c r="H131" i="53"/>
  <c r="G131" i="53"/>
  <c r="F131" i="53"/>
  <c r="E131" i="53"/>
  <c r="C131" i="53"/>
  <c r="B131" i="53"/>
  <c r="A131" i="53"/>
  <c r="P130" i="53"/>
  <c r="O130" i="53"/>
  <c r="N130" i="53"/>
  <c r="M130" i="53"/>
  <c r="L130" i="53"/>
  <c r="K130" i="53"/>
  <c r="J130" i="53"/>
  <c r="I130" i="53"/>
  <c r="H130" i="53"/>
  <c r="G130" i="53"/>
  <c r="F130" i="53"/>
  <c r="E130" i="53"/>
  <c r="C130" i="53"/>
  <c r="B130" i="53"/>
  <c r="A130" i="53"/>
  <c r="P129" i="53"/>
  <c r="O129" i="53"/>
  <c r="N129" i="53"/>
  <c r="M129" i="53"/>
  <c r="L129" i="53"/>
  <c r="K129" i="53"/>
  <c r="J129" i="53"/>
  <c r="I129" i="53"/>
  <c r="H129" i="53"/>
  <c r="G129" i="53"/>
  <c r="F129" i="53"/>
  <c r="E129" i="53"/>
  <c r="C129" i="53"/>
  <c r="B129" i="53"/>
  <c r="A129" i="53"/>
  <c r="P128" i="53"/>
  <c r="O128" i="53"/>
  <c r="N128" i="53"/>
  <c r="M128" i="53"/>
  <c r="L128" i="53"/>
  <c r="K128" i="53"/>
  <c r="J128" i="53"/>
  <c r="I128" i="53"/>
  <c r="H128" i="53"/>
  <c r="G128" i="53"/>
  <c r="F128" i="53"/>
  <c r="E128" i="53"/>
  <c r="C128" i="53"/>
  <c r="B128" i="53"/>
  <c r="A128" i="53"/>
  <c r="P127" i="53"/>
  <c r="O127" i="53"/>
  <c r="N127" i="53"/>
  <c r="M127" i="53"/>
  <c r="L127" i="53"/>
  <c r="K127" i="53"/>
  <c r="J127" i="53"/>
  <c r="I127" i="53"/>
  <c r="H127" i="53"/>
  <c r="G127" i="53"/>
  <c r="F127" i="53"/>
  <c r="E127" i="53"/>
  <c r="C127" i="53"/>
  <c r="B127" i="53"/>
  <c r="A127" i="53"/>
  <c r="P126" i="53"/>
  <c r="O126" i="53"/>
  <c r="N126" i="53"/>
  <c r="M126" i="53"/>
  <c r="L126" i="53"/>
  <c r="K126" i="53"/>
  <c r="J126" i="53"/>
  <c r="I126" i="53"/>
  <c r="H126" i="53"/>
  <c r="G126" i="53"/>
  <c r="F126" i="53"/>
  <c r="E126" i="53"/>
  <c r="C126" i="53"/>
  <c r="B126" i="53"/>
  <c r="A126" i="53"/>
  <c r="P125" i="53"/>
  <c r="O125" i="53"/>
  <c r="N125" i="53"/>
  <c r="M125" i="53"/>
  <c r="L125" i="53"/>
  <c r="K125" i="53"/>
  <c r="J125" i="53"/>
  <c r="I125" i="53"/>
  <c r="H125" i="53"/>
  <c r="G125" i="53"/>
  <c r="F125" i="53"/>
  <c r="E125" i="53"/>
  <c r="C125" i="53"/>
  <c r="B125" i="53"/>
  <c r="A125" i="53"/>
  <c r="P124" i="53"/>
  <c r="O124" i="53"/>
  <c r="N124" i="53"/>
  <c r="M124" i="53"/>
  <c r="L124" i="53"/>
  <c r="K124" i="53"/>
  <c r="J124" i="53"/>
  <c r="I124" i="53"/>
  <c r="H124" i="53"/>
  <c r="G124" i="53"/>
  <c r="F124" i="53"/>
  <c r="E124" i="53"/>
  <c r="C124" i="53"/>
  <c r="B124" i="53"/>
  <c r="A124" i="53"/>
  <c r="P123" i="53"/>
  <c r="O123" i="53"/>
  <c r="N123" i="53"/>
  <c r="M123" i="53"/>
  <c r="L123" i="53"/>
  <c r="K123" i="53"/>
  <c r="J123" i="53"/>
  <c r="I123" i="53"/>
  <c r="H123" i="53"/>
  <c r="G123" i="53"/>
  <c r="F123" i="53"/>
  <c r="E123" i="53"/>
  <c r="C123" i="53"/>
  <c r="B123" i="53"/>
  <c r="A123" i="53"/>
  <c r="P122" i="53"/>
  <c r="O122" i="53"/>
  <c r="N122" i="53"/>
  <c r="M122" i="53"/>
  <c r="L122" i="53"/>
  <c r="K122" i="53"/>
  <c r="J122" i="53"/>
  <c r="I122" i="53"/>
  <c r="H122" i="53"/>
  <c r="G122" i="53"/>
  <c r="F122" i="53"/>
  <c r="E122" i="53"/>
  <c r="C122" i="53"/>
  <c r="B122" i="53"/>
  <c r="A122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C121" i="53"/>
  <c r="B121" i="53"/>
  <c r="A121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C120" i="53"/>
  <c r="B120" i="53"/>
  <c r="A120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C119" i="53"/>
  <c r="B119" i="53"/>
  <c r="A119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C118" i="53"/>
  <c r="B118" i="53"/>
  <c r="A118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C117" i="53"/>
  <c r="B117" i="53"/>
  <c r="A117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C116" i="53"/>
  <c r="B116" i="53"/>
  <c r="A116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C115" i="53"/>
  <c r="B115" i="53"/>
  <c r="A115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C114" i="53"/>
  <c r="B114" i="53"/>
  <c r="A114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C113" i="53"/>
  <c r="B113" i="53"/>
  <c r="A113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C112" i="53"/>
  <c r="B112" i="53"/>
  <c r="A112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C111" i="53"/>
  <c r="B111" i="53"/>
  <c r="A111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C110" i="53"/>
  <c r="B110" i="53"/>
  <c r="A110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C109" i="53"/>
  <c r="B109" i="53"/>
  <c r="A109" i="53"/>
  <c r="P108" i="53"/>
  <c r="O108" i="53"/>
  <c r="N108" i="53"/>
  <c r="M108" i="53"/>
  <c r="L108" i="53"/>
  <c r="K108" i="53"/>
  <c r="J108" i="53"/>
  <c r="I108" i="53"/>
  <c r="H108" i="53"/>
  <c r="G108" i="53"/>
  <c r="F108" i="53"/>
  <c r="E108" i="53"/>
  <c r="C108" i="53"/>
  <c r="B108" i="53"/>
  <c r="A108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C107" i="53"/>
  <c r="B107" i="53"/>
  <c r="A107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C106" i="53"/>
  <c r="B106" i="53"/>
  <c r="A106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C105" i="53"/>
  <c r="B105" i="53"/>
  <c r="A105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C104" i="53"/>
  <c r="B104" i="53"/>
  <c r="A104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C103" i="53"/>
  <c r="B103" i="53"/>
  <c r="A103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C102" i="53"/>
  <c r="B102" i="53"/>
  <c r="A102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C101" i="53"/>
  <c r="B101" i="53"/>
  <c r="A101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C100" i="53"/>
  <c r="B100" i="53"/>
  <c r="A100" i="53"/>
  <c r="P99" i="53"/>
  <c r="O99" i="53"/>
  <c r="N99" i="53"/>
  <c r="M99" i="53"/>
  <c r="L99" i="53"/>
  <c r="K99" i="53"/>
  <c r="J99" i="53"/>
  <c r="I99" i="53"/>
  <c r="H99" i="53"/>
  <c r="G99" i="53"/>
  <c r="F99" i="53"/>
  <c r="E99" i="53"/>
  <c r="C99" i="53"/>
  <c r="B99" i="53"/>
  <c r="A99" i="53"/>
  <c r="P98" i="53"/>
  <c r="O98" i="53"/>
  <c r="N98" i="53"/>
  <c r="M98" i="53"/>
  <c r="L98" i="53"/>
  <c r="K98" i="53"/>
  <c r="J98" i="53"/>
  <c r="I98" i="53"/>
  <c r="H98" i="53"/>
  <c r="G98" i="53"/>
  <c r="F98" i="53"/>
  <c r="E98" i="53"/>
  <c r="C98" i="53"/>
  <c r="B98" i="53"/>
  <c r="A98" i="53"/>
  <c r="P97" i="53"/>
  <c r="O97" i="53"/>
  <c r="N97" i="53"/>
  <c r="M97" i="53"/>
  <c r="L97" i="53"/>
  <c r="K97" i="53"/>
  <c r="J97" i="53"/>
  <c r="I97" i="53"/>
  <c r="H97" i="53"/>
  <c r="G97" i="53"/>
  <c r="F97" i="53"/>
  <c r="E97" i="53"/>
  <c r="C97" i="53"/>
  <c r="B97" i="53"/>
  <c r="A97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C96" i="53"/>
  <c r="B96" i="53"/>
  <c r="A96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C95" i="53"/>
  <c r="B95" i="53"/>
  <c r="A95" i="53"/>
  <c r="P94" i="53"/>
  <c r="O94" i="53"/>
  <c r="N94" i="53"/>
  <c r="M94" i="53"/>
  <c r="L94" i="53"/>
  <c r="K94" i="53"/>
  <c r="J94" i="53"/>
  <c r="I94" i="53"/>
  <c r="H94" i="53"/>
  <c r="G94" i="53"/>
  <c r="F94" i="53"/>
  <c r="E94" i="53"/>
  <c r="C94" i="53"/>
  <c r="B94" i="53"/>
  <c r="A94" i="53"/>
  <c r="P93" i="53"/>
  <c r="O93" i="53"/>
  <c r="N93" i="53"/>
  <c r="M93" i="53"/>
  <c r="L93" i="53"/>
  <c r="K93" i="53"/>
  <c r="J93" i="53"/>
  <c r="I93" i="53"/>
  <c r="H93" i="53"/>
  <c r="G93" i="53"/>
  <c r="F93" i="53"/>
  <c r="E93" i="53"/>
  <c r="C93" i="53"/>
  <c r="B93" i="53"/>
  <c r="A93" i="53"/>
  <c r="P92" i="53"/>
  <c r="O92" i="53"/>
  <c r="N92" i="53"/>
  <c r="M92" i="53"/>
  <c r="L92" i="53"/>
  <c r="K92" i="53"/>
  <c r="J92" i="53"/>
  <c r="I92" i="53"/>
  <c r="H92" i="53"/>
  <c r="G92" i="53"/>
  <c r="F92" i="53"/>
  <c r="E92" i="53"/>
  <c r="C92" i="53"/>
  <c r="B92" i="53"/>
  <c r="A92" i="53"/>
  <c r="P91" i="53"/>
  <c r="O91" i="53"/>
  <c r="N91" i="53"/>
  <c r="M91" i="53"/>
  <c r="L91" i="53"/>
  <c r="K91" i="53"/>
  <c r="J91" i="53"/>
  <c r="I91" i="53"/>
  <c r="H91" i="53"/>
  <c r="G91" i="53"/>
  <c r="F91" i="53"/>
  <c r="E91" i="53"/>
  <c r="C91" i="53"/>
  <c r="B91" i="53"/>
  <c r="A91" i="53"/>
  <c r="P90" i="53"/>
  <c r="O90" i="53"/>
  <c r="N90" i="53"/>
  <c r="M90" i="53"/>
  <c r="L90" i="53"/>
  <c r="K90" i="53"/>
  <c r="J90" i="53"/>
  <c r="I90" i="53"/>
  <c r="H90" i="53"/>
  <c r="G90" i="53"/>
  <c r="F90" i="53"/>
  <c r="E90" i="53"/>
  <c r="C90" i="53"/>
  <c r="B90" i="53"/>
  <c r="A90" i="53"/>
  <c r="P89" i="53"/>
  <c r="O89" i="53"/>
  <c r="N89" i="53"/>
  <c r="M89" i="53"/>
  <c r="L89" i="53"/>
  <c r="K89" i="53"/>
  <c r="J89" i="53"/>
  <c r="I89" i="53"/>
  <c r="H89" i="53"/>
  <c r="G89" i="53"/>
  <c r="F89" i="53"/>
  <c r="E89" i="53"/>
  <c r="C89" i="53"/>
  <c r="B89" i="53"/>
  <c r="A89" i="53"/>
  <c r="P88" i="53"/>
  <c r="O88" i="53"/>
  <c r="N88" i="53"/>
  <c r="M88" i="53"/>
  <c r="L88" i="53"/>
  <c r="K88" i="53"/>
  <c r="J88" i="53"/>
  <c r="I88" i="53"/>
  <c r="H88" i="53"/>
  <c r="G88" i="53"/>
  <c r="F88" i="53"/>
  <c r="E88" i="53"/>
  <c r="C88" i="53"/>
  <c r="B88" i="53"/>
  <c r="A88" i="53"/>
  <c r="P87" i="53"/>
  <c r="O87" i="53"/>
  <c r="N87" i="53"/>
  <c r="M87" i="53"/>
  <c r="L87" i="53"/>
  <c r="K87" i="53"/>
  <c r="J87" i="53"/>
  <c r="I87" i="53"/>
  <c r="H87" i="53"/>
  <c r="G87" i="53"/>
  <c r="F87" i="53"/>
  <c r="E87" i="53"/>
  <c r="C87" i="53"/>
  <c r="B87" i="53"/>
  <c r="A87" i="53"/>
  <c r="P86" i="53"/>
  <c r="O86" i="53"/>
  <c r="N86" i="53"/>
  <c r="M86" i="53"/>
  <c r="L86" i="53"/>
  <c r="K86" i="53"/>
  <c r="J86" i="53"/>
  <c r="I86" i="53"/>
  <c r="H86" i="53"/>
  <c r="G86" i="53"/>
  <c r="F86" i="53"/>
  <c r="E86" i="53"/>
  <c r="C86" i="53"/>
  <c r="B86" i="53"/>
  <c r="A86" i="53"/>
  <c r="P85" i="53"/>
  <c r="O85" i="53"/>
  <c r="N85" i="53"/>
  <c r="M85" i="53"/>
  <c r="L85" i="53"/>
  <c r="K85" i="53"/>
  <c r="J85" i="53"/>
  <c r="I85" i="53"/>
  <c r="H85" i="53"/>
  <c r="G85" i="53"/>
  <c r="F85" i="53"/>
  <c r="E85" i="53"/>
  <c r="C85" i="53"/>
  <c r="B85" i="53"/>
  <c r="A85" i="53"/>
  <c r="P84" i="53"/>
  <c r="O84" i="53"/>
  <c r="N84" i="53"/>
  <c r="M84" i="53"/>
  <c r="L84" i="53"/>
  <c r="K84" i="53"/>
  <c r="J84" i="53"/>
  <c r="I84" i="53"/>
  <c r="H84" i="53"/>
  <c r="G84" i="53"/>
  <c r="F84" i="53"/>
  <c r="E84" i="53"/>
  <c r="C84" i="53"/>
  <c r="B84" i="53"/>
  <c r="A84" i="53"/>
  <c r="P83" i="53"/>
  <c r="O83" i="53"/>
  <c r="N83" i="53"/>
  <c r="M83" i="53"/>
  <c r="L83" i="53"/>
  <c r="K83" i="53"/>
  <c r="J83" i="53"/>
  <c r="I83" i="53"/>
  <c r="H83" i="53"/>
  <c r="G83" i="53"/>
  <c r="F83" i="53"/>
  <c r="E83" i="53"/>
  <c r="C83" i="53"/>
  <c r="B83" i="53"/>
  <c r="A83" i="53"/>
  <c r="P82" i="53"/>
  <c r="O82" i="53"/>
  <c r="N82" i="53"/>
  <c r="M82" i="53"/>
  <c r="L82" i="53"/>
  <c r="K82" i="53"/>
  <c r="J82" i="53"/>
  <c r="I82" i="53"/>
  <c r="H82" i="53"/>
  <c r="G82" i="53"/>
  <c r="F82" i="53"/>
  <c r="E82" i="53"/>
  <c r="C82" i="53"/>
  <c r="B82" i="53"/>
  <c r="A82" i="53"/>
  <c r="P81" i="53"/>
  <c r="O81" i="53"/>
  <c r="N81" i="53"/>
  <c r="M81" i="53"/>
  <c r="L81" i="53"/>
  <c r="K81" i="53"/>
  <c r="J81" i="53"/>
  <c r="I81" i="53"/>
  <c r="H81" i="53"/>
  <c r="G81" i="53"/>
  <c r="F81" i="53"/>
  <c r="E81" i="53"/>
  <c r="C81" i="53"/>
  <c r="B81" i="53"/>
  <c r="A81" i="53"/>
  <c r="P80" i="53"/>
  <c r="O80" i="53"/>
  <c r="N80" i="53"/>
  <c r="M80" i="53"/>
  <c r="L80" i="53"/>
  <c r="K80" i="53"/>
  <c r="J80" i="53"/>
  <c r="I80" i="53"/>
  <c r="H80" i="53"/>
  <c r="G80" i="53"/>
  <c r="F80" i="53"/>
  <c r="E80" i="53"/>
  <c r="C80" i="53"/>
  <c r="B80" i="53"/>
  <c r="A80" i="53"/>
  <c r="P79" i="53"/>
  <c r="O79" i="53"/>
  <c r="N79" i="53"/>
  <c r="M79" i="53"/>
  <c r="L79" i="53"/>
  <c r="K79" i="53"/>
  <c r="J79" i="53"/>
  <c r="I79" i="53"/>
  <c r="H79" i="53"/>
  <c r="G79" i="53"/>
  <c r="F79" i="53"/>
  <c r="E79" i="53"/>
  <c r="C79" i="53"/>
  <c r="B79" i="53"/>
  <c r="A79" i="53"/>
  <c r="P78" i="53"/>
  <c r="O78" i="53"/>
  <c r="N78" i="53"/>
  <c r="M78" i="53"/>
  <c r="L78" i="53"/>
  <c r="K78" i="53"/>
  <c r="J78" i="53"/>
  <c r="I78" i="53"/>
  <c r="H78" i="53"/>
  <c r="G78" i="53"/>
  <c r="F78" i="53"/>
  <c r="E78" i="53"/>
  <c r="C78" i="53"/>
  <c r="B78" i="53"/>
  <c r="A78" i="53"/>
  <c r="P77" i="53"/>
  <c r="O77" i="53"/>
  <c r="N77" i="53"/>
  <c r="M77" i="53"/>
  <c r="L77" i="53"/>
  <c r="K77" i="53"/>
  <c r="J77" i="53"/>
  <c r="I77" i="53"/>
  <c r="H77" i="53"/>
  <c r="G77" i="53"/>
  <c r="F77" i="53"/>
  <c r="E77" i="53"/>
  <c r="C77" i="53"/>
  <c r="B77" i="53"/>
  <c r="A77" i="53"/>
  <c r="P76" i="53"/>
  <c r="O76" i="53"/>
  <c r="N76" i="53"/>
  <c r="M76" i="53"/>
  <c r="L76" i="53"/>
  <c r="K76" i="53"/>
  <c r="J76" i="53"/>
  <c r="I76" i="53"/>
  <c r="H76" i="53"/>
  <c r="G76" i="53"/>
  <c r="F76" i="53"/>
  <c r="E76" i="53"/>
  <c r="C76" i="53"/>
  <c r="B76" i="53"/>
  <c r="A76" i="53"/>
  <c r="P75" i="53"/>
  <c r="O75" i="53"/>
  <c r="N75" i="53"/>
  <c r="M75" i="53"/>
  <c r="L75" i="53"/>
  <c r="K75" i="53"/>
  <c r="J75" i="53"/>
  <c r="I75" i="53"/>
  <c r="H75" i="53"/>
  <c r="G75" i="53"/>
  <c r="F75" i="53"/>
  <c r="E75" i="53"/>
  <c r="C75" i="53"/>
  <c r="B75" i="53"/>
  <c r="A75" i="53"/>
  <c r="P74" i="53"/>
  <c r="O74" i="53"/>
  <c r="N74" i="53"/>
  <c r="M74" i="53"/>
  <c r="L74" i="53"/>
  <c r="K74" i="53"/>
  <c r="J74" i="53"/>
  <c r="I74" i="53"/>
  <c r="H74" i="53"/>
  <c r="G74" i="53"/>
  <c r="F74" i="53"/>
  <c r="E74" i="53"/>
  <c r="C74" i="53"/>
  <c r="B74" i="53"/>
  <c r="A74" i="53"/>
  <c r="P73" i="53"/>
  <c r="O73" i="53"/>
  <c r="N73" i="53"/>
  <c r="M73" i="53"/>
  <c r="L73" i="53"/>
  <c r="K73" i="53"/>
  <c r="J73" i="53"/>
  <c r="I73" i="53"/>
  <c r="H73" i="53"/>
  <c r="G73" i="53"/>
  <c r="F73" i="53"/>
  <c r="E73" i="53"/>
  <c r="C73" i="53"/>
  <c r="B73" i="53"/>
  <c r="A73" i="53"/>
  <c r="P72" i="53"/>
  <c r="O72" i="53"/>
  <c r="N72" i="53"/>
  <c r="M72" i="53"/>
  <c r="L72" i="53"/>
  <c r="K72" i="53"/>
  <c r="J72" i="53"/>
  <c r="I72" i="53"/>
  <c r="H72" i="53"/>
  <c r="G72" i="53"/>
  <c r="F72" i="53"/>
  <c r="E72" i="53"/>
  <c r="C72" i="53"/>
  <c r="B72" i="53"/>
  <c r="A72" i="53"/>
  <c r="P71" i="53"/>
  <c r="O71" i="53"/>
  <c r="N71" i="53"/>
  <c r="M71" i="53"/>
  <c r="L71" i="53"/>
  <c r="K71" i="53"/>
  <c r="J71" i="53"/>
  <c r="I71" i="53"/>
  <c r="H71" i="53"/>
  <c r="G71" i="53"/>
  <c r="F71" i="53"/>
  <c r="E71" i="53"/>
  <c r="C71" i="53"/>
  <c r="B71" i="53"/>
  <c r="A71" i="53"/>
  <c r="P70" i="53"/>
  <c r="O70" i="53"/>
  <c r="N70" i="53"/>
  <c r="M70" i="53"/>
  <c r="L70" i="53"/>
  <c r="K70" i="53"/>
  <c r="J70" i="53"/>
  <c r="I70" i="53"/>
  <c r="H70" i="53"/>
  <c r="G70" i="53"/>
  <c r="F70" i="53"/>
  <c r="E70" i="53"/>
  <c r="C70" i="53"/>
  <c r="B70" i="53"/>
  <c r="A70" i="53"/>
  <c r="P69" i="53"/>
  <c r="O69" i="53"/>
  <c r="N69" i="53"/>
  <c r="M69" i="53"/>
  <c r="L69" i="53"/>
  <c r="K69" i="53"/>
  <c r="J69" i="53"/>
  <c r="I69" i="53"/>
  <c r="H69" i="53"/>
  <c r="G69" i="53"/>
  <c r="F69" i="53"/>
  <c r="E69" i="53"/>
  <c r="C69" i="53"/>
  <c r="B69" i="53"/>
  <c r="A69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C68" i="53"/>
  <c r="B68" i="53"/>
  <c r="A68" i="53"/>
  <c r="P67" i="53"/>
  <c r="O67" i="53"/>
  <c r="N67" i="53"/>
  <c r="M67" i="53"/>
  <c r="L67" i="53"/>
  <c r="K67" i="53"/>
  <c r="J67" i="53"/>
  <c r="I67" i="53"/>
  <c r="H67" i="53"/>
  <c r="G67" i="53"/>
  <c r="F67" i="53"/>
  <c r="E67" i="53"/>
  <c r="C67" i="53"/>
  <c r="B67" i="53"/>
  <c r="A67" i="53"/>
  <c r="P66" i="53"/>
  <c r="O66" i="53"/>
  <c r="N66" i="53"/>
  <c r="M66" i="53"/>
  <c r="L66" i="53"/>
  <c r="K66" i="53"/>
  <c r="J66" i="53"/>
  <c r="I66" i="53"/>
  <c r="H66" i="53"/>
  <c r="G66" i="53"/>
  <c r="F66" i="53"/>
  <c r="E66" i="53"/>
  <c r="C66" i="53"/>
  <c r="B66" i="53"/>
  <c r="A66" i="53"/>
  <c r="P65" i="53"/>
  <c r="O65" i="53"/>
  <c r="N65" i="53"/>
  <c r="M65" i="53"/>
  <c r="L65" i="53"/>
  <c r="K65" i="53"/>
  <c r="J65" i="53"/>
  <c r="I65" i="53"/>
  <c r="H65" i="53"/>
  <c r="G65" i="53"/>
  <c r="F65" i="53"/>
  <c r="E65" i="53"/>
  <c r="C65" i="53"/>
  <c r="B65" i="53"/>
  <c r="A65" i="53"/>
  <c r="P64" i="53"/>
  <c r="O64" i="53"/>
  <c r="N64" i="53"/>
  <c r="M64" i="53"/>
  <c r="L64" i="53"/>
  <c r="K64" i="53"/>
  <c r="J64" i="53"/>
  <c r="I64" i="53"/>
  <c r="H64" i="53"/>
  <c r="G64" i="53"/>
  <c r="F64" i="53"/>
  <c r="E64" i="53"/>
  <c r="C64" i="53"/>
  <c r="B64" i="53"/>
  <c r="A64" i="53"/>
  <c r="P63" i="53"/>
  <c r="O63" i="53"/>
  <c r="N63" i="53"/>
  <c r="M63" i="53"/>
  <c r="L63" i="53"/>
  <c r="K63" i="53"/>
  <c r="J63" i="53"/>
  <c r="I63" i="53"/>
  <c r="H63" i="53"/>
  <c r="G63" i="53"/>
  <c r="F63" i="53"/>
  <c r="E63" i="53"/>
  <c r="C63" i="53"/>
  <c r="B63" i="53"/>
  <c r="A63" i="53"/>
  <c r="P62" i="53"/>
  <c r="O62" i="53"/>
  <c r="N62" i="53"/>
  <c r="M62" i="53"/>
  <c r="L62" i="53"/>
  <c r="K62" i="53"/>
  <c r="J62" i="53"/>
  <c r="I62" i="53"/>
  <c r="H62" i="53"/>
  <c r="G62" i="53"/>
  <c r="F62" i="53"/>
  <c r="E62" i="53"/>
  <c r="C62" i="53"/>
  <c r="B62" i="53"/>
  <c r="A62" i="53"/>
  <c r="P61" i="53"/>
  <c r="O61" i="53"/>
  <c r="N61" i="53"/>
  <c r="M61" i="53"/>
  <c r="L61" i="53"/>
  <c r="K61" i="53"/>
  <c r="J61" i="53"/>
  <c r="I61" i="53"/>
  <c r="H61" i="53"/>
  <c r="G61" i="53"/>
  <c r="F61" i="53"/>
  <c r="E61" i="53"/>
  <c r="C61" i="53"/>
  <c r="B61" i="53"/>
  <c r="A61" i="53"/>
  <c r="P60" i="53"/>
  <c r="O60" i="53"/>
  <c r="N60" i="53"/>
  <c r="M60" i="53"/>
  <c r="L60" i="53"/>
  <c r="K60" i="53"/>
  <c r="J60" i="53"/>
  <c r="I60" i="53"/>
  <c r="H60" i="53"/>
  <c r="G60" i="53"/>
  <c r="F60" i="53"/>
  <c r="E60" i="53"/>
  <c r="C60" i="53"/>
  <c r="B60" i="53"/>
  <c r="A60" i="53"/>
  <c r="P59" i="53"/>
  <c r="O59" i="53"/>
  <c r="N59" i="53"/>
  <c r="M59" i="53"/>
  <c r="L59" i="53"/>
  <c r="K59" i="53"/>
  <c r="J59" i="53"/>
  <c r="I59" i="53"/>
  <c r="H59" i="53"/>
  <c r="G59" i="53"/>
  <c r="F59" i="53"/>
  <c r="E59" i="53"/>
  <c r="C59" i="53"/>
  <c r="B59" i="53"/>
  <c r="A59" i="53"/>
  <c r="P58" i="53"/>
  <c r="O58" i="53"/>
  <c r="N58" i="53"/>
  <c r="M58" i="53"/>
  <c r="L58" i="53"/>
  <c r="K58" i="53"/>
  <c r="J58" i="53"/>
  <c r="I58" i="53"/>
  <c r="H58" i="53"/>
  <c r="G58" i="53"/>
  <c r="F58" i="53"/>
  <c r="E58" i="53"/>
  <c r="C58" i="53"/>
  <c r="B58" i="53"/>
  <c r="A58" i="53"/>
  <c r="P57" i="53"/>
  <c r="O57" i="53"/>
  <c r="N57" i="53"/>
  <c r="M57" i="53"/>
  <c r="L57" i="53"/>
  <c r="K57" i="53"/>
  <c r="J57" i="53"/>
  <c r="I57" i="53"/>
  <c r="H57" i="53"/>
  <c r="G57" i="53"/>
  <c r="F57" i="53"/>
  <c r="E57" i="53"/>
  <c r="C57" i="53"/>
  <c r="B57" i="53"/>
  <c r="A57" i="53"/>
  <c r="P56" i="53"/>
  <c r="O56" i="53"/>
  <c r="N56" i="53"/>
  <c r="M56" i="53"/>
  <c r="L56" i="53"/>
  <c r="K56" i="53"/>
  <c r="J56" i="53"/>
  <c r="I56" i="53"/>
  <c r="H56" i="53"/>
  <c r="G56" i="53"/>
  <c r="F56" i="53"/>
  <c r="E56" i="53"/>
  <c r="C56" i="53"/>
  <c r="B56" i="53"/>
  <c r="A56" i="53"/>
  <c r="P55" i="53"/>
  <c r="O55" i="53"/>
  <c r="N55" i="53"/>
  <c r="M55" i="53"/>
  <c r="L55" i="53"/>
  <c r="K55" i="53"/>
  <c r="J55" i="53"/>
  <c r="I55" i="53"/>
  <c r="H55" i="53"/>
  <c r="G55" i="53"/>
  <c r="F55" i="53"/>
  <c r="E55" i="53"/>
  <c r="C55" i="53"/>
  <c r="B55" i="53"/>
  <c r="A55" i="53"/>
  <c r="P54" i="53"/>
  <c r="O54" i="53"/>
  <c r="N54" i="53"/>
  <c r="M54" i="53"/>
  <c r="L54" i="53"/>
  <c r="K54" i="53"/>
  <c r="J54" i="53"/>
  <c r="I54" i="53"/>
  <c r="H54" i="53"/>
  <c r="G54" i="53"/>
  <c r="F54" i="53"/>
  <c r="E54" i="53"/>
  <c r="C54" i="53"/>
  <c r="B54" i="53"/>
  <c r="A54" i="53"/>
  <c r="P53" i="53"/>
  <c r="O53" i="53"/>
  <c r="N53" i="53"/>
  <c r="M53" i="53"/>
  <c r="L53" i="53"/>
  <c r="K53" i="53"/>
  <c r="J53" i="53"/>
  <c r="I53" i="53"/>
  <c r="H53" i="53"/>
  <c r="G53" i="53"/>
  <c r="F53" i="53"/>
  <c r="E53" i="53"/>
  <c r="C53" i="53"/>
  <c r="B53" i="53"/>
  <c r="A53" i="53"/>
  <c r="P52" i="53"/>
  <c r="O52" i="53"/>
  <c r="N52" i="53"/>
  <c r="M52" i="53"/>
  <c r="L52" i="53"/>
  <c r="K52" i="53"/>
  <c r="J52" i="53"/>
  <c r="I52" i="53"/>
  <c r="H52" i="53"/>
  <c r="G52" i="53"/>
  <c r="F52" i="53"/>
  <c r="E52" i="53"/>
  <c r="C52" i="53"/>
  <c r="B52" i="53"/>
  <c r="A52" i="53"/>
  <c r="P51" i="53"/>
  <c r="O51" i="53"/>
  <c r="N51" i="53"/>
  <c r="M51" i="53"/>
  <c r="L51" i="53"/>
  <c r="K51" i="53"/>
  <c r="J51" i="53"/>
  <c r="I51" i="53"/>
  <c r="H51" i="53"/>
  <c r="G51" i="53"/>
  <c r="F51" i="53"/>
  <c r="E51" i="53"/>
  <c r="C51" i="53"/>
  <c r="B51" i="53"/>
  <c r="A51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C50" i="53"/>
  <c r="B50" i="53"/>
  <c r="A50" i="53"/>
  <c r="P49" i="53"/>
  <c r="O49" i="53"/>
  <c r="N49" i="53"/>
  <c r="M49" i="53"/>
  <c r="L49" i="53"/>
  <c r="K49" i="53"/>
  <c r="J49" i="53"/>
  <c r="I49" i="53"/>
  <c r="H49" i="53"/>
  <c r="G49" i="53"/>
  <c r="F49" i="53"/>
  <c r="E49" i="53"/>
  <c r="C49" i="53"/>
  <c r="B49" i="53"/>
  <c r="A49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C48" i="53"/>
  <c r="B48" i="53"/>
  <c r="A48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C47" i="53"/>
  <c r="B47" i="53"/>
  <c r="A47" i="53"/>
  <c r="P46" i="53"/>
  <c r="O46" i="53"/>
  <c r="N46" i="53"/>
  <c r="M46" i="53"/>
  <c r="L46" i="53"/>
  <c r="K46" i="53"/>
  <c r="J46" i="53"/>
  <c r="I46" i="53"/>
  <c r="H46" i="53"/>
  <c r="G46" i="53"/>
  <c r="F46" i="53"/>
  <c r="E46" i="53"/>
  <c r="C46" i="53"/>
  <c r="B46" i="53"/>
  <c r="A46" i="53"/>
  <c r="P45" i="53"/>
  <c r="O45" i="53"/>
  <c r="N45" i="53"/>
  <c r="M45" i="53"/>
  <c r="L45" i="53"/>
  <c r="K45" i="53"/>
  <c r="J45" i="53"/>
  <c r="I45" i="53"/>
  <c r="H45" i="53"/>
  <c r="G45" i="53"/>
  <c r="F45" i="53"/>
  <c r="E45" i="53"/>
  <c r="C45" i="53"/>
  <c r="B45" i="53"/>
  <c r="A45" i="53"/>
  <c r="P44" i="53"/>
  <c r="O44" i="53"/>
  <c r="N44" i="53"/>
  <c r="M44" i="53"/>
  <c r="L44" i="53"/>
  <c r="K44" i="53"/>
  <c r="J44" i="53"/>
  <c r="I44" i="53"/>
  <c r="H44" i="53"/>
  <c r="G44" i="53"/>
  <c r="F44" i="53"/>
  <c r="E44" i="53"/>
  <c r="C44" i="53"/>
  <c r="B44" i="53"/>
  <c r="A44" i="53"/>
  <c r="P43" i="53"/>
  <c r="O43" i="53"/>
  <c r="N43" i="53"/>
  <c r="M43" i="53"/>
  <c r="L43" i="53"/>
  <c r="K43" i="53"/>
  <c r="J43" i="53"/>
  <c r="I43" i="53"/>
  <c r="H43" i="53"/>
  <c r="G43" i="53"/>
  <c r="F43" i="53"/>
  <c r="E43" i="53"/>
  <c r="C43" i="53"/>
  <c r="B43" i="53"/>
  <c r="A43" i="53"/>
  <c r="P42" i="53"/>
  <c r="O42" i="53"/>
  <c r="N42" i="53"/>
  <c r="M42" i="53"/>
  <c r="L42" i="53"/>
  <c r="K42" i="53"/>
  <c r="J42" i="53"/>
  <c r="I42" i="53"/>
  <c r="H42" i="53"/>
  <c r="G42" i="53"/>
  <c r="F42" i="53"/>
  <c r="E42" i="53"/>
  <c r="C42" i="53"/>
  <c r="B42" i="53"/>
  <c r="A42" i="53"/>
  <c r="P41" i="53"/>
  <c r="O41" i="53"/>
  <c r="N41" i="53"/>
  <c r="M41" i="53"/>
  <c r="L41" i="53"/>
  <c r="K41" i="53"/>
  <c r="J41" i="53"/>
  <c r="I41" i="53"/>
  <c r="H41" i="53"/>
  <c r="G41" i="53"/>
  <c r="F41" i="53"/>
  <c r="E41" i="53"/>
  <c r="C41" i="53"/>
  <c r="B41" i="53"/>
  <c r="A41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C40" i="53"/>
  <c r="B40" i="53"/>
  <c r="A40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C39" i="53"/>
  <c r="B39" i="53"/>
  <c r="A39" i="53"/>
  <c r="B7" i="51" l="1"/>
  <c r="C7" i="51"/>
  <c r="B8" i="51"/>
  <c r="C8" i="51"/>
  <c r="B9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B21" i="51"/>
  <c r="C21" i="51"/>
  <c r="B22" i="51"/>
  <c r="C22" i="51"/>
  <c r="B23" i="51"/>
  <c r="C23" i="51"/>
  <c r="B24" i="51"/>
  <c r="C24" i="51"/>
  <c r="B25" i="51"/>
  <c r="C25" i="51"/>
  <c r="B26" i="51"/>
  <c r="C26" i="51"/>
  <c r="B27" i="51"/>
  <c r="C27" i="51"/>
  <c r="B28" i="51"/>
  <c r="C28" i="51"/>
  <c r="B29" i="51"/>
  <c r="C29" i="51"/>
  <c r="B30" i="51"/>
  <c r="C30" i="51"/>
  <c r="B31" i="51"/>
  <c r="C31" i="51"/>
  <c r="B32" i="51"/>
  <c r="C32" i="51"/>
  <c r="B33" i="51"/>
  <c r="C33" i="51"/>
  <c r="B34" i="51"/>
  <c r="C34" i="51"/>
  <c r="B35" i="51"/>
  <c r="C35" i="51"/>
  <c r="B36" i="51"/>
  <c r="C36" i="51"/>
  <c r="B37" i="51"/>
  <c r="C37" i="51"/>
  <c r="B38" i="51"/>
  <c r="C38" i="51"/>
  <c r="B39" i="51"/>
  <c r="C39" i="51"/>
  <c r="B40" i="51"/>
  <c r="C40" i="51"/>
  <c r="B41" i="51"/>
  <c r="C41" i="51"/>
  <c r="B42" i="51"/>
  <c r="C42" i="51"/>
  <c r="B43" i="51"/>
  <c r="C43" i="51"/>
  <c r="B44" i="51"/>
  <c r="C44" i="51"/>
  <c r="B45" i="51"/>
  <c r="C45" i="51"/>
  <c r="B46" i="51"/>
  <c r="C46" i="51"/>
  <c r="B47" i="51"/>
  <c r="C47" i="51"/>
  <c r="B48" i="51"/>
  <c r="C48" i="51"/>
  <c r="B49" i="51"/>
  <c r="C49" i="51"/>
  <c r="B50" i="51"/>
  <c r="C50" i="51"/>
  <c r="B51" i="51"/>
  <c r="C51" i="51"/>
  <c r="B52" i="51"/>
  <c r="C52" i="51"/>
  <c r="B53" i="51"/>
  <c r="C53" i="51"/>
  <c r="B54" i="51"/>
  <c r="C54" i="51"/>
  <c r="B55" i="51"/>
  <c r="C55" i="51"/>
  <c r="B56" i="51"/>
  <c r="C56" i="51"/>
  <c r="B57" i="51"/>
  <c r="C57" i="51"/>
  <c r="B58" i="51"/>
  <c r="C58" i="51"/>
  <c r="B59" i="51"/>
  <c r="C59" i="51"/>
  <c r="B60" i="51"/>
  <c r="C60" i="51"/>
  <c r="B61" i="51"/>
  <c r="C61" i="51"/>
  <c r="B62" i="51"/>
  <c r="C62" i="51"/>
  <c r="B63" i="51"/>
  <c r="C63" i="51"/>
  <c r="B64" i="51"/>
  <c r="C64" i="51"/>
  <c r="B65" i="51"/>
  <c r="C65" i="51"/>
  <c r="B66" i="51"/>
  <c r="C66" i="51"/>
  <c r="B67" i="51"/>
  <c r="C67" i="51"/>
  <c r="B68" i="51"/>
  <c r="C68" i="51"/>
  <c r="B69" i="51"/>
  <c r="C69" i="51"/>
  <c r="B70" i="51"/>
  <c r="C70" i="51"/>
  <c r="B71" i="51"/>
  <c r="C71" i="51"/>
  <c r="B72" i="51"/>
  <c r="C72" i="51"/>
  <c r="B73" i="51"/>
  <c r="C73" i="51"/>
  <c r="B74" i="51"/>
  <c r="C74" i="51"/>
  <c r="B75" i="51"/>
  <c r="C75" i="51"/>
  <c r="B76" i="51"/>
  <c r="C76" i="51"/>
  <c r="B77" i="51"/>
  <c r="C77" i="51"/>
  <c r="B78" i="51"/>
  <c r="C78" i="51"/>
  <c r="B79" i="51"/>
  <c r="C79" i="51"/>
  <c r="B80" i="51"/>
  <c r="C80" i="51"/>
  <c r="B81" i="51"/>
  <c r="C81" i="51"/>
  <c r="B82" i="51"/>
  <c r="C82" i="51"/>
  <c r="B83" i="51"/>
  <c r="C83" i="51"/>
  <c r="B84" i="51"/>
  <c r="C84" i="51"/>
  <c r="B85" i="51"/>
  <c r="C85" i="51"/>
  <c r="B86" i="51"/>
  <c r="C86" i="51"/>
  <c r="B87" i="51"/>
  <c r="C87" i="51"/>
  <c r="B88" i="51"/>
  <c r="C88" i="51"/>
  <c r="B89" i="51"/>
  <c r="C89" i="51"/>
  <c r="B90" i="51"/>
  <c r="C90" i="51"/>
  <c r="B91" i="51"/>
  <c r="C91" i="51"/>
  <c r="B92" i="51"/>
  <c r="C92" i="51"/>
  <c r="B93" i="51"/>
  <c r="C93" i="51"/>
  <c r="B94" i="51"/>
  <c r="C94" i="51"/>
  <c r="B95" i="51"/>
  <c r="C95" i="51"/>
  <c r="B96" i="51"/>
  <c r="C96" i="51"/>
  <c r="B97" i="51"/>
  <c r="C97" i="51"/>
  <c r="B98" i="51"/>
  <c r="C98" i="51"/>
  <c r="B99" i="51"/>
  <c r="C99" i="51"/>
  <c r="B100" i="51"/>
  <c r="C100" i="51"/>
  <c r="B101" i="51"/>
  <c r="C101" i="51"/>
  <c r="B102" i="51"/>
  <c r="C102" i="51"/>
  <c r="B103" i="51"/>
  <c r="C103" i="51"/>
  <c r="B104" i="51"/>
  <c r="C104" i="51"/>
  <c r="B105" i="51"/>
  <c r="C105" i="51"/>
  <c r="B106" i="51"/>
  <c r="C106" i="51"/>
  <c r="B107" i="51"/>
  <c r="C107" i="51"/>
  <c r="B108" i="51"/>
  <c r="C108" i="51"/>
  <c r="B109" i="51"/>
  <c r="C109" i="51"/>
  <c r="B110" i="51"/>
  <c r="C110" i="51"/>
  <c r="B111" i="51"/>
  <c r="C111" i="51"/>
  <c r="B112" i="51"/>
  <c r="C112" i="51"/>
  <c r="B113" i="51"/>
  <c r="C113" i="51"/>
  <c r="B114" i="51"/>
  <c r="C114" i="51"/>
  <c r="B115" i="51"/>
  <c r="C115" i="51"/>
  <c r="B116" i="51"/>
  <c r="C116" i="51"/>
  <c r="B117" i="51"/>
  <c r="C117" i="51"/>
  <c r="B118" i="51"/>
  <c r="C118" i="51"/>
  <c r="B119" i="51"/>
  <c r="C119" i="51"/>
  <c r="B120" i="51"/>
  <c r="C120" i="51"/>
  <c r="B121" i="51"/>
  <c r="C121" i="51"/>
  <c r="B122" i="51"/>
  <c r="C122" i="51"/>
  <c r="B123" i="51"/>
  <c r="C123" i="51"/>
  <c r="B124" i="51"/>
  <c r="C124" i="51"/>
  <c r="B125" i="51"/>
  <c r="C125" i="51"/>
  <c r="B126" i="51"/>
  <c r="C126" i="51"/>
  <c r="B127" i="51"/>
  <c r="C127" i="51"/>
  <c r="B128" i="51"/>
  <c r="C128" i="51"/>
  <c r="B129" i="51"/>
  <c r="C129" i="51"/>
  <c r="B130" i="51"/>
  <c r="C130" i="51"/>
  <c r="B131" i="51"/>
  <c r="C131" i="51"/>
  <c r="B132" i="51"/>
  <c r="C132" i="51"/>
  <c r="B133" i="51"/>
  <c r="C133" i="51"/>
  <c r="B134" i="51"/>
  <c r="C134" i="51"/>
  <c r="B135" i="51"/>
  <c r="C135" i="51"/>
  <c r="B136" i="51"/>
  <c r="C136" i="51"/>
  <c r="B137" i="51"/>
  <c r="C137" i="51"/>
  <c r="B138" i="51"/>
  <c r="C138" i="51"/>
  <c r="B139" i="51"/>
  <c r="C139" i="51"/>
  <c r="B140" i="51"/>
  <c r="C140" i="51"/>
  <c r="B141" i="51"/>
  <c r="C141" i="51"/>
  <c r="B142" i="51"/>
  <c r="C142" i="51"/>
  <c r="B143" i="51"/>
  <c r="C143" i="51"/>
  <c r="B144" i="51"/>
  <c r="C144" i="51"/>
  <c r="B145" i="51"/>
  <c r="C145" i="51"/>
  <c r="B146" i="51"/>
  <c r="C146" i="51"/>
  <c r="B147" i="51"/>
  <c r="C147" i="51"/>
  <c r="B148" i="51"/>
  <c r="C148" i="51"/>
  <c r="B149" i="51"/>
  <c r="C149" i="51"/>
  <c r="B150" i="51"/>
  <c r="C150" i="51"/>
  <c r="B151" i="51"/>
  <c r="C151" i="51"/>
  <c r="B152" i="51"/>
  <c r="C152" i="51"/>
  <c r="B153" i="51"/>
  <c r="C153" i="51"/>
  <c r="B154" i="51"/>
  <c r="C154" i="51"/>
  <c r="B155" i="51"/>
  <c r="C155" i="51"/>
  <c r="B156" i="51"/>
  <c r="C156" i="51"/>
  <c r="B157" i="51"/>
  <c r="C157" i="51"/>
  <c r="B158" i="51"/>
  <c r="C158" i="51"/>
  <c r="B159" i="51"/>
  <c r="C159" i="51"/>
  <c r="B160" i="51"/>
  <c r="C160" i="51"/>
  <c r="B161" i="51"/>
  <c r="C161" i="51"/>
  <c r="B162" i="51"/>
  <c r="C162" i="51"/>
  <c r="B163" i="51"/>
  <c r="C163" i="51"/>
  <c r="B164" i="51"/>
  <c r="C164" i="51"/>
  <c r="B165" i="51"/>
  <c r="C165" i="51"/>
  <c r="B166" i="51"/>
  <c r="C166" i="51"/>
  <c r="B167" i="51"/>
  <c r="C167" i="51"/>
  <c r="B168" i="51"/>
  <c r="C168" i="51"/>
  <c r="B169" i="51"/>
  <c r="C169" i="51"/>
  <c r="B170" i="51"/>
  <c r="C170" i="51"/>
  <c r="B171" i="51"/>
  <c r="C171" i="51"/>
  <c r="B172" i="51"/>
  <c r="C172" i="51"/>
  <c r="B173" i="51"/>
  <c r="C173" i="51"/>
  <c r="B174" i="51"/>
  <c r="C174" i="51"/>
  <c r="B175" i="51"/>
  <c r="C175" i="51"/>
  <c r="B176" i="51"/>
  <c r="C176" i="51"/>
  <c r="B177" i="51"/>
  <c r="C177" i="51"/>
  <c r="B178" i="51"/>
  <c r="C178" i="51"/>
  <c r="B179" i="51"/>
  <c r="C179" i="51"/>
  <c r="B180" i="51"/>
  <c r="C180" i="51"/>
  <c r="B181" i="51"/>
  <c r="C181" i="51"/>
  <c r="B182" i="51"/>
  <c r="C182" i="51"/>
  <c r="B183" i="51"/>
  <c r="C183" i="51"/>
  <c r="B184" i="51"/>
  <c r="C184" i="51"/>
  <c r="B185" i="51"/>
  <c r="C185" i="51"/>
  <c r="B186" i="51"/>
  <c r="C186" i="51"/>
  <c r="B187" i="51"/>
  <c r="C187" i="51"/>
  <c r="B188" i="51"/>
  <c r="C188" i="51"/>
  <c r="B189" i="51"/>
  <c r="C189" i="51"/>
  <c r="B190" i="51"/>
  <c r="C190" i="51"/>
  <c r="B191" i="51"/>
  <c r="C191" i="51"/>
  <c r="B192" i="51"/>
  <c r="C192" i="51"/>
  <c r="B193" i="51"/>
  <c r="C193" i="51"/>
  <c r="B194" i="51"/>
  <c r="C194" i="51"/>
  <c r="B195" i="51"/>
  <c r="C195" i="51"/>
  <c r="B196" i="51"/>
  <c r="C196" i="51"/>
  <c r="B197" i="51"/>
  <c r="C197" i="51"/>
  <c r="B198" i="51"/>
  <c r="C198" i="51"/>
  <c r="B199" i="51"/>
  <c r="C199" i="51"/>
  <c r="B200" i="51"/>
  <c r="C200" i="51"/>
  <c r="B201" i="51"/>
  <c r="C201" i="51"/>
  <c r="B202" i="51"/>
  <c r="C202" i="51"/>
  <c r="B203" i="51"/>
  <c r="C203" i="51"/>
  <c r="B204" i="51"/>
  <c r="C204" i="51"/>
  <c r="B205" i="51"/>
  <c r="C205" i="51"/>
  <c r="C6" i="51"/>
  <c r="B6" i="51"/>
  <c r="B7" i="50"/>
  <c r="C7" i="50"/>
  <c r="B8" i="50"/>
  <c r="C8" i="50"/>
  <c r="B9" i="50"/>
  <c r="C9" i="50"/>
  <c r="B10" i="50"/>
  <c r="C10" i="50"/>
  <c r="B11" i="50"/>
  <c r="C11" i="50"/>
  <c r="B12" i="50"/>
  <c r="C12" i="50"/>
  <c r="B13" i="50"/>
  <c r="C13" i="50"/>
  <c r="B14" i="50"/>
  <c r="C14" i="50"/>
  <c r="B15" i="50"/>
  <c r="C15" i="50"/>
  <c r="B16" i="50"/>
  <c r="C16" i="50"/>
  <c r="B17" i="50"/>
  <c r="C17" i="50"/>
  <c r="B18" i="50"/>
  <c r="C18" i="50"/>
  <c r="B19" i="50"/>
  <c r="C19" i="50"/>
  <c r="B20" i="50"/>
  <c r="C20" i="50"/>
  <c r="B21" i="50"/>
  <c r="C21" i="50"/>
  <c r="B22" i="50"/>
  <c r="C22" i="50"/>
  <c r="B23" i="50"/>
  <c r="C23" i="50"/>
  <c r="B24" i="50"/>
  <c r="C24" i="50"/>
  <c r="B25" i="50"/>
  <c r="C25" i="50"/>
  <c r="B26" i="50"/>
  <c r="C26" i="50"/>
  <c r="B27" i="50"/>
  <c r="C27" i="50"/>
  <c r="B28" i="50"/>
  <c r="C28" i="50"/>
  <c r="B29" i="50"/>
  <c r="C29" i="50"/>
  <c r="B30" i="50"/>
  <c r="C30" i="50"/>
  <c r="B31" i="50"/>
  <c r="C31" i="50"/>
  <c r="B32" i="50"/>
  <c r="C32" i="50"/>
  <c r="B33" i="50"/>
  <c r="C33" i="50"/>
  <c r="B34" i="50"/>
  <c r="C34" i="50"/>
  <c r="B35" i="50"/>
  <c r="C35" i="50"/>
  <c r="B36" i="50"/>
  <c r="C36" i="50"/>
  <c r="B37" i="50"/>
  <c r="C37" i="50"/>
  <c r="B38" i="50"/>
  <c r="C38" i="50"/>
  <c r="B39" i="50"/>
  <c r="C39" i="50"/>
  <c r="B40" i="50"/>
  <c r="C40" i="50"/>
  <c r="B41" i="50"/>
  <c r="C41" i="50"/>
  <c r="B42" i="50"/>
  <c r="C42" i="50"/>
  <c r="B43" i="50"/>
  <c r="C43" i="50"/>
  <c r="B44" i="50"/>
  <c r="C44" i="50"/>
  <c r="B45" i="50"/>
  <c r="C45" i="50"/>
  <c r="B46" i="50"/>
  <c r="C46" i="50"/>
  <c r="B47" i="50"/>
  <c r="C47" i="50"/>
  <c r="B48" i="50"/>
  <c r="C48" i="50"/>
  <c r="B49" i="50"/>
  <c r="C49" i="50"/>
  <c r="B50" i="50"/>
  <c r="C50" i="50"/>
  <c r="B51" i="50"/>
  <c r="C51" i="50"/>
  <c r="B52" i="50"/>
  <c r="C52" i="50"/>
  <c r="B53" i="50"/>
  <c r="C53" i="50"/>
  <c r="B54" i="50"/>
  <c r="C54" i="50"/>
  <c r="B55" i="50"/>
  <c r="C55" i="50"/>
  <c r="B56" i="50"/>
  <c r="C56" i="50"/>
  <c r="B57" i="50"/>
  <c r="C57" i="50"/>
  <c r="B58" i="50"/>
  <c r="C58" i="50"/>
  <c r="B59" i="50"/>
  <c r="C59" i="50"/>
  <c r="B60" i="50"/>
  <c r="C60" i="50"/>
  <c r="B61" i="50"/>
  <c r="C61" i="50"/>
  <c r="B62" i="50"/>
  <c r="C62" i="50"/>
  <c r="B63" i="50"/>
  <c r="C63" i="50"/>
  <c r="B64" i="50"/>
  <c r="C64" i="50"/>
  <c r="B65" i="50"/>
  <c r="C65" i="50"/>
  <c r="B66" i="50"/>
  <c r="C66" i="50"/>
  <c r="B67" i="50"/>
  <c r="C67" i="50"/>
  <c r="B68" i="50"/>
  <c r="C68" i="50"/>
  <c r="B69" i="50"/>
  <c r="C69" i="50"/>
  <c r="B70" i="50"/>
  <c r="C70" i="50"/>
  <c r="B71" i="50"/>
  <c r="C71" i="50"/>
  <c r="B72" i="50"/>
  <c r="C72" i="50"/>
  <c r="B73" i="50"/>
  <c r="C73" i="50"/>
  <c r="B74" i="50"/>
  <c r="C74" i="50"/>
  <c r="B75" i="50"/>
  <c r="C75" i="50"/>
  <c r="B76" i="50"/>
  <c r="C76" i="50"/>
  <c r="B77" i="50"/>
  <c r="C77" i="50"/>
  <c r="B78" i="50"/>
  <c r="C78" i="50"/>
  <c r="B79" i="50"/>
  <c r="C79" i="50"/>
  <c r="B80" i="50"/>
  <c r="C80" i="50"/>
  <c r="B81" i="50"/>
  <c r="C81" i="50"/>
  <c r="B82" i="50"/>
  <c r="C82" i="50"/>
  <c r="B83" i="50"/>
  <c r="C83" i="50"/>
  <c r="B84" i="50"/>
  <c r="C84" i="50"/>
  <c r="B85" i="50"/>
  <c r="C85" i="50"/>
  <c r="B86" i="50"/>
  <c r="C86" i="50"/>
  <c r="B87" i="50"/>
  <c r="C87" i="50"/>
  <c r="B88" i="50"/>
  <c r="C88" i="50"/>
  <c r="B89" i="50"/>
  <c r="C89" i="50"/>
  <c r="B90" i="50"/>
  <c r="C90" i="50"/>
  <c r="B91" i="50"/>
  <c r="C91" i="50"/>
  <c r="B92" i="50"/>
  <c r="C92" i="50"/>
  <c r="B93" i="50"/>
  <c r="C93" i="50"/>
  <c r="B94" i="50"/>
  <c r="C94" i="50"/>
  <c r="B95" i="50"/>
  <c r="C95" i="50"/>
  <c r="B96" i="50"/>
  <c r="C96" i="50"/>
  <c r="B97" i="50"/>
  <c r="C97" i="50"/>
  <c r="B98" i="50"/>
  <c r="C98" i="50"/>
  <c r="B99" i="50"/>
  <c r="C99" i="50"/>
  <c r="B100" i="50"/>
  <c r="C100" i="50"/>
  <c r="B101" i="50"/>
  <c r="C101" i="50"/>
  <c r="B102" i="50"/>
  <c r="C102" i="50"/>
  <c r="B103" i="50"/>
  <c r="C103" i="50"/>
  <c r="B104" i="50"/>
  <c r="C104" i="50"/>
  <c r="B105" i="50"/>
  <c r="C105" i="50"/>
  <c r="B106" i="50"/>
  <c r="C106" i="50"/>
  <c r="B107" i="50"/>
  <c r="C107" i="50"/>
  <c r="B108" i="50"/>
  <c r="C108" i="50"/>
  <c r="B109" i="50"/>
  <c r="C109" i="50"/>
  <c r="B110" i="50"/>
  <c r="C110" i="50"/>
  <c r="B111" i="50"/>
  <c r="C111" i="50"/>
  <c r="B112" i="50"/>
  <c r="C112" i="50"/>
  <c r="B113" i="50"/>
  <c r="C113" i="50"/>
  <c r="B114" i="50"/>
  <c r="C114" i="50"/>
  <c r="B115" i="50"/>
  <c r="C115" i="50"/>
  <c r="B116" i="50"/>
  <c r="C116" i="50"/>
  <c r="B117" i="50"/>
  <c r="C117" i="50"/>
  <c r="B118" i="50"/>
  <c r="C118" i="50"/>
  <c r="B119" i="50"/>
  <c r="C119" i="50"/>
  <c r="B120" i="50"/>
  <c r="C120" i="50"/>
  <c r="B121" i="50"/>
  <c r="C121" i="50"/>
  <c r="B122" i="50"/>
  <c r="C122" i="50"/>
  <c r="B123" i="50"/>
  <c r="C123" i="50"/>
  <c r="B124" i="50"/>
  <c r="C124" i="50"/>
  <c r="B125" i="50"/>
  <c r="C125" i="50"/>
  <c r="B126" i="50"/>
  <c r="C126" i="50"/>
  <c r="B127" i="50"/>
  <c r="C127" i="50"/>
  <c r="B128" i="50"/>
  <c r="C128" i="50"/>
  <c r="B129" i="50"/>
  <c r="C129" i="50"/>
  <c r="B130" i="50"/>
  <c r="C130" i="50"/>
  <c r="B131" i="50"/>
  <c r="C131" i="50"/>
  <c r="B132" i="50"/>
  <c r="C132" i="50"/>
  <c r="B133" i="50"/>
  <c r="C133" i="50"/>
  <c r="B134" i="50"/>
  <c r="C134" i="50"/>
  <c r="B135" i="50"/>
  <c r="C135" i="50"/>
  <c r="B136" i="50"/>
  <c r="C136" i="50"/>
  <c r="B137" i="50"/>
  <c r="C137" i="50"/>
  <c r="B138" i="50"/>
  <c r="C138" i="50"/>
  <c r="B139" i="50"/>
  <c r="C139" i="50"/>
  <c r="B140" i="50"/>
  <c r="C140" i="50"/>
  <c r="B141" i="50"/>
  <c r="C141" i="50"/>
  <c r="B142" i="50"/>
  <c r="C142" i="50"/>
  <c r="B143" i="50"/>
  <c r="C143" i="50"/>
  <c r="B144" i="50"/>
  <c r="C144" i="50"/>
  <c r="B145" i="50"/>
  <c r="C145" i="50"/>
  <c r="B146" i="50"/>
  <c r="C146" i="50"/>
  <c r="B147" i="50"/>
  <c r="C147" i="50"/>
  <c r="B148" i="50"/>
  <c r="C148" i="50"/>
  <c r="B149" i="50"/>
  <c r="C149" i="50"/>
  <c r="B150" i="50"/>
  <c r="C150" i="50"/>
  <c r="B151" i="50"/>
  <c r="C151" i="50"/>
  <c r="B152" i="50"/>
  <c r="C152" i="50"/>
  <c r="B153" i="50"/>
  <c r="C153" i="50"/>
  <c r="B154" i="50"/>
  <c r="C154" i="50"/>
  <c r="B155" i="50"/>
  <c r="C155" i="50"/>
  <c r="B156" i="50"/>
  <c r="C156" i="50"/>
  <c r="B157" i="50"/>
  <c r="C157" i="50"/>
  <c r="B158" i="50"/>
  <c r="C158" i="50"/>
  <c r="B159" i="50"/>
  <c r="C159" i="50"/>
  <c r="B160" i="50"/>
  <c r="C160" i="50"/>
  <c r="B161" i="50"/>
  <c r="C161" i="50"/>
  <c r="B162" i="50"/>
  <c r="C162" i="50"/>
  <c r="B163" i="50"/>
  <c r="C163" i="50"/>
  <c r="B164" i="50"/>
  <c r="C164" i="50"/>
  <c r="B165" i="50"/>
  <c r="C165" i="50"/>
  <c r="B166" i="50"/>
  <c r="C166" i="50"/>
  <c r="B167" i="50"/>
  <c r="C167" i="50"/>
  <c r="B168" i="50"/>
  <c r="C168" i="50"/>
  <c r="B169" i="50"/>
  <c r="C169" i="50"/>
  <c r="B170" i="50"/>
  <c r="C170" i="50"/>
  <c r="B171" i="50"/>
  <c r="C171" i="50"/>
  <c r="B172" i="50"/>
  <c r="C172" i="50"/>
  <c r="B173" i="50"/>
  <c r="C173" i="50"/>
  <c r="B174" i="50"/>
  <c r="C174" i="50"/>
  <c r="B175" i="50"/>
  <c r="C175" i="50"/>
  <c r="B176" i="50"/>
  <c r="C176" i="50"/>
  <c r="B177" i="50"/>
  <c r="C177" i="50"/>
  <c r="B178" i="50"/>
  <c r="C178" i="50"/>
  <c r="B179" i="50"/>
  <c r="C179" i="50"/>
  <c r="B180" i="50"/>
  <c r="C180" i="50"/>
  <c r="B181" i="50"/>
  <c r="C181" i="50"/>
  <c r="B182" i="50"/>
  <c r="C182" i="50"/>
  <c r="B183" i="50"/>
  <c r="C183" i="50"/>
  <c r="B184" i="50"/>
  <c r="C184" i="50"/>
  <c r="B185" i="50"/>
  <c r="C185" i="50"/>
  <c r="B186" i="50"/>
  <c r="C186" i="50"/>
  <c r="B187" i="50"/>
  <c r="C187" i="50"/>
  <c r="B188" i="50"/>
  <c r="C188" i="50"/>
  <c r="B189" i="50"/>
  <c r="C189" i="50"/>
  <c r="B190" i="50"/>
  <c r="C190" i="50"/>
  <c r="B191" i="50"/>
  <c r="C191" i="50"/>
  <c r="B192" i="50"/>
  <c r="C192" i="50"/>
  <c r="B193" i="50"/>
  <c r="C193" i="50"/>
  <c r="B194" i="50"/>
  <c r="C194" i="50"/>
  <c r="B195" i="50"/>
  <c r="C195" i="50"/>
  <c r="B196" i="50"/>
  <c r="C196" i="50"/>
  <c r="B197" i="50"/>
  <c r="C197" i="50"/>
  <c r="B198" i="50"/>
  <c r="C198" i="50"/>
  <c r="B199" i="50"/>
  <c r="C199" i="50"/>
  <c r="B200" i="50"/>
  <c r="C200" i="50"/>
  <c r="B201" i="50"/>
  <c r="C201" i="50"/>
  <c r="B202" i="50"/>
  <c r="C202" i="50"/>
  <c r="B203" i="50"/>
  <c r="C203" i="50"/>
  <c r="B204" i="50"/>
  <c r="C204" i="50"/>
  <c r="B205" i="50"/>
  <c r="C205" i="50"/>
  <c r="C6" i="50"/>
  <c r="B6" i="50"/>
  <c r="B7" i="49"/>
  <c r="C7" i="49"/>
  <c r="B8" i="49"/>
  <c r="C8" i="49"/>
  <c r="B9" i="49"/>
  <c r="C9" i="49"/>
  <c r="B10" i="49"/>
  <c r="C10" i="49"/>
  <c r="B11" i="49"/>
  <c r="C11" i="49"/>
  <c r="B12" i="49"/>
  <c r="C12" i="49"/>
  <c r="B13" i="49"/>
  <c r="C13" i="49"/>
  <c r="B14" i="49"/>
  <c r="C14" i="49"/>
  <c r="B15" i="49"/>
  <c r="C15" i="49"/>
  <c r="B16" i="49"/>
  <c r="C16" i="49"/>
  <c r="B17" i="49"/>
  <c r="C17" i="49"/>
  <c r="B18" i="49"/>
  <c r="C18" i="49"/>
  <c r="B19" i="49"/>
  <c r="C19" i="49"/>
  <c r="B20" i="49"/>
  <c r="C20" i="49"/>
  <c r="B21" i="49"/>
  <c r="C21" i="49"/>
  <c r="B22" i="49"/>
  <c r="C22" i="49"/>
  <c r="B23" i="49"/>
  <c r="C23" i="49"/>
  <c r="B24" i="49"/>
  <c r="C24" i="49"/>
  <c r="B25" i="49"/>
  <c r="C25" i="49"/>
  <c r="B26" i="49"/>
  <c r="C26" i="49"/>
  <c r="B27" i="49"/>
  <c r="C27" i="49"/>
  <c r="B28" i="49"/>
  <c r="C28" i="49"/>
  <c r="B29" i="49"/>
  <c r="C29" i="49"/>
  <c r="B30" i="49"/>
  <c r="C30" i="49"/>
  <c r="B31" i="49"/>
  <c r="C31" i="49"/>
  <c r="B32" i="49"/>
  <c r="C32" i="49"/>
  <c r="B33" i="49"/>
  <c r="C33" i="49"/>
  <c r="B34" i="49"/>
  <c r="C34" i="49"/>
  <c r="B35" i="49"/>
  <c r="C35" i="49"/>
  <c r="B36" i="49"/>
  <c r="C36" i="49"/>
  <c r="B37" i="49"/>
  <c r="C37" i="49"/>
  <c r="B38" i="49"/>
  <c r="C38" i="49"/>
  <c r="B39" i="49"/>
  <c r="C39" i="49"/>
  <c r="B40" i="49"/>
  <c r="C40" i="49"/>
  <c r="B41" i="49"/>
  <c r="C41" i="49"/>
  <c r="B42" i="49"/>
  <c r="C42" i="49"/>
  <c r="B43" i="49"/>
  <c r="C43" i="49"/>
  <c r="B44" i="49"/>
  <c r="C44" i="49"/>
  <c r="B45" i="49"/>
  <c r="C45" i="49"/>
  <c r="B46" i="49"/>
  <c r="C46" i="49"/>
  <c r="B47" i="49"/>
  <c r="C47" i="49"/>
  <c r="B48" i="49"/>
  <c r="C48" i="49"/>
  <c r="B49" i="49"/>
  <c r="C49" i="49"/>
  <c r="B50" i="49"/>
  <c r="C50" i="49"/>
  <c r="B51" i="49"/>
  <c r="C51" i="49"/>
  <c r="B52" i="49"/>
  <c r="C52" i="49"/>
  <c r="B53" i="49"/>
  <c r="C53" i="49"/>
  <c r="B54" i="49"/>
  <c r="C54" i="49"/>
  <c r="B55" i="49"/>
  <c r="C55" i="49"/>
  <c r="B56" i="49"/>
  <c r="C56" i="49"/>
  <c r="B57" i="49"/>
  <c r="C57" i="49"/>
  <c r="B58" i="49"/>
  <c r="C58" i="49"/>
  <c r="B59" i="49"/>
  <c r="C59" i="49"/>
  <c r="B60" i="49"/>
  <c r="C60" i="49"/>
  <c r="B61" i="49"/>
  <c r="C61" i="49"/>
  <c r="B62" i="49"/>
  <c r="C62" i="49"/>
  <c r="B63" i="49"/>
  <c r="C63" i="49"/>
  <c r="B64" i="49"/>
  <c r="C64" i="49"/>
  <c r="B65" i="49"/>
  <c r="C65" i="49"/>
  <c r="B66" i="49"/>
  <c r="C66" i="49"/>
  <c r="B67" i="49"/>
  <c r="C67" i="49"/>
  <c r="B68" i="49"/>
  <c r="C68" i="49"/>
  <c r="B69" i="49"/>
  <c r="C69" i="49"/>
  <c r="B70" i="49"/>
  <c r="C70" i="49"/>
  <c r="B71" i="49"/>
  <c r="C71" i="49"/>
  <c r="B72" i="49"/>
  <c r="C72" i="49"/>
  <c r="B73" i="49"/>
  <c r="C73" i="49"/>
  <c r="B74" i="49"/>
  <c r="C74" i="49"/>
  <c r="B75" i="49"/>
  <c r="C75" i="49"/>
  <c r="B76" i="49"/>
  <c r="C76" i="49"/>
  <c r="B77" i="49"/>
  <c r="C77" i="49"/>
  <c r="B78" i="49"/>
  <c r="C78" i="49"/>
  <c r="B79" i="49"/>
  <c r="C79" i="49"/>
  <c r="B80" i="49"/>
  <c r="C80" i="49"/>
  <c r="B81" i="49"/>
  <c r="C81" i="49"/>
  <c r="B82" i="49"/>
  <c r="C82" i="49"/>
  <c r="B83" i="49"/>
  <c r="C83" i="49"/>
  <c r="B84" i="49"/>
  <c r="C84" i="49"/>
  <c r="B85" i="49"/>
  <c r="C85" i="49"/>
  <c r="B86" i="49"/>
  <c r="C86" i="49"/>
  <c r="B87" i="49"/>
  <c r="C87" i="49"/>
  <c r="B88" i="49"/>
  <c r="C88" i="49"/>
  <c r="B89" i="49"/>
  <c r="C89" i="49"/>
  <c r="B90" i="49"/>
  <c r="C90" i="49"/>
  <c r="B91" i="49"/>
  <c r="C91" i="49"/>
  <c r="B92" i="49"/>
  <c r="C92" i="49"/>
  <c r="B93" i="49"/>
  <c r="C93" i="49"/>
  <c r="B94" i="49"/>
  <c r="C94" i="49"/>
  <c r="B95" i="49"/>
  <c r="C95" i="49"/>
  <c r="B96" i="49"/>
  <c r="C96" i="49"/>
  <c r="B97" i="49"/>
  <c r="C97" i="49"/>
  <c r="B98" i="49"/>
  <c r="C98" i="49"/>
  <c r="B99" i="49"/>
  <c r="C99" i="49"/>
  <c r="B100" i="49"/>
  <c r="C100" i="49"/>
  <c r="B101" i="49"/>
  <c r="C101" i="49"/>
  <c r="B102" i="49"/>
  <c r="C102" i="49"/>
  <c r="B103" i="49"/>
  <c r="C103" i="49"/>
  <c r="B104" i="49"/>
  <c r="C104" i="49"/>
  <c r="B105" i="49"/>
  <c r="C105" i="49"/>
  <c r="B106" i="49"/>
  <c r="C106" i="49"/>
  <c r="B107" i="49"/>
  <c r="C107" i="49"/>
  <c r="B108" i="49"/>
  <c r="C108" i="49"/>
  <c r="B109" i="49"/>
  <c r="C109" i="49"/>
  <c r="B110" i="49"/>
  <c r="C110" i="49"/>
  <c r="B111" i="49"/>
  <c r="C111" i="49"/>
  <c r="B112" i="49"/>
  <c r="C112" i="49"/>
  <c r="B113" i="49"/>
  <c r="C113" i="49"/>
  <c r="B114" i="49"/>
  <c r="C114" i="49"/>
  <c r="B115" i="49"/>
  <c r="C115" i="49"/>
  <c r="B116" i="49"/>
  <c r="C116" i="49"/>
  <c r="B117" i="49"/>
  <c r="C117" i="49"/>
  <c r="B118" i="49"/>
  <c r="C118" i="49"/>
  <c r="B119" i="49"/>
  <c r="C119" i="49"/>
  <c r="B120" i="49"/>
  <c r="C120" i="49"/>
  <c r="B121" i="49"/>
  <c r="C121" i="49"/>
  <c r="B122" i="49"/>
  <c r="C122" i="49"/>
  <c r="B123" i="49"/>
  <c r="C123" i="49"/>
  <c r="B124" i="49"/>
  <c r="C124" i="49"/>
  <c r="B125" i="49"/>
  <c r="C125" i="49"/>
  <c r="B126" i="49"/>
  <c r="C126" i="49"/>
  <c r="B127" i="49"/>
  <c r="C127" i="49"/>
  <c r="B128" i="49"/>
  <c r="C128" i="49"/>
  <c r="B129" i="49"/>
  <c r="C129" i="49"/>
  <c r="B130" i="49"/>
  <c r="C130" i="49"/>
  <c r="B131" i="49"/>
  <c r="C131" i="49"/>
  <c r="B132" i="49"/>
  <c r="C132" i="49"/>
  <c r="B133" i="49"/>
  <c r="C133" i="49"/>
  <c r="B134" i="49"/>
  <c r="C134" i="49"/>
  <c r="B135" i="49"/>
  <c r="C135" i="49"/>
  <c r="B136" i="49"/>
  <c r="C136" i="49"/>
  <c r="B137" i="49"/>
  <c r="C137" i="49"/>
  <c r="B138" i="49"/>
  <c r="C138" i="49"/>
  <c r="B139" i="49"/>
  <c r="C139" i="49"/>
  <c r="B140" i="49"/>
  <c r="C140" i="49"/>
  <c r="B141" i="49"/>
  <c r="C141" i="49"/>
  <c r="B142" i="49"/>
  <c r="C142" i="49"/>
  <c r="B143" i="49"/>
  <c r="C143" i="49"/>
  <c r="B144" i="49"/>
  <c r="C144" i="49"/>
  <c r="B145" i="49"/>
  <c r="C145" i="49"/>
  <c r="B146" i="49"/>
  <c r="C146" i="49"/>
  <c r="B147" i="49"/>
  <c r="C147" i="49"/>
  <c r="B148" i="49"/>
  <c r="C148" i="49"/>
  <c r="B149" i="49"/>
  <c r="C149" i="49"/>
  <c r="B150" i="49"/>
  <c r="C150" i="49"/>
  <c r="B151" i="49"/>
  <c r="C151" i="49"/>
  <c r="B152" i="49"/>
  <c r="C152" i="49"/>
  <c r="B153" i="49"/>
  <c r="C153" i="49"/>
  <c r="B154" i="49"/>
  <c r="C154" i="49"/>
  <c r="B155" i="49"/>
  <c r="C155" i="49"/>
  <c r="B156" i="49"/>
  <c r="C156" i="49"/>
  <c r="B157" i="49"/>
  <c r="C157" i="49"/>
  <c r="B158" i="49"/>
  <c r="C158" i="49"/>
  <c r="B159" i="49"/>
  <c r="C159" i="49"/>
  <c r="B160" i="49"/>
  <c r="C160" i="49"/>
  <c r="B161" i="49"/>
  <c r="C161" i="49"/>
  <c r="B162" i="49"/>
  <c r="C162" i="49"/>
  <c r="B163" i="49"/>
  <c r="C163" i="49"/>
  <c r="B164" i="49"/>
  <c r="C164" i="49"/>
  <c r="B165" i="49"/>
  <c r="C165" i="49"/>
  <c r="B166" i="49"/>
  <c r="C166" i="49"/>
  <c r="B167" i="49"/>
  <c r="C167" i="49"/>
  <c r="B168" i="49"/>
  <c r="C168" i="49"/>
  <c r="B169" i="49"/>
  <c r="C169" i="49"/>
  <c r="B170" i="49"/>
  <c r="C170" i="49"/>
  <c r="B171" i="49"/>
  <c r="C171" i="49"/>
  <c r="B172" i="49"/>
  <c r="C172" i="49"/>
  <c r="B173" i="49"/>
  <c r="C173" i="49"/>
  <c r="B174" i="49"/>
  <c r="C174" i="49"/>
  <c r="B175" i="49"/>
  <c r="C175" i="49"/>
  <c r="B176" i="49"/>
  <c r="C176" i="49"/>
  <c r="B177" i="49"/>
  <c r="C177" i="49"/>
  <c r="B178" i="49"/>
  <c r="C178" i="49"/>
  <c r="B179" i="49"/>
  <c r="C179" i="49"/>
  <c r="B180" i="49"/>
  <c r="C180" i="49"/>
  <c r="B181" i="49"/>
  <c r="C181" i="49"/>
  <c r="B182" i="49"/>
  <c r="C182" i="49"/>
  <c r="B183" i="49"/>
  <c r="C183" i="49"/>
  <c r="B184" i="49"/>
  <c r="C184" i="49"/>
  <c r="B185" i="49"/>
  <c r="C185" i="49"/>
  <c r="B186" i="49"/>
  <c r="C186" i="49"/>
  <c r="B187" i="49"/>
  <c r="C187" i="49"/>
  <c r="B188" i="49"/>
  <c r="C188" i="49"/>
  <c r="B189" i="49"/>
  <c r="C189" i="49"/>
  <c r="B190" i="49"/>
  <c r="C190" i="49"/>
  <c r="B191" i="49"/>
  <c r="C191" i="49"/>
  <c r="B192" i="49"/>
  <c r="C192" i="49"/>
  <c r="B193" i="49"/>
  <c r="C193" i="49"/>
  <c r="B194" i="49"/>
  <c r="C194" i="49"/>
  <c r="B195" i="49"/>
  <c r="C195" i="49"/>
  <c r="B196" i="49"/>
  <c r="C196" i="49"/>
  <c r="B197" i="49"/>
  <c r="C197" i="49"/>
  <c r="B198" i="49"/>
  <c r="C198" i="49"/>
  <c r="B199" i="49"/>
  <c r="C199" i="49"/>
  <c r="B200" i="49"/>
  <c r="C200" i="49"/>
  <c r="B201" i="49"/>
  <c r="C201" i="49"/>
  <c r="B202" i="49"/>
  <c r="C202" i="49"/>
  <c r="B203" i="49"/>
  <c r="C203" i="49"/>
  <c r="B204" i="49"/>
  <c r="C204" i="49"/>
  <c r="B205" i="49"/>
  <c r="C205" i="49"/>
  <c r="C6" i="49"/>
  <c r="B6" i="49"/>
  <c r="B7" i="48"/>
  <c r="C7" i="48"/>
  <c r="B8" i="48"/>
  <c r="C8" i="48"/>
  <c r="B9" i="48"/>
  <c r="C9" i="48"/>
  <c r="B10" i="48"/>
  <c r="C10" i="48"/>
  <c r="B11" i="48"/>
  <c r="C11" i="48"/>
  <c r="B12" i="48"/>
  <c r="C12" i="48"/>
  <c r="B13" i="48"/>
  <c r="C13" i="48"/>
  <c r="B14" i="48"/>
  <c r="C14" i="48"/>
  <c r="B15" i="48"/>
  <c r="C15" i="48"/>
  <c r="B16" i="48"/>
  <c r="C16" i="48"/>
  <c r="B17" i="48"/>
  <c r="C17" i="48"/>
  <c r="B18" i="48"/>
  <c r="C18" i="48"/>
  <c r="B19" i="48"/>
  <c r="C19" i="48"/>
  <c r="B20" i="48"/>
  <c r="C20" i="48"/>
  <c r="B21" i="48"/>
  <c r="C21" i="48"/>
  <c r="B22" i="48"/>
  <c r="C22" i="48"/>
  <c r="B23" i="48"/>
  <c r="C23" i="48"/>
  <c r="B24" i="48"/>
  <c r="C24" i="48"/>
  <c r="B25" i="48"/>
  <c r="C25" i="48"/>
  <c r="B26" i="48"/>
  <c r="C26" i="48"/>
  <c r="B27" i="48"/>
  <c r="C27" i="48"/>
  <c r="B28" i="48"/>
  <c r="C28" i="48"/>
  <c r="B29" i="48"/>
  <c r="C29" i="48"/>
  <c r="B30" i="48"/>
  <c r="C30" i="48"/>
  <c r="B31" i="48"/>
  <c r="C31" i="48"/>
  <c r="B32" i="48"/>
  <c r="C32" i="48"/>
  <c r="B33" i="48"/>
  <c r="C33" i="48"/>
  <c r="B34" i="48"/>
  <c r="C34" i="48"/>
  <c r="B35" i="48"/>
  <c r="C35" i="48"/>
  <c r="B36" i="48"/>
  <c r="C36" i="48"/>
  <c r="B37" i="48"/>
  <c r="C37" i="48"/>
  <c r="B38" i="48"/>
  <c r="C38" i="48"/>
  <c r="B39" i="48"/>
  <c r="C39" i="48"/>
  <c r="B40" i="48"/>
  <c r="C40" i="48"/>
  <c r="B41" i="48"/>
  <c r="C41" i="48"/>
  <c r="B42" i="48"/>
  <c r="C42" i="48"/>
  <c r="B43" i="48"/>
  <c r="C43" i="48"/>
  <c r="B44" i="48"/>
  <c r="C44" i="48"/>
  <c r="B45" i="48"/>
  <c r="C45" i="48"/>
  <c r="B46" i="48"/>
  <c r="C46" i="48"/>
  <c r="B47" i="48"/>
  <c r="C47" i="48"/>
  <c r="B48" i="48"/>
  <c r="C48" i="48"/>
  <c r="B49" i="48"/>
  <c r="C49" i="48"/>
  <c r="B50" i="48"/>
  <c r="C50" i="48"/>
  <c r="B51" i="48"/>
  <c r="C51" i="48"/>
  <c r="B52" i="48"/>
  <c r="C52" i="48"/>
  <c r="B53" i="48"/>
  <c r="C53" i="48"/>
  <c r="B54" i="48"/>
  <c r="C54" i="48"/>
  <c r="B55" i="48"/>
  <c r="C55" i="48"/>
  <c r="B56" i="48"/>
  <c r="C56" i="48"/>
  <c r="B57" i="48"/>
  <c r="C57" i="48"/>
  <c r="B58" i="48"/>
  <c r="C58" i="48"/>
  <c r="B59" i="48"/>
  <c r="C59" i="48"/>
  <c r="B60" i="48"/>
  <c r="C60" i="48"/>
  <c r="B61" i="48"/>
  <c r="C61" i="48"/>
  <c r="B62" i="48"/>
  <c r="C62" i="48"/>
  <c r="B63" i="48"/>
  <c r="C63" i="48"/>
  <c r="B64" i="48"/>
  <c r="C64" i="48"/>
  <c r="B65" i="48"/>
  <c r="C65" i="48"/>
  <c r="B66" i="48"/>
  <c r="C66" i="48"/>
  <c r="B67" i="48"/>
  <c r="C67" i="48"/>
  <c r="B68" i="48"/>
  <c r="C68" i="48"/>
  <c r="B69" i="48"/>
  <c r="C69" i="48"/>
  <c r="B70" i="48"/>
  <c r="C70" i="48"/>
  <c r="B71" i="48"/>
  <c r="C71" i="48"/>
  <c r="B72" i="48"/>
  <c r="C72" i="48"/>
  <c r="B73" i="48"/>
  <c r="C73" i="48"/>
  <c r="B74" i="48"/>
  <c r="C74" i="48"/>
  <c r="B75" i="48"/>
  <c r="C75" i="48"/>
  <c r="B76" i="48"/>
  <c r="C76" i="48"/>
  <c r="B77" i="48"/>
  <c r="C77" i="48"/>
  <c r="B78" i="48"/>
  <c r="C78" i="48"/>
  <c r="B79" i="48"/>
  <c r="C79" i="48"/>
  <c r="B80" i="48"/>
  <c r="C80" i="48"/>
  <c r="B81" i="48"/>
  <c r="C81" i="48"/>
  <c r="B82" i="48"/>
  <c r="C82" i="48"/>
  <c r="B83" i="48"/>
  <c r="C83" i="48"/>
  <c r="B84" i="48"/>
  <c r="C84" i="48"/>
  <c r="B85" i="48"/>
  <c r="C85" i="48"/>
  <c r="B86" i="48"/>
  <c r="C86" i="48"/>
  <c r="B87" i="48"/>
  <c r="C87" i="48"/>
  <c r="B88" i="48"/>
  <c r="C88" i="48"/>
  <c r="B89" i="48"/>
  <c r="C89" i="48"/>
  <c r="B90" i="48"/>
  <c r="C90" i="48"/>
  <c r="B91" i="48"/>
  <c r="C91" i="48"/>
  <c r="B92" i="48"/>
  <c r="C92" i="48"/>
  <c r="B93" i="48"/>
  <c r="C93" i="48"/>
  <c r="B94" i="48"/>
  <c r="C94" i="48"/>
  <c r="B95" i="48"/>
  <c r="C95" i="48"/>
  <c r="B96" i="48"/>
  <c r="C96" i="48"/>
  <c r="B97" i="48"/>
  <c r="C97" i="48"/>
  <c r="B98" i="48"/>
  <c r="C98" i="48"/>
  <c r="B99" i="48"/>
  <c r="C99" i="48"/>
  <c r="B100" i="48"/>
  <c r="C100" i="48"/>
  <c r="B101" i="48"/>
  <c r="C101" i="48"/>
  <c r="B102" i="48"/>
  <c r="C102" i="48"/>
  <c r="B103" i="48"/>
  <c r="C103" i="48"/>
  <c r="B104" i="48"/>
  <c r="C104" i="48"/>
  <c r="B105" i="48"/>
  <c r="C105" i="48"/>
  <c r="B106" i="48"/>
  <c r="C106" i="48"/>
  <c r="B107" i="48"/>
  <c r="C107" i="48"/>
  <c r="B108" i="48"/>
  <c r="C108" i="48"/>
  <c r="B109" i="48"/>
  <c r="C109" i="48"/>
  <c r="B110" i="48"/>
  <c r="C110" i="48"/>
  <c r="B111" i="48"/>
  <c r="C111" i="48"/>
  <c r="B112" i="48"/>
  <c r="C112" i="48"/>
  <c r="B113" i="48"/>
  <c r="C113" i="48"/>
  <c r="B114" i="48"/>
  <c r="C114" i="48"/>
  <c r="B115" i="48"/>
  <c r="C115" i="48"/>
  <c r="B116" i="48"/>
  <c r="C116" i="48"/>
  <c r="B117" i="48"/>
  <c r="C117" i="48"/>
  <c r="B118" i="48"/>
  <c r="C118" i="48"/>
  <c r="B119" i="48"/>
  <c r="C119" i="48"/>
  <c r="B120" i="48"/>
  <c r="C120" i="48"/>
  <c r="B121" i="48"/>
  <c r="C121" i="48"/>
  <c r="B122" i="48"/>
  <c r="C122" i="48"/>
  <c r="B123" i="48"/>
  <c r="C123" i="48"/>
  <c r="B124" i="48"/>
  <c r="C124" i="48"/>
  <c r="B125" i="48"/>
  <c r="C125" i="48"/>
  <c r="B126" i="48"/>
  <c r="C126" i="48"/>
  <c r="B127" i="48"/>
  <c r="C127" i="48"/>
  <c r="B128" i="48"/>
  <c r="C128" i="48"/>
  <c r="B129" i="48"/>
  <c r="C129" i="48"/>
  <c r="B130" i="48"/>
  <c r="C130" i="48"/>
  <c r="B131" i="48"/>
  <c r="C131" i="48"/>
  <c r="B132" i="48"/>
  <c r="C132" i="48"/>
  <c r="B133" i="48"/>
  <c r="C133" i="48"/>
  <c r="B134" i="48"/>
  <c r="C134" i="48"/>
  <c r="B135" i="48"/>
  <c r="C135" i="48"/>
  <c r="B136" i="48"/>
  <c r="C136" i="48"/>
  <c r="B137" i="48"/>
  <c r="C137" i="48"/>
  <c r="B138" i="48"/>
  <c r="C138" i="48"/>
  <c r="B139" i="48"/>
  <c r="C139" i="48"/>
  <c r="B140" i="48"/>
  <c r="C140" i="48"/>
  <c r="B141" i="48"/>
  <c r="C141" i="48"/>
  <c r="B142" i="48"/>
  <c r="C142" i="48"/>
  <c r="B143" i="48"/>
  <c r="C143" i="48"/>
  <c r="B144" i="48"/>
  <c r="C144" i="48"/>
  <c r="B145" i="48"/>
  <c r="C145" i="48"/>
  <c r="B146" i="48"/>
  <c r="C146" i="48"/>
  <c r="B147" i="48"/>
  <c r="C147" i="48"/>
  <c r="B148" i="48"/>
  <c r="C148" i="48"/>
  <c r="B149" i="48"/>
  <c r="C149" i="48"/>
  <c r="B150" i="48"/>
  <c r="C150" i="48"/>
  <c r="B151" i="48"/>
  <c r="C151" i="48"/>
  <c r="B152" i="48"/>
  <c r="C152" i="48"/>
  <c r="B153" i="48"/>
  <c r="C153" i="48"/>
  <c r="B154" i="48"/>
  <c r="C154" i="48"/>
  <c r="B155" i="48"/>
  <c r="C155" i="48"/>
  <c r="B156" i="48"/>
  <c r="C156" i="48"/>
  <c r="B157" i="48"/>
  <c r="C157" i="48"/>
  <c r="B158" i="48"/>
  <c r="C158" i="48"/>
  <c r="B159" i="48"/>
  <c r="C159" i="48"/>
  <c r="B160" i="48"/>
  <c r="C160" i="48"/>
  <c r="B161" i="48"/>
  <c r="C161" i="48"/>
  <c r="B162" i="48"/>
  <c r="C162" i="48"/>
  <c r="B163" i="48"/>
  <c r="C163" i="48"/>
  <c r="B164" i="48"/>
  <c r="C164" i="48"/>
  <c r="B165" i="48"/>
  <c r="C165" i="48"/>
  <c r="B166" i="48"/>
  <c r="C166" i="48"/>
  <c r="B167" i="48"/>
  <c r="C167" i="48"/>
  <c r="B168" i="48"/>
  <c r="C168" i="48"/>
  <c r="B169" i="48"/>
  <c r="C169" i="48"/>
  <c r="B170" i="48"/>
  <c r="C170" i="48"/>
  <c r="B171" i="48"/>
  <c r="C171" i="48"/>
  <c r="B172" i="48"/>
  <c r="C172" i="48"/>
  <c r="B173" i="48"/>
  <c r="C173" i="48"/>
  <c r="B174" i="48"/>
  <c r="C174" i="48"/>
  <c r="B175" i="48"/>
  <c r="C175" i="48"/>
  <c r="B176" i="48"/>
  <c r="C176" i="48"/>
  <c r="B177" i="48"/>
  <c r="C177" i="48"/>
  <c r="B178" i="48"/>
  <c r="C178" i="48"/>
  <c r="B179" i="48"/>
  <c r="C179" i="48"/>
  <c r="B180" i="48"/>
  <c r="C180" i="48"/>
  <c r="B181" i="48"/>
  <c r="C181" i="48"/>
  <c r="B182" i="48"/>
  <c r="C182" i="48"/>
  <c r="B183" i="48"/>
  <c r="C183" i="48"/>
  <c r="B184" i="48"/>
  <c r="C184" i="48"/>
  <c r="B185" i="48"/>
  <c r="C185" i="48"/>
  <c r="B186" i="48"/>
  <c r="C186" i="48"/>
  <c r="B187" i="48"/>
  <c r="C187" i="48"/>
  <c r="B188" i="48"/>
  <c r="C188" i="48"/>
  <c r="B189" i="48"/>
  <c r="C189" i="48"/>
  <c r="B190" i="48"/>
  <c r="C190" i="48"/>
  <c r="B191" i="48"/>
  <c r="C191" i="48"/>
  <c r="B192" i="48"/>
  <c r="C192" i="48"/>
  <c r="B193" i="48"/>
  <c r="C193" i="48"/>
  <c r="B194" i="48"/>
  <c r="C194" i="48"/>
  <c r="B195" i="48"/>
  <c r="C195" i="48"/>
  <c r="B196" i="48"/>
  <c r="C196" i="48"/>
  <c r="B197" i="48"/>
  <c r="C197" i="48"/>
  <c r="B198" i="48"/>
  <c r="C198" i="48"/>
  <c r="B199" i="48"/>
  <c r="C199" i="48"/>
  <c r="B200" i="48"/>
  <c r="C200" i="48"/>
  <c r="B201" i="48"/>
  <c r="C201" i="48"/>
  <c r="B202" i="48"/>
  <c r="C202" i="48"/>
  <c r="B203" i="48"/>
  <c r="C203" i="48"/>
  <c r="B204" i="48"/>
  <c r="C204" i="48"/>
  <c r="B205" i="48"/>
  <c r="C205" i="48"/>
  <c r="C6" i="48"/>
  <c r="B6" i="48"/>
  <c r="B7" i="47"/>
  <c r="C7" i="47"/>
  <c r="B8" i="47"/>
  <c r="C8" i="47"/>
  <c r="B9" i="47"/>
  <c r="C9" i="47"/>
  <c r="B10" i="47"/>
  <c r="C10" i="47"/>
  <c r="B11" i="47"/>
  <c r="C11" i="47"/>
  <c r="B12" i="47"/>
  <c r="C12" i="47"/>
  <c r="B13" i="47"/>
  <c r="C13" i="47"/>
  <c r="B14" i="47"/>
  <c r="C14" i="47"/>
  <c r="B15" i="47"/>
  <c r="C15" i="47"/>
  <c r="B16" i="47"/>
  <c r="C16" i="47"/>
  <c r="B17" i="47"/>
  <c r="C17" i="47"/>
  <c r="B18" i="47"/>
  <c r="C18" i="47"/>
  <c r="B19" i="47"/>
  <c r="C19" i="47"/>
  <c r="B20" i="47"/>
  <c r="C20" i="47"/>
  <c r="B21" i="47"/>
  <c r="C21" i="47"/>
  <c r="B22" i="47"/>
  <c r="C22" i="47"/>
  <c r="B23" i="47"/>
  <c r="C23" i="47"/>
  <c r="B24" i="47"/>
  <c r="C24" i="47"/>
  <c r="B25" i="47"/>
  <c r="C25" i="47"/>
  <c r="B26" i="47"/>
  <c r="C26" i="47"/>
  <c r="B27" i="47"/>
  <c r="C27" i="47"/>
  <c r="B28" i="47"/>
  <c r="C28" i="47"/>
  <c r="B29" i="47"/>
  <c r="C29" i="47"/>
  <c r="B30" i="47"/>
  <c r="C30" i="47"/>
  <c r="B31" i="47"/>
  <c r="C31" i="47"/>
  <c r="B32" i="47"/>
  <c r="C32" i="47"/>
  <c r="B33" i="47"/>
  <c r="C33" i="47"/>
  <c r="B34" i="47"/>
  <c r="C34" i="47"/>
  <c r="B35" i="47"/>
  <c r="C35" i="47"/>
  <c r="B36" i="47"/>
  <c r="C36" i="47"/>
  <c r="B37" i="47"/>
  <c r="C37" i="47"/>
  <c r="B38" i="47"/>
  <c r="C38" i="47"/>
  <c r="B39" i="47"/>
  <c r="C39" i="47"/>
  <c r="B40" i="47"/>
  <c r="C40" i="47"/>
  <c r="B41" i="47"/>
  <c r="C41" i="47"/>
  <c r="B42" i="47"/>
  <c r="C42" i="47"/>
  <c r="B43" i="47"/>
  <c r="C43" i="47"/>
  <c r="B44" i="47"/>
  <c r="C44" i="47"/>
  <c r="B45" i="47"/>
  <c r="C45" i="47"/>
  <c r="B46" i="47"/>
  <c r="C46" i="47"/>
  <c r="B47" i="47"/>
  <c r="C47" i="47"/>
  <c r="B48" i="47"/>
  <c r="C48" i="47"/>
  <c r="B49" i="47"/>
  <c r="C49" i="47"/>
  <c r="B50" i="47"/>
  <c r="C50" i="47"/>
  <c r="B51" i="47"/>
  <c r="C51" i="47"/>
  <c r="B52" i="47"/>
  <c r="C52" i="47"/>
  <c r="B53" i="47"/>
  <c r="C53" i="47"/>
  <c r="B54" i="47"/>
  <c r="C54" i="47"/>
  <c r="B55" i="47"/>
  <c r="C55" i="47"/>
  <c r="B56" i="47"/>
  <c r="C56" i="47"/>
  <c r="B57" i="47"/>
  <c r="C57" i="47"/>
  <c r="B58" i="47"/>
  <c r="C58" i="47"/>
  <c r="B59" i="47"/>
  <c r="C59" i="47"/>
  <c r="B60" i="47"/>
  <c r="C60" i="47"/>
  <c r="B61" i="47"/>
  <c r="C61" i="47"/>
  <c r="B62" i="47"/>
  <c r="C62" i="47"/>
  <c r="B63" i="47"/>
  <c r="C63" i="47"/>
  <c r="B64" i="47"/>
  <c r="C64" i="47"/>
  <c r="B65" i="47"/>
  <c r="C65" i="47"/>
  <c r="B66" i="47"/>
  <c r="C66" i="47"/>
  <c r="B67" i="47"/>
  <c r="C67" i="47"/>
  <c r="B68" i="47"/>
  <c r="C68" i="47"/>
  <c r="B69" i="47"/>
  <c r="C69" i="47"/>
  <c r="B70" i="47"/>
  <c r="C70" i="47"/>
  <c r="B71" i="47"/>
  <c r="C71" i="47"/>
  <c r="B72" i="47"/>
  <c r="C72" i="47"/>
  <c r="B73" i="47"/>
  <c r="C73" i="47"/>
  <c r="B74" i="47"/>
  <c r="C74" i="47"/>
  <c r="B75" i="47"/>
  <c r="C75" i="47"/>
  <c r="B76" i="47"/>
  <c r="C76" i="47"/>
  <c r="B77" i="47"/>
  <c r="C77" i="47"/>
  <c r="B78" i="47"/>
  <c r="C78" i="47"/>
  <c r="B79" i="47"/>
  <c r="C79" i="47"/>
  <c r="B80" i="47"/>
  <c r="C80" i="47"/>
  <c r="B81" i="47"/>
  <c r="C81" i="47"/>
  <c r="B82" i="47"/>
  <c r="C82" i="47"/>
  <c r="B83" i="47"/>
  <c r="C83" i="47"/>
  <c r="B84" i="47"/>
  <c r="C84" i="47"/>
  <c r="B85" i="47"/>
  <c r="C85" i="47"/>
  <c r="B86" i="47"/>
  <c r="C86" i="47"/>
  <c r="B87" i="47"/>
  <c r="C87" i="47"/>
  <c r="B88" i="47"/>
  <c r="C88" i="47"/>
  <c r="B89" i="47"/>
  <c r="C89" i="47"/>
  <c r="B90" i="47"/>
  <c r="C90" i="47"/>
  <c r="B91" i="47"/>
  <c r="C91" i="47"/>
  <c r="B92" i="47"/>
  <c r="C92" i="47"/>
  <c r="B93" i="47"/>
  <c r="C93" i="47"/>
  <c r="B94" i="47"/>
  <c r="C94" i="47"/>
  <c r="B95" i="47"/>
  <c r="C95" i="47"/>
  <c r="B96" i="47"/>
  <c r="C96" i="47"/>
  <c r="B97" i="47"/>
  <c r="C97" i="47"/>
  <c r="B98" i="47"/>
  <c r="C98" i="47"/>
  <c r="B99" i="47"/>
  <c r="C99" i="47"/>
  <c r="B100" i="47"/>
  <c r="C100" i="47"/>
  <c r="B101" i="47"/>
  <c r="C101" i="47"/>
  <c r="B102" i="47"/>
  <c r="C102" i="47"/>
  <c r="B103" i="47"/>
  <c r="C103" i="47"/>
  <c r="B104" i="47"/>
  <c r="C104" i="47"/>
  <c r="B105" i="47"/>
  <c r="C105" i="47"/>
  <c r="B106" i="47"/>
  <c r="C106" i="47"/>
  <c r="B107" i="47"/>
  <c r="C107" i="47"/>
  <c r="B108" i="47"/>
  <c r="C108" i="47"/>
  <c r="B109" i="47"/>
  <c r="C109" i="47"/>
  <c r="B110" i="47"/>
  <c r="C110" i="47"/>
  <c r="B111" i="47"/>
  <c r="C111" i="47"/>
  <c r="B112" i="47"/>
  <c r="C112" i="47"/>
  <c r="B113" i="47"/>
  <c r="C113" i="47"/>
  <c r="B114" i="47"/>
  <c r="C114" i="47"/>
  <c r="B115" i="47"/>
  <c r="C115" i="47"/>
  <c r="B116" i="47"/>
  <c r="C116" i="47"/>
  <c r="B117" i="47"/>
  <c r="C117" i="47"/>
  <c r="B118" i="47"/>
  <c r="C118" i="47"/>
  <c r="B119" i="47"/>
  <c r="C119" i="47"/>
  <c r="B120" i="47"/>
  <c r="C120" i="47"/>
  <c r="B121" i="47"/>
  <c r="C121" i="47"/>
  <c r="B122" i="47"/>
  <c r="C122" i="47"/>
  <c r="B123" i="47"/>
  <c r="C123" i="47"/>
  <c r="B124" i="47"/>
  <c r="C124" i="47"/>
  <c r="B125" i="47"/>
  <c r="C125" i="47"/>
  <c r="B126" i="47"/>
  <c r="C126" i="47"/>
  <c r="B127" i="47"/>
  <c r="C127" i="47"/>
  <c r="B128" i="47"/>
  <c r="C128" i="47"/>
  <c r="B129" i="47"/>
  <c r="C129" i="47"/>
  <c r="B130" i="47"/>
  <c r="C130" i="47"/>
  <c r="B131" i="47"/>
  <c r="C131" i="47"/>
  <c r="B132" i="47"/>
  <c r="C132" i="47"/>
  <c r="B133" i="47"/>
  <c r="C133" i="47"/>
  <c r="B134" i="47"/>
  <c r="C134" i="47"/>
  <c r="B135" i="47"/>
  <c r="C135" i="47"/>
  <c r="B136" i="47"/>
  <c r="C136" i="47"/>
  <c r="B137" i="47"/>
  <c r="C137" i="47"/>
  <c r="B138" i="47"/>
  <c r="C138" i="47"/>
  <c r="B139" i="47"/>
  <c r="C139" i="47"/>
  <c r="B140" i="47"/>
  <c r="C140" i="47"/>
  <c r="B141" i="47"/>
  <c r="C141" i="47"/>
  <c r="B142" i="47"/>
  <c r="C142" i="47"/>
  <c r="B143" i="47"/>
  <c r="C143" i="47"/>
  <c r="B144" i="47"/>
  <c r="C144" i="47"/>
  <c r="B145" i="47"/>
  <c r="C145" i="47"/>
  <c r="B146" i="47"/>
  <c r="C146" i="47"/>
  <c r="B147" i="47"/>
  <c r="C147" i="47"/>
  <c r="B148" i="47"/>
  <c r="C148" i="47"/>
  <c r="B149" i="47"/>
  <c r="C149" i="47"/>
  <c r="B150" i="47"/>
  <c r="C150" i="47"/>
  <c r="B151" i="47"/>
  <c r="C151" i="47"/>
  <c r="B152" i="47"/>
  <c r="C152" i="47"/>
  <c r="B153" i="47"/>
  <c r="C153" i="47"/>
  <c r="B154" i="47"/>
  <c r="C154" i="47"/>
  <c r="B155" i="47"/>
  <c r="C155" i="47"/>
  <c r="B156" i="47"/>
  <c r="C156" i="47"/>
  <c r="B157" i="47"/>
  <c r="C157" i="47"/>
  <c r="B158" i="47"/>
  <c r="C158" i="47"/>
  <c r="B159" i="47"/>
  <c r="C159" i="47"/>
  <c r="B160" i="47"/>
  <c r="C160" i="47"/>
  <c r="B161" i="47"/>
  <c r="C161" i="47"/>
  <c r="B162" i="47"/>
  <c r="C162" i="47"/>
  <c r="B163" i="47"/>
  <c r="C163" i="47"/>
  <c r="B164" i="47"/>
  <c r="C164" i="47"/>
  <c r="B165" i="47"/>
  <c r="C165" i="47"/>
  <c r="B166" i="47"/>
  <c r="C166" i="47"/>
  <c r="B167" i="47"/>
  <c r="C167" i="47"/>
  <c r="B168" i="47"/>
  <c r="C168" i="47"/>
  <c r="B169" i="47"/>
  <c r="C169" i="47"/>
  <c r="B170" i="47"/>
  <c r="C170" i="47"/>
  <c r="B171" i="47"/>
  <c r="C171" i="47"/>
  <c r="B172" i="47"/>
  <c r="C172" i="47"/>
  <c r="B173" i="47"/>
  <c r="C173" i="47"/>
  <c r="B174" i="47"/>
  <c r="C174" i="47"/>
  <c r="B175" i="47"/>
  <c r="C175" i="47"/>
  <c r="B176" i="47"/>
  <c r="C176" i="47"/>
  <c r="B177" i="47"/>
  <c r="C177" i="47"/>
  <c r="B178" i="47"/>
  <c r="C178" i="47"/>
  <c r="B179" i="47"/>
  <c r="C179" i="47"/>
  <c r="B180" i="47"/>
  <c r="C180" i="47"/>
  <c r="B181" i="47"/>
  <c r="C181" i="47"/>
  <c r="B182" i="47"/>
  <c r="C182" i="47"/>
  <c r="B183" i="47"/>
  <c r="C183" i="47"/>
  <c r="B184" i="47"/>
  <c r="C184" i="47"/>
  <c r="B185" i="47"/>
  <c r="C185" i="47"/>
  <c r="B186" i="47"/>
  <c r="C186" i="47"/>
  <c r="B187" i="47"/>
  <c r="C187" i="47"/>
  <c r="B188" i="47"/>
  <c r="C188" i="47"/>
  <c r="B189" i="47"/>
  <c r="C189" i="47"/>
  <c r="B190" i="47"/>
  <c r="C190" i="47"/>
  <c r="B191" i="47"/>
  <c r="C191" i="47"/>
  <c r="B192" i="47"/>
  <c r="C192" i="47"/>
  <c r="B193" i="47"/>
  <c r="C193" i="47"/>
  <c r="B194" i="47"/>
  <c r="C194" i="47"/>
  <c r="B195" i="47"/>
  <c r="C195" i="47"/>
  <c r="B196" i="47"/>
  <c r="C196" i="47"/>
  <c r="B197" i="47"/>
  <c r="C197" i="47"/>
  <c r="B198" i="47"/>
  <c r="C198" i="47"/>
  <c r="B199" i="47"/>
  <c r="C199" i="47"/>
  <c r="B200" i="47"/>
  <c r="C200" i="47"/>
  <c r="B201" i="47"/>
  <c r="C201" i="47"/>
  <c r="B202" i="47"/>
  <c r="C202" i="47"/>
  <c r="B203" i="47"/>
  <c r="C203" i="47"/>
  <c r="B204" i="47"/>
  <c r="C204" i="47"/>
  <c r="B205" i="47"/>
  <c r="C205" i="47"/>
  <c r="C6" i="47"/>
  <c r="B6" i="47"/>
  <c r="B7" i="46"/>
  <c r="C7" i="46"/>
  <c r="B8" i="46"/>
  <c r="C8" i="46"/>
  <c r="B9" i="46"/>
  <c r="C9" i="46"/>
  <c r="B10" i="46"/>
  <c r="C10" i="46"/>
  <c r="B11" i="46"/>
  <c r="C11" i="46"/>
  <c r="B12" i="46"/>
  <c r="C12" i="46"/>
  <c r="B13" i="46"/>
  <c r="C13" i="46"/>
  <c r="B14" i="46"/>
  <c r="C14" i="46"/>
  <c r="B15" i="46"/>
  <c r="C15" i="46"/>
  <c r="B16" i="46"/>
  <c r="C16" i="46"/>
  <c r="B17" i="46"/>
  <c r="C17" i="46"/>
  <c r="B18" i="46"/>
  <c r="C18" i="46"/>
  <c r="B19" i="46"/>
  <c r="C19" i="46"/>
  <c r="B20" i="46"/>
  <c r="C20" i="46"/>
  <c r="B21" i="46"/>
  <c r="C21" i="46"/>
  <c r="B22" i="46"/>
  <c r="C22" i="46"/>
  <c r="B23" i="46"/>
  <c r="B24" i="46"/>
  <c r="C24" i="46"/>
  <c r="B25" i="46"/>
  <c r="C25" i="46"/>
  <c r="B40" i="46"/>
  <c r="C40" i="46"/>
  <c r="B41" i="46"/>
  <c r="C41" i="46"/>
  <c r="B42" i="46"/>
  <c r="C42" i="46"/>
  <c r="B43" i="46"/>
  <c r="C43" i="46"/>
  <c r="B44" i="46"/>
  <c r="C44" i="46"/>
  <c r="B45" i="46"/>
  <c r="C45" i="46"/>
  <c r="B46" i="46"/>
  <c r="C46" i="46"/>
  <c r="B47" i="46"/>
  <c r="C47" i="46"/>
  <c r="B48" i="46"/>
  <c r="C48" i="46"/>
  <c r="B49" i="46"/>
  <c r="C49" i="46"/>
  <c r="B50" i="46"/>
  <c r="C50" i="46"/>
  <c r="B51" i="46"/>
  <c r="C51" i="46"/>
  <c r="B52" i="46"/>
  <c r="C52" i="46"/>
  <c r="B53" i="46"/>
  <c r="C53" i="46"/>
  <c r="B54" i="46"/>
  <c r="C54" i="46"/>
  <c r="B55" i="46"/>
  <c r="C55" i="46"/>
  <c r="B56" i="46"/>
  <c r="C56" i="46"/>
  <c r="B57" i="46"/>
  <c r="C57" i="46"/>
  <c r="B58" i="46"/>
  <c r="C58" i="46"/>
  <c r="B59" i="46"/>
  <c r="C59" i="46"/>
  <c r="B60" i="46"/>
  <c r="C60" i="46"/>
  <c r="B61" i="46"/>
  <c r="C61" i="46"/>
  <c r="B62" i="46"/>
  <c r="C62" i="46"/>
  <c r="B63" i="46"/>
  <c r="C63" i="46"/>
  <c r="B64" i="46"/>
  <c r="C64" i="46"/>
  <c r="B65" i="46"/>
  <c r="C65" i="46"/>
  <c r="B66" i="46"/>
  <c r="C66" i="46"/>
  <c r="B67" i="46"/>
  <c r="C67" i="46"/>
  <c r="B68" i="46"/>
  <c r="C68" i="46"/>
  <c r="B69" i="46"/>
  <c r="C69" i="46"/>
  <c r="B70" i="46"/>
  <c r="C70" i="46"/>
  <c r="B71" i="46"/>
  <c r="C71" i="46"/>
  <c r="B72" i="46"/>
  <c r="C72" i="46"/>
  <c r="B73" i="46"/>
  <c r="C73" i="46"/>
  <c r="B74" i="46"/>
  <c r="C74" i="46"/>
  <c r="B75" i="46"/>
  <c r="C75" i="46"/>
  <c r="B76" i="46"/>
  <c r="C76" i="46"/>
  <c r="B77" i="46"/>
  <c r="C77" i="46"/>
  <c r="B78" i="46"/>
  <c r="C78" i="46"/>
  <c r="B79" i="46"/>
  <c r="C79" i="46"/>
  <c r="B80" i="46"/>
  <c r="C80" i="46"/>
  <c r="B81" i="46"/>
  <c r="C81" i="46"/>
  <c r="B82" i="46"/>
  <c r="C82" i="46"/>
  <c r="B83" i="46"/>
  <c r="C83" i="46"/>
  <c r="B84" i="46"/>
  <c r="C84" i="46"/>
  <c r="B85" i="46"/>
  <c r="C85" i="46"/>
  <c r="B86" i="46"/>
  <c r="C86" i="46"/>
  <c r="B87" i="46"/>
  <c r="C87" i="46"/>
  <c r="B88" i="46"/>
  <c r="C88" i="46"/>
  <c r="B89" i="46"/>
  <c r="C89" i="46"/>
  <c r="B90" i="46"/>
  <c r="C90" i="46"/>
  <c r="B91" i="46"/>
  <c r="C91" i="46"/>
  <c r="B92" i="46"/>
  <c r="C92" i="46"/>
  <c r="B93" i="46"/>
  <c r="C93" i="46"/>
  <c r="B94" i="46"/>
  <c r="C94" i="46"/>
  <c r="B95" i="46"/>
  <c r="C95" i="46"/>
  <c r="B96" i="46"/>
  <c r="C96" i="46"/>
  <c r="B97" i="46"/>
  <c r="C97" i="46"/>
  <c r="B98" i="46"/>
  <c r="C98" i="46"/>
  <c r="B99" i="46"/>
  <c r="C99" i="46"/>
  <c r="B100" i="46"/>
  <c r="C100" i="46"/>
  <c r="B101" i="46"/>
  <c r="C101" i="46"/>
  <c r="B102" i="46"/>
  <c r="C102" i="46"/>
  <c r="B103" i="46"/>
  <c r="C103" i="46"/>
  <c r="B104" i="46"/>
  <c r="C104" i="46"/>
  <c r="B105" i="46"/>
  <c r="C105" i="46"/>
  <c r="B106" i="46"/>
  <c r="C106" i="46"/>
  <c r="B107" i="46"/>
  <c r="C107" i="46"/>
  <c r="B108" i="46"/>
  <c r="C108" i="46"/>
  <c r="B109" i="46"/>
  <c r="C109" i="46"/>
  <c r="B110" i="46"/>
  <c r="C110" i="46"/>
  <c r="B111" i="46"/>
  <c r="C111" i="46"/>
  <c r="B112" i="46"/>
  <c r="C112" i="46"/>
  <c r="B113" i="46"/>
  <c r="C113" i="46"/>
  <c r="B114" i="46"/>
  <c r="C114" i="46"/>
  <c r="B115" i="46"/>
  <c r="C115" i="46"/>
  <c r="B116" i="46"/>
  <c r="C116" i="46"/>
  <c r="B117" i="46"/>
  <c r="C117" i="46"/>
  <c r="B118" i="46"/>
  <c r="C118" i="46"/>
  <c r="B119" i="46"/>
  <c r="C119" i="46"/>
  <c r="B120" i="46"/>
  <c r="C120" i="46"/>
  <c r="B121" i="46"/>
  <c r="C121" i="46"/>
  <c r="B122" i="46"/>
  <c r="C122" i="46"/>
  <c r="B123" i="46"/>
  <c r="C123" i="46"/>
  <c r="B124" i="46"/>
  <c r="C124" i="46"/>
  <c r="B125" i="46"/>
  <c r="C125" i="46"/>
  <c r="B126" i="46"/>
  <c r="C126" i="46"/>
  <c r="B127" i="46"/>
  <c r="C127" i="46"/>
  <c r="B128" i="46"/>
  <c r="C128" i="46"/>
  <c r="B129" i="46"/>
  <c r="C129" i="46"/>
  <c r="B130" i="46"/>
  <c r="C130" i="46"/>
  <c r="B131" i="46"/>
  <c r="C131" i="46"/>
  <c r="B132" i="46"/>
  <c r="C132" i="46"/>
  <c r="B133" i="46"/>
  <c r="C133" i="46"/>
  <c r="B134" i="46"/>
  <c r="C134" i="46"/>
  <c r="B135" i="46"/>
  <c r="C135" i="46"/>
  <c r="B136" i="46"/>
  <c r="C136" i="46"/>
  <c r="B137" i="46"/>
  <c r="C137" i="46"/>
  <c r="B138" i="46"/>
  <c r="C138" i="46"/>
  <c r="B139" i="46"/>
  <c r="C139" i="46"/>
  <c r="B140" i="46"/>
  <c r="C140" i="46"/>
  <c r="B141" i="46"/>
  <c r="C141" i="46"/>
  <c r="B142" i="46"/>
  <c r="C142" i="46"/>
  <c r="B143" i="46"/>
  <c r="C143" i="46"/>
  <c r="B144" i="46"/>
  <c r="C144" i="46"/>
  <c r="B145" i="46"/>
  <c r="C145" i="46"/>
  <c r="B146" i="46"/>
  <c r="C146" i="46"/>
  <c r="B147" i="46"/>
  <c r="C147" i="46"/>
  <c r="B148" i="46"/>
  <c r="C148" i="46"/>
  <c r="B149" i="46"/>
  <c r="C149" i="46"/>
  <c r="B150" i="46"/>
  <c r="C150" i="46"/>
  <c r="B151" i="46"/>
  <c r="C151" i="46"/>
  <c r="B152" i="46"/>
  <c r="C152" i="46"/>
  <c r="B153" i="46"/>
  <c r="C153" i="46"/>
  <c r="B154" i="46"/>
  <c r="C154" i="46"/>
  <c r="B155" i="46"/>
  <c r="C155" i="46"/>
  <c r="B156" i="46"/>
  <c r="C156" i="46"/>
  <c r="B157" i="46"/>
  <c r="C157" i="46"/>
  <c r="B158" i="46"/>
  <c r="C158" i="46"/>
  <c r="B159" i="46"/>
  <c r="C159" i="46"/>
  <c r="B160" i="46"/>
  <c r="C160" i="46"/>
  <c r="B161" i="46"/>
  <c r="C161" i="46"/>
  <c r="B162" i="46"/>
  <c r="C162" i="46"/>
  <c r="B163" i="46"/>
  <c r="C163" i="46"/>
  <c r="B164" i="46"/>
  <c r="C164" i="46"/>
  <c r="B165" i="46"/>
  <c r="C165" i="46"/>
  <c r="B166" i="46"/>
  <c r="C166" i="46"/>
  <c r="B167" i="46"/>
  <c r="C167" i="46"/>
  <c r="B168" i="46"/>
  <c r="C168" i="46"/>
  <c r="B169" i="46"/>
  <c r="C169" i="46"/>
  <c r="B170" i="46"/>
  <c r="C170" i="46"/>
  <c r="B171" i="46"/>
  <c r="C171" i="46"/>
  <c r="B172" i="46"/>
  <c r="C172" i="46"/>
  <c r="B173" i="46"/>
  <c r="C173" i="46"/>
  <c r="B174" i="46"/>
  <c r="C174" i="46"/>
  <c r="B175" i="46"/>
  <c r="C175" i="46"/>
  <c r="B176" i="46"/>
  <c r="C176" i="46"/>
  <c r="B177" i="46"/>
  <c r="C177" i="46"/>
  <c r="B178" i="46"/>
  <c r="C178" i="46"/>
  <c r="B179" i="46"/>
  <c r="C179" i="46"/>
  <c r="B180" i="46"/>
  <c r="C180" i="46"/>
  <c r="B181" i="46"/>
  <c r="C181" i="46"/>
  <c r="B182" i="46"/>
  <c r="C182" i="46"/>
  <c r="B183" i="46"/>
  <c r="C183" i="46"/>
  <c r="B184" i="46"/>
  <c r="C184" i="46"/>
  <c r="B185" i="46"/>
  <c r="C185" i="46"/>
  <c r="B186" i="46"/>
  <c r="C186" i="46"/>
  <c r="B187" i="46"/>
  <c r="C187" i="46"/>
  <c r="B188" i="46"/>
  <c r="C188" i="46"/>
  <c r="B189" i="46"/>
  <c r="C189" i="46"/>
  <c r="B190" i="46"/>
  <c r="C190" i="46"/>
  <c r="B191" i="46"/>
  <c r="C191" i="46"/>
  <c r="B192" i="46"/>
  <c r="C192" i="46"/>
  <c r="B193" i="46"/>
  <c r="C193" i="46"/>
  <c r="B194" i="46"/>
  <c r="C194" i="46"/>
  <c r="B195" i="46"/>
  <c r="C195" i="46"/>
  <c r="B196" i="46"/>
  <c r="C196" i="46"/>
  <c r="B197" i="46"/>
  <c r="C197" i="46"/>
  <c r="B198" i="46"/>
  <c r="C198" i="46"/>
  <c r="B199" i="46"/>
  <c r="C199" i="46"/>
  <c r="B200" i="46"/>
  <c r="C200" i="46"/>
  <c r="B201" i="46"/>
  <c r="C201" i="46"/>
  <c r="B202" i="46"/>
  <c r="C202" i="46"/>
  <c r="B203" i="46"/>
  <c r="C203" i="46"/>
  <c r="B204" i="46"/>
  <c r="C204" i="46"/>
  <c r="B205" i="46"/>
  <c r="C205" i="46"/>
  <c r="C6" i="46"/>
  <c r="B6" i="46"/>
  <c r="B7" i="45"/>
  <c r="C7" i="45"/>
  <c r="B8" i="45"/>
  <c r="C8" i="45"/>
  <c r="B9" i="45"/>
  <c r="C9" i="45"/>
  <c r="B10" i="45"/>
  <c r="C10" i="45"/>
  <c r="B11" i="45"/>
  <c r="C11" i="45"/>
  <c r="B12" i="45"/>
  <c r="C12" i="45"/>
  <c r="B13" i="45"/>
  <c r="C13" i="45"/>
  <c r="B14" i="45"/>
  <c r="C14" i="45"/>
  <c r="B15" i="45"/>
  <c r="C15" i="45"/>
  <c r="B16" i="45"/>
  <c r="C16" i="45"/>
  <c r="B17" i="45"/>
  <c r="C17" i="45"/>
  <c r="B18" i="45"/>
  <c r="C18" i="45"/>
  <c r="B19" i="45"/>
  <c r="C19" i="45"/>
  <c r="B20" i="45"/>
  <c r="C20" i="45"/>
  <c r="B21" i="45"/>
  <c r="C21" i="45"/>
  <c r="B22" i="45"/>
  <c r="C22" i="45"/>
  <c r="B23" i="45"/>
  <c r="C23" i="45"/>
  <c r="B24" i="45"/>
  <c r="C24" i="45"/>
  <c r="B25" i="45"/>
  <c r="C25" i="45"/>
  <c r="B26" i="45"/>
  <c r="C26" i="45"/>
  <c r="B27" i="45"/>
  <c r="C27" i="45"/>
  <c r="B28" i="45"/>
  <c r="C28" i="45"/>
  <c r="B29" i="45"/>
  <c r="C29" i="45"/>
  <c r="B30" i="45"/>
  <c r="C30" i="45"/>
  <c r="B31" i="45"/>
  <c r="C31" i="45"/>
  <c r="B32" i="45"/>
  <c r="C32" i="45"/>
  <c r="B33" i="45"/>
  <c r="C33" i="45"/>
  <c r="B34" i="45"/>
  <c r="C34" i="45"/>
  <c r="B35" i="45"/>
  <c r="C35" i="45"/>
  <c r="B36" i="45"/>
  <c r="C36" i="45"/>
  <c r="B37" i="45"/>
  <c r="C37" i="45"/>
  <c r="B38" i="45"/>
  <c r="C38" i="45"/>
  <c r="B39" i="45"/>
  <c r="C39" i="45"/>
  <c r="B40" i="45"/>
  <c r="C40" i="45"/>
  <c r="B41" i="45"/>
  <c r="C41" i="45"/>
  <c r="B42" i="45"/>
  <c r="C42" i="45"/>
  <c r="B43" i="45"/>
  <c r="C43" i="45"/>
  <c r="B44" i="45"/>
  <c r="C44" i="45"/>
  <c r="B45" i="45"/>
  <c r="C45" i="45"/>
  <c r="B46" i="45"/>
  <c r="C46" i="45"/>
  <c r="B47" i="45"/>
  <c r="C47" i="45"/>
  <c r="B48" i="45"/>
  <c r="C48" i="45"/>
  <c r="B49" i="45"/>
  <c r="C49" i="45"/>
  <c r="B50" i="45"/>
  <c r="C50" i="45"/>
  <c r="B51" i="45"/>
  <c r="C51" i="45"/>
  <c r="B52" i="45"/>
  <c r="C52" i="45"/>
  <c r="B53" i="45"/>
  <c r="C53" i="45"/>
  <c r="B54" i="45"/>
  <c r="C54" i="45"/>
  <c r="B55" i="45"/>
  <c r="C55" i="45"/>
  <c r="B56" i="45"/>
  <c r="C56" i="45"/>
  <c r="B57" i="45"/>
  <c r="C57" i="45"/>
  <c r="B58" i="45"/>
  <c r="C58" i="45"/>
  <c r="B59" i="45"/>
  <c r="C59" i="45"/>
  <c r="B60" i="45"/>
  <c r="C60" i="45"/>
  <c r="B61" i="45"/>
  <c r="C61" i="45"/>
  <c r="B62" i="45"/>
  <c r="C62" i="45"/>
  <c r="B63" i="45"/>
  <c r="C63" i="45"/>
  <c r="B64" i="45"/>
  <c r="C64" i="45"/>
  <c r="B65" i="45"/>
  <c r="C65" i="45"/>
  <c r="B66" i="45"/>
  <c r="C66" i="45"/>
  <c r="B67" i="45"/>
  <c r="C67" i="45"/>
  <c r="B68" i="45"/>
  <c r="C68" i="45"/>
  <c r="B69" i="45"/>
  <c r="C69" i="45"/>
  <c r="B70" i="45"/>
  <c r="C70" i="45"/>
  <c r="B71" i="45"/>
  <c r="C71" i="45"/>
  <c r="B72" i="45"/>
  <c r="C72" i="45"/>
  <c r="B73" i="45"/>
  <c r="C73" i="45"/>
  <c r="B74" i="45"/>
  <c r="C74" i="45"/>
  <c r="B75" i="45"/>
  <c r="C75" i="45"/>
  <c r="B76" i="45"/>
  <c r="C76" i="45"/>
  <c r="B77" i="45"/>
  <c r="C77" i="45"/>
  <c r="B78" i="45"/>
  <c r="C78" i="45"/>
  <c r="B79" i="45"/>
  <c r="C79" i="45"/>
  <c r="B80" i="45"/>
  <c r="C80" i="45"/>
  <c r="B81" i="45"/>
  <c r="C81" i="45"/>
  <c r="B82" i="45"/>
  <c r="C82" i="45"/>
  <c r="B83" i="45"/>
  <c r="C83" i="45"/>
  <c r="B84" i="45"/>
  <c r="C84" i="45"/>
  <c r="B85" i="45"/>
  <c r="C85" i="45"/>
  <c r="B86" i="45"/>
  <c r="C86" i="45"/>
  <c r="B87" i="45"/>
  <c r="C87" i="45"/>
  <c r="B88" i="45"/>
  <c r="C88" i="45"/>
  <c r="B89" i="45"/>
  <c r="C89" i="45"/>
  <c r="B90" i="45"/>
  <c r="C90" i="45"/>
  <c r="B91" i="45"/>
  <c r="C91" i="45"/>
  <c r="B92" i="45"/>
  <c r="C92" i="45"/>
  <c r="B93" i="45"/>
  <c r="C93" i="45"/>
  <c r="B94" i="45"/>
  <c r="C94" i="45"/>
  <c r="B95" i="45"/>
  <c r="C95" i="45"/>
  <c r="B96" i="45"/>
  <c r="C96" i="45"/>
  <c r="B97" i="45"/>
  <c r="C97" i="45"/>
  <c r="B98" i="45"/>
  <c r="C98" i="45"/>
  <c r="B99" i="45"/>
  <c r="C99" i="45"/>
  <c r="B100" i="45"/>
  <c r="C100" i="45"/>
  <c r="B101" i="45"/>
  <c r="C101" i="45"/>
  <c r="B102" i="45"/>
  <c r="C102" i="45"/>
  <c r="B103" i="45"/>
  <c r="C103" i="45"/>
  <c r="B104" i="45"/>
  <c r="C104" i="45"/>
  <c r="B105" i="45"/>
  <c r="C105" i="45"/>
  <c r="B106" i="45"/>
  <c r="C106" i="45"/>
  <c r="B107" i="45"/>
  <c r="C107" i="45"/>
  <c r="B108" i="45"/>
  <c r="C108" i="45"/>
  <c r="B109" i="45"/>
  <c r="C109" i="45"/>
  <c r="B110" i="45"/>
  <c r="C110" i="45"/>
  <c r="B111" i="45"/>
  <c r="C111" i="45"/>
  <c r="B112" i="45"/>
  <c r="C112" i="45"/>
  <c r="B113" i="45"/>
  <c r="C113" i="45"/>
  <c r="B114" i="45"/>
  <c r="C114" i="45"/>
  <c r="B115" i="45"/>
  <c r="C115" i="45"/>
  <c r="B116" i="45"/>
  <c r="C116" i="45"/>
  <c r="B117" i="45"/>
  <c r="C117" i="45"/>
  <c r="B118" i="45"/>
  <c r="C118" i="45"/>
  <c r="B119" i="45"/>
  <c r="C119" i="45"/>
  <c r="B120" i="45"/>
  <c r="C120" i="45"/>
  <c r="B121" i="45"/>
  <c r="C121" i="45"/>
  <c r="B122" i="45"/>
  <c r="C122" i="45"/>
  <c r="B123" i="45"/>
  <c r="C123" i="45"/>
  <c r="B124" i="45"/>
  <c r="C124" i="45"/>
  <c r="B125" i="45"/>
  <c r="C125" i="45"/>
  <c r="B126" i="45"/>
  <c r="C126" i="45"/>
  <c r="B127" i="45"/>
  <c r="C127" i="45"/>
  <c r="B128" i="45"/>
  <c r="C128" i="45"/>
  <c r="B129" i="45"/>
  <c r="C129" i="45"/>
  <c r="B130" i="45"/>
  <c r="C130" i="45"/>
  <c r="B131" i="45"/>
  <c r="C131" i="45"/>
  <c r="B132" i="45"/>
  <c r="C132" i="45"/>
  <c r="B133" i="45"/>
  <c r="C133" i="45"/>
  <c r="B134" i="45"/>
  <c r="C134" i="45"/>
  <c r="B135" i="45"/>
  <c r="C135" i="45"/>
  <c r="B136" i="45"/>
  <c r="C136" i="45"/>
  <c r="B137" i="45"/>
  <c r="C137" i="45"/>
  <c r="B138" i="45"/>
  <c r="C138" i="45"/>
  <c r="B139" i="45"/>
  <c r="C139" i="45"/>
  <c r="B140" i="45"/>
  <c r="C140" i="45"/>
  <c r="B141" i="45"/>
  <c r="C141" i="45"/>
  <c r="B142" i="45"/>
  <c r="C142" i="45"/>
  <c r="B143" i="45"/>
  <c r="C143" i="45"/>
  <c r="B144" i="45"/>
  <c r="C144" i="45"/>
  <c r="B145" i="45"/>
  <c r="C145" i="45"/>
  <c r="B146" i="45"/>
  <c r="C146" i="45"/>
  <c r="B147" i="45"/>
  <c r="C147" i="45"/>
  <c r="B148" i="45"/>
  <c r="C148" i="45"/>
  <c r="B149" i="45"/>
  <c r="C149" i="45"/>
  <c r="B150" i="45"/>
  <c r="C150" i="45"/>
  <c r="B151" i="45"/>
  <c r="C151" i="45"/>
  <c r="B152" i="45"/>
  <c r="C152" i="45"/>
  <c r="B153" i="45"/>
  <c r="C153" i="45"/>
  <c r="B154" i="45"/>
  <c r="C154" i="45"/>
  <c r="B155" i="45"/>
  <c r="C155" i="45"/>
  <c r="B156" i="45"/>
  <c r="C156" i="45"/>
  <c r="B157" i="45"/>
  <c r="C157" i="45"/>
  <c r="B158" i="45"/>
  <c r="C158" i="45"/>
  <c r="B159" i="45"/>
  <c r="C159" i="45"/>
  <c r="B160" i="45"/>
  <c r="C160" i="45"/>
  <c r="B161" i="45"/>
  <c r="C161" i="45"/>
  <c r="B162" i="45"/>
  <c r="C162" i="45"/>
  <c r="B163" i="45"/>
  <c r="C163" i="45"/>
  <c r="B164" i="45"/>
  <c r="C164" i="45"/>
  <c r="B165" i="45"/>
  <c r="C165" i="45"/>
  <c r="B166" i="45"/>
  <c r="C166" i="45"/>
  <c r="B167" i="45"/>
  <c r="C167" i="45"/>
  <c r="B168" i="45"/>
  <c r="C168" i="45"/>
  <c r="B169" i="45"/>
  <c r="C169" i="45"/>
  <c r="B170" i="45"/>
  <c r="C170" i="45"/>
  <c r="B171" i="45"/>
  <c r="C171" i="45"/>
  <c r="B172" i="45"/>
  <c r="C172" i="45"/>
  <c r="B173" i="45"/>
  <c r="C173" i="45"/>
  <c r="B174" i="45"/>
  <c r="C174" i="45"/>
  <c r="B175" i="45"/>
  <c r="C175" i="45"/>
  <c r="B176" i="45"/>
  <c r="C176" i="45"/>
  <c r="B177" i="45"/>
  <c r="C177" i="45"/>
  <c r="B178" i="45"/>
  <c r="C178" i="45"/>
  <c r="B179" i="45"/>
  <c r="C179" i="45"/>
  <c r="B180" i="45"/>
  <c r="C180" i="45"/>
  <c r="B181" i="45"/>
  <c r="C181" i="45"/>
  <c r="B182" i="45"/>
  <c r="C182" i="45"/>
  <c r="B183" i="45"/>
  <c r="C183" i="45"/>
  <c r="B184" i="45"/>
  <c r="C184" i="45"/>
  <c r="B185" i="45"/>
  <c r="C185" i="45"/>
  <c r="B186" i="45"/>
  <c r="C186" i="45"/>
  <c r="B187" i="45"/>
  <c r="C187" i="45"/>
  <c r="B188" i="45"/>
  <c r="C188" i="45"/>
  <c r="B189" i="45"/>
  <c r="C189" i="45"/>
  <c r="B190" i="45"/>
  <c r="C190" i="45"/>
  <c r="B191" i="45"/>
  <c r="C191" i="45"/>
  <c r="B192" i="45"/>
  <c r="C192" i="45"/>
  <c r="B193" i="45"/>
  <c r="C193" i="45"/>
  <c r="B194" i="45"/>
  <c r="C194" i="45"/>
  <c r="B195" i="45"/>
  <c r="C195" i="45"/>
  <c r="B196" i="45"/>
  <c r="C196" i="45"/>
  <c r="B197" i="45"/>
  <c r="C197" i="45"/>
  <c r="B198" i="45"/>
  <c r="C198" i="45"/>
  <c r="B199" i="45"/>
  <c r="C199" i="45"/>
  <c r="B200" i="45"/>
  <c r="C200" i="45"/>
  <c r="B201" i="45"/>
  <c r="C201" i="45"/>
  <c r="B202" i="45"/>
  <c r="C202" i="45"/>
  <c r="B203" i="45"/>
  <c r="C203" i="45"/>
  <c r="B204" i="45"/>
  <c r="C204" i="45"/>
  <c r="B205" i="45"/>
  <c r="C205" i="45"/>
  <c r="C6" i="45"/>
  <c r="B6" i="45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C13" i="44"/>
  <c r="B14" i="44"/>
  <c r="C14" i="44"/>
  <c r="B15" i="44"/>
  <c r="C15" i="44"/>
  <c r="B16" i="44"/>
  <c r="C16" i="44"/>
  <c r="B17" i="44"/>
  <c r="C17" i="44"/>
  <c r="B18" i="44"/>
  <c r="C18" i="44"/>
  <c r="B19" i="44"/>
  <c r="C19" i="44"/>
  <c r="B20" i="44"/>
  <c r="C20" i="44"/>
  <c r="B21" i="44"/>
  <c r="C21" i="44"/>
  <c r="B22" i="44"/>
  <c r="C22" i="44"/>
  <c r="B23" i="44"/>
  <c r="C23" i="44"/>
  <c r="B24" i="44"/>
  <c r="C24" i="44"/>
  <c r="B25" i="44"/>
  <c r="C25" i="44"/>
  <c r="B26" i="44"/>
  <c r="C26" i="44"/>
  <c r="B27" i="44"/>
  <c r="C27" i="44"/>
  <c r="B28" i="44"/>
  <c r="C28" i="44"/>
  <c r="B29" i="44"/>
  <c r="C29" i="44"/>
  <c r="B30" i="44"/>
  <c r="C30" i="44"/>
  <c r="B31" i="44"/>
  <c r="C31" i="44"/>
  <c r="B32" i="44"/>
  <c r="C32" i="44"/>
  <c r="B33" i="44"/>
  <c r="C33" i="44"/>
  <c r="B34" i="44"/>
  <c r="C34" i="44"/>
  <c r="B35" i="44"/>
  <c r="C35" i="44"/>
  <c r="B36" i="44"/>
  <c r="C36" i="44"/>
  <c r="B37" i="44"/>
  <c r="C37" i="44"/>
  <c r="B38" i="44"/>
  <c r="C38" i="44"/>
  <c r="B39" i="44"/>
  <c r="C39" i="44"/>
  <c r="B40" i="44"/>
  <c r="C40" i="44"/>
  <c r="B41" i="44"/>
  <c r="C41" i="44"/>
  <c r="B42" i="44"/>
  <c r="C42" i="44"/>
  <c r="B43" i="44"/>
  <c r="C43" i="44"/>
  <c r="B44" i="44"/>
  <c r="C44" i="44"/>
  <c r="B45" i="44"/>
  <c r="C45" i="44"/>
  <c r="B46" i="44"/>
  <c r="C46" i="44"/>
  <c r="B47" i="44"/>
  <c r="C47" i="44"/>
  <c r="B48" i="44"/>
  <c r="C48" i="44"/>
  <c r="B49" i="44"/>
  <c r="C49" i="44"/>
  <c r="B50" i="44"/>
  <c r="C50" i="44"/>
  <c r="B51" i="44"/>
  <c r="C51" i="44"/>
  <c r="B52" i="44"/>
  <c r="C52" i="44"/>
  <c r="B53" i="44"/>
  <c r="C53" i="44"/>
  <c r="B54" i="44"/>
  <c r="C54" i="44"/>
  <c r="B55" i="44"/>
  <c r="C55" i="44"/>
  <c r="B56" i="44"/>
  <c r="C56" i="44"/>
  <c r="B57" i="44"/>
  <c r="C57" i="44"/>
  <c r="B58" i="44"/>
  <c r="C58" i="44"/>
  <c r="B59" i="44"/>
  <c r="C59" i="44"/>
  <c r="B60" i="44"/>
  <c r="C60" i="44"/>
  <c r="B61" i="44"/>
  <c r="C61" i="44"/>
  <c r="B62" i="44"/>
  <c r="C62" i="44"/>
  <c r="B63" i="44"/>
  <c r="C63" i="44"/>
  <c r="B64" i="44"/>
  <c r="C64" i="44"/>
  <c r="B65" i="44"/>
  <c r="C65" i="44"/>
  <c r="B66" i="44"/>
  <c r="C66" i="44"/>
  <c r="B67" i="44"/>
  <c r="C67" i="44"/>
  <c r="B68" i="44"/>
  <c r="C68" i="44"/>
  <c r="B69" i="44"/>
  <c r="C69" i="44"/>
  <c r="B70" i="44"/>
  <c r="C70" i="44"/>
  <c r="B71" i="44"/>
  <c r="C71" i="44"/>
  <c r="B72" i="44"/>
  <c r="C72" i="44"/>
  <c r="B73" i="44"/>
  <c r="C73" i="44"/>
  <c r="B74" i="44"/>
  <c r="C74" i="44"/>
  <c r="B75" i="44"/>
  <c r="C75" i="44"/>
  <c r="B76" i="44"/>
  <c r="C76" i="44"/>
  <c r="B77" i="44"/>
  <c r="C77" i="44"/>
  <c r="B78" i="44"/>
  <c r="C78" i="44"/>
  <c r="B79" i="44"/>
  <c r="C79" i="44"/>
  <c r="B80" i="44"/>
  <c r="C80" i="44"/>
  <c r="B81" i="44"/>
  <c r="C81" i="44"/>
  <c r="B82" i="44"/>
  <c r="C82" i="44"/>
  <c r="B83" i="44"/>
  <c r="C83" i="44"/>
  <c r="B84" i="44"/>
  <c r="C84" i="44"/>
  <c r="B85" i="44"/>
  <c r="C85" i="44"/>
  <c r="B86" i="44"/>
  <c r="C86" i="44"/>
  <c r="B87" i="44"/>
  <c r="C87" i="44"/>
  <c r="B88" i="44"/>
  <c r="C88" i="44"/>
  <c r="B89" i="44"/>
  <c r="C89" i="44"/>
  <c r="B90" i="44"/>
  <c r="C90" i="44"/>
  <c r="B91" i="44"/>
  <c r="C91" i="44"/>
  <c r="B92" i="44"/>
  <c r="C92" i="44"/>
  <c r="B93" i="44"/>
  <c r="C93" i="44"/>
  <c r="B94" i="44"/>
  <c r="C94" i="44"/>
  <c r="B95" i="44"/>
  <c r="C95" i="44"/>
  <c r="B96" i="44"/>
  <c r="C96" i="44"/>
  <c r="B97" i="44"/>
  <c r="C97" i="44"/>
  <c r="B98" i="44"/>
  <c r="C98" i="44"/>
  <c r="B99" i="44"/>
  <c r="C99" i="44"/>
  <c r="B100" i="44"/>
  <c r="C100" i="44"/>
  <c r="B101" i="44"/>
  <c r="C101" i="44"/>
  <c r="B102" i="44"/>
  <c r="C102" i="44"/>
  <c r="B103" i="44"/>
  <c r="C103" i="44"/>
  <c r="B104" i="44"/>
  <c r="C104" i="44"/>
  <c r="B105" i="44"/>
  <c r="C105" i="44"/>
  <c r="B106" i="44"/>
  <c r="C106" i="44"/>
  <c r="B107" i="44"/>
  <c r="C107" i="44"/>
  <c r="B108" i="44"/>
  <c r="C108" i="44"/>
  <c r="B109" i="44"/>
  <c r="C109" i="44"/>
  <c r="B110" i="44"/>
  <c r="C110" i="44"/>
  <c r="B111" i="44"/>
  <c r="C111" i="44"/>
  <c r="B112" i="44"/>
  <c r="C112" i="44"/>
  <c r="B113" i="44"/>
  <c r="C113" i="44"/>
  <c r="B114" i="44"/>
  <c r="C114" i="44"/>
  <c r="B115" i="44"/>
  <c r="C115" i="44"/>
  <c r="B116" i="44"/>
  <c r="C116" i="44"/>
  <c r="B117" i="44"/>
  <c r="C117" i="44"/>
  <c r="B118" i="44"/>
  <c r="C118" i="44"/>
  <c r="B119" i="44"/>
  <c r="C119" i="44"/>
  <c r="B120" i="44"/>
  <c r="C120" i="44"/>
  <c r="B121" i="44"/>
  <c r="C121" i="44"/>
  <c r="B122" i="44"/>
  <c r="C122" i="44"/>
  <c r="B123" i="44"/>
  <c r="C123" i="44"/>
  <c r="B124" i="44"/>
  <c r="C124" i="44"/>
  <c r="B125" i="44"/>
  <c r="C125" i="44"/>
  <c r="B126" i="44"/>
  <c r="C126" i="44"/>
  <c r="B127" i="44"/>
  <c r="C127" i="44"/>
  <c r="B128" i="44"/>
  <c r="C128" i="44"/>
  <c r="B129" i="44"/>
  <c r="C129" i="44"/>
  <c r="B130" i="44"/>
  <c r="C130" i="44"/>
  <c r="B131" i="44"/>
  <c r="C131" i="44"/>
  <c r="B132" i="44"/>
  <c r="C132" i="44"/>
  <c r="B133" i="44"/>
  <c r="C133" i="44"/>
  <c r="B134" i="44"/>
  <c r="C134" i="44"/>
  <c r="B135" i="44"/>
  <c r="C135" i="44"/>
  <c r="B136" i="44"/>
  <c r="C136" i="44"/>
  <c r="B137" i="44"/>
  <c r="C137" i="44"/>
  <c r="B138" i="44"/>
  <c r="C138" i="44"/>
  <c r="B139" i="44"/>
  <c r="C139" i="44"/>
  <c r="B140" i="44"/>
  <c r="C140" i="44"/>
  <c r="B141" i="44"/>
  <c r="C141" i="44"/>
  <c r="B142" i="44"/>
  <c r="C142" i="44"/>
  <c r="B143" i="44"/>
  <c r="C143" i="44"/>
  <c r="B144" i="44"/>
  <c r="C144" i="44"/>
  <c r="B145" i="44"/>
  <c r="C145" i="44"/>
  <c r="B146" i="44"/>
  <c r="C146" i="44"/>
  <c r="B147" i="44"/>
  <c r="C147" i="44"/>
  <c r="B148" i="44"/>
  <c r="C148" i="44"/>
  <c r="B149" i="44"/>
  <c r="C149" i="44"/>
  <c r="B150" i="44"/>
  <c r="C150" i="44"/>
  <c r="B151" i="44"/>
  <c r="C151" i="44"/>
  <c r="B152" i="44"/>
  <c r="C152" i="44"/>
  <c r="B153" i="44"/>
  <c r="C153" i="44"/>
  <c r="B154" i="44"/>
  <c r="C154" i="44"/>
  <c r="B155" i="44"/>
  <c r="C155" i="44"/>
  <c r="B156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C173" i="44"/>
  <c r="C174" i="44"/>
  <c r="C175" i="44"/>
  <c r="C176" i="44"/>
  <c r="C177" i="44"/>
  <c r="C178" i="44"/>
  <c r="C179" i="44"/>
  <c r="C180" i="44"/>
  <c r="C181" i="44"/>
  <c r="C182" i="44"/>
  <c r="C183" i="44"/>
  <c r="C184" i="44"/>
  <c r="C185" i="44"/>
  <c r="C186" i="44"/>
  <c r="C187" i="44"/>
  <c r="C188" i="44"/>
  <c r="C189" i="44"/>
  <c r="C190" i="44"/>
  <c r="C191" i="44"/>
  <c r="C192" i="44"/>
  <c r="C193" i="44"/>
  <c r="C194" i="44"/>
  <c r="C195" i="44"/>
  <c r="C196" i="44"/>
  <c r="C197" i="44"/>
  <c r="C198" i="44"/>
  <c r="C199" i="44"/>
  <c r="C200" i="44"/>
  <c r="C201" i="44"/>
  <c r="C202" i="44"/>
  <c r="C203" i="44"/>
  <c r="C204" i="44"/>
  <c r="C205" i="44"/>
  <c r="C6" i="44"/>
  <c r="B6" i="44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C37" i="43"/>
  <c r="C38" i="43"/>
  <c r="C39" i="43"/>
  <c r="C40" i="43"/>
  <c r="C41" i="43"/>
  <c r="C42" i="43"/>
  <c r="C43" i="43"/>
  <c r="C44" i="43"/>
  <c r="C45" i="43"/>
  <c r="C46" i="43"/>
  <c r="C47" i="43"/>
  <c r="C48" i="43"/>
  <c r="C49" i="43"/>
  <c r="C50" i="43"/>
  <c r="C51" i="43"/>
  <c r="C52" i="43"/>
  <c r="C53" i="43"/>
  <c r="C54" i="43"/>
  <c r="C55" i="43"/>
  <c r="C56" i="43"/>
  <c r="C57" i="43"/>
  <c r="C58" i="43"/>
  <c r="C59" i="43"/>
  <c r="C60" i="43"/>
  <c r="C61" i="43"/>
  <c r="C62" i="43"/>
  <c r="C63" i="43"/>
  <c r="C64" i="43"/>
  <c r="C65" i="43"/>
  <c r="C66" i="43"/>
  <c r="C67" i="43"/>
  <c r="C68" i="43"/>
  <c r="C69" i="43"/>
  <c r="C70" i="43"/>
  <c r="C71" i="43"/>
  <c r="C72" i="43"/>
  <c r="C73" i="43"/>
  <c r="C74" i="43"/>
  <c r="C75" i="43"/>
  <c r="C76" i="43"/>
  <c r="C77" i="43"/>
  <c r="C78" i="43"/>
  <c r="C79" i="43"/>
  <c r="C80" i="43"/>
  <c r="C81" i="43"/>
  <c r="C82" i="43"/>
  <c r="C83" i="43"/>
  <c r="C84" i="43"/>
  <c r="C85" i="43"/>
  <c r="C86" i="43"/>
  <c r="C87" i="43"/>
  <c r="C88" i="43"/>
  <c r="C89" i="43"/>
  <c r="C90" i="43"/>
  <c r="C91" i="43"/>
  <c r="C92" i="43"/>
  <c r="B107" i="43"/>
  <c r="C107" i="43"/>
  <c r="B108" i="43"/>
  <c r="C108" i="43"/>
  <c r="B109" i="43"/>
  <c r="C109" i="43"/>
  <c r="B110" i="43"/>
  <c r="C110" i="43"/>
  <c r="B111" i="43"/>
  <c r="C111" i="43"/>
  <c r="B112" i="43"/>
  <c r="C112" i="43"/>
  <c r="B113" i="43"/>
  <c r="C113" i="43"/>
  <c r="B114" i="43"/>
  <c r="C114" i="43"/>
  <c r="B115" i="43"/>
  <c r="C115" i="43"/>
  <c r="B116" i="43"/>
  <c r="C116" i="43"/>
  <c r="B117" i="43"/>
  <c r="C117" i="43"/>
  <c r="B118" i="43"/>
  <c r="C118" i="43"/>
  <c r="B119" i="43"/>
  <c r="C119" i="43"/>
  <c r="B120" i="43"/>
  <c r="C120" i="43"/>
  <c r="B121" i="43"/>
  <c r="C121" i="43"/>
  <c r="B122" i="43"/>
  <c r="C122" i="43"/>
  <c r="B123" i="43"/>
  <c r="C123" i="43"/>
  <c r="B124" i="43"/>
  <c r="C124" i="43"/>
  <c r="B125" i="43"/>
  <c r="C125" i="43"/>
  <c r="B126" i="43"/>
  <c r="C126" i="43"/>
  <c r="B127" i="43"/>
  <c r="C127" i="43"/>
  <c r="B128" i="43"/>
  <c r="C128" i="43"/>
  <c r="B129" i="43"/>
  <c r="C129" i="43"/>
  <c r="B130" i="43"/>
  <c r="C130" i="43"/>
  <c r="B131" i="43"/>
  <c r="C131" i="43"/>
  <c r="B132" i="43"/>
  <c r="C132" i="43"/>
  <c r="B133" i="43"/>
  <c r="C133" i="43"/>
  <c r="B134" i="43"/>
  <c r="C134" i="43"/>
  <c r="B135" i="43"/>
  <c r="C135" i="43"/>
  <c r="B136" i="43"/>
  <c r="C136" i="43"/>
  <c r="B137" i="43"/>
  <c r="C137" i="43"/>
  <c r="B138" i="43"/>
  <c r="C138" i="43"/>
  <c r="B139" i="43"/>
  <c r="C139" i="43"/>
  <c r="B140" i="43"/>
  <c r="C140" i="43"/>
  <c r="B141" i="43"/>
  <c r="C141" i="43"/>
  <c r="B142" i="43"/>
  <c r="C142" i="43"/>
  <c r="B143" i="43"/>
  <c r="C143" i="43"/>
  <c r="B144" i="43"/>
  <c r="C144" i="43"/>
  <c r="B145" i="43"/>
  <c r="C145" i="43"/>
  <c r="B146" i="43"/>
  <c r="C146" i="43"/>
  <c r="B147" i="43"/>
  <c r="C147" i="43"/>
  <c r="B148" i="43"/>
  <c r="C148" i="43"/>
  <c r="B149" i="43"/>
  <c r="C149" i="43"/>
  <c r="B150" i="43"/>
  <c r="C150" i="43"/>
  <c r="B151" i="43"/>
  <c r="C151" i="43"/>
  <c r="B152" i="43"/>
  <c r="C152" i="43"/>
  <c r="B153" i="43"/>
  <c r="C153" i="43"/>
  <c r="B154" i="43"/>
  <c r="C154" i="43"/>
  <c r="B155" i="43"/>
  <c r="C155" i="43"/>
  <c r="B156" i="43"/>
  <c r="C156" i="43"/>
  <c r="B157" i="43"/>
  <c r="C157" i="43"/>
  <c r="B158" i="43"/>
  <c r="C158" i="43"/>
  <c r="B159" i="43"/>
  <c r="C159" i="43"/>
  <c r="B160" i="43"/>
  <c r="C160" i="43"/>
  <c r="B161" i="43"/>
  <c r="C161" i="43"/>
  <c r="B162" i="43"/>
  <c r="C162" i="43"/>
  <c r="B163" i="43"/>
  <c r="C163" i="43"/>
  <c r="B164" i="43"/>
  <c r="C164" i="43"/>
  <c r="B165" i="43"/>
  <c r="C165" i="43"/>
  <c r="B166" i="43"/>
  <c r="C166" i="43"/>
  <c r="B167" i="43"/>
  <c r="C167" i="43"/>
  <c r="B168" i="43"/>
  <c r="C168" i="43"/>
  <c r="B169" i="43"/>
  <c r="C169" i="43"/>
  <c r="B170" i="43"/>
  <c r="C170" i="43"/>
  <c r="B171" i="43"/>
  <c r="C171" i="43"/>
  <c r="B172" i="43"/>
  <c r="C172" i="43"/>
  <c r="B173" i="43"/>
  <c r="C173" i="43"/>
  <c r="B174" i="43"/>
  <c r="C174" i="43"/>
  <c r="B175" i="43"/>
  <c r="C175" i="43"/>
  <c r="B176" i="43"/>
  <c r="C176" i="43"/>
  <c r="B177" i="43"/>
  <c r="C177" i="43"/>
  <c r="B178" i="43"/>
  <c r="C178" i="43"/>
  <c r="B179" i="43"/>
  <c r="C179" i="43"/>
  <c r="B180" i="43"/>
  <c r="C180" i="43"/>
  <c r="B181" i="43"/>
  <c r="C181" i="43"/>
  <c r="B182" i="43"/>
  <c r="C182" i="43"/>
  <c r="B183" i="43"/>
  <c r="C183" i="43"/>
  <c r="B184" i="43"/>
  <c r="C184" i="43"/>
  <c r="B185" i="43"/>
  <c r="C185" i="43"/>
  <c r="B186" i="43"/>
  <c r="C186" i="43"/>
  <c r="B187" i="43"/>
  <c r="C187" i="43"/>
  <c r="B188" i="43"/>
  <c r="C188" i="43"/>
  <c r="B189" i="43"/>
  <c r="C189" i="43"/>
  <c r="B190" i="43"/>
  <c r="C190" i="43"/>
  <c r="B191" i="43"/>
  <c r="C191" i="43"/>
  <c r="B192" i="43"/>
  <c r="C192" i="43"/>
  <c r="B193" i="43"/>
  <c r="C193" i="43"/>
  <c r="B194" i="43"/>
  <c r="C194" i="43"/>
  <c r="B195" i="43"/>
  <c r="C195" i="43"/>
  <c r="B196" i="43"/>
  <c r="C196" i="43"/>
  <c r="B197" i="43"/>
  <c r="C197" i="43"/>
  <c r="B198" i="43"/>
  <c r="C198" i="43"/>
  <c r="B199" i="43"/>
  <c r="C199" i="43"/>
  <c r="B200" i="43"/>
  <c r="C200" i="43"/>
  <c r="B201" i="43"/>
  <c r="C201" i="43"/>
  <c r="B202" i="43"/>
  <c r="C202" i="43"/>
  <c r="B203" i="43"/>
  <c r="C203" i="43"/>
  <c r="B204" i="43"/>
  <c r="C204" i="43"/>
  <c r="B205" i="43"/>
  <c r="C205" i="43"/>
  <c r="C6" i="43"/>
  <c r="B7" i="42"/>
  <c r="C7" i="42"/>
  <c r="B8" i="42"/>
  <c r="C8" i="42"/>
  <c r="B9" i="42"/>
  <c r="C9" i="42"/>
  <c r="B10" i="42"/>
  <c r="C10" i="42"/>
  <c r="B11" i="42"/>
  <c r="C11" i="42"/>
  <c r="B12" i="42"/>
  <c r="C12" i="42"/>
  <c r="B13" i="42"/>
  <c r="C13" i="42"/>
  <c r="B14" i="42"/>
  <c r="C14" i="42"/>
  <c r="B15" i="42"/>
  <c r="C15" i="42"/>
  <c r="B16" i="42"/>
  <c r="C16" i="42"/>
  <c r="B17" i="42"/>
  <c r="C17" i="42"/>
  <c r="B18" i="42"/>
  <c r="C18" i="42"/>
  <c r="B19" i="42"/>
  <c r="C19" i="42"/>
  <c r="B20" i="42"/>
  <c r="C20" i="42"/>
  <c r="B21" i="42"/>
  <c r="C21" i="42"/>
  <c r="B22" i="42"/>
  <c r="C22" i="42"/>
  <c r="B23" i="42"/>
  <c r="C23" i="42"/>
  <c r="B24" i="42"/>
  <c r="C24" i="42"/>
  <c r="B25" i="42"/>
  <c r="C25" i="42"/>
  <c r="B26" i="42"/>
  <c r="C26" i="42"/>
  <c r="B27" i="42"/>
  <c r="C27" i="42"/>
  <c r="B28" i="42"/>
  <c r="C28" i="42"/>
  <c r="B29" i="42"/>
  <c r="C29" i="42"/>
  <c r="B30" i="42"/>
  <c r="C30" i="42"/>
  <c r="B31" i="42"/>
  <c r="C31" i="42"/>
  <c r="B32" i="42"/>
  <c r="C32" i="42"/>
  <c r="B33" i="42"/>
  <c r="C33" i="42"/>
  <c r="B34" i="42"/>
  <c r="C34" i="42"/>
  <c r="B35" i="42"/>
  <c r="C35" i="42"/>
  <c r="B36" i="42"/>
  <c r="C36" i="42"/>
  <c r="B37" i="42"/>
  <c r="C37" i="42"/>
  <c r="B38" i="42"/>
  <c r="C38" i="42"/>
  <c r="B39" i="42"/>
  <c r="C39" i="42"/>
  <c r="B40" i="42"/>
  <c r="C40" i="42"/>
  <c r="B41" i="42"/>
  <c r="C41" i="42"/>
  <c r="B42" i="42"/>
  <c r="C42" i="42"/>
  <c r="B43" i="42"/>
  <c r="C43" i="42"/>
  <c r="B44" i="42"/>
  <c r="C44" i="42"/>
  <c r="B45" i="42"/>
  <c r="C45" i="42"/>
  <c r="B46" i="42"/>
  <c r="C46" i="42"/>
  <c r="B47" i="42"/>
  <c r="C47" i="42"/>
  <c r="B48" i="42"/>
  <c r="C48" i="42"/>
  <c r="B49" i="42"/>
  <c r="C49" i="42"/>
  <c r="B50" i="42"/>
  <c r="C50" i="42"/>
  <c r="B51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B79" i="42"/>
  <c r="C79" i="42"/>
  <c r="B80" i="42"/>
  <c r="C80" i="42"/>
  <c r="B81" i="42"/>
  <c r="C81" i="42"/>
  <c r="B82" i="42"/>
  <c r="C82" i="42"/>
  <c r="B83" i="42"/>
  <c r="C83" i="42"/>
  <c r="B84" i="42"/>
  <c r="C84" i="42"/>
  <c r="B85" i="42"/>
  <c r="C85" i="42"/>
  <c r="B86" i="42"/>
  <c r="C86" i="42"/>
  <c r="B87" i="42"/>
  <c r="C87" i="42"/>
  <c r="B88" i="42"/>
  <c r="C88" i="42"/>
  <c r="B89" i="42"/>
  <c r="C89" i="42"/>
  <c r="B90" i="42"/>
  <c r="C90" i="42"/>
  <c r="B91" i="42"/>
  <c r="C91" i="42"/>
  <c r="B92" i="42"/>
  <c r="C92" i="42"/>
  <c r="B93" i="42"/>
  <c r="C93" i="42"/>
  <c r="B94" i="42"/>
  <c r="C94" i="42"/>
  <c r="B95" i="42"/>
  <c r="C95" i="42"/>
  <c r="B96" i="42"/>
  <c r="C96" i="42"/>
  <c r="B97" i="42"/>
  <c r="C97" i="42"/>
  <c r="B98" i="42"/>
  <c r="C98" i="42"/>
  <c r="B99" i="42"/>
  <c r="C99" i="42"/>
  <c r="B100" i="42"/>
  <c r="C100" i="42"/>
  <c r="B101" i="42"/>
  <c r="C101" i="42"/>
  <c r="B102" i="42"/>
  <c r="C102" i="42"/>
  <c r="B103" i="42"/>
  <c r="C103" i="42"/>
  <c r="B104" i="42"/>
  <c r="C104" i="42"/>
  <c r="B105" i="42"/>
  <c r="C105" i="42"/>
  <c r="B106" i="42"/>
  <c r="C106" i="42"/>
  <c r="B107" i="42"/>
  <c r="C107" i="42"/>
  <c r="B108" i="42"/>
  <c r="C108" i="42"/>
  <c r="B109" i="42"/>
  <c r="C109" i="42"/>
  <c r="B110" i="42"/>
  <c r="C110" i="42"/>
  <c r="B111" i="42"/>
  <c r="C111" i="42"/>
  <c r="B112" i="42"/>
  <c r="C112" i="42"/>
  <c r="B113" i="42"/>
  <c r="C113" i="42"/>
  <c r="B114" i="42"/>
  <c r="C114" i="42"/>
  <c r="B115" i="42"/>
  <c r="C115" i="42"/>
  <c r="B116" i="42"/>
  <c r="C116" i="42"/>
  <c r="B117" i="42"/>
  <c r="C117" i="42"/>
  <c r="B118" i="42"/>
  <c r="C118" i="42"/>
  <c r="B119" i="42"/>
  <c r="C119" i="42"/>
  <c r="B120" i="42"/>
  <c r="C120" i="42"/>
  <c r="B121" i="42"/>
  <c r="C121" i="42"/>
  <c r="B122" i="42"/>
  <c r="C122" i="42"/>
  <c r="B123" i="42"/>
  <c r="C123" i="42"/>
  <c r="B124" i="42"/>
  <c r="C124" i="42"/>
  <c r="B125" i="42"/>
  <c r="C125" i="42"/>
  <c r="B126" i="42"/>
  <c r="C126" i="42"/>
  <c r="B127" i="42"/>
  <c r="C127" i="42"/>
  <c r="B128" i="42"/>
  <c r="C128" i="42"/>
  <c r="B129" i="42"/>
  <c r="C129" i="42"/>
  <c r="B130" i="42"/>
  <c r="C130" i="42"/>
  <c r="B131" i="42"/>
  <c r="C131" i="42"/>
  <c r="B132" i="42"/>
  <c r="C132" i="42"/>
  <c r="B133" i="42"/>
  <c r="C133" i="42"/>
  <c r="B134" i="42"/>
  <c r="C134" i="42"/>
  <c r="B135" i="42"/>
  <c r="C135" i="42"/>
  <c r="B136" i="42"/>
  <c r="C136" i="42"/>
  <c r="B137" i="42"/>
  <c r="C137" i="42"/>
  <c r="B138" i="42"/>
  <c r="C138" i="42"/>
  <c r="B139" i="42"/>
  <c r="C139" i="42"/>
  <c r="B140" i="42"/>
  <c r="C140" i="42"/>
  <c r="B141" i="42"/>
  <c r="C141" i="42"/>
  <c r="B142" i="42"/>
  <c r="C142" i="42"/>
  <c r="B143" i="42"/>
  <c r="C143" i="42"/>
  <c r="B144" i="42"/>
  <c r="C144" i="42"/>
  <c r="B145" i="42"/>
  <c r="C145" i="42"/>
  <c r="B146" i="42"/>
  <c r="C146" i="42"/>
  <c r="B147" i="42"/>
  <c r="C147" i="42"/>
  <c r="B148" i="42"/>
  <c r="C148" i="42"/>
  <c r="B149" i="42"/>
  <c r="C149" i="42"/>
  <c r="B150" i="42"/>
  <c r="C150" i="42"/>
  <c r="B151" i="42"/>
  <c r="C151" i="42"/>
  <c r="B152" i="42"/>
  <c r="C152" i="42"/>
  <c r="B153" i="42"/>
  <c r="C153" i="42"/>
  <c r="B154" i="42"/>
  <c r="C154" i="42"/>
  <c r="B155" i="42"/>
  <c r="C155" i="42"/>
  <c r="B156" i="42"/>
  <c r="C156" i="42"/>
  <c r="B157" i="42"/>
  <c r="C157" i="42"/>
  <c r="B158" i="42"/>
  <c r="C158" i="42"/>
  <c r="B159" i="42"/>
  <c r="C159" i="42"/>
  <c r="B160" i="42"/>
  <c r="C160" i="42"/>
  <c r="B161" i="42"/>
  <c r="C161" i="42"/>
  <c r="B162" i="42"/>
  <c r="C162" i="42"/>
  <c r="B163" i="42"/>
  <c r="C163" i="42"/>
  <c r="B164" i="42"/>
  <c r="C164" i="42"/>
  <c r="B165" i="42"/>
  <c r="C165" i="42"/>
  <c r="B166" i="42"/>
  <c r="C166" i="42"/>
  <c r="B167" i="42"/>
  <c r="C167" i="42"/>
  <c r="B168" i="42"/>
  <c r="C168" i="42"/>
  <c r="B169" i="42"/>
  <c r="C169" i="42"/>
  <c r="B170" i="42"/>
  <c r="C170" i="42"/>
  <c r="B171" i="42"/>
  <c r="C171" i="42"/>
  <c r="B172" i="42"/>
  <c r="C172" i="42"/>
  <c r="B173" i="42"/>
  <c r="C173" i="42"/>
  <c r="B174" i="42"/>
  <c r="C174" i="42"/>
  <c r="B175" i="42"/>
  <c r="C175" i="42"/>
  <c r="B176" i="42"/>
  <c r="C176" i="42"/>
  <c r="B177" i="42"/>
  <c r="C177" i="42"/>
  <c r="B178" i="42"/>
  <c r="C178" i="42"/>
  <c r="B179" i="42"/>
  <c r="C179" i="42"/>
  <c r="B180" i="42"/>
  <c r="C180" i="42"/>
  <c r="B181" i="42"/>
  <c r="C181" i="42"/>
  <c r="B182" i="42"/>
  <c r="C182" i="42"/>
  <c r="B183" i="42"/>
  <c r="C183" i="42"/>
  <c r="B184" i="42"/>
  <c r="C184" i="42"/>
  <c r="B185" i="42"/>
  <c r="C185" i="42"/>
  <c r="B186" i="42"/>
  <c r="C186" i="42"/>
  <c r="B187" i="42"/>
  <c r="C187" i="42"/>
  <c r="B188" i="42"/>
  <c r="C188" i="42"/>
  <c r="B189" i="42"/>
  <c r="C189" i="42"/>
  <c r="B190" i="42"/>
  <c r="C190" i="42"/>
  <c r="B191" i="42"/>
  <c r="C191" i="42"/>
  <c r="B192" i="42"/>
  <c r="C192" i="42"/>
  <c r="B193" i="42"/>
  <c r="C193" i="42"/>
  <c r="B194" i="42"/>
  <c r="C194" i="42"/>
  <c r="B195" i="42"/>
  <c r="C195" i="42"/>
  <c r="B196" i="42"/>
  <c r="C196" i="42"/>
  <c r="B197" i="42"/>
  <c r="C197" i="42"/>
  <c r="B198" i="42"/>
  <c r="C198" i="42"/>
  <c r="B199" i="42"/>
  <c r="C199" i="42"/>
  <c r="B200" i="42"/>
  <c r="C200" i="42"/>
  <c r="B201" i="42"/>
  <c r="C201" i="42"/>
  <c r="B202" i="42"/>
  <c r="C202" i="42"/>
  <c r="B203" i="42"/>
  <c r="C203" i="42"/>
  <c r="B204" i="42"/>
  <c r="C204" i="42"/>
  <c r="B205" i="42"/>
  <c r="C205" i="42"/>
  <c r="C6" i="42"/>
  <c r="B6" i="42"/>
  <c r="B7" i="41"/>
  <c r="C7" i="41"/>
  <c r="B8" i="41"/>
  <c r="C8" i="41"/>
  <c r="B9" i="41"/>
  <c r="C9" i="41"/>
  <c r="B10" i="41"/>
  <c r="C10" i="41"/>
  <c r="B11" i="41"/>
  <c r="C11" i="41"/>
  <c r="B12" i="41"/>
  <c r="C12" i="41"/>
  <c r="B13" i="41"/>
  <c r="C13" i="41"/>
  <c r="B14" i="41"/>
  <c r="C14" i="41"/>
  <c r="B15" i="41"/>
  <c r="C15" i="41"/>
  <c r="B16" i="41"/>
  <c r="C16" i="41"/>
  <c r="B17" i="41"/>
  <c r="C17" i="41"/>
  <c r="B18" i="41"/>
  <c r="C18" i="41"/>
  <c r="B19" i="41"/>
  <c r="C19" i="41"/>
  <c r="B20" i="41"/>
  <c r="C20" i="41"/>
  <c r="B21" i="41"/>
  <c r="C21" i="41"/>
  <c r="B22" i="41"/>
  <c r="C22" i="41"/>
  <c r="B23" i="41"/>
  <c r="C23" i="41"/>
  <c r="B24" i="41"/>
  <c r="C24" i="41"/>
  <c r="B25" i="41"/>
  <c r="C25" i="41"/>
  <c r="B26" i="41"/>
  <c r="C26" i="41"/>
  <c r="B27" i="41"/>
  <c r="C27" i="41"/>
  <c r="B28" i="41"/>
  <c r="C28" i="41"/>
  <c r="B29" i="41"/>
  <c r="C29" i="41"/>
  <c r="B30" i="41"/>
  <c r="C30" i="41"/>
  <c r="B31" i="41"/>
  <c r="C31" i="41"/>
  <c r="B32" i="41"/>
  <c r="C32" i="41"/>
  <c r="B33" i="41"/>
  <c r="C33" i="41"/>
  <c r="B34" i="41"/>
  <c r="C34" i="41"/>
  <c r="B35" i="41"/>
  <c r="C35" i="41"/>
  <c r="B36" i="41"/>
  <c r="C36" i="41"/>
  <c r="B37" i="41"/>
  <c r="C37" i="41"/>
  <c r="B38" i="41"/>
  <c r="C38" i="41"/>
  <c r="B39" i="41"/>
  <c r="C39" i="41"/>
  <c r="B40" i="41"/>
  <c r="C40" i="41"/>
  <c r="B41" i="41"/>
  <c r="C41" i="41"/>
  <c r="B42" i="41"/>
  <c r="C42" i="41"/>
  <c r="B43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B60" i="41"/>
  <c r="C60" i="41"/>
  <c r="B61" i="41"/>
  <c r="C61" i="41"/>
  <c r="B62" i="41"/>
  <c r="C62" i="41"/>
  <c r="B63" i="41"/>
  <c r="C63" i="41"/>
  <c r="B64" i="41"/>
  <c r="C64" i="41"/>
  <c r="B65" i="41"/>
  <c r="C65" i="41"/>
  <c r="B66" i="41"/>
  <c r="C66" i="41"/>
  <c r="B67" i="41"/>
  <c r="C67" i="41"/>
  <c r="B68" i="41"/>
  <c r="C68" i="41"/>
  <c r="B69" i="41"/>
  <c r="C69" i="41"/>
  <c r="B70" i="41"/>
  <c r="C70" i="41"/>
  <c r="B71" i="41"/>
  <c r="C71" i="41"/>
  <c r="B72" i="41"/>
  <c r="C72" i="41"/>
  <c r="B73" i="41"/>
  <c r="C73" i="41"/>
  <c r="B74" i="41"/>
  <c r="C74" i="41"/>
  <c r="B75" i="41"/>
  <c r="C75" i="41"/>
  <c r="B76" i="41"/>
  <c r="C76" i="41"/>
  <c r="B77" i="41"/>
  <c r="C77" i="41"/>
  <c r="B78" i="41"/>
  <c r="C78" i="41"/>
  <c r="B79" i="41"/>
  <c r="C79" i="41"/>
  <c r="B80" i="41"/>
  <c r="C80" i="41"/>
  <c r="B81" i="41"/>
  <c r="C81" i="41"/>
  <c r="B82" i="41"/>
  <c r="C82" i="41"/>
  <c r="B83" i="41"/>
  <c r="C83" i="41"/>
  <c r="B84" i="41"/>
  <c r="C84" i="41"/>
  <c r="B85" i="41"/>
  <c r="C85" i="41"/>
  <c r="B86" i="41"/>
  <c r="C86" i="41"/>
  <c r="B87" i="41"/>
  <c r="C87" i="41"/>
  <c r="B88" i="41"/>
  <c r="C88" i="41"/>
  <c r="B89" i="41"/>
  <c r="C89" i="41"/>
  <c r="B90" i="41"/>
  <c r="C90" i="41"/>
  <c r="B91" i="41"/>
  <c r="C91" i="41"/>
  <c r="B92" i="41"/>
  <c r="C92" i="41"/>
  <c r="B93" i="41"/>
  <c r="C93" i="41"/>
  <c r="B94" i="41"/>
  <c r="C94" i="41"/>
  <c r="B95" i="41"/>
  <c r="C95" i="41"/>
  <c r="B96" i="41"/>
  <c r="C96" i="41"/>
  <c r="B97" i="41"/>
  <c r="C97" i="41"/>
  <c r="B98" i="41"/>
  <c r="C98" i="41"/>
  <c r="B99" i="41"/>
  <c r="C99" i="41"/>
  <c r="B100" i="41"/>
  <c r="C100" i="41"/>
  <c r="B101" i="41"/>
  <c r="C101" i="41"/>
  <c r="B102" i="41"/>
  <c r="C102" i="41"/>
  <c r="B103" i="41"/>
  <c r="C103" i="41"/>
  <c r="B104" i="41"/>
  <c r="C104" i="41"/>
  <c r="B105" i="41"/>
  <c r="C105" i="41"/>
  <c r="B106" i="41"/>
  <c r="C106" i="41"/>
  <c r="B107" i="41"/>
  <c r="C107" i="41"/>
  <c r="B108" i="41"/>
  <c r="C108" i="41"/>
  <c r="B109" i="41"/>
  <c r="C109" i="41"/>
  <c r="B110" i="41"/>
  <c r="C110" i="41"/>
  <c r="B111" i="41"/>
  <c r="C111" i="41"/>
  <c r="B112" i="41"/>
  <c r="C112" i="41"/>
  <c r="B113" i="41"/>
  <c r="C113" i="41"/>
  <c r="B114" i="41"/>
  <c r="C114" i="41"/>
  <c r="B115" i="41"/>
  <c r="C115" i="41"/>
  <c r="B116" i="41"/>
  <c r="C116" i="41"/>
  <c r="B117" i="41"/>
  <c r="C117" i="41"/>
  <c r="B118" i="41"/>
  <c r="C118" i="41"/>
  <c r="B119" i="41"/>
  <c r="C119" i="41"/>
  <c r="B120" i="41"/>
  <c r="C120" i="41"/>
  <c r="B121" i="41"/>
  <c r="C121" i="41"/>
  <c r="B122" i="41"/>
  <c r="C122" i="41"/>
  <c r="B123" i="41"/>
  <c r="C123" i="41"/>
  <c r="B124" i="41"/>
  <c r="C124" i="41"/>
  <c r="B125" i="41"/>
  <c r="C125" i="41"/>
  <c r="B126" i="41"/>
  <c r="C126" i="41"/>
  <c r="B127" i="41"/>
  <c r="C127" i="41"/>
  <c r="B128" i="41"/>
  <c r="C128" i="41"/>
  <c r="B129" i="41"/>
  <c r="C129" i="41"/>
  <c r="B130" i="41"/>
  <c r="C130" i="41"/>
  <c r="B131" i="41"/>
  <c r="C131" i="41"/>
  <c r="B132" i="41"/>
  <c r="C132" i="41"/>
  <c r="B133" i="41"/>
  <c r="C133" i="41"/>
  <c r="B134" i="41"/>
  <c r="C134" i="41"/>
  <c r="B135" i="41"/>
  <c r="C135" i="41"/>
  <c r="B136" i="41"/>
  <c r="C136" i="41"/>
  <c r="B137" i="41"/>
  <c r="C137" i="41"/>
  <c r="B138" i="41"/>
  <c r="C138" i="41"/>
  <c r="B139" i="41"/>
  <c r="C139" i="41"/>
  <c r="B140" i="41"/>
  <c r="C140" i="41"/>
  <c r="B141" i="41"/>
  <c r="C141" i="41"/>
  <c r="B142" i="41"/>
  <c r="C142" i="41"/>
  <c r="B143" i="41"/>
  <c r="C143" i="41"/>
  <c r="B144" i="41"/>
  <c r="C144" i="41"/>
  <c r="B145" i="41"/>
  <c r="C145" i="41"/>
  <c r="B146" i="41"/>
  <c r="C146" i="41"/>
  <c r="B147" i="41"/>
  <c r="C147" i="41"/>
  <c r="B148" i="41"/>
  <c r="C148" i="41"/>
  <c r="B149" i="41"/>
  <c r="C149" i="41"/>
  <c r="B150" i="41"/>
  <c r="C150" i="41"/>
  <c r="B151" i="41"/>
  <c r="C151" i="41"/>
  <c r="B152" i="41"/>
  <c r="C152" i="41"/>
  <c r="B153" i="41"/>
  <c r="C153" i="41"/>
  <c r="B154" i="41"/>
  <c r="C154" i="41"/>
  <c r="B155" i="41"/>
  <c r="C155" i="41"/>
  <c r="B156" i="41"/>
  <c r="C156" i="41"/>
  <c r="B157" i="41"/>
  <c r="C157" i="41"/>
  <c r="B158" i="41"/>
  <c r="C158" i="41"/>
  <c r="B159" i="41"/>
  <c r="C159" i="41"/>
  <c r="B160" i="41"/>
  <c r="C160" i="41"/>
  <c r="B161" i="41"/>
  <c r="C161" i="41"/>
  <c r="B162" i="41"/>
  <c r="C162" i="41"/>
  <c r="B163" i="41"/>
  <c r="C163" i="41"/>
  <c r="B164" i="41"/>
  <c r="C164" i="41"/>
  <c r="B165" i="41"/>
  <c r="C165" i="41"/>
  <c r="B166" i="41"/>
  <c r="C166" i="41"/>
  <c r="B167" i="41"/>
  <c r="C167" i="41"/>
  <c r="B168" i="41"/>
  <c r="C168" i="41"/>
  <c r="B169" i="41"/>
  <c r="C169" i="41"/>
  <c r="B170" i="41"/>
  <c r="C170" i="41"/>
  <c r="B171" i="41"/>
  <c r="C171" i="41"/>
  <c r="B172" i="41"/>
  <c r="C172" i="41"/>
  <c r="B173" i="41"/>
  <c r="C173" i="41"/>
  <c r="B174" i="41"/>
  <c r="C174" i="41"/>
  <c r="B175" i="41"/>
  <c r="C175" i="41"/>
  <c r="B176" i="41"/>
  <c r="C176" i="41"/>
  <c r="B177" i="41"/>
  <c r="C177" i="41"/>
  <c r="B178" i="41"/>
  <c r="C178" i="41"/>
  <c r="B179" i="41"/>
  <c r="C179" i="41"/>
  <c r="B180" i="41"/>
  <c r="C180" i="41"/>
  <c r="B181" i="41"/>
  <c r="C181" i="41"/>
  <c r="B182" i="41"/>
  <c r="C182" i="41"/>
  <c r="B183" i="41"/>
  <c r="C183" i="41"/>
  <c r="B184" i="41"/>
  <c r="C184" i="41"/>
  <c r="B185" i="41"/>
  <c r="C185" i="41"/>
  <c r="B186" i="41"/>
  <c r="C186" i="41"/>
  <c r="B187" i="41"/>
  <c r="C187" i="41"/>
  <c r="B188" i="41"/>
  <c r="C188" i="41"/>
  <c r="B189" i="41"/>
  <c r="C189" i="41"/>
  <c r="B190" i="41"/>
  <c r="C190" i="41"/>
  <c r="B191" i="41"/>
  <c r="C191" i="41"/>
  <c r="B192" i="41"/>
  <c r="C192" i="41"/>
  <c r="B193" i="41"/>
  <c r="C193" i="41"/>
  <c r="B194" i="41"/>
  <c r="C194" i="41"/>
  <c r="B195" i="41"/>
  <c r="C195" i="41"/>
  <c r="B196" i="41"/>
  <c r="C196" i="41"/>
  <c r="B197" i="41"/>
  <c r="C197" i="41"/>
  <c r="B198" i="41"/>
  <c r="C198" i="41"/>
  <c r="B199" i="41"/>
  <c r="C199" i="41"/>
  <c r="B200" i="41"/>
  <c r="C200" i="41"/>
  <c r="B201" i="41"/>
  <c r="C201" i="41"/>
  <c r="B202" i="41"/>
  <c r="C202" i="41"/>
  <c r="B203" i="41"/>
  <c r="C203" i="41"/>
  <c r="B204" i="41"/>
  <c r="C204" i="41"/>
  <c r="B205" i="41"/>
  <c r="C205" i="41"/>
  <c r="C6" i="41"/>
  <c r="B6" i="41"/>
  <c r="B204" i="40"/>
  <c r="C204" i="40"/>
  <c r="B203" i="40"/>
  <c r="C203" i="40"/>
  <c r="B202" i="40"/>
  <c r="C202" i="40"/>
  <c r="B201" i="40"/>
  <c r="C201" i="40"/>
  <c r="B200" i="40"/>
  <c r="C200" i="40"/>
  <c r="B199" i="40"/>
  <c r="C199" i="40"/>
  <c r="B198" i="40"/>
  <c r="C198" i="40"/>
  <c r="B197" i="40"/>
  <c r="C197" i="40"/>
  <c r="B196" i="40"/>
  <c r="C196" i="40"/>
  <c r="B195" i="40"/>
  <c r="C195" i="40"/>
  <c r="B194" i="40"/>
  <c r="C194" i="40"/>
  <c r="B193" i="40"/>
  <c r="C193" i="40"/>
  <c r="B192" i="40"/>
  <c r="C192" i="40"/>
  <c r="B191" i="40"/>
  <c r="C191" i="40"/>
  <c r="B190" i="40"/>
  <c r="C190" i="40"/>
  <c r="B189" i="40"/>
  <c r="C189" i="40"/>
  <c r="B188" i="40"/>
  <c r="C188" i="40"/>
  <c r="B187" i="40"/>
  <c r="C187" i="40"/>
  <c r="B186" i="40"/>
  <c r="C186" i="40"/>
  <c r="B185" i="40"/>
  <c r="C185" i="40"/>
  <c r="B184" i="40"/>
  <c r="C184" i="40"/>
  <c r="B183" i="40"/>
  <c r="C183" i="40"/>
  <c r="B182" i="40"/>
  <c r="C182" i="40"/>
  <c r="B181" i="40"/>
  <c r="C181" i="40"/>
  <c r="B180" i="40"/>
  <c r="C180" i="40"/>
  <c r="B179" i="40"/>
  <c r="C179" i="40"/>
  <c r="B178" i="40"/>
  <c r="C178" i="40"/>
  <c r="B177" i="40"/>
  <c r="C177" i="40"/>
  <c r="B176" i="40"/>
  <c r="C176" i="40"/>
  <c r="B175" i="40"/>
  <c r="C175" i="40"/>
  <c r="B174" i="40"/>
  <c r="C174" i="40"/>
  <c r="B173" i="40"/>
  <c r="C173" i="40"/>
  <c r="B172" i="40"/>
  <c r="C172" i="40"/>
  <c r="B171" i="40"/>
  <c r="C171" i="40"/>
  <c r="B170" i="40"/>
  <c r="C170" i="40"/>
  <c r="B169" i="40"/>
  <c r="C169" i="40"/>
  <c r="B168" i="40"/>
  <c r="C168" i="40"/>
  <c r="B167" i="40"/>
  <c r="C167" i="40"/>
  <c r="B166" i="40"/>
  <c r="C166" i="40"/>
  <c r="B165" i="40"/>
  <c r="C165" i="40"/>
  <c r="B164" i="40"/>
  <c r="C164" i="40"/>
  <c r="B163" i="40"/>
  <c r="C163" i="40"/>
  <c r="B162" i="40"/>
  <c r="C162" i="40"/>
  <c r="B161" i="40"/>
  <c r="C161" i="40"/>
  <c r="B160" i="40"/>
  <c r="C160" i="40"/>
  <c r="B159" i="40"/>
  <c r="C159" i="40"/>
  <c r="B158" i="40"/>
  <c r="C158" i="40"/>
  <c r="B157" i="40"/>
  <c r="C157" i="40"/>
  <c r="B156" i="40"/>
  <c r="C156" i="40"/>
  <c r="B155" i="40"/>
  <c r="C155" i="40"/>
  <c r="B154" i="40"/>
  <c r="C154" i="40"/>
  <c r="B153" i="40"/>
  <c r="C153" i="40"/>
  <c r="B152" i="40"/>
  <c r="C152" i="40"/>
  <c r="B151" i="40"/>
  <c r="C151" i="40"/>
  <c r="B150" i="40"/>
  <c r="C150" i="40"/>
  <c r="B149" i="40"/>
  <c r="C149" i="40"/>
  <c r="B148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B123" i="40"/>
  <c r="C123" i="40"/>
  <c r="B122" i="40"/>
  <c r="C122" i="40"/>
  <c r="B121" i="40"/>
  <c r="C121" i="40"/>
  <c r="B120" i="40"/>
  <c r="C120" i="40"/>
  <c r="B119" i="40"/>
  <c r="C119" i="40"/>
  <c r="B118" i="40"/>
  <c r="C118" i="40"/>
  <c r="B117" i="40"/>
  <c r="C117" i="40"/>
  <c r="B116" i="40"/>
  <c r="C116" i="40"/>
  <c r="B115" i="40"/>
  <c r="C115" i="40"/>
  <c r="B114" i="40"/>
  <c r="C114" i="40"/>
  <c r="B113" i="40"/>
  <c r="C113" i="40"/>
  <c r="B112" i="40"/>
  <c r="C112" i="40"/>
  <c r="B111" i="40"/>
  <c r="C111" i="40"/>
  <c r="B110" i="40"/>
  <c r="C110" i="40"/>
  <c r="B109" i="40"/>
  <c r="C109" i="40"/>
  <c r="B108" i="40"/>
  <c r="C108" i="40"/>
  <c r="B107" i="40"/>
  <c r="C107" i="40"/>
  <c r="B106" i="40"/>
  <c r="C106" i="40"/>
  <c r="B105" i="40"/>
  <c r="C105" i="40"/>
  <c r="B104" i="40"/>
  <c r="C104" i="40"/>
  <c r="B103" i="40"/>
  <c r="C103" i="40"/>
  <c r="B102" i="40"/>
  <c r="C102" i="40"/>
  <c r="B101" i="40"/>
  <c r="C101" i="40"/>
  <c r="B100" i="40"/>
  <c r="C100" i="40"/>
  <c r="B99" i="40"/>
  <c r="C99" i="40"/>
  <c r="B98" i="40"/>
  <c r="C98" i="40"/>
  <c r="B97" i="40"/>
  <c r="C97" i="40"/>
  <c r="B96" i="40"/>
  <c r="C96" i="40"/>
  <c r="B95" i="40"/>
  <c r="C95" i="40"/>
  <c r="B94" i="40"/>
  <c r="C94" i="40"/>
  <c r="B93" i="40"/>
  <c r="C93" i="40"/>
  <c r="B92" i="40"/>
  <c r="C92" i="40"/>
  <c r="B91" i="40"/>
  <c r="C91" i="40"/>
  <c r="B90" i="40"/>
  <c r="C90" i="40"/>
  <c r="B89" i="40"/>
  <c r="C89" i="40"/>
  <c r="B88" i="40"/>
  <c r="C88" i="40"/>
  <c r="B6" i="40"/>
  <c r="C6" i="40"/>
  <c r="B7" i="40"/>
  <c r="C7" i="40"/>
  <c r="B8" i="40"/>
  <c r="C8" i="40"/>
  <c r="B9" i="40"/>
  <c r="C9" i="40"/>
  <c r="B10" i="40"/>
  <c r="C10" i="40"/>
  <c r="B11" i="40"/>
  <c r="C11" i="40"/>
  <c r="B12" i="40"/>
  <c r="C12" i="40"/>
  <c r="B13" i="40"/>
  <c r="C13" i="40"/>
  <c r="B14" i="40"/>
  <c r="C14" i="40"/>
  <c r="B15" i="40"/>
  <c r="C15" i="40"/>
  <c r="B16" i="40"/>
  <c r="C16" i="40"/>
  <c r="B17" i="40"/>
  <c r="C17" i="40"/>
  <c r="B18" i="40"/>
  <c r="C18" i="40"/>
  <c r="B19" i="40"/>
  <c r="C19" i="40"/>
  <c r="B20" i="40"/>
  <c r="C20" i="40"/>
  <c r="B21" i="40"/>
  <c r="C21" i="40"/>
  <c r="B22" i="40"/>
  <c r="C22" i="40"/>
  <c r="B23" i="40"/>
  <c r="C23" i="40"/>
  <c r="B24" i="40"/>
  <c r="C24" i="40"/>
  <c r="B25" i="40"/>
  <c r="C25" i="40"/>
  <c r="B26" i="40"/>
  <c r="C26" i="40"/>
  <c r="B27" i="40"/>
  <c r="C27" i="40"/>
  <c r="B28" i="40"/>
  <c r="C28" i="40"/>
  <c r="B29" i="40"/>
  <c r="C29" i="40"/>
  <c r="B30" i="40"/>
  <c r="C30" i="40"/>
  <c r="B31" i="40"/>
  <c r="C31" i="40"/>
  <c r="B32" i="40"/>
  <c r="C32" i="40"/>
  <c r="B33" i="40"/>
  <c r="C33" i="40"/>
  <c r="B34" i="40"/>
  <c r="C34" i="40"/>
  <c r="B35" i="40"/>
  <c r="C35" i="40"/>
  <c r="B36" i="40"/>
  <c r="C36" i="40"/>
  <c r="B37" i="40"/>
  <c r="C37" i="40"/>
  <c r="B38" i="40"/>
  <c r="C38" i="40"/>
  <c r="B39" i="40"/>
  <c r="C39" i="40"/>
  <c r="B40" i="40"/>
  <c r="C40" i="40"/>
  <c r="B41" i="40"/>
  <c r="C41" i="40"/>
  <c r="B42" i="40"/>
  <c r="C42" i="40"/>
  <c r="B43" i="40"/>
  <c r="C43" i="40"/>
  <c r="B44" i="40"/>
  <c r="C44" i="40"/>
  <c r="B45" i="40"/>
  <c r="C45" i="40"/>
  <c r="B46" i="40"/>
  <c r="C46" i="40"/>
  <c r="B47" i="40"/>
  <c r="C47" i="40"/>
  <c r="B48" i="40"/>
  <c r="C48" i="40"/>
  <c r="B49" i="40"/>
  <c r="C49" i="40"/>
  <c r="B50" i="40"/>
  <c r="C50" i="40"/>
  <c r="B51" i="40"/>
  <c r="C51" i="40"/>
  <c r="B52" i="40"/>
  <c r="C52" i="40"/>
  <c r="B53" i="40"/>
  <c r="C53" i="40"/>
  <c r="B54" i="40"/>
  <c r="C54" i="40"/>
  <c r="B55" i="40"/>
  <c r="C55" i="40"/>
  <c r="B56" i="40"/>
  <c r="C56" i="40"/>
  <c r="B57" i="40"/>
  <c r="C57" i="40"/>
  <c r="B58" i="40"/>
  <c r="C58" i="40"/>
  <c r="B59" i="40"/>
  <c r="C59" i="40"/>
  <c r="B60" i="40"/>
  <c r="C60" i="40"/>
  <c r="B61" i="40"/>
  <c r="C61" i="40"/>
  <c r="B62" i="40"/>
  <c r="C62" i="40"/>
  <c r="B63" i="40"/>
  <c r="C63" i="40"/>
  <c r="B64" i="40"/>
  <c r="C64" i="40"/>
  <c r="B65" i="40"/>
  <c r="C65" i="40"/>
  <c r="B66" i="40"/>
  <c r="C66" i="40"/>
  <c r="B67" i="40"/>
  <c r="C67" i="40"/>
  <c r="B68" i="40"/>
  <c r="C68" i="40"/>
  <c r="B69" i="40"/>
  <c r="C69" i="40"/>
  <c r="B70" i="40"/>
  <c r="C70" i="40"/>
  <c r="B71" i="40"/>
  <c r="C71" i="40"/>
  <c r="B72" i="40"/>
  <c r="C72" i="40"/>
  <c r="B73" i="40"/>
  <c r="C73" i="40"/>
  <c r="B74" i="40"/>
  <c r="C74" i="40"/>
  <c r="B75" i="40"/>
  <c r="C75" i="40"/>
  <c r="B76" i="40"/>
  <c r="C76" i="40"/>
  <c r="B77" i="40"/>
  <c r="C77" i="40"/>
  <c r="B78" i="40"/>
  <c r="C78" i="40"/>
  <c r="B79" i="40"/>
  <c r="C79" i="40"/>
  <c r="B80" i="40"/>
  <c r="C80" i="40"/>
  <c r="B81" i="40"/>
  <c r="C81" i="40"/>
  <c r="B82" i="40"/>
  <c r="C82" i="40"/>
  <c r="B83" i="40"/>
  <c r="C83" i="40"/>
  <c r="B84" i="40"/>
  <c r="C84" i="40"/>
  <c r="B85" i="40"/>
  <c r="C85" i="40"/>
  <c r="B86" i="40"/>
  <c r="C86" i="40"/>
  <c r="B87" i="40"/>
  <c r="C87" i="40"/>
  <c r="C205" i="40"/>
  <c r="B205" i="40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C14" i="39"/>
  <c r="B15" i="39"/>
  <c r="C15" i="39"/>
  <c r="B16" i="39"/>
  <c r="C16" i="39"/>
  <c r="B17" i="39"/>
  <c r="C17" i="39"/>
  <c r="B18" i="39"/>
  <c r="C18" i="39"/>
  <c r="B19" i="39"/>
  <c r="C19" i="39"/>
  <c r="B20" i="39"/>
  <c r="C20" i="39"/>
  <c r="B21" i="39"/>
  <c r="C21" i="39"/>
  <c r="B22" i="39"/>
  <c r="C22" i="39"/>
  <c r="B23" i="39"/>
  <c r="C23" i="39"/>
  <c r="B24" i="39"/>
  <c r="C24" i="39"/>
  <c r="B25" i="39"/>
  <c r="C25" i="39"/>
  <c r="B26" i="39"/>
  <c r="C26" i="39"/>
  <c r="B27" i="39"/>
  <c r="C27" i="39"/>
  <c r="B28" i="39"/>
  <c r="C28" i="39"/>
  <c r="B29" i="39"/>
  <c r="C29" i="39"/>
  <c r="B30" i="39"/>
  <c r="C30" i="39"/>
  <c r="B31" i="39"/>
  <c r="C31" i="39"/>
  <c r="B32" i="39"/>
  <c r="C32" i="39"/>
  <c r="B33" i="39"/>
  <c r="C33" i="39"/>
  <c r="B34" i="39"/>
  <c r="C34" i="39"/>
  <c r="B35" i="39"/>
  <c r="C35" i="39"/>
  <c r="B36" i="39"/>
  <c r="C36" i="39"/>
  <c r="B37" i="39"/>
  <c r="C37" i="39"/>
  <c r="B38" i="39"/>
  <c r="C38" i="39"/>
  <c r="B39" i="39"/>
  <c r="C39" i="39"/>
  <c r="B40" i="39"/>
  <c r="C40" i="39"/>
  <c r="B41" i="39"/>
  <c r="C41" i="39"/>
  <c r="B42" i="39"/>
  <c r="C42" i="39"/>
  <c r="B43" i="39"/>
  <c r="C43" i="39"/>
  <c r="B44" i="39"/>
  <c r="C44" i="39"/>
  <c r="B45" i="39"/>
  <c r="C45" i="39"/>
  <c r="B46" i="39"/>
  <c r="C46" i="39"/>
  <c r="B47" i="39"/>
  <c r="C47" i="39"/>
  <c r="B48" i="39"/>
  <c r="C48" i="39"/>
  <c r="B49" i="39"/>
  <c r="C49" i="39"/>
  <c r="B50" i="39"/>
  <c r="C50" i="39"/>
  <c r="B51" i="39"/>
  <c r="C51" i="39"/>
  <c r="B52" i="39"/>
  <c r="C52" i="39"/>
  <c r="B53" i="39"/>
  <c r="C53" i="39"/>
  <c r="B54" i="39"/>
  <c r="C54" i="39"/>
  <c r="B55" i="39"/>
  <c r="C55" i="39"/>
  <c r="B56" i="39"/>
  <c r="C56" i="39"/>
  <c r="B57" i="39"/>
  <c r="C57" i="39"/>
  <c r="B58" i="39"/>
  <c r="C58" i="39"/>
  <c r="B59" i="39"/>
  <c r="C59" i="39"/>
  <c r="B60" i="39"/>
  <c r="C60" i="39"/>
  <c r="B61" i="39"/>
  <c r="C61" i="39"/>
  <c r="B62" i="39"/>
  <c r="C62" i="39"/>
  <c r="B63" i="39"/>
  <c r="C63" i="39"/>
  <c r="B64" i="39"/>
  <c r="C64" i="39"/>
  <c r="B65" i="39"/>
  <c r="C65" i="39"/>
  <c r="B66" i="39"/>
  <c r="C66" i="39"/>
  <c r="B67" i="39"/>
  <c r="C67" i="39"/>
  <c r="B68" i="39"/>
  <c r="C68" i="39"/>
  <c r="B69" i="39"/>
  <c r="C69" i="39"/>
  <c r="B70" i="39"/>
  <c r="C70" i="39"/>
  <c r="B71" i="39"/>
  <c r="C71" i="39"/>
  <c r="B72" i="39"/>
  <c r="C72" i="39"/>
  <c r="B73" i="39"/>
  <c r="C73" i="39"/>
  <c r="B74" i="39"/>
  <c r="C74" i="39"/>
  <c r="B75" i="39"/>
  <c r="C75" i="39"/>
  <c r="B76" i="39"/>
  <c r="C76" i="39"/>
  <c r="B77" i="39"/>
  <c r="C77" i="39"/>
  <c r="B78" i="39"/>
  <c r="C78" i="39"/>
  <c r="B79" i="39"/>
  <c r="C79" i="39"/>
  <c r="B80" i="39"/>
  <c r="C80" i="39"/>
  <c r="B81" i="39"/>
  <c r="C81" i="39"/>
  <c r="B82" i="39"/>
  <c r="C82" i="39"/>
  <c r="B83" i="39"/>
  <c r="C83" i="39"/>
  <c r="B84" i="39"/>
  <c r="C84" i="39"/>
  <c r="B85" i="39"/>
  <c r="C85" i="39"/>
  <c r="B86" i="39"/>
  <c r="C86" i="39"/>
  <c r="B87" i="39"/>
  <c r="C87" i="39"/>
  <c r="B88" i="39"/>
  <c r="C88" i="39"/>
  <c r="B89" i="39"/>
  <c r="C89" i="39"/>
  <c r="B90" i="39"/>
  <c r="C90" i="39"/>
  <c r="B91" i="39"/>
  <c r="C91" i="39"/>
  <c r="B92" i="39"/>
  <c r="C92" i="39"/>
  <c r="B93" i="39"/>
  <c r="C93" i="39"/>
  <c r="B94" i="39"/>
  <c r="C94" i="39"/>
  <c r="B95" i="39"/>
  <c r="C95" i="39"/>
  <c r="B96" i="39"/>
  <c r="C96" i="39"/>
  <c r="B97" i="39"/>
  <c r="C97" i="39"/>
  <c r="B98" i="39"/>
  <c r="C98" i="39"/>
  <c r="B99" i="39"/>
  <c r="C99" i="39"/>
  <c r="B100" i="39"/>
  <c r="C100" i="39"/>
  <c r="B101" i="39"/>
  <c r="C101" i="39"/>
  <c r="B102" i="39"/>
  <c r="C102" i="39"/>
  <c r="B103" i="39"/>
  <c r="C103" i="39"/>
  <c r="B104" i="39"/>
  <c r="C104" i="39"/>
  <c r="B105" i="39"/>
  <c r="C105" i="39"/>
  <c r="B106" i="39"/>
  <c r="C106" i="39"/>
  <c r="B107" i="39"/>
  <c r="C107" i="39"/>
  <c r="B108" i="39"/>
  <c r="C108" i="39"/>
  <c r="B109" i="39"/>
  <c r="C109" i="39"/>
  <c r="B110" i="39"/>
  <c r="C110" i="39"/>
  <c r="B111" i="39"/>
  <c r="C111" i="39"/>
  <c r="B112" i="39"/>
  <c r="C112" i="39"/>
  <c r="B113" i="39"/>
  <c r="C113" i="39"/>
  <c r="B114" i="39"/>
  <c r="C114" i="39"/>
  <c r="B115" i="39"/>
  <c r="C115" i="39"/>
  <c r="B116" i="39"/>
  <c r="C116" i="39"/>
  <c r="B117" i="39"/>
  <c r="C117" i="39"/>
  <c r="B118" i="39"/>
  <c r="C118" i="39"/>
  <c r="B119" i="39"/>
  <c r="C119" i="39"/>
  <c r="B120" i="39"/>
  <c r="C120" i="39"/>
  <c r="B121" i="39"/>
  <c r="C121" i="39"/>
  <c r="B122" i="39"/>
  <c r="C122" i="39"/>
  <c r="B123" i="39"/>
  <c r="C123" i="39"/>
  <c r="B124" i="39"/>
  <c r="C124" i="39"/>
  <c r="B125" i="39"/>
  <c r="C125" i="39"/>
  <c r="B126" i="39"/>
  <c r="C126" i="39"/>
  <c r="B127" i="39"/>
  <c r="C127" i="39"/>
  <c r="B128" i="39"/>
  <c r="B129" i="39"/>
  <c r="B130" i="39"/>
  <c r="B131" i="39"/>
  <c r="C131" i="39"/>
  <c r="B132" i="39"/>
  <c r="C132" i="39"/>
  <c r="B133" i="39"/>
  <c r="C133" i="39"/>
  <c r="C134" i="39"/>
  <c r="C135" i="39"/>
  <c r="C136" i="39"/>
  <c r="C137" i="39"/>
  <c r="C138" i="39"/>
  <c r="C139" i="39"/>
  <c r="C140" i="39"/>
  <c r="C141" i="39"/>
  <c r="C142" i="39"/>
  <c r="C143" i="39"/>
  <c r="C144" i="39"/>
  <c r="C145" i="39"/>
  <c r="C146" i="39"/>
  <c r="C147" i="39"/>
  <c r="C148" i="39"/>
  <c r="C149" i="39"/>
  <c r="C150" i="39"/>
  <c r="C151" i="39"/>
  <c r="C152" i="39"/>
  <c r="C153" i="39"/>
  <c r="C154" i="39"/>
  <c r="C155" i="39"/>
  <c r="C156" i="39"/>
  <c r="C157" i="39"/>
  <c r="C158" i="39"/>
  <c r="C159" i="39"/>
  <c r="C160" i="39"/>
  <c r="C161" i="39"/>
  <c r="C162" i="39"/>
  <c r="C163" i="39"/>
  <c r="C164" i="39"/>
  <c r="C165" i="39"/>
  <c r="C166" i="39"/>
  <c r="C167" i="39"/>
  <c r="C168" i="39"/>
  <c r="C169" i="39"/>
  <c r="C170" i="39"/>
  <c r="C171" i="39"/>
  <c r="C172" i="39"/>
  <c r="C173" i="39"/>
  <c r="C174" i="39"/>
  <c r="C175" i="39"/>
  <c r="C176" i="39"/>
  <c r="C177" i="39"/>
  <c r="C178" i="39"/>
  <c r="C179" i="39"/>
  <c r="C180" i="39"/>
  <c r="C181" i="39"/>
  <c r="C182" i="39"/>
  <c r="B183" i="39"/>
  <c r="C183" i="39"/>
  <c r="B184" i="39"/>
  <c r="C184" i="39"/>
  <c r="B185" i="39"/>
  <c r="C185" i="39"/>
  <c r="B186" i="39"/>
  <c r="C186" i="39"/>
  <c r="B187" i="39"/>
  <c r="C187" i="39"/>
  <c r="B188" i="39"/>
  <c r="C188" i="39"/>
  <c r="B189" i="39"/>
  <c r="C189" i="39"/>
  <c r="B190" i="39"/>
  <c r="C190" i="39"/>
  <c r="B191" i="39"/>
  <c r="C191" i="39"/>
  <c r="B192" i="39"/>
  <c r="C192" i="39"/>
  <c r="B193" i="39"/>
  <c r="C193" i="39"/>
  <c r="B194" i="39"/>
  <c r="C194" i="39"/>
  <c r="B195" i="39"/>
  <c r="C195" i="39"/>
  <c r="B196" i="39"/>
  <c r="C196" i="39"/>
  <c r="B197" i="39"/>
  <c r="C197" i="39"/>
  <c r="B198" i="39"/>
  <c r="C198" i="39"/>
  <c r="B199" i="39"/>
  <c r="C199" i="39"/>
  <c r="B200" i="39"/>
  <c r="C200" i="39"/>
  <c r="B201" i="39"/>
  <c r="C201" i="39"/>
  <c r="B202" i="39"/>
  <c r="C202" i="39"/>
  <c r="B203" i="39"/>
  <c r="C203" i="39"/>
  <c r="B204" i="39"/>
  <c r="C204" i="39"/>
  <c r="B205" i="39"/>
  <c r="C205" i="39"/>
  <c r="C6" i="39"/>
  <c r="B6" i="39"/>
  <c r="B7" i="38"/>
  <c r="C7" i="38"/>
  <c r="B8" i="38"/>
  <c r="C8" i="38"/>
  <c r="B9" i="38"/>
  <c r="C9" i="38"/>
  <c r="B10" i="38"/>
  <c r="C10" i="38"/>
  <c r="B11" i="38"/>
  <c r="C11" i="38"/>
  <c r="B12" i="38"/>
  <c r="C12" i="38"/>
  <c r="B13" i="38"/>
  <c r="C13" i="38"/>
  <c r="B14" i="38"/>
  <c r="C14" i="38"/>
  <c r="B15" i="38"/>
  <c r="C15" i="38"/>
  <c r="B16" i="38"/>
  <c r="C16" i="38"/>
  <c r="B17" i="38"/>
  <c r="C17" i="38"/>
  <c r="B18" i="38"/>
  <c r="C18" i="38"/>
  <c r="B19" i="38"/>
  <c r="C19" i="38"/>
  <c r="B20" i="38"/>
  <c r="C20" i="38"/>
  <c r="B21" i="38"/>
  <c r="C21" i="38"/>
  <c r="B22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B34" i="38"/>
  <c r="C34" i="38"/>
  <c r="B35" i="38"/>
  <c r="C35" i="38"/>
  <c r="B36" i="38"/>
  <c r="C36" i="38"/>
  <c r="B37" i="38"/>
  <c r="C37" i="38"/>
  <c r="B38" i="38"/>
  <c r="C38" i="38"/>
  <c r="B39" i="38"/>
  <c r="C39" i="38"/>
  <c r="B40" i="38"/>
  <c r="C40" i="38"/>
  <c r="B41" i="38"/>
  <c r="C41" i="38"/>
  <c r="B42" i="38"/>
  <c r="C42" i="38"/>
  <c r="B43" i="38"/>
  <c r="C43" i="38"/>
  <c r="B44" i="38"/>
  <c r="C44" i="38"/>
  <c r="B45" i="38"/>
  <c r="C45" i="38"/>
  <c r="B46" i="38"/>
  <c r="C46" i="38"/>
  <c r="B47" i="38"/>
  <c r="C47" i="38"/>
  <c r="B48" i="38"/>
  <c r="C48" i="38"/>
  <c r="B49" i="38"/>
  <c r="C49" i="38"/>
  <c r="B50" i="38"/>
  <c r="C50" i="38"/>
  <c r="B51" i="38"/>
  <c r="C51" i="38"/>
  <c r="B52" i="38"/>
  <c r="C52" i="38"/>
  <c r="B53" i="38"/>
  <c r="C53" i="38"/>
  <c r="B54" i="38"/>
  <c r="C54" i="38"/>
  <c r="B55" i="38"/>
  <c r="C55" i="38"/>
  <c r="B56" i="38"/>
  <c r="C56" i="38"/>
  <c r="B57" i="38"/>
  <c r="C57" i="38"/>
  <c r="B58" i="38"/>
  <c r="C58" i="38"/>
  <c r="B59" i="38"/>
  <c r="C59" i="38"/>
  <c r="B60" i="38"/>
  <c r="C60" i="38"/>
  <c r="B61" i="38"/>
  <c r="C61" i="38"/>
  <c r="B62" i="38"/>
  <c r="C62" i="38"/>
  <c r="B63" i="38"/>
  <c r="C63" i="38"/>
  <c r="B64" i="38"/>
  <c r="C64" i="38"/>
  <c r="B65" i="38"/>
  <c r="C65" i="38"/>
  <c r="B66" i="38"/>
  <c r="C66" i="38"/>
  <c r="B67" i="38"/>
  <c r="C67" i="38"/>
  <c r="B68" i="38"/>
  <c r="C68" i="38"/>
  <c r="B69" i="38"/>
  <c r="C69" i="38"/>
  <c r="B70" i="38"/>
  <c r="C70" i="38"/>
  <c r="B71" i="38"/>
  <c r="C71" i="38"/>
  <c r="B72" i="38"/>
  <c r="C72" i="38"/>
  <c r="B73" i="38"/>
  <c r="C73" i="38"/>
  <c r="B74" i="38"/>
  <c r="C74" i="38"/>
  <c r="B75" i="38"/>
  <c r="C75" i="38"/>
  <c r="B76" i="38"/>
  <c r="C76" i="38"/>
  <c r="B77" i="38"/>
  <c r="C77" i="38"/>
  <c r="B78" i="38"/>
  <c r="C78" i="38"/>
  <c r="B79" i="38"/>
  <c r="C79" i="38"/>
  <c r="B80" i="38"/>
  <c r="C80" i="38"/>
  <c r="B81" i="38"/>
  <c r="C81" i="38"/>
  <c r="B82" i="38"/>
  <c r="C82" i="38"/>
  <c r="B83" i="38"/>
  <c r="C83" i="38"/>
  <c r="B84" i="38"/>
  <c r="C84" i="38"/>
  <c r="B85" i="38"/>
  <c r="C85" i="38"/>
  <c r="B86" i="38"/>
  <c r="C86" i="38"/>
  <c r="B87" i="38"/>
  <c r="C87" i="38"/>
  <c r="B88" i="38"/>
  <c r="C88" i="38"/>
  <c r="B89" i="38"/>
  <c r="C89" i="38"/>
  <c r="B90" i="38"/>
  <c r="C90" i="38"/>
  <c r="B91" i="38"/>
  <c r="C91" i="38"/>
  <c r="B92" i="38"/>
  <c r="C92" i="38"/>
  <c r="B93" i="38"/>
  <c r="C93" i="38"/>
  <c r="B94" i="38"/>
  <c r="C94" i="38"/>
  <c r="B95" i="38"/>
  <c r="C95" i="38"/>
  <c r="B96" i="38"/>
  <c r="C96" i="38"/>
  <c r="B97" i="38"/>
  <c r="C97" i="38"/>
  <c r="B98" i="38"/>
  <c r="C98" i="38"/>
  <c r="B99" i="38"/>
  <c r="C99" i="38"/>
  <c r="B100" i="38"/>
  <c r="C100" i="38"/>
  <c r="B101" i="38"/>
  <c r="C101" i="38"/>
  <c r="B102" i="38"/>
  <c r="C102" i="38"/>
  <c r="B103" i="38"/>
  <c r="C103" i="38"/>
  <c r="B104" i="38"/>
  <c r="C104" i="38"/>
  <c r="B105" i="38"/>
  <c r="C105" i="38"/>
  <c r="B106" i="38"/>
  <c r="C106" i="38"/>
  <c r="B107" i="38"/>
  <c r="C107" i="38"/>
  <c r="B108" i="38"/>
  <c r="C108" i="38"/>
  <c r="B109" i="38"/>
  <c r="C109" i="38"/>
  <c r="B110" i="38"/>
  <c r="C110" i="38"/>
  <c r="B111" i="38"/>
  <c r="C111" i="38"/>
  <c r="B112" i="38"/>
  <c r="C112" i="38"/>
  <c r="B113" i="38"/>
  <c r="C113" i="38"/>
  <c r="B114" i="38"/>
  <c r="C114" i="38"/>
  <c r="B115" i="38"/>
  <c r="C115" i="38"/>
  <c r="B116" i="38"/>
  <c r="C116" i="38"/>
  <c r="B117" i="38"/>
  <c r="C117" i="38"/>
  <c r="B118" i="38"/>
  <c r="C118" i="38"/>
  <c r="B119" i="38"/>
  <c r="C119" i="38"/>
  <c r="B120" i="38"/>
  <c r="C120" i="38"/>
  <c r="B121" i="38"/>
  <c r="C121" i="38"/>
  <c r="B122" i="38"/>
  <c r="C122" i="38"/>
  <c r="B123" i="38"/>
  <c r="C123" i="38"/>
  <c r="B124" i="38"/>
  <c r="C124" i="38"/>
  <c r="B125" i="38"/>
  <c r="C125" i="38"/>
  <c r="B126" i="38"/>
  <c r="C126" i="38"/>
  <c r="B127" i="38"/>
  <c r="C127" i="38"/>
  <c r="B128" i="38"/>
  <c r="C128" i="38"/>
  <c r="B129" i="38"/>
  <c r="C129" i="38"/>
  <c r="B130" i="38"/>
  <c r="C130" i="38"/>
  <c r="B131" i="38"/>
  <c r="C131" i="38"/>
  <c r="B132" i="38"/>
  <c r="C132" i="38"/>
  <c r="B133" i="38"/>
  <c r="C133" i="38"/>
  <c r="B134" i="38"/>
  <c r="C134" i="38"/>
  <c r="B135" i="38"/>
  <c r="C135" i="38"/>
  <c r="B136" i="38"/>
  <c r="C136" i="38"/>
  <c r="B137" i="38"/>
  <c r="C137" i="38"/>
  <c r="B138" i="38"/>
  <c r="C138" i="38"/>
  <c r="B139" i="38"/>
  <c r="C139" i="38"/>
  <c r="B140" i="38"/>
  <c r="C140" i="38"/>
  <c r="B141" i="38"/>
  <c r="C141" i="38"/>
  <c r="B142" i="38"/>
  <c r="C142" i="38"/>
  <c r="B143" i="38"/>
  <c r="C143" i="38"/>
  <c r="B144" i="38"/>
  <c r="C144" i="38"/>
  <c r="B145" i="38"/>
  <c r="C145" i="38"/>
  <c r="B146" i="38"/>
  <c r="C146" i="38"/>
  <c r="B147" i="38"/>
  <c r="C147" i="38"/>
  <c r="B148" i="38"/>
  <c r="C148" i="38"/>
  <c r="B149" i="38"/>
  <c r="C149" i="38"/>
  <c r="B150" i="38"/>
  <c r="C150" i="38"/>
  <c r="B151" i="38"/>
  <c r="C151" i="38"/>
  <c r="B152" i="38"/>
  <c r="C152" i="38"/>
  <c r="B153" i="38"/>
  <c r="C153" i="38"/>
  <c r="B154" i="38"/>
  <c r="C154" i="38"/>
  <c r="B155" i="38"/>
  <c r="C155" i="38"/>
  <c r="B156" i="38"/>
  <c r="C156" i="38"/>
  <c r="B157" i="38"/>
  <c r="C157" i="38"/>
  <c r="B158" i="38"/>
  <c r="C158" i="38"/>
  <c r="B159" i="38"/>
  <c r="C159" i="38"/>
  <c r="B160" i="38"/>
  <c r="C160" i="38"/>
  <c r="B161" i="38"/>
  <c r="C161" i="38"/>
  <c r="B162" i="38"/>
  <c r="C162" i="38"/>
  <c r="B163" i="38"/>
  <c r="C163" i="38"/>
  <c r="B164" i="38"/>
  <c r="C164" i="38"/>
  <c r="B165" i="38"/>
  <c r="C165" i="38"/>
  <c r="B166" i="38"/>
  <c r="C166" i="38"/>
  <c r="B167" i="38"/>
  <c r="C167" i="38"/>
  <c r="B168" i="38"/>
  <c r="C168" i="38"/>
  <c r="B169" i="38"/>
  <c r="C169" i="38"/>
  <c r="B170" i="38"/>
  <c r="C170" i="38"/>
  <c r="B171" i="38"/>
  <c r="C171" i="38"/>
  <c r="B172" i="38"/>
  <c r="C172" i="38"/>
  <c r="B173" i="38"/>
  <c r="C173" i="38"/>
  <c r="B174" i="38"/>
  <c r="C174" i="38"/>
  <c r="B175" i="38"/>
  <c r="C175" i="38"/>
  <c r="B176" i="38"/>
  <c r="C176" i="38"/>
  <c r="B177" i="38"/>
  <c r="C177" i="38"/>
  <c r="B178" i="38"/>
  <c r="C178" i="38"/>
  <c r="B179" i="38"/>
  <c r="C179" i="38"/>
  <c r="B180" i="38"/>
  <c r="C180" i="38"/>
  <c r="B181" i="38"/>
  <c r="C181" i="38"/>
  <c r="B182" i="38"/>
  <c r="C182" i="38"/>
  <c r="B183" i="38"/>
  <c r="C183" i="38"/>
  <c r="B184" i="38"/>
  <c r="C184" i="38"/>
  <c r="B185" i="38"/>
  <c r="C185" i="38"/>
  <c r="B186" i="38"/>
  <c r="C186" i="38"/>
  <c r="B187" i="38"/>
  <c r="C187" i="38"/>
  <c r="B188" i="38"/>
  <c r="C188" i="38"/>
  <c r="B189" i="38"/>
  <c r="C189" i="38"/>
  <c r="B190" i="38"/>
  <c r="C190" i="38"/>
  <c r="B191" i="38"/>
  <c r="C191" i="38"/>
  <c r="B192" i="38"/>
  <c r="C192" i="38"/>
  <c r="B193" i="38"/>
  <c r="C193" i="38"/>
  <c r="B194" i="38"/>
  <c r="C194" i="38"/>
  <c r="B195" i="38"/>
  <c r="C195" i="38"/>
  <c r="B196" i="38"/>
  <c r="C196" i="38"/>
  <c r="B197" i="38"/>
  <c r="C197" i="38"/>
  <c r="B198" i="38"/>
  <c r="C198" i="38"/>
  <c r="B199" i="38"/>
  <c r="C199" i="38"/>
  <c r="B200" i="38"/>
  <c r="C200" i="38"/>
  <c r="B201" i="38"/>
  <c r="C201" i="38"/>
  <c r="B202" i="38"/>
  <c r="C202" i="38"/>
  <c r="B203" i="38"/>
  <c r="C203" i="38"/>
  <c r="B204" i="38"/>
  <c r="C204" i="38"/>
  <c r="B205" i="38"/>
  <c r="C205" i="38"/>
  <c r="C6" i="38"/>
  <c r="B6" i="38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A56" i="1"/>
  <c r="B56" i="1"/>
  <c r="A57" i="1"/>
  <c r="B57" i="1"/>
  <c r="A58" i="1"/>
  <c r="B58" i="1"/>
  <c r="A59" i="1"/>
  <c r="B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7" i="37"/>
  <c r="B7" i="37"/>
  <c r="C7" i="37"/>
  <c r="A8" i="37"/>
  <c r="B8" i="37"/>
  <c r="C8" i="37"/>
  <c r="A9" i="37"/>
  <c r="B9" i="37"/>
  <c r="C9" i="37"/>
  <c r="A10" i="37"/>
  <c r="B10" i="37"/>
  <c r="C10" i="37"/>
  <c r="A11" i="37"/>
  <c r="B11" i="37"/>
  <c r="C11" i="37"/>
  <c r="A12" i="37"/>
  <c r="B12" i="37"/>
  <c r="C12" i="37"/>
  <c r="A13" i="37"/>
  <c r="B13" i="37"/>
  <c r="C13" i="37"/>
  <c r="A14" i="37"/>
  <c r="B14" i="37"/>
  <c r="C14" i="37"/>
  <c r="A15" i="37"/>
  <c r="B15" i="37"/>
  <c r="C15" i="37"/>
  <c r="A16" i="37"/>
  <c r="B16" i="37"/>
  <c r="C16" i="37"/>
  <c r="A17" i="37"/>
  <c r="B17" i="37"/>
  <c r="C17" i="37"/>
  <c r="A18" i="37"/>
  <c r="B18" i="37"/>
  <c r="C18" i="37"/>
  <c r="A19" i="37"/>
  <c r="B19" i="37"/>
  <c r="C19" i="37"/>
  <c r="A20" i="37"/>
  <c r="B20" i="37"/>
  <c r="C20" i="37"/>
  <c r="A21" i="37"/>
  <c r="B21" i="37"/>
  <c r="C21" i="37"/>
  <c r="A22" i="37"/>
  <c r="B22" i="37"/>
  <c r="C22" i="37"/>
  <c r="B23" i="37"/>
  <c r="C23" i="37"/>
  <c r="B24" i="37"/>
  <c r="B25" i="37"/>
  <c r="B37" i="37"/>
  <c r="B38" i="37"/>
  <c r="B39" i="37"/>
  <c r="A40" i="37"/>
  <c r="B40" i="37"/>
  <c r="C40" i="37"/>
  <c r="A41" i="37"/>
  <c r="B41" i="37"/>
  <c r="C41" i="37"/>
  <c r="A42" i="37"/>
  <c r="B42" i="37"/>
  <c r="C42" i="37"/>
  <c r="A43" i="37"/>
  <c r="B43" i="37"/>
  <c r="C43" i="37"/>
  <c r="A44" i="37"/>
  <c r="B44" i="37"/>
  <c r="C44" i="37"/>
  <c r="A45" i="37"/>
  <c r="B45" i="37"/>
  <c r="C45" i="37"/>
  <c r="A46" i="37"/>
  <c r="B46" i="37"/>
  <c r="C46" i="37"/>
  <c r="A47" i="37"/>
  <c r="B47" i="37"/>
  <c r="C47" i="37"/>
  <c r="A48" i="37"/>
  <c r="B48" i="37"/>
  <c r="C48" i="37"/>
  <c r="A49" i="37"/>
  <c r="B49" i="37"/>
  <c r="C49" i="37"/>
  <c r="A50" i="37"/>
  <c r="B50" i="37"/>
  <c r="C50" i="37"/>
  <c r="A51" i="37"/>
  <c r="B51" i="37"/>
  <c r="C51" i="37"/>
  <c r="A52" i="37"/>
  <c r="B52" i="37"/>
  <c r="C52" i="37"/>
  <c r="A53" i="37"/>
  <c r="B53" i="37"/>
  <c r="C53" i="37"/>
  <c r="A54" i="37"/>
  <c r="B54" i="37"/>
  <c r="C54" i="37"/>
  <c r="A55" i="37"/>
  <c r="B55" i="37"/>
  <c r="C55" i="37"/>
  <c r="A56" i="37"/>
  <c r="B56" i="37"/>
  <c r="C56" i="37"/>
  <c r="A57" i="37"/>
  <c r="B57" i="37"/>
  <c r="C57" i="37"/>
  <c r="A58" i="37"/>
  <c r="B58" i="37"/>
  <c r="C58" i="37"/>
  <c r="A59" i="37"/>
  <c r="B59" i="37"/>
  <c r="C59" i="37"/>
  <c r="A60" i="37"/>
  <c r="B60" i="37"/>
  <c r="C60" i="37"/>
  <c r="A61" i="37"/>
  <c r="B61" i="37"/>
  <c r="C61" i="37"/>
  <c r="A62" i="37"/>
  <c r="B62" i="37"/>
  <c r="C62" i="37"/>
  <c r="A63" i="37"/>
  <c r="B63" i="37"/>
  <c r="C63" i="37"/>
  <c r="A64" i="37"/>
  <c r="B64" i="37"/>
  <c r="C64" i="37"/>
  <c r="A65" i="37"/>
  <c r="B65" i="37"/>
  <c r="C65" i="37"/>
  <c r="A66" i="37"/>
  <c r="B66" i="37"/>
  <c r="C66" i="37"/>
  <c r="A67" i="37"/>
  <c r="B67" i="37"/>
  <c r="C67" i="37"/>
  <c r="A68" i="37"/>
  <c r="B68" i="37"/>
  <c r="C68" i="37"/>
  <c r="A69" i="37"/>
  <c r="B69" i="37"/>
  <c r="C69" i="37"/>
  <c r="A70" i="37"/>
  <c r="B70" i="37"/>
  <c r="C70" i="37"/>
  <c r="A71" i="37"/>
  <c r="B71" i="37"/>
  <c r="C71" i="37"/>
  <c r="A72" i="37"/>
  <c r="B72" i="37"/>
  <c r="C72" i="37"/>
  <c r="A73" i="37"/>
  <c r="B73" i="37"/>
  <c r="C73" i="37"/>
  <c r="A74" i="37"/>
  <c r="B74" i="37"/>
  <c r="C74" i="37"/>
  <c r="A75" i="37"/>
  <c r="B75" i="37"/>
  <c r="C75" i="37"/>
  <c r="A76" i="37"/>
  <c r="B76" i="37"/>
  <c r="C76" i="37"/>
  <c r="A77" i="37"/>
  <c r="B77" i="37"/>
  <c r="C77" i="37"/>
  <c r="A78" i="37"/>
  <c r="B78" i="37"/>
  <c r="C78" i="37"/>
  <c r="A79" i="37"/>
  <c r="B79" i="37"/>
  <c r="C79" i="37"/>
  <c r="A80" i="37"/>
  <c r="B80" i="37"/>
  <c r="C80" i="37"/>
  <c r="A81" i="37"/>
  <c r="B81" i="37"/>
  <c r="C81" i="37"/>
  <c r="A82" i="37"/>
  <c r="B82" i="37"/>
  <c r="C82" i="37"/>
  <c r="A83" i="37"/>
  <c r="B83" i="37"/>
  <c r="C83" i="37"/>
  <c r="A84" i="37"/>
  <c r="B84" i="37"/>
  <c r="C84" i="37"/>
  <c r="A85" i="37"/>
  <c r="B85" i="37"/>
  <c r="C85" i="37"/>
  <c r="A86" i="37"/>
  <c r="B86" i="37"/>
  <c r="C86" i="37"/>
  <c r="A87" i="37"/>
  <c r="B87" i="37"/>
  <c r="C87" i="37"/>
  <c r="A88" i="37"/>
  <c r="B88" i="37"/>
  <c r="C88" i="37"/>
  <c r="A89" i="37"/>
  <c r="B89" i="37"/>
  <c r="C89" i="37"/>
  <c r="A90" i="37"/>
  <c r="B90" i="37"/>
  <c r="C90" i="37"/>
  <c r="A91" i="37"/>
  <c r="B91" i="37"/>
  <c r="C91" i="37"/>
  <c r="A92" i="37"/>
  <c r="B92" i="37"/>
  <c r="C92" i="37"/>
  <c r="A93" i="37"/>
  <c r="B93" i="37"/>
  <c r="C93" i="37"/>
  <c r="A94" i="37"/>
  <c r="B94" i="37"/>
  <c r="C94" i="37"/>
  <c r="A95" i="37"/>
  <c r="B95" i="37"/>
  <c r="C95" i="37"/>
  <c r="A96" i="37"/>
  <c r="B96" i="37"/>
  <c r="C96" i="37"/>
  <c r="A97" i="37"/>
  <c r="B97" i="37"/>
  <c r="C97" i="37"/>
  <c r="A98" i="37"/>
  <c r="B98" i="37"/>
  <c r="C98" i="37"/>
  <c r="A99" i="37"/>
  <c r="B99" i="37"/>
  <c r="C99" i="37"/>
  <c r="A100" i="37"/>
  <c r="B100" i="37"/>
  <c r="C100" i="37"/>
  <c r="A101" i="37"/>
  <c r="B101" i="37"/>
  <c r="C101" i="37"/>
  <c r="A102" i="37"/>
  <c r="B102" i="37"/>
  <c r="C102" i="37"/>
  <c r="A103" i="37"/>
  <c r="B103" i="37"/>
  <c r="C103" i="37"/>
  <c r="A104" i="37"/>
  <c r="B104" i="37"/>
  <c r="C104" i="37"/>
  <c r="A105" i="37"/>
  <c r="B105" i="37"/>
  <c r="C105" i="37"/>
  <c r="A106" i="37"/>
  <c r="B106" i="37"/>
  <c r="C106" i="37"/>
  <c r="A107" i="37"/>
  <c r="B107" i="37"/>
  <c r="C107" i="37"/>
  <c r="A108" i="37"/>
  <c r="B108" i="37"/>
  <c r="C108" i="37"/>
  <c r="A109" i="37"/>
  <c r="B109" i="37"/>
  <c r="C109" i="37"/>
  <c r="A110" i="37"/>
  <c r="B110" i="37"/>
  <c r="C110" i="37"/>
  <c r="A111" i="37"/>
  <c r="B111" i="37"/>
  <c r="C111" i="37"/>
  <c r="A112" i="37"/>
  <c r="B112" i="37"/>
  <c r="C112" i="37"/>
  <c r="A113" i="37"/>
  <c r="B113" i="37"/>
  <c r="C113" i="37"/>
  <c r="A114" i="37"/>
  <c r="B114" i="37"/>
  <c r="C114" i="37"/>
  <c r="A115" i="37"/>
  <c r="B115" i="37"/>
  <c r="C115" i="37"/>
  <c r="A116" i="37"/>
  <c r="B116" i="37"/>
  <c r="C116" i="37"/>
  <c r="A117" i="37"/>
  <c r="B117" i="37"/>
  <c r="C117" i="37"/>
  <c r="A118" i="37"/>
  <c r="B118" i="37"/>
  <c r="C118" i="37"/>
  <c r="A119" i="37"/>
  <c r="B119" i="37"/>
  <c r="C119" i="37"/>
  <c r="A120" i="37"/>
  <c r="B120" i="37"/>
  <c r="C120" i="37"/>
  <c r="A121" i="37"/>
  <c r="B121" i="37"/>
  <c r="C121" i="37"/>
  <c r="A122" i="37"/>
  <c r="B122" i="37"/>
  <c r="C122" i="37"/>
  <c r="A123" i="37"/>
  <c r="B123" i="37"/>
  <c r="C123" i="37"/>
  <c r="A124" i="37"/>
  <c r="B124" i="37"/>
  <c r="C124" i="37"/>
  <c r="A125" i="37"/>
  <c r="B125" i="37"/>
  <c r="C125" i="37"/>
  <c r="A126" i="37"/>
  <c r="B126" i="37"/>
  <c r="C126" i="37"/>
  <c r="A127" i="37"/>
  <c r="B127" i="37"/>
  <c r="C127" i="37"/>
  <c r="A128" i="37"/>
  <c r="B128" i="37"/>
  <c r="C128" i="37"/>
  <c r="A129" i="37"/>
  <c r="B129" i="37"/>
  <c r="C129" i="37"/>
  <c r="A130" i="37"/>
  <c r="B130" i="37"/>
  <c r="C130" i="37"/>
  <c r="A131" i="37"/>
  <c r="B131" i="37"/>
  <c r="C131" i="37"/>
  <c r="A132" i="37"/>
  <c r="B132" i="37"/>
  <c r="C132" i="37"/>
  <c r="A133" i="37"/>
  <c r="B133" i="37"/>
  <c r="C133" i="37"/>
  <c r="A134" i="37"/>
  <c r="B134" i="37"/>
  <c r="C134" i="37"/>
  <c r="A135" i="37"/>
  <c r="B135" i="37"/>
  <c r="C135" i="37"/>
  <c r="A136" i="37"/>
  <c r="B136" i="37"/>
  <c r="C136" i="37"/>
  <c r="A137" i="37"/>
  <c r="B137" i="37"/>
  <c r="C137" i="37"/>
  <c r="A138" i="37"/>
  <c r="B138" i="37"/>
  <c r="C138" i="37"/>
  <c r="A139" i="37"/>
  <c r="B139" i="37"/>
  <c r="C139" i="37"/>
  <c r="A140" i="37"/>
  <c r="B140" i="37"/>
  <c r="C140" i="37"/>
  <c r="A141" i="37"/>
  <c r="B141" i="37"/>
  <c r="C141" i="37"/>
  <c r="A142" i="37"/>
  <c r="B142" i="37"/>
  <c r="C142" i="37"/>
  <c r="A143" i="37"/>
  <c r="B143" i="37"/>
  <c r="C143" i="37"/>
  <c r="A144" i="37"/>
  <c r="B144" i="37"/>
  <c r="C144" i="37"/>
  <c r="A145" i="37"/>
  <c r="B145" i="37"/>
  <c r="C145" i="37"/>
  <c r="A146" i="37"/>
  <c r="B146" i="37"/>
  <c r="C146" i="37"/>
  <c r="A147" i="37"/>
  <c r="B147" i="37"/>
  <c r="C147" i="37"/>
  <c r="A148" i="37"/>
  <c r="B148" i="37"/>
  <c r="C148" i="37"/>
  <c r="A149" i="37"/>
  <c r="B149" i="37"/>
  <c r="C149" i="37"/>
  <c r="A150" i="37"/>
  <c r="B150" i="37"/>
  <c r="C150" i="37"/>
  <c r="A151" i="37"/>
  <c r="B151" i="37"/>
  <c r="C151" i="37"/>
  <c r="A152" i="37"/>
  <c r="B152" i="37"/>
  <c r="C152" i="37"/>
  <c r="A153" i="37"/>
  <c r="B153" i="37"/>
  <c r="C153" i="37"/>
  <c r="A154" i="37"/>
  <c r="B154" i="37"/>
  <c r="C154" i="37"/>
  <c r="A155" i="37"/>
  <c r="B155" i="37"/>
  <c r="C155" i="37"/>
  <c r="A156" i="37"/>
  <c r="B156" i="37"/>
  <c r="C156" i="37"/>
  <c r="A157" i="37"/>
  <c r="B157" i="37"/>
  <c r="C157" i="37"/>
  <c r="A158" i="37"/>
  <c r="B158" i="37"/>
  <c r="C158" i="37"/>
  <c r="A159" i="37"/>
  <c r="B159" i="37"/>
  <c r="C159" i="37"/>
  <c r="A160" i="37"/>
  <c r="B160" i="37"/>
  <c r="C160" i="37"/>
  <c r="A161" i="37"/>
  <c r="B161" i="37"/>
  <c r="C161" i="37"/>
  <c r="A162" i="37"/>
  <c r="B162" i="37"/>
  <c r="C162" i="37"/>
  <c r="A163" i="37"/>
  <c r="B163" i="37"/>
  <c r="C163" i="37"/>
  <c r="A164" i="37"/>
  <c r="B164" i="37"/>
  <c r="C164" i="37"/>
  <c r="A165" i="37"/>
  <c r="B165" i="37"/>
  <c r="C165" i="37"/>
  <c r="A166" i="37"/>
  <c r="B166" i="37"/>
  <c r="C166" i="37"/>
  <c r="A167" i="37"/>
  <c r="B167" i="37"/>
  <c r="C167" i="37"/>
  <c r="A168" i="37"/>
  <c r="B168" i="37"/>
  <c r="C168" i="37"/>
  <c r="A169" i="37"/>
  <c r="B169" i="37"/>
  <c r="C169" i="37"/>
  <c r="A170" i="37"/>
  <c r="B170" i="37"/>
  <c r="C170" i="37"/>
  <c r="A171" i="37"/>
  <c r="B171" i="37"/>
  <c r="C171" i="37"/>
  <c r="A172" i="37"/>
  <c r="B172" i="37"/>
  <c r="C172" i="37"/>
  <c r="A173" i="37"/>
  <c r="B173" i="37"/>
  <c r="C173" i="37"/>
  <c r="A174" i="37"/>
  <c r="B174" i="37"/>
  <c r="C174" i="37"/>
  <c r="A175" i="37"/>
  <c r="B175" i="37"/>
  <c r="C175" i="37"/>
  <c r="A176" i="37"/>
  <c r="B176" i="37"/>
  <c r="C176" i="37"/>
  <c r="A177" i="37"/>
  <c r="B177" i="37"/>
  <c r="C177" i="37"/>
  <c r="A178" i="37"/>
  <c r="B178" i="37"/>
  <c r="C178" i="37"/>
  <c r="A179" i="37"/>
  <c r="B179" i="37"/>
  <c r="C179" i="37"/>
  <c r="A180" i="37"/>
  <c r="B180" i="37"/>
  <c r="C180" i="37"/>
  <c r="A181" i="37"/>
  <c r="B181" i="37"/>
  <c r="C181" i="37"/>
  <c r="A182" i="37"/>
  <c r="B182" i="37"/>
  <c r="C182" i="37"/>
  <c r="A183" i="37"/>
  <c r="B183" i="37"/>
  <c r="C183" i="37"/>
  <c r="A184" i="37"/>
  <c r="B184" i="37"/>
  <c r="C184" i="37"/>
  <c r="A185" i="37"/>
  <c r="B185" i="37"/>
  <c r="C185" i="37"/>
  <c r="A186" i="37"/>
  <c r="B186" i="37"/>
  <c r="C186" i="37"/>
  <c r="A187" i="37"/>
  <c r="B187" i="37"/>
  <c r="C187" i="37"/>
  <c r="A188" i="37"/>
  <c r="B188" i="37"/>
  <c r="C188" i="37"/>
  <c r="A189" i="37"/>
  <c r="B189" i="37"/>
  <c r="C189" i="37"/>
  <c r="A190" i="37"/>
  <c r="B190" i="37"/>
  <c r="C190" i="37"/>
  <c r="A191" i="37"/>
  <c r="B191" i="37"/>
  <c r="C191" i="37"/>
  <c r="A192" i="37"/>
  <c r="B192" i="37"/>
  <c r="C192" i="37"/>
  <c r="A193" i="37"/>
  <c r="B193" i="37"/>
  <c r="C193" i="37"/>
  <c r="A194" i="37"/>
  <c r="B194" i="37"/>
  <c r="C194" i="37"/>
  <c r="A195" i="37"/>
  <c r="B195" i="37"/>
  <c r="C195" i="37"/>
  <c r="A196" i="37"/>
  <c r="B196" i="37"/>
  <c r="C196" i="37"/>
  <c r="A197" i="37"/>
  <c r="B197" i="37"/>
  <c r="C197" i="37"/>
  <c r="A198" i="37"/>
  <c r="B198" i="37"/>
  <c r="C198" i="37"/>
  <c r="A199" i="37"/>
  <c r="B199" i="37"/>
  <c r="C199" i="37"/>
  <c r="A200" i="37"/>
  <c r="B200" i="37"/>
  <c r="C200" i="37"/>
  <c r="A201" i="37"/>
  <c r="B201" i="37"/>
  <c r="C201" i="37"/>
  <c r="A202" i="37"/>
  <c r="B202" i="37"/>
  <c r="C202" i="37"/>
  <c r="A203" i="37"/>
  <c r="B203" i="37"/>
  <c r="C203" i="37"/>
  <c r="A204" i="37"/>
  <c r="B204" i="37"/>
  <c r="C204" i="37"/>
  <c r="A205" i="37"/>
  <c r="B205" i="37"/>
  <c r="C205" i="37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A146" i="38"/>
  <c r="A147" i="38"/>
  <c r="A148" i="38"/>
  <c r="A149" i="38"/>
  <c r="A150" i="38"/>
  <c r="A151" i="38"/>
  <c r="A152" i="38"/>
  <c r="A153" i="38"/>
  <c r="A154" i="38"/>
  <c r="A155" i="38"/>
  <c r="A156" i="38"/>
  <c r="A157" i="38"/>
  <c r="A158" i="38"/>
  <c r="A159" i="38"/>
  <c r="A160" i="38"/>
  <c r="A161" i="38"/>
  <c r="A162" i="38"/>
  <c r="A163" i="38"/>
  <c r="A164" i="38"/>
  <c r="A165" i="38"/>
  <c r="A166" i="38"/>
  <c r="A167" i="38"/>
  <c r="A168" i="38"/>
  <c r="A169" i="38"/>
  <c r="A170" i="38"/>
  <c r="A171" i="38"/>
  <c r="A172" i="38"/>
  <c r="A173" i="38"/>
  <c r="A174" i="38"/>
  <c r="A175" i="38"/>
  <c r="A176" i="38"/>
  <c r="A177" i="38"/>
  <c r="A178" i="38"/>
  <c r="A179" i="38"/>
  <c r="A180" i="38"/>
  <c r="A181" i="38"/>
  <c r="A182" i="38"/>
  <c r="A183" i="38"/>
  <c r="A184" i="38"/>
  <c r="A185" i="38"/>
  <c r="A186" i="38"/>
  <c r="A187" i="38"/>
  <c r="A188" i="38"/>
  <c r="A189" i="38"/>
  <c r="A190" i="38"/>
  <c r="A191" i="38"/>
  <c r="A192" i="38"/>
  <c r="A193" i="38"/>
  <c r="A194" i="38"/>
  <c r="A195" i="38"/>
  <c r="A196" i="38"/>
  <c r="A197" i="38"/>
  <c r="A198" i="38"/>
  <c r="A199" i="38"/>
  <c r="A200" i="38"/>
  <c r="A201" i="38"/>
  <c r="A202" i="38"/>
  <c r="A203" i="38"/>
  <c r="A204" i="38"/>
  <c r="A205" i="38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A53" i="39"/>
  <c r="A54" i="39"/>
  <c r="A55" i="39"/>
  <c r="A56" i="39"/>
  <c r="A57" i="39"/>
  <c r="A58" i="39"/>
  <c r="A59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A73" i="39"/>
  <c r="A74" i="39"/>
  <c r="A75" i="39"/>
  <c r="A76" i="39"/>
  <c r="A77" i="39"/>
  <c r="A78" i="39"/>
  <c r="A79" i="39"/>
  <c r="A80" i="39"/>
  <c r="A81" i="39"/>
  <c r="A82" i="39"/>
  <c r="A83" i="39"/>
  <c r="A84" i="39"/>
  <c r="A85" i="39"/>
  <c r="A86" i="39"/>
  <c r="A87" i="39"/>
  <c r="A88" i="39"/>
  <c r="A89" i="39"/>
  <c r="A90" i="39"/>
  <c r="A91" i="39"/>
  <c r="A92" i="39"/>
  <c r="A93" i="39"/>
  <c r="A94" i="39"/>
  <c r="A95" i="39"/>
  <c r="A96" i="39"/>
  <c r="A97" i="39"/>
  <c r="A98" i="39"/>
  <c r="A99" i="39"/>
  <c r="A100" i="39"/>
  <c r="A101" i="39"/>
  <c r="A102" i="39"/>
  <c r="A103" i="39"/>
  <c r="A104" i="39"/>
  <c r="A105" i="39"/>
  <c r="A106" i="39"/>
  <c r="A107" i="39"/>
  <c r="A108" i="39"/>
  <c r="A109" i="39"/>
  <c r="A110" i="39"/>
  <c r="A111" i="39"/>
  <c r="A112" i="39"/>
  <c r="A113" i="39"/>
  <c r="A114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83" i="39"/>
  <c r="A184" i="39"/>
  <c r="A185" i="39"/>
  <c r="A186" i="39"/>
  <c r="A187" i="39"/>
  <c r="A188" i="39"/>
  <c r="A189" i="39"/>
  <c r="A190" i="39"/>
  <c r="A191" i="39"/>
  <c r="A192" i="39"/>
  <c r="A193" i="39"/>
  <c r="A194" i="39"/>
  <c r="A195" i="39"/>
  <c r="A196" i="39"/>
  <c r="A197" i="39"/>
  <c r="A198" i="39"/>
  <c r="A199" i="39"/>
  <c r="A200" i="39"/>
  <c r="A201" i="39"/>
  <c r="A202" i="39"/>
  <c r="A203" i="39"/>
  <c r="A204" i="39"/>
  <c r="A205" i="39"/>
  <c r="A204" i="40"/>
  <c r="A203" i="40"/>
  <c r="A202" i="40"/>
  <c r="A201" i="40"/>
  <c r="A200" i="40"/>
  <c r="A199" i="40"/>
  <c r="A198" i="40"/>
  <c r="A197" i="40"/>
  <c r="A196" i="40"/>
  <c r="A195" i="40"/>
  <c r="A194" i="40"/>
  <c r="A193" i="40"/>
  <c r="A192" i="40"/>
  <c r="A191" i="40"/>
  <c r="A190" i="40"/>
  <c r="A189" i="40"/>
  <c r="A188" i="40"/>
  <c r="A187" i="40"/>
  <c r="A186" i="40"/>
  <c r="A185" i="40"/>
  <c r="A184" i="40"/>
  <c r="A183" i="40"/>
  <c r="A182" i="40"/>
  <c r="A181" i="40"/>
  <c r="A180" i="40"/>
  <c r="A179" i="40"/>
  <c r="A178" i="40"/>
  <c r="A177" i="40"/>
  <c r="A176" i="40"/>
  <c r="A175" i="40"/>
  <c r="A174" i="40"/>
  <c r="A173" i="40"/>
  <c r="A172" i="40"/>
  <c r="A171" i="40"/>
  <c r="A170" i="40"/>
  <c r="A169" i="40"/>
  <c r="A168" i="40"/>
  <c r="A167" i="40"/>
  <c r="A166" i="40"/>
  <c r="A165" i="40"/>
  <c r="A164" i="40"/>
  <c r="A163" i="40"/>
  <c r="A162" i="40"/>
  <c r="A161" i="40"/>
  <c r="A160" i="40"/>
  <c r="A159" i="40"/>
  <c r="A158" i="40"/>
  <c r="A157" i="40"/>
  <c r="A156" i="40"/>
  <c r="A155" i="40"/>
  <c r="A154" i="40"/>
  <c r="A153" i="40"/>
  <c r="A152" i="40"/>
  <c r="A123" i="40"/>
  <c r="A122" i="40"/>
  <c r="A121" i="40"/>
  <c r="A120" i="40"/>
  <c r="A119" i="40"/>
  <c r="A118" i="40"/>
  <c r="A117" i="40"/>
  <c r="A116" i="40"/>
  <c r="A115" i="40"/>
  <c r="A114" i="40"/>
  <c r="A113" i="40"/>
  <c r="A112" i="40"/>
  <c r="A111" i="40"/>
  <c r="A110" i="40"/>
  <c r="A109" i="40"/>
  <c r="A108" i="40"/>
  <c r="A107" i="40"/>
  <c r="A106" i="40"/>
  <c r="A105" i="40"/>
  <c r="A104" i="40"/>
  <c r="A103" i="40"/>
  <c r="A102" i="40"/>
  <c r="A101" i="40"/>
  <c r="A100" i="40"/>
  <c r="A99" i="40"/>
  <c r="A98" i="40"/>
  <c r="A97" i="40"/>
  <c r="A96" i="40"/>
  <c r="A95" i="40"/>
  <c r="A94" i="40"/>
  <c r="A93" i="40"/>
  <c r="A92" i="40"/>
  <c r="A91" i="40"/>
  <c r="A90" i="40"/>
  <c r="A89" i="40"/>
  <c r="A88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A20" i="41"/>
  <c r="A21" i="41"/>
  <c r="A22" i="41"/>
  <c r="A23" i="41"/>
  <c r="A24" i="41"/>
  <c r="A25" i="41"/>
  <c r="A26" i="41"/>
  <c r="A27" i="41"/>
  <c r="A28" i="41"/>
  <c r="A29" i="41"/>
  <c r="A30" i="41"/>
  <c r="A31" i="41"/>
  <c r="A32" i="41"/>
  <c r="A33" i="41"/>
  <c r="A34" i="41"/>
  <c r="A35" i="41"/>
  <c r="A36" i="41"/>
  <c r="A37" i="41"/>
  <c r="A38" i="41"/>
  <c r="A39" i="41"/>
  <c r="A40" i="41"/>
  <c r="A41" i="41"/>
  <c r="A42" i="41"/>
  <c r="A43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A73" i="41"/>
  <c r="A74" i="41"/>
  <c r="A75" i="41"/>
  <c r="A76" i="41"/>
  <c r="A77" i="41"/>
  <c r="A78" i="41"/>
  <c r="A79" i="41"/>
  <c r="A80" i="41"/>
  <c r="A81" i="41"/>
  <c r="A82" i="41"/>
  <c r="A83" i="41"/>
  <c r="A84" i="41"/>
  <c r="A85" i="41"/>
  <c r="A86" i="41"/>
  <c r="A87" i="41"/>
  <c r="A88" i="41"/>
  <c r="A89" i="41"/>
  <c r="A90" i="41"/>
  <c r="A91" i="41"/>
  <c r="A92" i="41"/>
  <c r="A93" i="41"/>
  <c r="A94" i="41"/>
  <c r="A95" i="41"/>
  <c r="A96" i="41"/>
  <c r="A97" i="41"/>
  <c r="A98" i="41"/>
  <c r="A99" i="41"/>
  <c r="A100" i="41"/>
  <c r="A101" i="41"/>
  <c r="A102" i="41"/>
  <c r="A103" i="41"/>
  <c r="A104" i="41"/>
  <c r="A105" i="41"/>
  <c r="A106" i="41"/>
  <c r="A107" i="41"/>
  <c r="A108" i="41"/>
  <c r="A109" i="41"/>
  <c r="A110" i="41"/>
  <c r="A111" i="41"/>
  <c r="A112" i="41"/>
  <c r="A113" i="41"/>
  <c r="A114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A141" i="41"/>
  <c r="A142" i="41"/>
  <c r="A143" i="41"/>
  <c r="A144" i="41"/>
  <c r="A145" i="41"/>
  <c r="A146" i="41"/>
  <c r="A147" i="41"/>
  <c r="A148" i="41"/>
  <c r="A149" i="41"/>
  <c r="A150" i="41"/>
  <c r="A151" i="41"/>
  <c r="A152" i="41"/>
  <c r="A153" i="41"/>
  <c r="A154" i="41"/>
  <c r="A155" i="41"/>
  <c r="A156" i="41"/>
  <c r="A157" i="41"/>
  <c r="A158" i="41"/>
  <c r="A159" i="41"/>
  <c r="A160" i="41"/>
  <c r="A161" i="41"/>
  <c r="A162" i="41"/>
  <c r="A163" i="41"/>
  <c r="A164" i="41"/>
  <c r="A165" i="41"/>
  <c r="A166" i="41"/>
  <c r="A167" i="41"/>
  <c r="A168" i="41"/>
  <c r="A169" i="41"/>
  <c r="A170" i="41"/>
  <c r="A171" i="41"/>
  <c r="A172" i="41"/>
  <c r="A173" i="41"/>
  <c r="A174" i="41"/>
  <c r="A175" i="41"/>
  <c r="A176" i="41"/>
  <c r="A177" i="41"/>
  <c r="A178" i="41"/>
  <c r="A179" i="41"/>
  <c r="A180" i="41"/>
  <c r="A181" i="41"/>
  <c r="A182" i="41"/>
  <c r="A183" i="41"/>
  <c r="A184" i="41"/>
  <c r="A185" i="41"/>
  <c r="A186" i="41"/>
  <c r="A187" i="41"/>
  <c r="A188" i="41"/>
  <c r="A189" i="41"/>
  <c r="A190" i="41"/>
  <c r="A191" i="41"/>
  <c r="A192" i="41"/>
  <c r="A193" i="41"/>
  <c r="A194" i="41"/>
  <c r="A195" i="41"/>
  <c r="A196" i="41"/>
  <c r="A197" i="41"/>
  <c r="A198" i="41"/>
  <c r="A199" i="41"/>
  <c r="A200" i="41"/>
  <c r="A201" i="41"/>
  <c r="A202" i="41"/>
  <c r="A203" i="41"/>
  <c r="A204" i="41"/>
  <c r="A205" i="41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A34" i="44"/>
  <c r="A35" i="44"/>
  <c r="A36" i="44"/>
  <c r="A37" i="44"/>
  <c r="A38" i="44"/>
  <c r="A39" i="44"/>
  <c r="A40" i="44"/>
  <c r="A41" i="44"/>
  <c r="A42" i="44"/>
  <c r="A43" i="44"/>
  <c r="A44" i="44"/>
  <c r="A45" i="44"/>
  <c r="A46" i="44"/>
  <c r="A47" i="44"/>
  <c r="A48" i="44"/>
  <c r="A49" i="44"/>
  <c r="A50" i="44"/>
  <c r="A51" i="44"/>
  <c r="A52" i="44"/>
  <c r="A53" i="44"/>
  <c r="A54" i="44"/>
  <c r="A55" i="44"/>
  <c r="A56" i="44"/>
  <c r="A57" i="44"/>
  <c r="A58" i="44"/>
  <c r="A59" i="44"/>
  <c r="A60" i="44"/>
  <c r="A61" i="44"/>
  <c r="A62" i="44"/>
  <c r="A63" i="44"/>
  <c r="A64" i="44"/>
  <c r="A65" i="44"/>
  <c r="A66" i="44"/>
  <c r="A67" i="44"/>
  <c r="A68" i="44"/>
  <c r="A69" i="44"/>
  <c r="A70" i="44"/>
  <c r="A71" i="44"/>
  <c r="A72" i="44"/>
  <c r="A73" i="44"/>
  <c r="A74" i="44"/>
  <c r="A75" i="44"/>
  <c r="A76" i="44"/>
  <c r="A77" i="44"/>
  <c r="A78" i="44"/>
  <c r="A79" i="44"/>
  <c r="A80" i="44"/>
  <c r="A81" i="44"/>
  <c r="A82" i="44"/>
  <c r="A83" i="44"/>
  <c r="A84" i="44"/>
  <c r="A85" i="44"/>
  <c r="A86" i="44"/>
  <c r="A87" i="44"/>
  <c r="A88" i="44"/>
  <c r="A89" i="44"/>
  <c r="A90" i="44"/>
  <c r="A91" i="44"/>
  <c r="A92" i="44"/>
  <c r="A93" i="44"/>
  <c r="A94" i="44"/>
  <c r="A95" i="44"/>
  <c r="A96" i="44"/>
  <c r="A97" i="44"/>
  <c r="A98" i="44"/>
  <c r="A99" i="44"/>
  <c r="A100" i="44"/>
  <c r="A101" i="44"/>
  <c r="A102" i="44"/>
  <c r="A103" i="44"/>
  <c r="A104" i="44"/>
  <c r="A105" i="44"/>
  <c r="A106" i="44"/>
  <c r="A107" i="44"/>
  <c r="A108" i="44"/>
  <c r="A109" i="44"/>
  <c r="A110" i="44"/>
  <c r="A111" i="44"/>
  <c r="A112" i="44"/>
  <c r="A113" i="44"/>
  <c r="A114" i="44"/>
  <c r="A115" i="44"/>
  <c r="A116" i="44"/>
  <c r="A117" i="44"/>
  <c r="A118" i="44"/>
  <c r="A119" i="44"/>
  <c r="A120" i="44"/>
  <c r="A121" i="44"/>
  <c r="A122" i="44"/>
  <c r="A123" i="44"/>
  <c r="A124" i="44"/>
  <c r="A125" i="44"/>
  <c r="A126" i="44"/>
  <c r="A127" i="44"/>
  <c r="A128" i="44"/>
  <c r="A129" i="44"/>
  <c r="A130" i="44"/>
  <c r="A131" i="44"/>
  <c r="A132" i="44"/>
  <c r="A133" i="44"/>
  <c r="A134" i="44"/>
  <c r="A135" i="44"/>
  <c r="A136" i="44"/>
  <c r="A137" i="44"/>
  <c r="A138" i="44"/>
  <c r="A139" i="44"/>
  <c r="A140" i="44"/>
  <c r="A141" i="44"/>
  <c r="A142" i="44"/>
  <c r="A143" i="44"/>
  <c r="A144" i="44"/>
  <c r="A145" i="44"/>
  <c r="A146" i="44"/>
  <c r="A147" i="44"/>
  <c r="A148" i="44"/>
  <c r="A149" i="44"/>
  <c r="A150" i="44"/>
  <c r="A151" i="44"/>
  <c r="A152" i="44"/>
  <c r="A153" i="44"/>
  <c r="A154" i="44"/>
  <c r="A185" i="44"/>
  <c r="A186" i="44"/>
  <c r="A187" i="44"/>
  <c r="A188" i="44"/>
  <c r="A189" i="44"/>
  <c r="A190" i="44"/>
  <c r="A191" i="44"/>
  <c r="A192" i="44"/>
  <c r="A193" i="44"/>
  <c r="A194" i="44"/>
  <c r="A195" i="44"/>
  <c r="A196" i="44"/>
  <c r="A197" i="44"/>
  <c r="A198" i="44"/>
  <c r="A199" i="44"/>
  <c r="A200" i="44"/>
  <c r="A201" i="44"/>
  <c r="A202" i="44"/>
  <c r="A203" i="44"/>
  <c r="A204" i="44"/>
  <c r="A205" i="44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40" i="46"/>
  <c r="A41" i="46"/>
  <c r="A42" i="46"/>
  <c r="A43" i="46"/>
  <c r="A44" i="46"/>
  <c r="A45" i="46"/>
  <c r="A46" i="46"/>
  <c r="A47" i="46"/>
  <c r="A48" i="46"/>
  <c r="A49" i="46"/>
  <c r="A50" i="46"/>
  <c r="A51" i="46"/>
  <c r="A52" i="46"/>
  <c r="A53" i="46"/>
  <c r="A54" i="46"/>
  <c r="A55" i="46"/>
  <c r="A56" i="46"/>
  <c r="A57" i="46"/>
  <c r="A58" i="46"/>
  <c r="A59" i="46"/>
  <c r="A60" i="46"/>
  <c r="A61" i="46"/>
  <c r="A62" i="46"/>
  <c r="A63" i="46"/>
  <c r="A64" i="46"/>
  <c r="A65" i="46"/>
  <c r="A66" i="46"/>
  <c r="A67" i="46"/>
  <c r="A68" i="46"/>
  <c r="A69" i="46"/>
  <c r="A70" i="46"/>
  <c r="A71" i="46"/>
  <c r="A72" i="46"/>
  <c r="A73" i="46"/>
  <c r="A74" i="46"/>
  <c r="A75" i="46"/>
  <c r="A76" i="46"/>
  <c r="A77" i="46"/>
  <c r="A78" i="46"/>
  <c r="A79" i="46"/>
  <c r="A80" i="46"/>
  <c r="A81" i="46"/>
  <c r="A82" i="46"/>
  <c r="A83" i="46"/>
  <c r="A84" i="46"/>
  <c r="A85" i="46"/>
  <c r="A86" i="46"/>
  <c r="A87" i="46"/>
  <c r="A88" i="46"/>
  <c r="A89" i="46"/>
  <c r="A90" i="46"/>
  <c r="A91" i="46"/>
  <c r="A92" i="46"/>
  <c r="A93" i="46"/>
  <c r="A94" i="46"/>
  <c r="A95" i="46"/>
  <c r="A96" i="46"/>
  <c r="A97" i="46"/>
  <c r="A98" i="46"/>
  <c r="A99" i="46"/>
  <c r="A100" i="46"/>
  <c r="A101" i="46"/>
  <c r="A102" i="46"/>
  <c r="A103" i="46"/>
  <c r="A104" i="46"/>
  <c r="A105" i="46"/>
  <c r="A106" i="46"/>
  <c r="A107" i="46"/>
  <c r="A108" i="46"/>
  <c r="A109" i="46"/>
  <c r="A110" i="46"/>
  <c r="A111" i="46"/>
  <c r="A112" i="46"/>
  <c r="A113" i="46"/>
  <c r="A114" i="46"/>
  <c r="A115" i="46"/>
  <c r="A116" i="46"/>
  <c r="A117" i="46"/>
  <c r="A118" i="46"/>
  <c r="A119" i="46"/>
  <c r="A120" i="46"/>
  <c r="A121" i="46"/>
  <c r="A122" i="46"/>
  <c r="A123" i="46"/>
  <c r="A124" i="46"/>
  <c r="A125" i="46"/>
  <c r="A126" i="46"/>
  <c r="A127" i="46"/>
  <c r="A128" i="46"/>
  <c r="A129" i="46"/>
  <c r="A130" i="46"/>
  <c r="A131" i="46"/>
  <c r="A132" i="46"/>
  <c r="A133" i="46"/>
  <c r="A134" i="46"/>
  <c r="A135" i="46"/>
  <c r="A136" i="46"/>
  <c r="A137" i="46"/>
  <c r="A138" i="46"/>
  <c r="A139" i="46"/>
  <c r="A140" i="46"/>
  <c r="A141" i="46"/>
  <c r="A142" i="46"/>
  <c r="A143" i="46"/>
  <c r="A144" i="46"/>
  <c r="A145" i="46"/>
  <c r="A146" i="46"/>
  <c r="A147" i="46"/>
  <c r="A148" i="46"/>
  <c r="A149" i="46"/>
  <c r="A150" i="46"/>
  <c r="A151" i="46"/>
  <c r="A152" i="46"/>
  <c r="A153" i="46"/>
  <c r="A154" i="46"/>
  <c r="A155" i="46"/>
  <c r="A156" i="46"/>
  <c r="A157" i="46"/>
  <c r="A158" i="46"/>
  <c r="A159" i="46"/>
  <c r="A160" i="46"/>
  <c r="A161" i="46"/>
  <c r="A162" i="46"/>
  <c r="A163" i="46"/>
  <c r="A164" i="46"/>
  <c r="A165" i="46"/>
  <c r="A166" i="46"/>
  <c r="A167" i="46"/>
  <c r="A168" i="46"/>
  <c r="A169" i="46"/>
  <c r="A170" i="46"/>
  <c r="A171" i="46"/>
  <c r="A172" i="46"/>
  <c r="A173" i="46"/>
  <c r="A174" i="46"/>
  <c r="A175" i="46"/>
  <c r="A176" i="46"/>
  <c r="A177" i="46"/>
  <c r="A178" i="46"/>
  <c r="A179" i="46"/>
  <c r="A180" i="46"/>
  <c r="A181" i="46"/>
  <c r="A182" i="46"/>
  <c r="A183" i="46"/>
  <c r="A184" i="46"/>
  <c r="A185" i="46"/>
  <c r="A186" i="46"/>
  <c r="A187" i="46"/>
  <c r="A188" i="46"/>
  <c r="A189" i="46"/>
  <c r="A190" i="46"/>
  <c r="A191" i="46"/>
  <c r="A192" i="46"/>
  <c r="A193" i="46"/>
  <c r="A194" i="46"/>
  <c r="A195" i="46"/>
  <c r="A196" i="46"/>
  <c r="A197" i="46"/>
  <c r="A198" i="46"/>
  <c r="A199" i="46"/>
  <c r="A200" i="46"/>
  <c r="A201" i="46"/>
  <c r="A202" i="46"/>
  <c r="A203" i="46"/>
  <c r="A204" i="46"/>
  <c r="A205" i="46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9" i="47"/>
  <c r="A40" i="47"/>
  <c r="A41" i="47"/>
  <c r="A42" i="47"/>
  <c r="A43" i="47"/>
  <c r="A44" i="47"/>
  <c r="A45" i="47"/>
  <c r="A46" i="47"/>
  <c r="A47" i="47"/>
  <c r="A48" i="47"/>
  <c r="A49" i="47"/>
  <c r="A50" i="47"/>
  <c r="A51" i="47"/>
  <c r="A52" i="47"/>
  <c r="A53" i="47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103" i="47"/>
  <c r="A104" i="47"/>
  <c r="A105" i="47"/>
  <c r="A106" i="47"/>
  <c r="A107" i="47"/>
  <c r="A108" i="47"/>
  <c r="A109" i="47"/>
  <c r="A110" i="47"/>
  <c r="A111" i="47"/>
  <c r="A112" i="47"/>
  <c r="A113" i="47"/>
  <c r="A114" i="47"/>
  <c r="A115" i="47"/>
  <c r="A116" i="47"/>
  <c r="A117" i="47"/>
  <c r="A118" i="47"/>
  <c r="A119" i="47"/>
  <c r="A120" i="47"/>
  <c r="A121" i="47"/>
  <c r="A122" i="47"/>
  <c r="A123" i="47"/>
  <c r="A124" i="47"/>
  <c r="A125" i="47"/>
  <c r="A126" i="47"/>
  <c r="A127" i="47"/>
  <c r="A128" i="47"/>
  <c r="A129" i="47"/>
  <c r="A130" i="47"/>
  <c r="A131" i="47"/>
  <c r="A132" i="47"/>
  <c r="A133" i="47"/>
  <c r="A134" i="47"/>
  <c r="A135" i="47"/>
  <c r="A136" i="47"/>
  <c r="A137" i="47"/>
  <c r="A138" i="47"/>
  <c r="A139" i="47"/>
  <c r="A140" i="47"/>
  <c r="A141" i="47"/>
  <c r="A142" i="47"/>
  <c r="A143" i="47"/>
  <c r="A144" i="47"/>
  <c r="A145" i="47"/>
  <c r="A146" i="47"/>
  <c r="A147" i="47"/>
  <c r="A148" i="47"/>
  <c r="A149" i="47"/>
  <c r="A150" i="47"/>
  <c r="A151" i="47"/>
  <c r="A152" i="47"/>
  <c r="A153" i="47"/>
  <c r="A154" i="47"/>
  <c r="A155" i="47"/>
  <c r="A156" i="47"/>
  <c r="A157" i="47"/>
  <c r="A158" i="47"/>
  <c r="A159" i="47"/>
  <c r="A160" i="47"/>
  <c r="A161" i="47"/>
  <c r="A162" i="47"/>
  <c r="A163" i="47"/>
  <c r="A164" i="47"/>
  <c r="A165" i="47"/>
  <c r="A166" i="47"/>
  <c r="A167" i="47"/>
  <c r="A168" i="47"/>
  <c r="A169" i="47"/>
  <c r="A170" i="47"/>
  <c r="A171" i="47"/>
  <c r="A172" i="47"/>
  <c r="A173" i="47"/>
  <c r="A174" i="47"/>
  <c r="A175" i="47"/>
  <c r="A176" i="47"/>
  <c r="A177" i="47"/>
  <c r="A178" i="47"/>
  <c r="A179" i="47"/>
  <c r="A180" i="47"/>
  <c r="A181" i="47"/>
  <c r="A182" i="47"/>
  <c r="A183" i="47"/>
  <c r="A184" i="47"/>
  <c r="A185" i="47"/>
  <c r="A186" i="47"/>
  <c r="A187" i="47"/>
  <c r="A188" i="47"/>
  <c r="A189" i="47"/>
  <c r="A190" i="47"/>
  <c r="A191" i="47"/>
  <c r="A192" i="47"/>
  <c r="A193" i="47"/>
  <c r="A194" i="47"/>
  <c r="A195" i="47"/>
  <c r="A196" i="47"/>
  <c r="A197" i="47"/>
  <c r="A198" i="47"/>
  <c r="A199" i="47"/>
  <c r="A200" i="47"/>
  <c r="A201" i="47"/>
  <c r="A202" i="47"/>
  <c r="A203" i="47"/>
  <c r="A204" i="47"/>
  <c r="A205" i="47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42" i="48"/>
  <c r="A43" i="48"/>
  <c r="A44" i="48"/>
  <c r="A45" i="48"/>
  <c r="A46" i="48"/>
  <c r="A47" i="48"/>
  <c r="A48" i="48"/>
  <c r="A49" i="48"/>
  <c r="A50" i="48"/>
  <c r="A51" i="48"/>
  <c r="A52" i="48"/>
  <c r="A53" i="48"/>
  <c r="A54" i="48"/>
  <c r="A55" i="48"/>
  <c r="A56" i="48"/>
  <c r="A57" i="48"/>
  <c r="A58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74" i="48"/>
  <c r="A75" i="48"/>
  <c r="A76" i="48"/>
  <c r="A77" i="48"/>
  <c r="A78" i="48"/>
  <c r="A79" i="48"/>
  <c r="A80" i="48"/>
  <c r="A81" i="48"/>
  <c r="A82" i="48"/>
  <c r="A83" i="48"/>
  <c r="A84" i="48"/>
  <c r="A85" i="48"/>
  <c r="A86" i="48"/>
  <c r="A87" i="48"/>
  <c r="A88" i="48"/>
  <c r="A89" i="48"/>
  <c r="A90" i="48"/>
  <c r="A91" i="48"/>
  <c r="A92" i="48"/>
  <c r="A93" i="48"/>
  <c r="A94" i="48"/>
  <c r="A95" i="48"/>
  <c r="A96" i="48"/>
  <c r="A97" i="48"/>
  <c r="A98" i="48"/>
  <c r="A99" i="48"/>
  <c r="A100" i="48"/>
  <c r="A101" i="48"/>
  <c r="A102" i="48"/>
  <c r="A103" i="48"/>
  <c r="A104" i="48"/>
  <c r="A105" i="48"/>
  <c r="A106" i="48"/>
  <c r="A107" i="48"/>
  <c r="A108" i="48"/>
  <c r="A109" i="48"/>
  <c r="A110" i="48"/>
  <c r="A111" i="48"/>
  <c r="A112" i="48"/>
  <c r="A113" i="48"/>
  <c r="A114" i="48"/>
  <c r="A115" i="48"/>
  <c r="A116" i="48"/>
  <c r="A117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39" i="48"/>
  <c r="A140" i="48"/>
  <c r="A141" i="48"/>
  <c r="A142" i="48"/>
  <c r="A143" i="48"/>
  <c r="A144" i="48"/>
  <c r="A145" i="48"/>
  <c r="A146" i="48"/>
  <c r="A147" i="48"/>
  <c r="A148" i="48"/>
  <c r="A149" i="48"/>
  <c r="A150" i="48"/>
  <c r="A151" i="48"/>
  <c r="A152" i="48"/>
  <c r="A153" i="48"/>
  <c r="A154" i="48"/>
  <c r="A155" i="48"/>
  <c r="A156" i="48"/>
  <c r="A157" i="48"/>
  <c r="A158" i="48"/>
  <c r="A159" i="48"/>
  <c r="A160" i="48"/>
  <c r="A161" i="48"/>
  <c r="A162" i="48"/>
  <c r="A163" i="48"/>
  <c r="A164" i="48"/>
  <c r="A165" i="48"/>
  <c r="A166" i="48"/>
  <c r="A167" i="48"/>
  <c r="A168" i="48"/>
  <c r="A169" i="48"/>
  <c r="A170" i="48"/>
  <c r="A171" i="48"/>
  <c r="A172" i="48"/>
  <c r="A173" i="48"/>
  <c r="A174" i="48"/>
  <c r="A175" i="48"/>
  <c r="A176" i="48"/>
  <c r="A177" i="48"/>
  <c r="A178" i="48"/>
  <c r="A179" i="48"/>
  <c r="A180" i="48"/>
  <c r="A181" i="48"/>
  <c r="A182" i="48"/>
  <c r="A183" i="48"/>
  <c r="A184" i="48"/>
  <c r="A185" i="48"/>
  <c r="A186" i="48"/>
  <c r="A187" i="48"/>
  <c r="A188" i="48"/>
  <c r="A189" i="48"/>
  <c r="A190" i="48"/>
  <c r="A191" i="48"/>
  <c r="A192" i="48"/>
  <c r="A193" i="48"/>
  <c r="A194" i="48"/>
  <c r="A195" i="48"/>
  <c r="A196" i="48"/>
  <c r="A197" i="48"/>
  <c r="A198" i="48"/>
  <c r="A199" i="48"/>
  <c r="A200" i="48"/>
  <c r="A201" i="48"/>
  <c r="A202" i="48"/>
  <c r="A203" i="48"/>
  <c r="A204" i="48"/>
  <c r="A205" i="48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41" i="49"/>
  <c r="A42" i="49"/>
  <c r="A43" i="49"/>
  <c r="A44" i="49"/>
  <c r="A45" i="49"/>
  <c r="A46" i="49"/>
  <c r="A47" i="49"/>
  <c r="A48" i="49"/>
  <c r="A49" i="49"/>
  <c r="A50" i="49"/>
  <c r="A51" i="49"/>
  <c r="A52" i="49"/>
  <c r="A53" i="49"/>
  <c r="A54" i="49"/>
  <c r="A55" i="49"/>
  <c r="A56" i="49"/>
  <c r="A57" i="49"/>
  <c r="A58" i="49"/>
  <c r="A59" i="49"/>
  <c r="A60" i="49"/>
  <c r="A61" i="49"/>
  <c r="A62" i="49"/>
  <c r="A63" i="49"/>
  <c r="A64" i="49"/>
  <c r="A65" i="49"/>
  <c r="A66" i="49"/>
  <c r="A67" i="49"/>
  <c r="A68" i="49"/>
  <c r="A69" i="49"/>
  <c r="A70" i="49"/>
  <c r="A71" i="49"/>
  <c r="A72" i="49"/>
  <c r="A73" i="49"/>
  <c r="A74" i="49"/>
  <c r="A75" i="49"/>
  <c r="A76" i="49"/>
  <c r="A77" i="49"/>
  <c r="A78" i="49"/>
  <c r="A79" i="49"/>
  <c r="A80" i="49"/>
  <c r="A81" i="49"/>
  <c r="A82" i="49"/>
  <c r="A83" i="49"/>
  <c r="A84" i="49"/>
  <c r="A85" i="49"/>
  <c r="A86" i="49"/>
  <c r="A87" i="49"/>
  <c r="A88" i="49"/>
  <c r="A89" i="49"/>
  <c r="A90" i="49"/>
  <c r="A91" i="49"/>
  <c r="A92" i="49"/>
  <c r="A93" i="49"/>
  <c r="A94" i="49"/>
  <c r="A95" i="49"/>
  <c r="A96" i="49"/>
  <c r="A97" i="49"/>
  <c r="A98" i="49"/>
  <c r="A99" i="49"/>
  <c r="A100" i="49"/>
  <c r="A101" i="49"/>
  <c r="A102" i="49"/>
  <c r="A103" i="49"/>
  <c r="A104" i="49"/>
  <c r="A105" i="49"/>
  <c r="A106" i="49"/>
  <c r="A107" i="49"/>
  <c r="A108" i="49"/>
  <c r="A109" i="49"/>
  <c r="A110" i="49"/>
  <c r="A111" i="49"/>
  <c r="A112" i="49"/>
  <c r="A113" i="49"/>
  <c r="A114" i="49"/>
  <c r="A115" i="49"/>
  <c r="A116" i="49"/>
  <c r="A117" i="49"/>
  <c r="A118" i="49"/>
  <c r="A119" i="49"/>
  <c r="A120" i="49"/>
  <c r="A121" i="49"/>
  <c r="A122" i="49"/>
  <c r="A123" i="49"/>
  <c r="A124" i="49"/>
  <c r="A125" i="49"/>
  <c r="A126" i="49"/>
  <c r="A127" i="49"/>
  <c r="A128" i="49"/>
  <c r="A129" i="49"/>
  <c r="A130" i="49"/>
  <c r="A131" i="49"/>
  <c r="A132" i="49"/>
  <c r="A133" i="49"/>
  <c r="A134" i="49"/>
  <c r="A135" i="49"/>
  <c r="A136" i="49"/>
  <c r="A137" i="49"/>
  <c r="A138" i="49"/>
  <c r="A139" i="49"/>
  <c r="A140" i="49"/>
  <c r="A141" i="49"/>
  <c r="A142" i="49"/>
  <c r="A143" i="49"/>
  <c r="A144" i="49"/>
  <c r="A145" i="49"/>
  <c r="A146" i="49"/>
  <c r="A147" i="49"/>
  <c r="A148" i="49"/>
  <c r="A149" i="49"/>
  <c r="A150" i="49"/>
  <c r="A151" i="49"/>
  <c r="A152" i="49"/>
  <c r="A153" i="49"/>
  <c r="A154" i="49"/>
  <c r="A155" i="49"/>
  <c r="A156" i="49"/>
  <c r="A157" i="49"/>
  <c r="A158" i="49"/>
  <c r="A159" i="49"/>
  <c r="A160" i="49"/>
  <c r="A161" i="49"/>
  <c r="A162" i="49"/>
  <c r="A163" i="49"/>
  <c r="A164" i="49"/>
  <c r="A165" i="49"/>
  <c r="A166" i="49"/>
  <c r="A167" i="49"/>
  <c r="A168" i="49"/>
  <c r="A169" i="49"/>
  <c r="A170" i="49"/>
  <c r="A171" i="49"/>
  <c r="A172" i="49"/>
  <c r="A173" i="49"/>
  <c r="A174" i="49"/>
  <c r="A175" i="49"/>
  <c r="A176" i="49"/>
  <c r="A177" i="49"/>
  <c r="A178" i="49"/>
  <c r="A179" i="49"/>
  <c r="A180" i="49"/>
  <c r="A181" i="49"/>
  <c r="A182" i="49"/>
  <c r="A183" i="49"/>
  <c r="A184" i="49"/>
  <c r="A185" i="49"/>
  <c r="A186" i="49"/>
  <c r="A187" i="49"/>
  <c r="A188" i="49"/>
  <c r="A189" i="49"/>
  <c r="A190" i="49"/>
  <c r="A191" i="49"/>
  <c r="A192" i="49"/>
  <c r="A193" i="49"/>
  <c r="A194" i="49"/>
  <c r="A195" i="49"/>
  <c r="A196" i="49"/>
  <c r="A197" i="49"/>
  <c r="A198" i="49"/>
  <c r="A199" i="49"/>
  <c r="A200" i="49"/>
  <c r="A201" i="49"/>
  <c r="A202" i="49"/>
  <c r="A203" i="49"/>
  <c r="A204" i="49"/>
  <c r="A205" i="49"/>
  <c r="A55" i="50"/>
  <c r="A56" i="50"/>
  <c r="A57" i="50"/>
  <c r="A58" i="50"/>
  <c r="A59" i="50"/>
  <c r="A60" i="50"/>
  <c r="A61" i="50"/>
  <c r="A62" i="50"/>
  <c r="A63" i="50"/>
  <c r="A64" i="50"/>
  <c r="A65" i="50"/>
  <c r="A66" i="50"/>
  <c r="A67" i="50"/>
  <c r="A68" i="50"/>
  <c r="A69" i="50"/>
  <c r="A70" i="50"/>
  <c r="A71" i="50"/>
  <c r="A72" i="50"/>
  <c r="A73" i="50"/>
  <c r="A74" i="50"/>
  <c r="A75" i="50"/>
  <c r="A76" i="50"/>
  <c r="A77" i="50"/>
  <c r="A78" i="50"/>
  <c r="A79" i="50"/>
  <c r="A80" i="50"/>
  <c r="A81" i="50"/>
  <c r="A82" i="50"/>
  <c r="A83" i="50"/>
  <c r="A84" i="50"/>
  <c r="A85" i="50"/>
  <c r="A86" i="50"/>
  <c r="A87" i="50"/>
  <c r="A88" i="50"/>
  <c r="A89" i="50"/>
  <c r="A90" i="50"/>
  <c r="A91" i="50"/>
  <c r="A92" i="50"/>
  <c r="A93" i="50"/>
  <c r="A94" i="50"/>
  <c r="A95" i="50"/>
  <c r="A96" i="50"/>
  <c r="A97" i="50"/>
  <c r="A98" i="50"/>
  <c r="A99" i="50"/>
  <c r="A100" i="50"/>
  <c r="A101" i="50"/>
  <c r="A102" i="50"/>
  <c r="A103" i="50"/>
  <c r="A104" i="50"/>
  <c r="A105" i="50"/>
  <c r="A106" i="50"/>
  <c r="A107" i="50"/>
  <c r="A108" i="50"/>
  <c r="A109" i="50"/>
  <c r="A110" i="50"/>
  <c r="A111" i="50"/>
  <c r="A112" i="50"/>
  <c r="A113" i="50"/>
  <c r="A114" i="50"/>
  <c r="A115" i="50"/>
  <c r="A116" i="50"/>
  <c r="A117" i="50"/>
  <c r="A118" i="50"/>
  <c r="A119" i="50"/>
  <c r="A120" i="50"/>
  <c r="A121" i="50"/>
  <c r="A122" i="50"/>
  <c r="A123" i="50"/>
  <c r="A124" i="50"/>
  <c r="A125" i="50"/>
  <c r="A126" i="50"/>
  <c r="A127" i="50"/>
  <c r="A128" i="50"/>
  <c r="A129" i="50"/>
  <c r="A130" i="50"/>
  <c r="A131" i="50"/>
  <c r="A132" i="50"/>
  <c r="A133" i="50"/>
  <c r="A134" i="50"/>
  <c r="A135" i="50"/>
  <c r="A136" i="50"/>
  <c r="A137" i="50"/>
  <c r="A138" i="50"/>
  <c r="A139" i="50"/>
  <c r="A140" i="50"/>
  <c r="A141" i="50"/>
  <c r="A142" i="50"/>
  <c r="A143" i="50"/>
  <c r="A144" i="50"/>
  <c r="A145" i="50"/>
  <c r="A146" i="50"/>
  <c r="A147" i="50"/>
  <c r="A148" i="50"/>
  <c r="A149" i="50"/>
  <c r="A150" i="50"/>
  <c r="A151" i="50"/>
  <c r="A152" i="50"/>
  <c r="A153" i="50"/>
  <c r="A154" i="50"/>
  <c r="A155" i="50"/>
  <c r="A156" i="50"/>
  <c r="A157" i="50"/>
  <c r="A158" i="50"/>
  <c r="A159" i="50"/>
  <c r="A160" i="50"/>
  <c r="A161" i="50"/>
  <c r="A162" i="50"/>
  <c r="A163" i="50"/>
  <c r="A164" i="50"/>
  <c r="A165" i="50"/>
  <c r="A166" i="50"/>
  <c r="A167" i="50"/>
  <c r="A168" i="50"/>
  <c r="A169" i="50"/>
  <c r="A170" i="50"/>
  <c r="A171" i="50"/>
  <c r="A172" i="50"/>
  <c r="A173" i="50"/>
  <c r="A174" i="50"/>
  <c r="A175" i="50"/>
  <c r="A176" i="50"/>
  <c r="A177" i="50"/>
  <c r="A178" i="50"/>
  <c r="A179" i="50"/>
  <c r="A180" i="50"/>
  <c r="A181" i="50"/>
  <c r="A182" i="50"/>
  <c r="A183" i="50"/>
  <c r="A184" i="50"/>
  <c r="A185" i="50"/>
  <c r="A186" i="50"/>
  <c r="A187" i="50"/>
  <c r="A188" i="50"/>
  <c r="A189" i="50"/>
  <c r="A190" i="50"/>
  <c r="A191" i="50"/>
  <c r="A192" i="50"/>
  <c r="A193" i="50"/>
  <c r="A194" i="50"/>
  <c r="A195" i="50"/>
  <c r="A196" i="50"/>
  <c r="A197" i="50"/>
  <c r="A198" i="50"/>
  <c r="A199" i="50"/>
  <c r="A200" i="50"/>
  <c r="A201" i="50"/>
  <c r="A202" i="50"/>
  <c r="A203" i="50"/>
  <c r="A204" i="50"/>
  <c r="A205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A37" i="50"/>
  <c r="A38" i="50"/>
  <c r="A39" i="50"/>
  <c r="A40" i="50"/>
  <c r="A41" i="50"/>
  <c r="A42" i="50"/>
  <c r="A43" i="50"/>
  <c r="A44" i="50"/>
  <c r="A45" i="50"/>
  <c r="A46" i="50"/>
  <c r="A47" i="50"/>
  <c r="A48" i="50"/>
  <c r="A49" i="50"/>
  <c r="A50" i="50"/>
  <c r="A51" i="50"/>
  <c r="A52" i="50"/>
  <c r="A53" i="50"/>
  <c r="A54" i="50"/>
  <c r="A7" i="51"/>
  <c r="A8" i="51"/>
  <c r="A9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P205" i="51"/>
  <c r="O205" i="51"/>
  <c r="N205" i="51"/>
  <c r="M205" i="51"/>
  <c r="L205" i="51"/>
  <c r="K205" i="51"/>
  <c r="J205" i="51"/>
  <c r="I205" i="51"/>
  <c r="H205" i="51"/>
  <c r="G205" i="51"/>
  <c r="F205" i="51"/>
  <c r="E205" i="51"/>
  <c r="P204" i="51"/>
  <c r="O204" i="51"/>
  <c r="N204" i="51"/>
  <c r="M204" i="51"/>
  <c r="L204" i="51"/>
  <c r="K204" i="51"/>
  <c r="J204" i="51"/>
  <c r="I204" i="51"/>
  <c r="H204" i="51"/>
  <c r="G204" i="51"/>
  <c r="F204" i="51"/>
  <c r="E204" i="51"/>
  <c r="P203" i="51"/>
  <c r="O203" i="51"/>
  <c r="N203" i="51"/>
  <c r="M203" i="51"/>
  <c r="L203" i="51"/>
  <c r="K203" i="51"/>
  <c r="J203" i="51"/>
  <c r="I203" i="51"/>
  <c r="H203" i="51"/>
  <c r="G203" i="51"/>
  <c r="F203" i="51"/>
  <c r="E203" i="51"/>
  <c r="P202" i="51"/>
  <c r="O202" i="51"/>
  <c r="N202" i="51"/>
  <c r="M202" i="51"/>
  <c r="L202" i="51"/>
  <c r="K202" i="51"/>
  <c r="J202" i="51"/>
  <c r="I202" i="51"/>
  <c r="H202" i="51"/>
  <c r="G202" i="51"/>
  <c r="F202" i="51"/>
  <c r="E202" i="51"/>
  <c r="P201" i="51"/>
  <c r="O201" i="51"/>
  <c r="N201" i="51"/>
  <c r="M201" i="51"/>
  <c r="L201" i="51"/>
  <c r="K201" i="51"/>
  <c r="J201" i="51"/>
  <c r="I201" i="51"/>
  <c r="H201" i="51"/>
  <c r="G201" i="51"/>
  <c r="F201" i="51"/>
  <c r="E201" i="51"/>
  <c r="P200" i="51"/>
  <c r="O200" i="51"/>
  <c r="N200" i="51"/>
  <c r="M200" i="51"/>
  <c r="L200" i="51"/>
  <c r="K200" i="51"/>
  <c r="J200" i="51"/>
  <c r="I200" i="51"/>
  <c r="H200" i="51"/>
  <c r="G200" i="51"/>
  <c r="F200" i="51"/>
  <c r="E200" i="51"/>
  <c r="P199" i="51"/>
  <c r="O199" i="51"/>
  <c r="N199" i="51"/>
  <c r="M199" i="51"/>
  <c r="L199" i="51"/>
  <c r="K199" i="51"/>
  <c r="J199" i="51"/>
  <c r="I199" i="51"/>
  <c r="H199" i="51"/>
  <c r="G199" i="51"/>
  <c r="F199" i="51"/>
  <c r="E199" i="51"/>
  <c r="P198" i="51"/>
  <c r="O198" i="51"/>
  <c r="N198" i="51"/>
  <c r="M198" i="51"/>
  <c r="L198" i="51"/>
  <c r="K198" i="51"/>
  <c r="J198" i="51"/>
  <c r="I198" i="51"/>
  <c r="H198" i="51"/>
  <c r="G198" i="51"/>
  <c r="F198" i="51"/>
  <c r="E198" i="51"/>
  <c r="P197" i="51"/>
  <c r="O197" i="51"/>
  <c r="N197" i="51"/>
  <c r="M197" i="51"/>
  <c r="L197" i="51"/>
  <c r="K197" i="51"/>
  <c r="J197" i="51"/>
  <c r="I197" i="51"/>
  <c r="H197" i="51"/>
  <c r="G197" i="51"/>
  <c r="F197" i="51"/>
  <c r="E197" i="51"/>
  <c r="P196" i="51"/>
  <c r="O196" i="51"/>
  <c r="N196" i="51"/>
  <c r="M196" i="51"/>
  <c r="L196" i="51"/>
  <c r="K196" i="51"/>
  <c r="J196" i="51"/>
  <c r="I196" i="51"/>
  <c r="H196" i="51"/>
  <c r="G196" i="51"/>
  <c r="F196" i="51"/>
  <c r="E196" i="51"/>
  <c r="P195" i="51"/>
  <c r="O195" i="51"/>
  <c r="N195" i="51"/>
  <c r="M195" i="51"/>
  <c r="L195" i="51"/>
  <c r="K195" i="51"/>
  <c r="J195" i="51"/>
  <c r="I195" i="51"/>
  <c r="H195" i="51"/>
  <c r="G195" i="51"/>
  <c r="F195" i="51"/>
  <c r="E195" i="51"/>
  <c r="P194" i="51"/>
  <c r="O194" i="51"/>
  <c r="N194" i="51"/>
  <c r="M194" i="51"/>
  <c r="L194" i="51"/>
  <c r="K194" i="51"/>
  <c r="J194" i="51"/>
  <c r="I194" i="51"/>
  <c r="H194" i="51"/>
  <c r="G194" i="51"/>
  <c r="F194" i="51"/>
  <c r="E194" i="51"/>
  <c r="P193" i="51"/>
  <c r="O193" i="51"/>
  <c r="N193" i="51"/>
  <c r="M193" i="51"/>
  <c r="L193" i="51"/>
  <c r="K193" i="51"/>
  <c r="J193" i="51"/>
  <c r="I193" i="51"/>
  <c r="H193" i="51"/>
  <c r="G193" i="51"/>
  <c r="F193" i="51"/>
  <c r="E193" i="51"/>
  <c r="P192" i="51"/>
  <c r="O192" i="51"/>
  <c r="N192" i="51"/>
  <c r="M192" i="51"/>
  <c r="L192" i="51"/>
  <c r="K192" i="51"/>
  <c r="J192" i="51"/>
  <c r="I192" i="51"/>
  <c r="H192" i="51"/>
  <c r="G192" i="51"/>
  <c r="F192" i="51"/>
  <c r="E192" i="51"/>
  <c r="P191" i="51"/>
  <c r="O191" i="51"/>
  <c r="N191" i="51"/>
  <c r="M191" i="51"/>
  <c r="L191" i="51"/>
  <c r="K191" i="51"/>
  <c r="J191" i="51"/>
  <c r="I191" i="51"/>
  <c r="H191" i="51"/>
  <c r="G191" i="51"/>
  <c r="F191" i="51"/>
  <c r="E191" i="51"/>
  <c r="P190" i="51"/>
  <c r="O190" i="51"/>
  <c r="N190" i="51"/>
  <c r="M190" i="51"/>
  <c r="L190" i="51"/>
  <c r="K190" i="51"/>
  <c r="J190" i="51"/>
  <c r="I190" i="51"/>
  <c r="H190" i="51"/>
  <c r="G190" i="51"/>
  <c r="F190" i="51"/>
  <c r="E190" i="51"/>
  <c r="P189" i="51"/>
  <c r="O189" i="51"/>
  <c r="N189" i="51"/>
  <c r="M189" i="51"/>
  <c r="L189" i="51"/>
  <c r="K189" i="51"/>
  <c r="J189" i="51"/>
  <c r="I189" i="51"/>
  <c r="H189" i="51"/>
  <c r="G189" i="51"/>
  <c r="F189" i="51"/>
  <c r="E189" i="51"/>
  <c r="P188" i="51"/>
  <c r="O188" i="51"/>
  <c r="N188" i="51"/>
  <c r="M188" i="51"/>
  <c r="L188" i="51"/>
  <c r="K188" i="51"/>
  <c r="J188" i="51"/>
  <c r="I188" i="51"/>
  <c r="H188" i="51"/>
  <c r="G188" i="51"/>
  <c r="F188" i="51"/>
  <c r="E188" i="51"/>
  <c r="P187" i="51"/>
  <c r="O187" i="51"/>
  <c r="N187" i="51"/>
  <c r="M187" i="51"/>
  <c r="L187" i="51"/>
  <c r="K187" i="51"/>
  <c r="J187" i="51"/>
  <c r="I187" i="51"/>
  <c r="H187" i="51"/>
  <c r="G187" i="51"/>
  <c r="F187" i="51"/>
  <c r="E187" i="51"/>
  <c r="P186" i="51"/>
  <c r="O186" i="51"/>
  <c r="N186" i="51"/>
  <c r="M186" i="51"/>
  <c r="L186" i="51"/>
  <c r="K186" i="51"/>
  <c r="J186" i="51"/>
  <c r="I186" i="51"/>
  <c r="H186" i="51"/>
  <c r="G186" i="51"/>
  <c r="F186" i="51"/>
  <c r="E186" i="51"/>
  <c r="P185" i="51"/>
  <c r="O185" i="51"/>
  <c r="N185" i="51"/>
  <c r="M185" i="51"/>
  <c r="L185" i="51"/>
  <c r="K185" i="51"/>
  <c r="J185" i="51"/>
  <c r="I185" i="51"/>
  <c r="H185" i="51"/>
  <c r="G185" i="51"/>
  <c r="F185" i="51"/>
  <c r="E185" i="51"/>
  <c r="P184" i="51"/>
  <c r="O184" i="51"/>
  <c r="N184" i="51"/>
  <c r="M184" i="51"/>
  <c r="L184" i="51"/>
  <c r="K184" i="51"/>
  <c r="J184" i="51"/>
  <c r="I184" i="51"/>
  <c r="H184" i="51"/>
  <c r="G184" i="51"/>
  <c r="F184" i="51"/>
  <c r="E184" i="51"/>
  <c r="P183" i="51"/>
  <c r="O183" i="51"/>
  <c r="N183" i="51"/>
  <c r="M183" i="51"/>
  <c r="L183" i="51"/>
  <c r="K183" i="51"/>
  <c r="J183" i="51"/>
  <c r="I183" i="51"/>
  <c r="H183" i="51"/>
  <c r="G183" i="51"/>
  <c r="F183" i="51"/>
  <c r="E183" i="51"/>
  <c r="P182" i="51"/>
  <c r="O182" i="51"/>
  <c r="N182" i="51"/>
  <c r="M182" i="51"/>
  <c r="L182" i="51"/>
  <c r="K182" i="51"/>
  <c r="J182" i="51"/>
  <c r="I182" i="51"/>
  <c r="H182" i="51"/>
  <c r="G182" i="51"/>
  <c r="F182" i="51"/>
  <c r="E182" i="51"/>
  <c r="P181" i="51"/>
  <c r="O181" i="51"/>
  <c r="N181" i="51"/>
  <c r="M181" i="51"/>
  <c r="L181" i="51"/>
  <c r="K181" i="51"/>
  <c r="J181" i="51"/>
  <c r="I181" i="51"/>
  <c r="H181" i="51"/>
  <c r="G181" i="51"/>
  <c r="F181" i="51"/>
  <c r="E181" i="51"/>
  <c r="P180" i="51"/>
  <c r="O180" i="51"/>
  <c r="N180" i="51"/>
  <c r="M180" i="51"/>
  <c r="L180" i="51"/>
  <c r="K180" i="51"/>
  <c r="J180" i="51"/>
  <c r="I180" i="51"/>
  <c r="H180" i="51"/>
  <c r="G180" i="51"/>
  <c r="F180" i="51"/>
  <c r="E180" i="51"/>
  <c r="P179" i="51"/>
  <c r="O179" i="51"/>
  <c r="N179" i="51"/>
  <c r="M179" i="51"/>
  <c r="L179" i="51"/>
  <c r="K179" i="51"/>
  <c r="J179" i="51"/>
  <c r="I179" i="51"/>
  <c r="H179" i="51"/>
  <c r="G179" i="51"/>
  <c r="F179" i="51"/>
  <c r="E179" i="51"/>
  <c r="P178" i="51"/>
  <c r="O178" i="51"/>
  <c r="N178" i="51"/>
  <c r="M178" i="51"/>
  <c r="L178" i="51"/>
  <c r="K178" i="51"/>
  <c r="J178" i="51"/>
  <c r="I178" i="51"/>
  <c r="H178" i="51"/>
  <c r="G178" i="51"/>
  <c r="F178" i="51"/>
  <c r="E178" i="51"/>
  <c r="P177" i="51"/>
  <c r="O177" i="51"/>
  <c r="N177" i="51"/>
  <c r="M177" i="51"/>
  <c r="L177" i="51"/>
  <c r="K177" i="51"/>
  <c r="J177" i="51"/>
  <c r="I177" i="51"/>
  <c r="H177" i="51"/>
  <c r="G177" i="51"/>
  <c r="F177" i="51"/>
  <c r="E177" i="51"/>
  <c r="P176" i="51"/>
  <c r="O176" i="51"/>
  <c r="N176" i="51"/>
  <c r="M176" i="51"/>
  <c r="L176" i="51"/>
  <c r="K176" i="51"/>
  <c r="J176" i="51"/>
  <c r="I176" i="51"/>
  <c r="H176" i="51"/>
  <c r="G176" i="51"/>
  <c r="F176" i="51"/>
  <c r="E176" i="51"/>
  <c r="P175" i="51"/>
  <c r="O175" i="51"/>
  <c r="N175" i="51"/>
  <c r="M175" i="51"/>
  <c r="L175" i="51"/>
  <c r="K175" i="51"/>
  <c r="J175" i="51"/>
  <c r="I175" i="51"/>
  <c r="H175" i="51"/>
  <c r="G175" i="51"/>
  <c r="F175" i="51"/>
  <c r="E175" i="51"/>
  <c r="P174" i="51"/>
  <c r="O174" i="51"/>
  <c r="N174" i="51"/>
  <c r="M174" i="51"/>
  <c r="L174" i="51"/>
  <c r="K174" i="51"/>
  <c r="J174" i="51"/>
  <c r="I174" i="51"/>
  <c r="H174" i="51"/>
  <c r="G174" i="51"/>
  <c r="F174" i="51"/>
  <c r="E174" i="51"/>
  <c r="P173" i="51"/>
  <c r="O173" i="51"/>
  <c r="N173" i="51"/>
  <c r="M173" i="51"/>
  <c r="L173" i="51"/>
  <c r="K173" i="51"/>
  <c r="J173" i="51"/>
  <c r="I173" i="51"/>
  <c r="H173" i="51"/>
  <c r="G173" i="51"/>
  <c r="F173" i="51"/>
  <c r="E173" i="51"/>
  <c r="P172" i="51"/>
  <c r="O172" i="51"/>
  <c r="N172" i="51"/>
  <c r="M172" i="51"/>
  <c r="L172" i="51"/>
  <c r="K172" i="51"/>
  <c r="J172" i="51"/>
  <c r="I172" i="51"/>
  <c r="H172" i="51"/>
  <c r="G172" i="51"/>
  <c r="F172" i="51"/>
  <c r="E172" i="51"/>
  <c r="P171" i="51"/>
  <c r="O171" i="51"/>
  <c r="N171" i="51"/>
  <c r="M171" i="51"/>
  <c r="L171" i="51"/>
  <c r="K171" i="51"/>
  <c r="J171" i="51"/>
  <c r="I171" i="51"/>
  <c r="H171" i="51"/>
  <c r="G171" i="51"/>
  <c r="F171" i="51"/>
  <c r="E171" i="51"/>
  <c r="P170" i="51"/>
  <c r="O170" i="51"/>
  <c r="N170" i="51"/>
  <c r="M170" i="51"/>
  <c r="L170" i="51"/>
  <c r="K170" i="51"/>
  <c r="J170" i="51"/>
  <c r="I170" i="51"/>
  <c r="H170" i="51"/>
  <c r="G170" i="51"/>
  <c r="F170" i="51"/>
  <c r="E170" i="51"/>
  <c r="P169" i="51"/>
  <c r="O169" i="51"/>
  <c r="N169" i="51"/>
  <c r="M169" i="51"/>
  <c r="L169" i="51"/>
  <c r="K169" i="51"/>
  <c r="J169" i="51"/>
  <c r="I169" i="51"/>
  <c r="H169" i="51"/>
  <c r="G169" i="51"/>
  <c r="F169" i="51"/>
  <c r="E169" i="51"/>
  <c r="P168" i="51"/>
  <c r="O168" i="51"/>
  <c r="N168" i="51"/>
  <c r="M168" i="51"/>
  <c r="L168" i="51"/>
  <c r="K168" i="51"/>
  <c r="J168" i="51"/>
  <c r="I168" i="51"/>
  <c r="H168" i="51"/>
  <c r="G168" i="51"/>
  <c r="F168" i="51"/>
  <c r="E168" i="51"/>
  <c r="P167" i="51"/>
  <c r="O167" i="51"/>
  <c r="N167" i="51"/>
  <c r="M167" i="51"/>
  <c r="L167" i="51"/>
  <c r="K167" i="51"/>
  <c r="J167" i="51"/>
  <c r="I167" i="51"/>
  <c r="H167" i="51"/>
  <c r="G167" i="51"/>
  <c r="F167" i="51"/>
  <c r="E167" i="51"/>
  <c r="P166" i="51"/>
  <c r="O166" i="51"/>
  <c r="N166" i="51"/>
  <c r="M166" i="51"/>
  <c r="L166" i="51"/>
  <c r="K166" i="51"/>
  <c r="J166" i="51"/>
  <c r="I166" i="51"/>
  <c r="H166" i="51"/>
  <c r="G166" i="51"/>
  <c r="F166" i="51"/>
  <c r="E166" i="51"/>
  <c r="P165" i="51"/>
  <c r="O165" i="51"/>
  <c r="N165" i="51"/>
  <c r="M165" i="51"/>
  <c r="L165" i="51"/>
  <c r="K165" i="51"/>
  <c r="J165" i="51"/>
  <c r="I165" i="51"/>
  <c r="H165" i="51"/>
  <c r="G165" i="51"/>
  <c r="F165" i="51"/>
  <c r="E165" i="51"/>
  <c r="P164" i="51"/>
  <c r="O164" i="51"/>
  <c r="N164" i="51"/>
  <c r="M164" i="51"/>
  <c r="L164" i="51"/>
  <c r="K164" i="51"/>
  <c r="J164" i="51"/>
  <c r="I164" i="51"/>
  <c r="H164" i="51"/>
  <c r="G164" i="51"/>
  <c r="F164" i="51"/>
  <c r="E164" i="51"/>
  <c r="P163" i="51"/>
  <c r="O163" i="51"/>
  <c r="N163" i="51"/>
  <c r="M163" i="51"/>
  <c r="L163" i="51"/>
  <c r="K163" i="51"/>
  <c r="J163" i="51"/>
  <c r="I163" i="51"/>
  <c r="H163" i="51"/>
  <c r="G163" i="51"/>
  <c r="F163" i="51"/>
  <c r="E163" i="51"/>
  <c r="P162" i="51"/>
  <c r="O162" i="51"/>
  <c r="N162" i="51"/>
  <c r="M162" i="51"/>
  <c r="L162" i="51"/>
  <c r="K162" i="51"/>
  <c r="J162" i="51"/>
  <c r="I162" i="51"/>
  <c r="H162" i="51"/>
  <c r="G162" i="51"/>
  <c r="F162" i="51"/>
  <c r="E162" i="51"/>
  <c r="P161" i="51"/>
  <c r="O161" i="51"/>
  <c r="N161" i="51"/>
  <c r="M161" i="51"/>
  <c r="L161" i="51"/>
  <c r="K161" i="51"/>
  <c r="J161" i="51"/>
  <c r="I161" i="51"/>
  <c r="H161" i="51"/>
  <c r="G161" i="51"/>
  <c r="F161" i="51"/>
  <c r="E161" i="51"/>
  <c r="P160" i="51"/>
  <c r="O160" i="51"/>
  <c r="N160" i="51"/>
  <c r="M160" i="51"/>
  <c r="L160" i="51"/>
  <c r="K160" i="51"/>
  <c r="J160" i="51"/>
  <c r="I160" i="51"/>
  <c r="H160" i="51"/>
  <c r="G160" i="51"/>
  <c r="F160" i="51"/>
  <c r="E160" i="51"/>
  <c r="P159" i="51"/>
  <c r="O159" i="51"/>
  <c r="N159" i="51"/>
  <c r="M159" i="51"/>
  <c r="L159" i="51"/>
  <c r="K159" i="51"/>
  <c r="J159" i="51"/>
  <c r="I159" i="51"/>
  <c r="H159" i="51"/>
  <c r="G159" i="51"/>
  <c r="F159" i="51"/>
  <c r="E159" i="51"/>
  <c r="P158" i="51"/>
  <c r="O158" i="51"/>
  <c r="N158" i="51"/>
  <c r="M158" i="51"/>
  <c r="L158" i="51"/>
  <c r="K158" i="51"/>
  <c r="J158" i="51"/>
  <c r="I158" i="51"/>
  <c r="H158" i="51"/>
  <c r="G158" i="51"/>
  <c r="F158" i="51"/>
  <c r="E158" i="51"/>
  <c r="P157" i="51"/>
  <c r="O157" i="51"/>
  <c r="N157" i="51"/>
  <c r="M157" i="51"/>
  <c r="L157" i="51"/>
  <c r="K157" i="51"/>
  <c r="J157" i="51"/>
  <c r="I157" i="51"/>
  <c r="H157" i="51"/>
  <c r="G157" i="51"/>
  <c r="F157" i="51"/>
  <c r="E157" i="51"/>
  <c r="P156" i="51"/>
  <c r="O156" i="51"/>
  <c r="N156" i="51"/>
  <c r="M156" i="51"/>
  <c r="L156" i="51"/>
  <c r="K156" i="51"/>
  <c r="J156" i="51"/>
  <c r="I156" i="51"/>
  <c r="H156" i="51"/>
  <c r="G156" i="51"/>
  <c r="F156" i="51"/>
  <c r="E156" i="51"/>
  <c r="P155" i="51"/>
  <c r="O155" i="51"/>
  <c r="N155" i="51"/>
  <c r="M155" i="51"/>
  <c r="L155" i="51"/>
  <c r="K155" i="51"/>
  <c r="J155" i="51"/>
  <c r="I155" i="51"/>
  <c r="H155" i="51"/>
  <c r="G155" i="51"/>
  <c r="F155" i="51"/>
  <c r="E155" i="51"/>
  <c r="P154" i="51"/>
  <c r="O154" i="51"/>
  <c r="N154" i="51"/>
  <c r="M154" i="51"/>
  <c r="L154" i="51"/>
  <c r="K154" i="51"/>
  <c r="J154" i="51"/>
  <c r="I154" i="51"/>
  <c r="H154" i="51"/>
  <c r="G154" i="51"/>
  <c r="F154" i="51"/>
  <c r="E154" i="51"/>
  <c r="P153" i="51"/>
  <c r="O153" i="51"/>
  <c r="N153" i="51"/>
  <c r="M153" i="51"/>
  <c r="L153" i="51"/>
  <c r="K153" i="51"/>
  <c r="J153" i="51"/>
  <c r="I153" i="51"/>
  <c r="H153" i="51"/>
  <c r="G153" i="51"/>
  <c r="F153" i="51"/>
  <c r="E153" i="51"/>
  <c r="P152" i="51"/>
  <c r="O152" i="51"/>
  <c r="N152" i="51"/>
  <c r="M152" i="51"/>
  <c r="L152" i="51"/>
  <c r="K152" i="51"/>
  <c r="J152" i="51"/>
  <c r="I152" i="51"/>
  <c r="H152" i="51"/>
  <c r="G152" i="51"/>
  <c r="F152" i="51"/>
  <c r="E152" i="51"/>
  <c r="P151" i="51"/>
  <c r="O151" i="51"/>
  <c r="N151" i="51"/>
  <c r="M151" i="51"/>
  <c r="L151" i="51"/>
  <c r="K151" i="51"/>
  <c r="J151" i="51"/>
  <c r="I151" i="51"/>
  <c r="H151" i="51"/>
  <c r="G151" i="51"/>
  <c r="F151" i="51"/>
  <c r="E151" i="51"/>
  <c r="P150" i="51"/>
  <c r="O150" i="51"/>
  <c r="N150" i="51"/>
  <c r="M150" i="51"/>
  <c r="L150" i="51"/>
  <c r="K150" i="51"/>
  <c r="J150" i="51"/>
  <c r="I150" i="51"/>
  <c r="H150" i="51"/>
  <c r="G150" i="51"/>
  <c r="F150" i="51"/>
  <c r="E150" i="51"/>
  <c r="P149" i="51"/>
  <c r="O149" i="51"/>
  <c r="N149" i="51"/>
  <c r="M149" i="51"/>
  <c r="L149" i="51"/>
  <c r="K149" i="51"/>
  <c r="J149" i="51"/>
  <c r="I149" i="51"/>
  <c r="H149" i="51"/>
  <c r="G149" i="51"/>
  <c r="F149" i="51"/>
  <c r="E149" i="51"/>
  <c r="P148" i="51"/>
  <c r="O148" i="51"/>
  <c r="N148" i="51"/>
  <c r="M148" i="51"/>
  <c r="L148" i="51"/>
  <c r="K148" i="51"/>
  <c r="J148" i="51"/>
  <c r="I148" i="51"/>
  <c r="H148" i="51"/>
  <c r="G148" i="51"/>
  <c r="F148" i="51"/>
  <c r="E148" i="51"/>
  <c r="P147" i="51"/>
  <c r="O147" i="51"/>
  <c r="N147" i="51"/>
  <c r="M147" i="51"/>
  <c r="L147" i="51"/>
  <c r="K147" i="51"/>
  <c r="J147" i="51"/>
  <c r="I147" i="51"/>
  <c r="H147" i="51"/>
  <c r="G147" i="51"/>
  <c r="F147" i="51"/>
  <c r="E147" i="51"/>
  <c r="P146" i="51"/>
  <c r="O146" i="51"/>
  <c r="N146" i="51"/>
  <c r="M146" i="51"/>
  <c r="L146" i="51"/>
  <c r="K146" i="51"/>
  <c r="J146" i="51"/>
  <c r="I146" i="51"/>
  <c r="H146" i="51"/>
  <c r="G146" i="51"/>
  <c r="F146" i="51"/>
  <c r="E146" i="51"/>
  <c r="P145" i="51"/>
  <c r="O145" i="51"/>
  <c r="N145" i="51"/>
  <c r="M145" i="51"/>
  <c r="L145" i="51"/>
  <c r="K145" i="51"/>
  <c r="J145" i="51"/>
  <c r="I145" i="51"/>
  <c r="H145" i="51"/>
  <c r="G145" i="51"/>
  <c r="F145" i="51"/>
  <c r="E145" i="51"/>
  <c r="P144" i="51"/>
  <c r="O144" i="51"/>
  <c r="N144" i="51"/>
  <c r="M144" i="51"/>
  <c r="L144" i="51"/>
  <c r="K144" i="51"/>
  <c r="J144" i="51"/>
  <c r="I144" i="51"/>
  <c r="H144" i="51"/>
  <c r="G144" i="51"/>
  <c r="F144" i="51"/>
  <c r="E144" i="51"/>
  <c r="P143" i="51"/>
  <c r="O143" i="51"/>
  <c r="N143" i="51"/>
  <c r="M143" i="51"/>
  <c r="L143" i="51"/>
  <c r="K143" i="51"/>
  <c r="J143" i="51"/>
  <c r="I143" i="51"/>
  <c r="H143" i="51"/>
  <c r="G143" i="51"/>
  <c r="F143" i="51"/>
  <c r="E143" i="51"/>
  <c r="P142" i="51"/>
  <c r="O142" i="51"/>
  <c r="N142" i="51"/>
  <c r="M142" i="51"/>
  <c r="L142" i="51"/>
  <c r="K142" i="51"/>
  <c r="J142" i="51"/>
  <c r="I142" i="51"/>
  <c r="H142" i="51"/>
  <c r="G142" i="51"/>
  <c r="F142" i="51"/>
  <c r="E142" i="51"/>
  <c r="P141" i="51"/>
  <c r="O141" i="51"/>
  <c r="N141" i="51"/>
  <c r="M141" i="51"/>
  <c r="L141" i="51"/>
  <c r="K141" i="51"/>
  <c r="J141" i="51"/>
  <c r="I141" i="51"/>
  <c r="H141" i="51"/>
  <c r="G141" i="51"/>
  <c r="F141" i="51"/>
  <c r="E141" i="51"/>
  <c r="P140" i="51"/>
  <c r="O140" i="51"/>
  <c r="N140" i="51"/>
  <c r="M140" i="51"/>
  <c r="L140" i="51"/>
  <c r="K140" i="51"/>
  <c r="J140" i="51"/>
  <c r="I140" i="51"/>
  <c r="H140" i="51"/>
  <c r="G140" i="51"/>
  <c r="F140" i="51"/>
  <c r="E140" i="51"/>
  <c r="P139" i="51"/>
  <c r="O139" i="51"/>
  <c r="N139" i="51"/>
  <c r="M139" i="51"/>
  <c r="L139" i="51"/>
  <c r="K139" i="51"/>
  <c r="J139" i="51"/>
  <c r="I139" i="51"/>
  <c r="H139" i="51"/>
  <c r="G139" i="51"/>
  <c r="F139" i="51"/>
  <c r="E139" i="51"/>
  <c r="P138" i="51"/>
  <c r="O138" i="51"/>
  <c r="N138" i="51"/>
  <c r="M138" i="51"/>
  <c r="L138" i="51"/>
  <c r="K138" i="51"/>
  <c r="J138" i="51"/>
  <c r="I138" i="51"/>
  <c r="H138" i="51"/>
  <c r="G138" i="51"/>
  <c r="F138" i="51"/>
  <c r="E138" i="51"/>
  <c r="P137" i="51"/>
  <c r="O137" i="51"/>
  <c r="N137" i="51"/>
  <c r="M137" i="51"/>
  <c r="L137" i="51"/>
  <c r="K137" i="51"/>
  <c r="J137" i="51"/>
  <c r="I137" i="51"/>
  <c r="H137" i="51"/>
  <c r="G137" i="51"/>
  <c r="F137" i="51"/>
  <c r="E137" i="51"/>
  <c r="P136" i="51"/>
  <c r="O136" i="51"/>
  <c r="N136" i="51"/>
  <c r="M136" i="51"/>
  <c r="L136" i="51"/>
  <c r="K136" i="51"/>
  <c r="J136" i="51"/>
  <c r="I136" i="51"/>
  <c r="H136" i="51"/>
  <c r="G136" i="51"/>
  <c r="F136" i="51"/>
  <c r="E136" i="51"/>
  <c r="P135" i="51"/>
  <c r="O135" i="51"/>
  <c r="N135" i="51"/>
  <c r="M135" i="51"/>
  <c r="L135" i="51"/>
  <c r="K135" i="51"/>
  <c r="J135" i="51"/>
  <c r="I135" i="51"/>
  <c r="H135" i="51"/>
  <c r="G135" i="51"/>
  <c r="F135" i="51"/>
  <c r="E135" i="51"/>
  <c r="P134" i="51"/>
  <c r="O134" i="51"/>
  <c r="N134" i="51"/>
  <c r="M134" i="51"/>
  <c r="L134" i="51"/>
  <c r="K134" i="51"/>
  <c r="J134" i="51"/>
  <c r="I134" i="51"/>
  <c r="H134" i="51"/>
  <c r="G134" i="51"/>
  <c r="F134" i="51"/>
  <c r="E134" i="51"/>
  <c r="P133" i="51"/>
  <c r="O133" i="51"/>
  <c r="N133" i="51"/>
  <c r="M133" i="51"/>
  <c r="L133" i="51"/>
  <c r="K133" i="51"/>
  <c r="J133" i="51"/>
  <c r="I133" i="51"/>
  <c r="H133" i="51"/>
  <c r="G133" i="51"/>
  <c r="F133" i="51"/>
  <c r="E133" i="51"/>
  <c r="P132" i="51"/>
  <c r="O132" i="51"/>
  <c r="N132" i="51"/>
  <c r="M132" i="51"/>
  <c r="L132" i="51"/>
  <c r="K132" i="51"/>
  <c r="J132" i="51"/>
  <c r="I132" i="51"/>
  <c r="H132" i="51"/>
  <c r="G132" i="51"/>
  <c r="F132" i="51"/>
  <c r="E132" i="51"/>
  <c r="P131" i="51"/>
  <c r="O131" i="51"/>
  <c r="N131" i="51"/>
  <c r="M131" i="51"/>
  <c r="L131" i="51"/>
  <c r="K131" i="51"/>
  <c r="J131" i="51"/>
  <c r="I131" i="51"/>
  <c r="H131" i="51"/>
  <c r="G131" i="51"/>
  <c r="F131" i="51"/>
  <c r="E131" i="51"/>
  <c r="P130" i="51"/>
  <c r="O130" i="51"/>
  <c r="N130" i="51"/>
  <c r="M130" i="51"/>
  <c r="L130" i="51"/>
  <c r="K130" i="51"/>
  <c r="J130" i="51"/>
  <c r="I130" i="51"/>
  <c r="H130" i="51"/>
  <c r="G130" i="51"/>
  <c r="F130" i="51"/>
  <c r="E130" i="51"/>
  <c r="P129" i="51"/>
  <c r="O129" i="51"/>
  <c r="N129" i="51"/>
  <c r="M129" i="51"/>
  <c r="L129" i="51"/>
  <c r="K129" i="51"/>
  <c r="J129" i="51"/>
  <c r="I129" i="51"/>
  <c r="H129" i="51"/>
  <c r="G129" i="51"/>
  <c r="F129" i="51"/>
  <c r="E129" i="51"/>
  <c r="P128" i="51"/>
  <c r="O128" i="51"/>
  <c r="N128" i="51"/>
  <c r="M128" i="51"/>
  <c r="L128" i="51"/>
  <c r="K128" i="51"/>
  <c r="J128" i="51"/>
  <c r="I128" i="51"/>
  <c r="H128" i="51"/>
  <c r="G128" i="51"/>
  <c r="F128" i="51"/>
  <c r="E128" i="51"/>
  <c r="P127" i="51"/>
  <c r="O127" i="51"/>
  <c r="N127" i="51"/>
  <c r="M127" i="51"/>
  <c r="L127" i="51"/>
  <c r="K127" i="51"/>
  <c r="J127" i="51"/>
  <c r="I127" i="51"/>
  <c r="H127" i="51"/>
  <c r="G127" i="51"/>
  <c r="F127" i="51"/>
  <c r="E127" i="51"/>
  <c r="P126" i="51"/>
  <c r="O126" i="51"/>
  <c r="N126" i="51"/>
  <c r="M126" i="51"/>
  <c r="L126" i="51"/>
  <c r="K126" i="51"/>
  <c r="J126" i="51"/>
  <c r="I126" i="51"/>
  <c r="H126" i="51"/>
  <c r="G126" i="51"/>
  <c r="F126" i="51"/>
  <c r="E126" i="51"/>
  <c r="P125" i="51"/>
  <c r="O125" i="51"/>
  <c r="N125" i="51"/>
  <c r="M125" i="51"/>
  <c r="L125" i="51"/>
  <c r="K125" i="51"/>
  <c r="J125" i="51"/>
  <c r="I125" i="51"/>
  <c r="H125" i="51"/>
  <c r="G125" i="51"/>
  <c r="F125" i="51"/>
  <c r="E125" i="51"/>
  <c r="P124" i="51"/>
  <c r="O124" i="51"/>
  <c r="N124" i="51"/>
  <c r="M124" i="51"/>
  <c r="L124" i="51"/>
  <c r="K124" i="51"/>
  <c r="J124" i="51"/>
  <c r="I124" i="51"/>
  <c r="H124" i="51"/>
  <c r="G124" i="51"/>
  <c r="F124" i="51"/>
  <c r="E124" i="51"/>
  <c r="P123" i="51"/>
  <c r="O123" i="51"/>
  <c r="N123" i="51"/>
  <c r="M123" i="51"/>
  <c r="L123" i="51"/>
  <c r="K123" i="51"/>
  <c r="J123" i="51"/>
  <c r="I123" i="51"/>
  <c r="H123" i="51"/>
  <c r="G123" i="51"/>
  <c r="F123" i="51"/>
  <c r="E123" i="51"/>
  <c r="P122" i="51"/>
  <c r="O122" i="51"/>
  <c r="N122" i="51"/>
  <c r="M122" i="51"/>
  <c r="L122" i="51"/>
  <c r="K122" i="51"/>
  <c r="J122" i="51"/>
  <c r="I122" i="51"/>
  <c r="H122" i="51"/>
  <c r="G122" i="51"/>
  <c r="F122" i="51"/>
  <c r="E122" i="51"/>
  <c r="P121" i="51"/>
  <c r="O121" i="51"/>
  <c r="N121" i="51"/>
  <c r="M121" i="51"/>
  <c r="L121" i="51"/>
  <c r="K121" i="51"/>
  <c r="J121" i="51"/>
  <c r="I121" i="51"/>
  <c r="H121" i="51"/>
  <c r="G121" i="51"/>
  <c r="F121" i="51"/>
  <c r="E121" i="51"/>
  <c r="P120" i="51"/>
  <c r="O120" i="51"/>
  <c r="N120" i="51"/>
  <c r="M120" i="51"/>
  <c r="L120" i="51"/>
  <c r="K120" i="51"/>
  <c r="J120" i="51"/>
  <c r="I120" i="51"/>
  <c r="H120" i="51"/>
  <c r="G120" i="51"/>
  <c r="F120" i="51"/>
  <c r="E120" i="51"/>
  <c r="P119" i="51"/>
  <c r="O119" i="51"/>
  <c r="N119" i="51"/>
  <c r="M119" i="51"/>
  <c r="L119" i="51"/>
  <c r="K119" i="51"/>
  <c r="J119" i="51"/>
  <c r="I119" i="51"/>
  <c r="H119" i="51"/>
  <c r="G119" i="51"/>
  <c r="F119" i="51"/>
  <c r="E119" i="51"/>
  <c r="P118" i="51"/>
  <c r="O118" i="51"/>
  <c r="N118" i="51"/>
  <c r="M118" i="51"/>
  <c r="L118" i="51"/>
  <c r="K118" i="51"/>
  <c r="J118" i="51"/>
  <c r="I118" i="51"/>
  <c r="H118" i="51"/>
  <c r="G118" i="51"/>
  <c r="F118" i="51"/>
  <c r="E118" i="51"/>
  <c r="P117" i="51"/>
  <c r="O117" i="51"/>
  <c r="N117" i="51"/>
  <c r="M117" i="51"/>
  <c r="L117" i="51"/>
  <c r="K117" i="51"/>
  <c r="J117" i="51"/>
  <c r="I117" i="51"/>
  <c r="H117" i="51"/>
  <c r="G117" i="51"/>
  <c r="F117" i="51"/>
  <c r="E117" i="51"/>
  <c r="P116" i="51"/>
  <c r="O116" i="51"/>
  <c r="N116" i="51"/>
  <c r="M116" i="51"/>
  <c r="L116" i="51"/>
  <c r="K116" i="51"/>
  <c r="J116" i="51"/>
  <c r="I116" i="51"/>
  <c r="H116" i="51"/>
  <c r="G116" i="51"/>
  <c r="F116" i="51"/>
  <c r="E116" i="51"/>
  <c r="P115" i="51"/>
  <c r="O115" i="51"/>
  <c r="N115" i="51"/>
  <c r="M115" i="51"/>
  <c r="L115" i="51"/>
  <c r="K115" i="51"/>
  <c r="J115" i="51"/>
  <c r="I115" i="51"/>
  <c r="H115" i="51"/>
  <c r="G115" i="51"/>
  <c r="F115" i="51"/>
  <c r="E115" i="51"/>
  <c r="P114" i="51"/>
  <c r="O114" i="51"/>
  <c r="N114" i="51"/>
  <c r="M114" i="51"/>
  <c r="L114" i="51"/>
  <c r="K114" i="51"/>
  <c r="J114" i="51"/>
  <c r="I114" i="51"/>
  <c r="H114" i="51"/>
  <c r="G114" i="51"/>
  <c r="F114" i="51"/>
  <c r="E114" i="51"/>
  <c r="P113" i="51"/>
  <c r="O113" i="51"/>
  <c r="N113" i="51"/>
  <c r="M113" i="51"/>
  <c r="L113" i="51"/>
  <c r="K113" i="51"/>
  <c r="J113" i="51"/>
  <c r="I113" i="51"/>
  <c r="H113" i="51"/>
  <c r="G113" i="51"/>
  <c r="F113" i="51"/>
  <c r="E113" i="51"/>
  <c r="P112" i="51"/>
  <c r="O112" i="51"/>
  <c r="N112" i="51"/>
  <c r="M112" i="51"/>
  <c r="L112" i="51"/>
  <c r="K112" i="51"/>
  <c r="J112" i="51"/>
  <c r="I112" i="51"/>
  <c r="H112" i="51"/>
  <c r="G112" i="51"/>
  <c r="F112" i="51"/>
  <c r="E112" i="51"/>
  <c r="P111" i="51"/>
  <c r="O111" i="51"/>
  <c r="N111" i="51"/>
  <c r="M111" i="51"/>
  <c r="L111" i="51"/>
  <c r="K111" i="51"/>
  <c r="J111" i="51"/>
  <c r="I111" i="51"/>
  <c r="H111" i="51"/>
  <c r="G111" i="51"/>
  <c r="F111" i="51"/>
  <c r="E111" i="51"/>
  <c r="P110" i="51"/>
  <c r="O110" i="51"/>
  <c r="N110" i="51"/>
  <c r="M110" i="51"/>
  <c r="L110" i="51"/>
  <c r="K110" i="51"/>
  <c r="J110" i="51"/>
  <c r="I110" i="51"/>
  <c r="H110" i="51"/>
  <c r="G110" i="51"/>
  <c r="F110" i="51"/>
  <c r="E110" i="51"/>
  <c r="P109" i="51"/>
  <c r="O109" i="51"/>
  <c r="N109" i="51"/>
  <c r="M109" i="51"/>
  <c r="L109" i="51"/>
  <c r="K109" i="51"/>
  <c r="J109" i="51"/>
  <c r="I109" i="51"/>
  <c r="H109" i="51"/>
  <c r="G109" i="51"/>
  <c r="F109" i="51"/>
  <c r="E109" i="51"/>
  <c r="P108" i="51"/>
  <c r="O108" i="51"/>
  <c r="N108" i="51"/>
  <c r="M108" i="51"/>
  <c r="L108" i="51"/>
  <c r="K108" i="51"/>
  <c r="J108" i="51"/>
  <c r="I108" i="51"/>
  <c r="H108" i="51"/>
  <c r="G108" i="51"/>
  <c r="F108" i="51"/>
  <c r="E108" i="51"/>
  <c r="P107" i="51"/>
  <c r="O107" i="51"/>
  <c r="N107" i="51"/>
  <c r="M107" i="51"/>
  <c r="L107" i="51"/>
  <c r="K107" i="51"/>
  <c r="J107" i="51"/>
  <c r="I107" i="51"/>
  <c r="H107" i="51"/>
  <c r="G107" i="51"/>
  <c r="F107" i="51"/>
  <c r="E107" i="51"/>
  <c r="P106" i="51"/>
  <c r="O106" i="51"/>
  <c r="N106" i="51"/>
  <c r="M106" i="51"/>
  <c r="L106" i="51"/>
  <c r="K106" i="51"/>
  <c r="J106" i="51"/>
  <c r="I106" i="51"/>
  <c r="H106" i="51"/>
  <c r="G106" i="51"/>
  <c r="F106" i="51"/>
  <c r="E106" i="51"/>
  <c r="P105" i="51"/>
  <c r="O105" i="51"/>
  <c r="N105" i="51"/>
  <c r="M105" i="51"/>
  <c r="L105" i="51"/>
  <c r="K105" i="51"/>
  <c r="J105" i="51"/>
  <c r="I105" i="51"/>
  <c r="H105" i="51"/>
  <c r="G105" i="51"/>
  <c r="F105" i="51"/>
  <c r="E105" i="51"/>
  <c r="P104" i="51"/>
  <c r="O104" i="51"/>
  <c r="N104" i="51"/>
  <c r="M104" i="51"/>
  <c r="L104" i="51"/>
  <c r="K104" i="51"/>
  <c r="J104" i="51"/>
  <c r="I104" i="51"/>
  <c r="H104" i="51"/>
  <c r="G104" i="51"/>
  <c r="F104" i="51"/>
  <c r="E104" i="51"/>
  <c r="P103" i="51"/>
  <c r="O103" i="51"/>
  <c r="N103" i="51"/>
  <c r="M103" i="51"/>
  <c r="L103" i="51"/>
  <c r="K103" i="51"/>
  <c r="J103" i="51"/>
  <c r="I103" i="51"/>
  <c r="H103" i="51"/>
  <c r="G103" i="51"/>
  <c r="F103" i="51"/>
  <c r="E103" i="51"/>
  <c r="P102" i="51"/>
  <c r="O102" i="51"/>
  <c r="N102" i="51"/>
  <c r="M102" i="51"/>
  <c r="L102" i="51"/>
  <c r="K102" i="51"/>
  <c r="J102" i="51"/>
  <c r="I102" i="51"/>
  <c r="H102" i="51"/>
  <c r="G102" i="51"/>
  <c r="F102" i="51"/>
  <c r="E102" i="51"/>
  <c r="P101" i="51"/>
  <c r="O101" i="51"/>
  <c r="N101" i="51"/>
  <c r="M101" i="51"/>
  <c r="L101" i="51"/>
  <c r="K101" i="51"/>
  <c r="J101" i="51"/>
  <c r="I101" i="51"/>
  <c r="H101" i="51"/>
  <c r="G101" i="51"/>
  <c r="F101" i="51"/>
  <c r="E101" i="51"/>
  <c r="P100" i="51"/>
  <c r="O100" i="51"/>
  <c r="N100" i="51"/>
  <c r="M100" i="51"/>
  <c r="L100" i="51"/>
  <c r="K100" i="51"/>
  <c r="J100" i="51"/>
  <c r="I100" i="51"/>
  <c r="H100" i="51"/>
  <c r="G100" i="51"/>
  <c r="F100" i="51"/>
  <c r="E100" i="51"/>
  <c r="P99" i="51"/>
  <c r="O99" i="51"/>
  <c r="N99" i="51"/>
  <c r="M99" i="51"/>
  <c r="L99" i="51"/>
  <c r="K99" i="51"/>
  <c r="J99" i="51"/>
  <c r="I99" i="51"/>
  <c r="H99" i="51"/>
  <c r="G99" i="51"/>
  <c r="F99" i="51"/>
  <c r="E99" i="51"/>
  <c r="P98" i="51"/>
  <c r="O98" i="51"/>
  <c r="N98" i="51"/>
  <c r="M98" i="51"/>
  <c r="L98" i="51"/>
  <c r="K98" i="51"/>
  <c r="J98" i="51"/>
  <c r="I98" i="51"/>
  <c r="H98" i="51"/>
  <c r="G98" i="51"/>
  <c r="F98" i="51"/>
  <c r="E98" i="51"/>
  <c r="P97" i="51"/>
  <c r="O97" i="51"/>
  <c r="N97" i="51"/>
  <c r="M97" i="51"/>
  <c r="L97" i="51"/>
  <c r="K97" i="51"/>
  <c r="J97" i="51"/>
  <c r="I97" i="51"/>
  <c r="H97" i="51"/>
  <c r="G97" i="51"/>
  <c r="F97" i="51"/>
  <c r="E97" i="51"/>
  <c r="P96" i="51"/>
  <c r="O96" i="51"/>
  <c r="N96" i="51"/>
  <c r="M96" i="51"/>
  <c r="L96" i="51"/>
  <c r="K96" i="51"/>
  <c r="J96" i="51"/>
  <c r="I96" i="51"/>
  <c r="H96" i="51"/>
  <c r="G96" i="51"/>
  <c r="F96" i="51"/>
  <c r="E96" i="51"/>
  <c r="P95" i="51"/>
  <c r="O95" i="51"/>
  <c r="N95" i="51"/>
  <c r="M95" i="51"/>
  <c r="L95" i="51"/>
  <c r="K95" i="51"/>
  <c r="J95" i="51"/>
  <c r="I95" i="51"/>
  <c r="H95" i="51"/>
  <c r="G95" i="51"/>
  <c r="F95" i="51"/>
  <c r="E95" i="51"/>
  <c r="P94" i="51"/>
  <c r="O94" i="51"/>
  <c r="N94" i="51"/>
  <c r="M94" i="51"/>
  <c r="L94" i="51"/>
  <c r="K94" i="51"/>
  <c r="J94" i="51"/>
  <c r="I94" i="51"/>
  <c r="H94" i="51"/>
  <c r="G94" i="51"/>
  <c r="F94" i="51"/>
  <c r="E94" i="51"/>
  <c r="P93" i="51"/>
  <c r="O93" i="51"/>
  <c r="N93" i="51"/>
  <c r="M93" i="51"/>
  <c r="L93" i="51"/>
  <c r="K93" i="51"/>
  <c r="J93" i="51"/>
  <c r="I93" i="51"/>
  <c r="H93" i="51"/>
  <c r="G93" i="51"/>
  <c r="F93" i="51"/>
  <c r="E93" i="51"/>
  <c r="P92" i="51"/>
  <c r="O92" i="51"/>
  <c r="N92" i="51"/>
  <c r="M92" i="51"/>
  <c r="L92" i="51"/>
  <c r="K92" i="51"/>
  <c r="J92" i="51"/>
  <c r="I92" i="51"/>
  <c r="H92" i="51"/>
  <c r="G92" i="51"/>
  <c r="F92" i="51"/>
  <c r="E92" i="51"/>
  <c r="P91" i="51"/>
  <c r="O91" i="51"/>
  <c r="N91" i="51"/>
  <c r="M91" i="51"/>
  <c r="L91" i="51"/>
  <c r="K91" i="51"/>
  <c r="J91" i="51"/>
  <c r="I91" i="51"/>
  <c r="H91" i="51"/>
  <c r="G91" i="51"/>
  <c r="F91" i="51"/>
  <c r="E91" i="51"/>
  <c r="P90" i="51"/>
  <c r="O90" i="51"/>
  <c r="N90" i="51"/>
  <c r="M90" i="51"/>
  <c r="L90" i="51"/>
  <c r="K90" i="51"/>
  <c r="J90" i="51"/>
  <c r="I90" i="51"/>
  <c r="H90" i="51"/>
  <c r="G90" i="51"/>
  <c r="F90" i="51"/>
  <c r="E90" i="51"/>
  <c r="P89" i="51"/>
  <c r="O89" i="51"/>
  <c r="N89" i="51"/>
  <c r="M89" i="51"/>
  <c r="L89" i="51"/>
  <c r="K89" i="51"/>
  <c r="J89" i="51"/>
  <c r="I89" i="51"/>
  <c r="H89" i="51"/>
  <c r="G89" i="51"/>
  <c r="F89" i="51"/>
  <c r="E89" i="51"/>
  <c r="P88" i="51"/>
  <c r="O88" i="51"/>
  <c r="N88" i="51"/>
  <c r="M88" i="51"/>
  <c r="L88" i="51"/>
  <c r="K88" i="51"/>
  <c r="J88" i="51"/>
  <c r="I88" i="51"/>
  <c r="H88" i="51"/>
  <c r="G88" i="51"/>
  <c r="F88" i="51"/>
  <c r="E88" i="51"/>
  <c r="P87" i="51"/>
  <c r="O87" i="51"/>
  <c r="N87" i="51"/>
  <c r="M87" i="51"/>
  <c r="L87" i="51"/>
  <c r="K87" i="51"/>
  <c r="J87" i="51"/>
  <c r="I87" i="51"/>
  <c r="H87" i="51"/>
  <c r="G87" i="51"/>
  <c r="F87" i="51"/>
  <c r="E87" i="51"/>
  <c r="P86" i="51"/>
  <c r="O86" i="51"/>
  <c r="N86" i="51"/>
  <c r="M86" i="51"/>
  <c r="L86" i="51"/>
  <c r="K86" i="51"/>
  <c r="J86" i="51"/>
  <c r="I86" i="51"/>
  <c r="H86" i="51"/>
  <c r="G86" i="51"/>
  <c r="F86" i="51"/>
  <c r="E86" i="51"/>
  <c r="P85" i="51"/>
  <c r="O85" i="51"/>
  <c r="N85" i="51"/>
  <c r="M85" i="51"/>
  <c r="L85" i="51"/>
  <c r="K85" i="51"/>
  <c r="J85" i="51"/>
  <c r="I85" i="51"/>
  <c r="H85" i="51"/>
  <c r="G85" i="51"/>
  <c r="F85" i="51"/>
  <c r="E85" i="51"/>
  <c r="P84" i="51"/>
  <c r="O84" i="51"/>
  <c r="N84" i="51"/>
  <c r="M84" i="51"/>
  <c r="L84" i="51"/>
  <c r="K84" i="51"/>
  <c r="J84" i="51"/>
  <c r="I84" i="51"/>
  <c r="H84" i="51"/>
  <c r="G84" i="51"/>
  <c r="F84" i="51"/>
  <c r="E84" i="51"/>
  <c r="P83" i="51"/>
  <c r="O83" i="51"/>
  <c r="N83" i="51"/>
  <c r="M83" i="51"/>
  <c r="L83" i="51"/>
  <c r="K83" i="51"/>
  <c r="J83" i="51"/>
  <c r="I83" i="51"/>
  <c r="H83" i="51"/>
  <c r="G83" i="51"/>
  <c r="F83" i="51"/>
  <c r="E83" i="51"/>
  <c r="P82" i="51"/>
  <c r="O82" i="51"/>
  <c r="N82" i="51"/>
  <c r="M82" i="51"/>
  <c r="L82" i="51"/>
  <c r="K82" i="51"/>
  <c r="J82" i="51"/>
  <c r="I82" i="51"/>
  <c r="H82" i="51"/>
  <c r="G82" i="51"/>
  <c r="F82" i="51"/>
  <c r="E82" i="51"/>
  <c r="P81" i="51"/>
  <c r="O81" i="51"/>
  <c r="N81" i="51"/>
  <c r="M81" i="51"/>
  <c r="L81" i="51"/>
  <c r="K81" i="51"/>
  <c r="J81" i="51"/>
  <c r="I81" i="51"/>
  <c r="H81" i="51"/>
  <c r="G81" i="51"/>
  <c r="F81" i="51"/>
  <c r="E81" i="51"/>
  <c r="P80" i="51"/>
  <c r="O80" i="51"/>
  <c r="N80" i="51"/>
  <c r="M80" i="51"/>
  <c r="L80" i="51"/>
  <c r="K80" i="51"/>
  <c r="J80" i="51"/>
  <c r="I80" i="51"/>
  <c r="H80" i="51"/>
  <c r="G80" i="51"/>
  <c r="F80" i="51"/>
  <c r="E80" i="51"/>
  <c r="P79" i="51"/>
  <c r="O79" i="51"/>
  <c r="N79" i="51"/>
  <c r="M79" i="51"/>
  <c r="L79" i="51"/>
  <c r="K79" i="51"/>
  <c r="J79" i="51"/>
  <c r="I79" i="51"/>
  <c r="H79" i="51"/>
  <c r="G79" i="51"/>
  <c r="F79" i="51"/>
  <c r="E79" i="51"/>
  <c r="P78" i="51"/>
  <c r="O78" i="51"/>
  <c r="N78" i="51"/>
  <c r="M78" i="51"/>
  <c r="L78" i="51"/>
  <c r="K78" i="51"/>
  <c r="J78" i="51"/>
  <c r="I78" i="51"/>
  <c r="H78" i="51"/>
  <c r="G78" i="51"/>
  <c r="F78" i="51"/>
  <c r="E78" i="51"/>
  <c r="P77" i="51"/>
  <c r="O77" i="51"/>
  <c r="N77" i="51"/>
  <c r="M77" i="51"/>
  <c r="L77" i="51"/>
  <c r="K77" i="51"/>
  <c r="J77" i="51"/>
  <c r="I77" i="51"/>
  <c r="H77" i="51"/>
  <c r="G77" i="51"/>
  <c r="F77" i="51"/>
  <c r="E77" i="51"/>
  <c r="P76" i="51"/>
  <c r="O76" i="51"/>
  <c r="N76" i="51"/>
  <c r="M76" i="51"/>
  <c r="L76" i="51"/>
  <c r="K76" i="51"/>
  <c r="J76" i="51"/>
  <c r="I76" i="51"/>
  <c r="H76" i="51"/>
  <c r="G76" i="51"/>
  <c r="F76" i="51"/>
  <c r="E76" i="51"/>
  <c r="P75" i="51"/>
  <c r="O75" i="51"/>
  <c r="N75" i="51"/>
  <c r="M75" i="51"/>
  <c r="L75" i="51"/>
  <c r="K75" i="51"/>
  <c r="J75" i="51"/>
  <c r="I75" i="51"/>
  <c r="H75" i="51"/>
  <c r="G75" i="51"/>
  <c r="F75" i="51"/>
  <c r="E75" i="51"/>
  <c r="P74" i="51"/>
  <c r="O74" i="51"/>
  <c r="N74" i="51"/>
  <c r="M74" i="51"/>
  <c r="L74" i="51"/>
  <c r="K74" i="51"/>
  <c r="J74" i="51"/>
  <c r="I74" i="51"/>
  <c r="H74" i="51"/>
  <c r="G74" i="51"/>
  <c r="F74" i="51"/>
  <c r="E74" i="51"/>
  <c r="P73" i="51"/>
  <c r="O73" i="51"/>
  <c r="N73" i="51"/>
  <c r="M73" i="51"/>
  <c r="L73" i="51"/>
  <c r="K73" i="51"/>
  <c r="J73" i="51"/>
  <c r="I73" i="51"/>
  <c r="H73" i="51"/>
  <c r="G73" i="51"/>
  <c r="F73" i="51"/>
  <c r="E73" i="51"/>
  <c r="P72" i="51"/>
  <c r="O72" i="51"/>
  <c r="N72" i="51"/>
  <c r="M72" i="51"/>
  <c r="L72" i="51"/>
  <c r="K72" i="51"/>
  <c r="J72" i="51"/>
  <c r="I72" i="51"/>
  <c r="H72" i="51"/>
  <c r="G72" i="51"/>
  <c r="F72" i="51"/>
  <c r="E72" i="51"/>
  <c r="P71" i="51"/>
  <c r="O71" i="51"/>
  <c r="N71" i="51"/>
  <c r="M71" i="51"/>
  <c r="L71" i="51"/>
  <c r="K71" i="51"/>
  <c r="J71" i="51"/>
  <c r="I71" i="51"/>
  <c r="H71" i="51"/>
  <c r="G71" i="51"/>
  <c r="F71" i="51"/>
  <c r="E71" i="51"/>
  <c r="P70" i="51"/>
  <c r="O70" i="51"/>
  <c r="N70" i="51"/>
  <c r="M70" i="51"/>
  <c r="L70" i="51"/>
  <c r="K70" i="51"/>
  <c r="J70" i="51"/>
  <c r="I70" i="51"/>
  <c r="H70" i="51"/>
  <c r="G70" i="51"/>
  <c r="F70" i="51"/>
  <c r="E70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P67" i="51"/>
  <c r="O67" i="51"/>
  <c r="N67" i="51"/>
  <c r="M67" i="51"/>
  <c r="L67" i="51"/>
  <c r="K67" i="51"/>
  <c r="J67" i="51"/>
  <c r="I67" i="51"/>
  <c r="H67" i="51"/>
  <c r="G67" i="51"/>
  <c r="F67" i="51"/>
  <c r="E67" i="51"/>
  <c r="P66" i="51"/>
  <c r="O66" i="51"/>
  <c r="N66" i="51"/>
  <c r="M66" i="51"/>
  <c r="L66" i="51"/>
  <c r="K66" i="51"/>
  <c r="J66" i="51"/>
  <c r="I66" i="51"/>
  <c r="H66" i="51"/>
  <c r="G66" i="51"/>
  <c r="F66" i="51"/>
  <c r="E66" i="51"/>
  <c r="P65" i="51"/>
  <c r="O65" i="51"/>
  <c r="N65" i="51"/>
  <c r="M65" i="51"/>
  <c r="L65" i="51"/>
  <c r="K65" i="51"/>
  <c r="J65" i="51"/>
  <c r="I65" i="51"/>
  <c r="H65" i="51"/>
  <c r="G65" i="51"/>
  <c r="F65" i="51"/>
  <c r="E65" i="51"/>
  <c r="P64" i="51"/>
  <c r="O64" i="51"/>
  <c r="N64" i="51"/>
  <c r="M64" i="51"/>
  <c r="L64" i="51"/>
  <c r="K64" i="51"/>
  <c r="J64" i="51"/>
  <c r="I64" i="51"/>
  <c r="H64" i="51"/>
  <c r="G64" i="51"/>
  <c r="F64" i="51"/>
  <c r="E64" i="51"/>
  <c r="P63" i="51"/>
  <c r="O63" i="51"/>
  <c r="N63" i="51"/>
  <c r="M63" i="51"/>
  <c r="L63" i="51"/>
  <c r="K63" i="51"/>
  <c r="J63" i="51"/>
  <c r="I63" i="51"/>
  <c r="H63" i="51"/>
  <c r="G63" i="51"/>
  <c r="F63" i="51"/>
  <c r="E63" i="51"/>
  <c r="P62" i="51"/>
  <c r="O62" i="51"/>
  <c r="N62" i="51"/>
  <c r="M62" i="51"/>
  <c r="L62" i="51"/>
  <c r="K62" i="51"/>
  <c r="J62" i="51"/>
  <c r="I62" i="51"/>
  <c r="H62" i="51"/>
  <c r="G62" i="51"/>
  <c r="F62" i="51"/>
  <c r="E62" i="51"/>
  <c r="P61" i="51"/>
  <c r="O61" i="51"/>
  <c r="N61" i="51"/>
  <c r="M61" i="51"/>
  <c r="L61" i="51"/>
  <c r="K61" i="51"/>
  <c r="J61" i="51"/>
  <c r="I61" i="51"/>
  <c r="H61" i="51"/>
  <c r="G61" i="51"/>
  <c r="F61" i="51"/>
  <c r="E61" i="51"/>
  <c r="P60" i="51"/>
  <c r="O60" i="51"/>
  <c r="N60" i="51"/>
  <c r="M60" i="51"/>
  <c r="L60" i="51"/>
  <c r="K60" i="51"/>
  <c r="J60" i="51"/>
  <c r="I60" i="51"/>
  <c r="H60" i="51"/>
  <c r="G60" i="51"/>
  <c r="F60" i="51"/>
  <c r="E60" i="51"/>
  <c r="P59" i="51"/>
  <c r="O59" i="51"/>
  <c r="N59" i="51"/>
  <c r="M59" i="51"/>
  <c r="L59" i="51"/>
  <c r="K59" i="51"/>
  <c r="J59" i="51"/>
  <c r="I59" i="51"/>
  <c r="H59" i="51"/>
  <c r="G59" i="51"/>
  <c r="F59" i="51"/>
  <c r="E59" i="51"/>
  <c r="P58" i="51"/>
  <c r="O58" i="51"/>
  <c r="N58" i="51"/>
  <c r="M58" i="51"/>
  <c r="L58" i="51"/>
  <c r="K58" i="51"/>
  <c r="J58" i="51"/>
  <c r="I58" i="51"/>
  <c r="H58" i="51"/>
  <c r="G58" i="51"/>
  <c r="F58" i="51"/>
  <c r="E58" i="51"/>
  <c r="P57" i="51"/>
  <c r="O57" i="51"/>
  <c r="N57" i="51"/>
  <c r="M57" i="51"/>
  <c r="L57" i="51"/>
  <c r="K57" i="51"/>
  <c r="J57" i="51"/>
  <c r="I57" i="51"/>
  <c r="H57" i="51"/>
  <c r="G57" i="51"/>
  <c r="F57" i="51"/>
  <c r="E57" i="51"/>
  <c r="P56" i="51"/>
  <c r="O56" i="51"/>
  <c r="N56" i="51"/>
  <c r="M56" i="51"/>
  <c r="L56" i="51"/>
  <c r="K56" i="51"/>
  <c r="J56" i="51"/>
  <c r="I56" i="51"/>
  <c r="H56" i="51"/>
  <c r="G56" i="51"/>
  <c r="F56" i="51"/>
  <c r="E56" i="51"/>
  <c r="P55" i="51"/>
  <c r="O55" i="51"/>
  <c r="N55" i="51"/>
  <c r="M55" i="51"/>
  <c r="L55" i="51"/>
  <c r="K55" i="51"/>
  <c r="J55" i="51"/>
  <c r="I55" i="51"/>
  <c r="H55" i="51"/>
  <c r="G55" i="51"/>
  <c r="F55" i="51"/>
  <c r="E55" i="51"/>
  <c r="P54" i="51"/>
  <c r="O54" i="51"/>
  <c r="N54" i="51"/>
  <c r="M54" i="51"/>
  <c r="L54" i="51"/>
  <c r="K54" i="51"/>
  <c r="J54" i="51"/>
  <c r="I54" i="51"/>
  <c r="H54" i="51"/>
  <c r="G54" i="51"/>
  <c r="F54" i="51"/>
  <c r="E54" i="51"/>
  <c r="P53" i="51"/>
  <c r="O53" i="51"/>
  <c r="N53" i="51"/>
  <c r="M53" i="51"/>
  <c r="L53" i="51"/>
  <c r="K53" i="51"/>
  <c r="J53" i="51"/>
  <c r="I53" i="51"/>
  <c r="H53" i="51"/>
  <c r="G53" i="51"/>
  <c r="F53" i="51"/>
  <c r="E53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O50" i="51"/>
  <c r="N50" i="51"/>
  <c r="M50" i="51"/>
  <c r="L50" i="51"/>
  <c r="K50" i="51"/>
  <c r="J50" i="51"/>
  <c r="I50" i="51"/>
  <c r="H50" i="51"/>
  <c r="G50" i="51"/>
  <c r="F50" i="51"/>
  <c r="E50" i="51"/>
  <c r="P49" i="51"/>
  <c r="O49" i="51"/>
  <c r="N49" i="51"/>
  <c r="M49" i="51"/>
  <c r="L49" i="51"/>
  <c r="K49" i="51"/>
  <c r="J49" i="51"/>
  <c r="I49" i="51"/>
  <c r="H49" i="51"/>
  <c r="G49" i="51"/>
  <c r="F49" i="51"/>
  <c r="E49" i="51"/>
  <c r="P48" i="51"/>
  <c r="O48" i="51"/>
  <c r="N48" i="51"/>
  <c r="M48" i="51"/>
  <c r="L48" i="51"/>
  <c r="K48" i="51"/>
  <c r="J48" i="51"/>
  <c r="I48" i="51"/>
  <c r="H48" i="51"/>
  <c r="G48" i="51"/>
  <c r="F48" i="51"/>
  <c r="E48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P46" i="51"/>
  <c r="O46" i="51"/>
  <c r="N46" i="51"/>
  <c r="M46" i="51"/>
  <c r="L46" i="51"/>
  <c r="K46" i="51"/>
  <c r="J46" i="51"/>
  <c r="I46" i="51"/>
  <c r="H46" i="51"/>
  <c r="G46" i="51"/>
  <c r="F46" i="51"/>
  <c r="E46" i="51"/>
  <c r="P45" i="51"/>
  <c r="O45" i="51"/>
  <c r="N45" i="51"/>
  <c r="M45" i="51"/>
  <c r="L45" i="51"/>
  <c r="K45" i="51"/>
  <c r="J45" i="51"/>
  <c r="I45" i="51"/>
  <c r="H45" i="51"/>
  <c r="G45" i="51"/>
  <c r="F45" i="51"/>
  <c r="E45" i="51"/>
  <c r="P44" i="51"/>
  <c r="O44" i="51"/>
  <c r="N44" i="51"/>
  <c r="M44" i="51"/>
  <c r="L44" i="51"/>
  <c r="K44" i="51"/>
  <c r="J44" i="51"/>
  <c r="I44" i="51"/>
  <c r="H44" i="51"/>
  <c r="G44" i="51"/>
  <c r="F44" i="51"/>
  <c r="E44" i="51"/>
  <c r="P43" i="51"/>
  <c r="O43" i="51"/>
  <c r="N43" i="51"/>
  <c r="M43" i="51"/>
  <c r="L43" i="51"/>
  <c r="K43" i="51"/>
  <c r="J43" i="51"/>
  <c r="I43" i="51"/>
  <c r="H43" i="51"/>
  <c r="G43" i="51"/>
  <c r="F43" i="51"/>
  <c r="E43" i="51"/>
  <c r="P42" i="51"/>
  <c r="O42" i="51"/>
  <c r="N42" i="51"/>
  <c r="M42" i="51"/>
  <c r="L42" i="51"/>
  <c r="K42" i="51"/>
  <c r="J42" i="51"/>
  <c r="I42" i="51"/>
  <c r="H42" i="51"/>
  <c r="G42" i="51"/>
  <c r="F42" i="51"/>
  <c r="E42" i="51"/>
  <c r="P41" i="51"/>
  <c r="O41" i="51"/>
  <c r="N41" i="51"/>
  <c r="M41" i="51"/>
  <c r="L41" i="51"/>
  <c r="K41" i="51"/>
  <c r="J41" i="51"/>
  <c r="I41" i="51"/>
  <c r="H41" i="51"/>
  <c r="G41" i="51"/>
  <c r="F41" i="51"/>
  <c r="E41" i="51"/>
  <c r="P40" i="51"/>
  <c r="O40" i="51"/>
  <c r="N40" i="51"/>
  <c r="M40" i="51"/>
  <c r="L40" i="51"/>
  <c r="K40" i="51"/>
  <c r="J40" i="51"/>
  <c r="I40" i="51"/>
  <c r="H40" i="51"/>
  <c r="G40" i="51"/>
  <c r="F40" i="51"/>
  <c r="E40" i="51"/>
  <c r="P39" i="51"/>
  <c r="O39" i="51"/>
  <c r="N39" i="51"/>
  <c r="M39" i="51"/>
  <c r="L39" i="51"/>
  <c r="K39" i="51"/>
  <c r="J39" i="51"/>
  <c r="I39" i="51"/>
  <c r="H39" i="51"/>
  <c r="G39" i="51"/>
  <c r="F39" i="51"/>
  <c r="E39" i="51"/>
  <c r="P38" i="51"/>
  <c r="O38" i="51"/>
  <c r="N38" i="51"/>
  <c r="M38" i="51"/>
  <c r="L38" i="51"/>
  <c r="K38" i="51"/>
  <c r="J38" i="51"/>
  <c r="I38" i="51"/>
  <c r="H38" i="51"/>
  <c r="G38" i="51"/>
  <c r="F38" i="51"/>
  <c r="E38" i="51"/>
  <c r="P37" i="51"/>
  <c r="O37" i="51"/>
  <c r="N37" i="51"/>
  <c r="M37" i="51"/>
  <c r="L37" i="51"/>
  <c r="K37" i="51"/>
  <c r="J37" i="51"/>
  <c r="I37" i="51"/>
  <c r="H37" i="51"/>
  <c r="G37" i="51"/>
  <c r="F37" i="51"/>
  <c r="E37" i="51"/>
  <c r="P36" i="51"/>
  <c r="O36" i="51"/>
  <c r="N36" i="51"/>
  <c r="M36" i="51"/>
  <c r="L36" i="51"/>
  <c r="K36" i="51"/>
  <c r="J36" i="51"/>
  <c r="I36" i="51"/>
  <c r="H36" i="51"/>
  <c r="G36" i="51"/>
  <c r="F36" i="51"/>
  <c r="E36" i="51"/>
  <c r="P35" i="51"/>
  <c r="O35" i="51"/>
  <c r="N35" i="51"/>
  <c r="M35" i="51"/>
  <c r="L35" i="51"/>
  <c r="K35" i="51"/>
  <c r="J35" i="51"/>
  <c r="I35" i="51"/>
  <c r="H35" i="51"/>
  <c r="G35" i="51"/>
  <c r="F35" i="51"/>
  <c r="E35" i="51"/>
  <c r="P34" i="51"/>
  <c r="O34" i="51"/>
  <c r="N34" i="51"/>
  <c r="M34" i="51"/>
  <c r="L34" i="51"/>
  <c r="K34" i="51"/>
  <c r="J34" i="51"/>
  <c r="I34" i="51"/>
  <c r="H34" i="51"/>
  <c r="G34" i="51"/>
  <c r="F34" i="51"/>
  <c r="E34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P32" i="51"/>
  <c r="O32" i="51"/>
  <c r="N32" i="51"/>
  <c r="M32" i="51"/>
  <c r="L32" i="51"/>
  <c r="K32" i="51"/>
  <c r="J32" i="51"/>
  <c r="I32" i="51"/>
  <c r="H32" i="51"/>
  <c r="G32" i="51"/>
  <c r="F32" i="51"/>
  <c r="E32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P27" i="51"/>
  <c r="O27" i="51"/>
  <c r="N27" i="51"/>
  <c r="M27" i="51"/>
  <c r="L27" i="51"/>
  <c r="K27" i="51"/>
  <c r="J27" i="51"/>
  <c r="I27" i="51"/>
  <c r="H27" i="51"/>
  <c r="G27" i="51"/>
  <c r="F27" i="51"/>
  <c r="E27" i="51"/>
  <c r="P26" i="51"/>
  <c r="O26" i="51"/>
  <c r="N26" i="51"/>
  <c r="M26" i="51"/>
  <c r="L26" i="51"/>
  <c r="K26" i="51"/>
  <c r="J26" i="51"/>
  <c r="I26" i="51"/>
  <c r="H26" i="51"/>
  <c r="G26" i="51"/>
  <c r="F26" i="51"/>
  <c r="E26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P23" i="51"/>
  <c r="O23" i="51"/>
  <c r="N23" i="51"/>
  <c r="M23" i="51"/>
  <c r="L23" i="51"/>
  <c r="K23" i="51"/>
  <c r="J23" i="51"/>
  <c r="I23" i="51"/>
  <c r="H23" i="51"/>
  <c r="G23" i="51"/>
  <c r="F23" i="51"/>
  <c r="E23" i="51"/>
  <c r="P22" i="51"/>
  <c r="O22" i="51"/>
  <c r="N22" i="51"/>
  <c r="M22" i="51"/>
  <c r="L22" i="51"/>
  <c r="K22" i="51"/>
  <c r="J22" i="51"/>
  <c r="I22" i="51"/>
  <c r="H22" i="51"/>
  <c r="G22" i="51"/>
  <c r="F22" i="51"/>
  <c r="E22" i="51"/>
  <c r="P21" i="51"/>
  <c r="O21" i="51"/>
  <c r="N21" i="51"/>
  <c r="M21" i="51"/>
  <c r="L21" i="51"/>
  <c r="K21" i="51"/>
  <c r="J21" i="51"/>
  <c r="I21" i="51"/>
  <c r="H21" i="51"/>
  <c r="G21" i="51"/>
  <c r="F21" i="51"/>
  <c r="E21" i="51"/>
  <c r="P20" i="51"/>
  <c r="O20" i="51"/>
  <c r="N20" i="51"/>
  <c r="M20" i="51"/>
  <c r="L20" i="51"/>
  <c r="K20" i="51"/>
  <c r="J20" i="51"/>
  <c r="I20" i="51"/>
  <c r="H20" i="51"/>
  <c r="G20" i="51"/>
  <c r="F20" i="51"/>
  <c r="E20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P9" i="51"/>
  <c r="O9" i="51"/>
  <c r="N9" i="51"/>
  <c r="M9" i="51"/>
  <c r="L9" i="51"/>
  <c r="K9" i="51"/>
  <c r="P8" i="51"/>
  <c r="O8" i="51"/>
  <c r="N8" i="51"/>
  <c r="M8" i="51"/>
  <c r="L8" i="51"/>
  <c r="K8" i="51"/>
  <c r="P7" i="51"/>
  <c r="O7" i="51"/>
  <c r="N7" i="51"/>
  <c r="M7" i="51"/>
  <c r="L7" i="51"/>
  <c r="K7" i="51"/>
  <c r="P6" i="51"/>
  <c r="O6" i="51"/>
  <c r="N6" i="51"/>
  <c r="M6" i="51"/>
  <c r="L6" i="51"/>
  <c r="K6" i="51"/>
  <c r="A6" i="51"/>
  <c r="P205" i="50"/>
  <c r="O205" i="50"/>
  <c r="N205" i="50"/>
  <c r="M205" i="50"/>
  <c r="L205" i="50"/>
  <c r="K205" i="50"/>
  <c r="J205" i="50"/>
  <c r="I205" i="50"/>
  <c r="H205" i="50"/>
  <c r="G205" i="50"/>
  <c r="F205" i="50"/>
  <c r="E205" i="50"/>
  <c r="P204" i="50"/>
  <c r="O204" i="50"/>
  <c r="N204" i="50"/>
  <c r="M204" i="50"/>
  <c r="L204" i="50"/>
  <c r="K204" i="50"/>
  <c r="J204" i="50"/>
  <c r="I204" i="50"/>
  <c r="H204" i="50"/>
  <c r="G204" i="50"/>
  <c r="F204" i="50"/>
  <c r="E204" i="50"/>
  <c r="P203" i="50"/>
  <c r="O203" i="50"/>
  <c r="N203" i="50"/>
  <c r="M203" i="50"/>
  <c r="L203" i="50"/>
  <c r="K203" i="50"/>
  <c r="J203" i="50"/>
  <c r="I203" i="50"/>
  <c r="H203" i="50"/>
  <c r="G203" i="50"/>
  <c r="F203" i="50"/>
  <c r="E203" i="50"/>
  <c r="P202" i="50"/>
  <c r="O202" i="50"/>
  <c r="N202" i="50"/>
  <c r="M202" i="50"/>
  <c r="L202" i="50"/>
  <c r="K202" i="50"/>
  <c r="J202" i="50"/>
  <c r="I202" i="50"/>
  <c r="H202" i="50"/>
  <c r="G202" i="50"/>
  <c r="F202" i="50"/>
  <c r="E202" i="50"/>
  <c r="P201" i="50"/>
  <c r="O201" i="50"/>
  <c r="N201" i="50"/>
  <c r="M201" i="50"/>
  <c r="L201" i="50"/>
  <c r="K201" i="50"/>
  <c r="J201" i="50"/>
  <c r="I201" i="50"/>
  <c r="H201" i="50"/>
  <c r="G201" i="50"/>
  <c r="F201" i="50"/>
  <c r="E201" i="50"/>
  <c r="P200" i="50"/>
  <c r="O200" i="50"/>
  <c r="N200" i="50"/>
  <c r="M200" i="50"/>
  <c r="L200" i="50"/>
  <c r="K200" i="50"/>
  <c r="J200" i="50"/>
  <c r="I200" i="50"/>
  <c r="H200" i="50"/>
  <c r="G200" i="50"/>
  <c r="F200" i="50"/>
  <c r="E200" i="50"/>
  <c r="P199" i="50"/>
  <c r="O199" i="50"/>
  <c r="N199" i="50"/>
  <c r="M199" i="50"/>
  <c r="L199" i="50"/>
  <c r="K199" i="50"/>
  <c r="J199" i="50"/>
  <c r="I199" i="50"/>
  <c r="H199" i="50"/>
  <c r="G199" i="50"/>
  <c r="F199" i="50"/>
  <c r="E199" i="50"/>
  <c r="P198" i="50"/>
  <c r="O198" i="50"/>
  <c r="N198" i="50"/>
  <c r="M198" i="50"/>
  <c r="L198" i="50"/>
  <c r="K198" i="50"/>
  <c r="J198" i="50"/>
  <c r="I198" i="50"/>
  <c r="H198" i="50"/>
  <c r="G198" i="50"/>
  <c r="F198" i="50"/>
  <c r="E198" i="50"/>
  <c r="P197" i="50"/>
  <c r="O197" i="50"/>
  <c r="N197" i="50"/>
  <c r="M197" i="50"/>
  <c r="L197" i="50"/>
  <c r="K197" i="50"/>
  <c r="J197" i="50"/>
  <c r="I197" i="50"/>
  <c r="H197" i="50"/>
  <c r="G197" i="50"/>
  <c r="F197" i="50"/>
  <c r="E197" i="50"/>
  <c r="P196" i="50"/>
  <c r="O196" i="50"/>
  <c r="N196" i="50"/>
  <c r="M196" i="50"/>
  <c r="L196" i="50"/>
  <c r="K196" i="50"/>
  <c r="J196" i="50"/>
  <c r="I196" i="50"/>
  <c r="H196" i="50"/>
  <c r="G196" i="50"/>
  <c r="F196" i="50"/>
  <c r="E196" i="50"/>
  <c r="P195" i="50"/>
  <c r="O195" i="50"/>
  <c r="N195" i="50"/>
  <c r="M195" i="50"/>
  <c r="L195" i="50"/>
  <c r="K195" i="50"/>
  <c r="J195" i="50"/>
  <c r="I195" i="50"/>
  <c r="H195" i="50"/>
  <c r="G195" i="50"/>
  <c r="F195" i="50"/>
  <c r="E195" i="50"/>
  <c r="P194" i="50"/>
  <c r="O194" i="50"/>
  <c r="N194" i="50"/>
  <c r="M194" i="50"/>
  <c r="L194" i="50"/>
  <c r="K194" i="50"/>
  <c r="J194" i="50"/>
  <c r="I194" i="50"/>
  <c r="H194" i="50"/>
  <c r="G194" i="50"/>
  <c r="F194" i="50"/>
  <c r="E194" i="50"/>
  <c r="P193" i="50"/>
  <c r="O193" i="50"/>
  <c r="N193" i="50"/>
  <c r="M193" i="50"/>
  <c r="L193" i="50"/>
  <c r="K193" i="50"/>
  <c r="J193" i="50"/>
  <c r="I193" i="50"/>
  <c r="H193" i="50"/>
  <c r="G193" i="50"/>
  <c r="F193" i="50"/>
  <c r="E193" i="50"/>
  <c r="P192" i="50"/>
  <c r="O192" i="50"/>
  <c r="N192" i="50"/>
  <c r="M192" i="50"/>
  <c r="L192" i="50"/>
  <c r="K192" i="50"/>
  <c r="J192" i="50"/>
  <c r="I192" i="50"/>
  <c r="H192" i="50"/>
  <c r="G192" i="50"/>
  <c r="F192" i="50"/>
  <c r="E192" i="50"/>
  <c r="P191" i="50"/>
  <c r="O191" i="50"/>
  <c r="N191" i="50"/>
  <c r="M191" i="50"/>
  <c r="L191" i="50"/>
  <c r="K191" i="50"/>
  <c r="J191" i="50"/>
  <c r="I191" i="50"/>
  <c r="H191" i="50"/>
  <c r="G191" i="50"/>
  <c r="F191" i="50"/>
  <c r="E191" i="50"/>
  <c r="P190" i="50"/>
  <c r="O190" i="50"/>
  <c r="N190" i="50"/>
  <c r="M190" i="50"/>
  <c r="L190" i="50"/>
  <c r="K190" i="50"/>
  <c r="J190" i="50"/>
  <c r="I190" i="50"/>
  <c r="H190" i="50"/>
  <c r="G190" i="50"/>
  <c r="F190" i="50"/>
  <c r="E190" i="50"/>
  <c r="P189" i="50"/>
  <c r="O189" i="50"/>
  <c r="N189" i="50"/>
  <c r="M189" i="50"/>
  <c r="L189" i="50"/>
  <c r="K189" i="50"/>
  <c r="J189" i="50"/>
  <c r="I189" i="50"/>
  <c r="H189" i="50"/>
  <c r="G189" i="50"/>
  <c r="F189" i="50"/>
  <c r="E189" i="50"/>
  <c r="P188" i="50"/>
  <c r="O188" i="50"/>
  <c r="N188" i="50"/>
  <c r="M188" i="50"/>
  <c r="L188" i="50"/>
  <c r="K188" i="50"/>
  <c r="J188" i="50"/>
  <c r="I188" i="50"/>
  <c r="H188" i="50"/>
  <c r="G188" i="50"/>
  <c r="F188" i="50"/>
  <c r="E188" i="50"/>
  <c r="P187" i="50"/>
  <c r="O187" i="50"/>
  <c r="N187" i="50"/>
  <c r="M187" i="50"/>
  <c r="L187" i="50"/>
  <c r="K187" i="50"/>
  <c r="J187" i="50"/>
  <c r="I187" i="50"/>
  <c r="H187" i="50"/>
  <c r="G187" i="50"/>
  <c r="F187" i="50"/>
  <c r="E187" i="50"/>
  <c r="P186" i="50"/>
  <c r="O186" i="50"/>
  <c r="N186" i="50"/>
  <c r="M186" i="50"/>
  <c r="L186" i="50"/>
  <c r="K186" i="50"/>
  <c r="J186" i="50"/>
  <c r="I186" i="50"/>
  <c r="H186" i="50"/>
  <c r="G186" i="50"/>
  <c r="F186" i="50"/>
  <c r="E186" i="50"/>
  <c r="P185" i="50"/>
  <c r="O185" i="50"/>
  <c r="N185" i="50"/>
  <c r="M185" i="50"/>
  <c r="L185" i="50"/>
  <c r="K185" i="50"/>
  <c r="J185" i="50"/>
  <c r="I185" i="50"/>
  <c r="H185" i="50"/>
  <c r="G185" i="50"/>
  <c r="F185" i="50"/>
  <c r="E185" i="50"/>
  <c r="P184" i="50"/>
  <c r="O184" i="50"/>
  <c r="N184" i="50"/>
  <c r="M184" i="50"/>
  <c r="L184" i="50"/>
  <c r="K184" i="50"/>
  <c r="J184" i="50"/>
  <c r="I184" i="50"/>
  <c r="H184" i="50"/>
  <c r="G184" i="50"/>
  <c r="F184" i="50"/>
  <c r="E184" i="50"/>
  <c r="P183" i="50"/>
  <c r="O183" i="50"/>
  <c r="N183" i="50"/>
  <c r="M183" i="50"/>
  <c r="L183" i="50"/>
  <c r="K183" i="50"/>
  <c r="J183" i="50"/>
  <c r="I183" i="50"/>
  <c r="H183" i="50"/>
  <c r="G183" i="50"/>
  <c r="F183" i="50"/>
  <c r="E183" i="50"/>
  <c r="P182" i="50"/>
  <c r="O182" i="50"/>
  <c r="N182" i="50"/>
  <c r="M182" i="50"/>
  <c r="L182" i="50"/>
  <c r="K182" i="50"/>
  <c r="J182" i="50"/>
  <c r="I182" i="50"/>
  <c r="H182" i="50"/>
  <c r="G182" i="50"/>
  <c r="F182" i="50"/>
  <c r="E182" i="50"/>
  <c r="P181" i="50"/>
  <c r="O181" i="50"/>
  <c r="N181" i="50"/>
  <c r="M181" i="50"/>
  <c r="L181" i="50"/>
  <c r="K181" i="50"/>
  <c r="J181" i="50"/>
  <c r="I181" i="50"/>
  <c r="H181" i="50"/>
  <c r="G181" i="50"/>
  <c r="F181" i="50"/>
  <c r="E181" i="50"/>
  <c r="P180" i="50"/>
  <c r="O180" i="50"/>
  <c r="N180" i="50"/>
  <c r="M180" i="50"/>
  <c r="L180" i="50"/>
  <c r="K180" i="50"/>
  <c r="J180" i="50"/>
  <c r="I180" i="50"/>
  <c r="H180" i="50"/>
  <c r="G180" i="50"/>
  <c r="F180" i="50"/>
  <c r="E180" i="50"/>
  <c r="P179" i="50"/>
  <c r="O179" i="50"/>
  <c r="N179" i="50"/>
  <c r="M179" i="50"/>
  <c r="L179" i="50"/>
  <c r="K179" i="50"/>
  <c r="J179" i="50"/>
  <c r="I179" i="50"/>
  <c r="H179" i="50"/>
  <c r="G179" i="50"/>
  <c r="F179" i="50"/>
  <c r="E179" i="50"/>
  <c r="P178" i="50"/>
  <c r="O178" i="50"/>
  <c r="N178" i="50"/>
  <c r="M178" i="50"/>
  <c r="L178" i="50"/>
  <c r="K178" i="50"/>
  <c r="J178" i="50"/>
  <c r="I178" i="50"/>
  <c r="H178" i="50"/>
  <c r="G178" i="50"/>
  <c r="F178" i="50"/>
  <c r="E178" i="50"/>
  <c r="P177" i="50"/>
  <c r="O177" i="50"/>
  <c r="N177" i="50"/>
  <c r="M177" i="50"/>
  <c r="L177" i="50"/>
  <c r="K177" i="50"/>
  <c r="J177" i="50"/>
  <c r="I177" i="50"/>
  <c r="H177" i="50"/>
  <c r="G177" i="50"/>
  <c r="F177" i="50"/>
  <c r="E177" i="50"/>
  <c r="P176" i="50"/>
  <c r="O176" i="50"/>
  <c r="N176" i="50"/>
  <c r="M176" i="50"/>
  <c r="L176" i="50"/>
  <c r="K176" i="50"/>
  <c r="J176" i="50"/>
  <c r="I176" i="50"/>
  <c r="H176" i="50"/>
  <c r="G176" i="50"/>
  <c r="F176" i="50"/>
  <c r="E176" i="50"/>
  <c r="P175" i="50"/>
  <c r="O175" i="50"/>
  <c r="N175" i="50"/>
  <c r="M175" i="50"/>
  <c r="L175" i="50"/>
  <c r="K175" i="50"/>
  <c r="J175" i="50"/>
  <c r="I175" i="50"/>
  <c r="H175" i="50"/>
  <c r="G175" i="50"/>
  <c r="F175" i="50"/>
  <c r="E175" i="50"/>
  <c r="P174" i="50"/>
  <c r="O174" i="50"/>
  <c r="N174" i="50"/>
  <c r="M174" i="50"/>
  <c r="L174" i="50"/>
  <c r="K174" i="50"/>
  <c r="J174" i="50"/>
  <c r="I174" i="50"/>
  <c r="H174" i="50"/>
  <c r="G174" i="50"/>
  <c r="F174" i="50"/>
  <c r="E174" i="50"/>
  <c r="P173" i="50"/>
  <c r="O173" i="50"/>
  <c r="N173" i="50"/>
  <c r="M173" i="50"/>
  <c r="L173" i="50"/>
  <c r="K173" i="50"/>
  <c r="J173" i="50"/>
  <c r="I173" i="50"/>
  <c r="H173" i="50"/>
  <c r="G173" i="50"/>
  <c r="F173" i="50"/>
  <c r="E173" i="50"/>
  <c r="P172" i="50"/>
  <c r="O172" i="50"/>
  <c r="N172" i="50"/>
  <c r="M172" i="50"/>
  <c r="L172" i="50"/>
  <c r="K172" i="50"/>
  <c r="J172" i="50"/>
  <c r="I172" i="50"/>
  <c r="H172" i="50"/>
  <c r="G172" i="50"/>
  <c r="F172" i="50"/>
  <c r="E172" i="50"/>
  <c r="P171" i="50"/>
  <c r="O171" i="50"/>
  <c r="N171" i="50"/>
  <c r="M171" i="50"/>
  <c r="L171" i="50"/>
  <c r="K171" i="50"/>
  <c r="J171" i="50"/>
  <c r="I171" i="50"/>
  <c r="H171" i="50"/>
  <c r="G171" i="50"/>
  <c r="F171" i="50"/>
  <c r="E171" i="50"/>
  <c r="P170" i="50"/>
  <c r="O170" i="50"/>
  <c r="N170" i="50"/>
  <c r="M170" i="50"/>
  <c r="L170" i="50"/>
  <c r="K170" i="50"/>
  <c r="J170" i="50"/>
  <c r="I170" i="50"/>
  <c r="H170" i="50"/>
  <c r="G170" i="50"/>
  <c r="F170" i="50"/>
  <c r="E170" i="50"/>
  <c r="P169" i="50"/>
  <c r="O169" i="50"/>
  <c r="N169" i="50"/>
  <c r="M169" i="50"/>
  <c r="L169" i="50"/>
  <c r="K169" i="50"/>
  <c r="J169" i="50"/>
  <c r="I169" i="50"/>
  <c r="H169" i="50"/>
  <c r="G169" i="50"/>
  <c r="F169" i="50"/>
  <c r="E169" i="50"/>
  <c r="P168" i="50"/>
  <c r="O168" i="50"/>
  <c r="N168" i="50"/>
  <c r="M168" i="50"/>
  <c r="L168" i="50"/>
  <c r="K168" i="50"/>
  <c r="J168" i="50"/>
  <c r="I168" i="50"/>
  <c r="H168" i="50"/>
  <c r="G168" i="50"/>
  <c r="F168" i="50"/>
  <c r="E168" i="50"/>
  <c r="P167" i="50"/>
  <c r="O167" i="50"/>
  <c r="N167" i="50"/>
  <c r="M167" i="50"/>
  <c r="L167" i="50"/>
  <c r="K167" i="50"/>
  <c r="J167" i="50"/>
  <c r="I167" i="50"/>
  <c r="H167" i="50"/>
  <c r="G167" i="50"/>
  <c r="F167" i="50"/>
  <c r="E167" i="50"/>
  <c r="P166" i="50"/>
  <c r="O166" i="50"/>
  <c r="N166" i="50"/>
  <c r="M166" i="50"/>
  <c r="L166" i="50"/>
  <c r="K166" i="50"/>
  <c r="J166" i="50"/>
  <c r="I166" i="50"/>
  <c r="H166" i="50"/>
  <c r="G166" i="50"/>
  <c r="F166" i="50"/>
  <c r="E166" i="50"/>
  <c r="P165" i="50"/>
  <c r="O165" i="50"/>
  <c r="N165" i="50"/>
  <c r="M165" i="50"/>
  <c r="L165" i="50"/>
  <c r="K165" i="50"/>
  <c r="J165" i="50"/>
  <c r="I165" i="50"/>
  <c r="H165" i="50"/>
  <c r="G165" i="50"/>
  <c r="F165" i="50"/>
  <c r="E165" i="50"/>
  <c r="P164" i="50"/>
  <c r="O164" i="50"/>
  <c r="N164" i="50"/>
  <c r="M164" i="50"/>
  <c r="L164" i="50"/>
  <c r="K164" i="50"/>
  <c r="J164" i="50"/>
  <c r="I164" i="50"/>
  <c r="H164" i="50"/>
  <c r="G164" i="50"/>
  <c r="F164" i="50"/>
  <c r="E164" i="50"/>
  <c r="P163" i="50"/>
  <c r="O163" i="50"/>
  <c r="N163" i="50"/>
  <c r="M163" i="50"/>
  <c r="L163" i="50"/>
  <c r="K163" i="50"/>
  <c r="J163" i="50"/>
  <c r="I163" i="50"/>
  <c r="H163" i="50"/>
  <c r="G163" i="50"/>
  <c r="F163" i="50"/>
  <c r="E163" i="50"/>
  <c r="P162" i="50"/>
  <c r="O162" i="50"/>
  <c r="N162" i="50"/>
  <c r="M162" i="50"/>
  <c r="L162" i="50"/>
  <c r="K162" i="50"/>
  <c r="J162" i="50"/>
  <c r="I162" i="50"/>
  <c r="H162" i="50"/>
  <c r="G162" i="50"/>
  <c r="F162" i="50"/>
  <c r="E162" i="50"/>
  <c r="P161" i="50"/>
  <c r="O161" i="50"/>
  <c r="N161" i="50"/>
  <c r="M161" i="50"/>
  <c r="L161" i="50"/>
  <c r="K161" i="50"/>
  <c r="J161" i="50"/>
  <c r="I161" i="50"/>
  <c r="H161" i="50"/>
  <c r="G161" i="50"/>
  <c r="F161" i="50"/>
  <c r="E161" i="50"/>
  <c r="P160" i="50"/>
  <c r="O160" i="50"/>
  <c r="N160" i="50"/>
  <c r="M160" i="50"/>
  <c r="L160" i="50"/>
  <c r="K160" i="50"/>
  <c r="J160" i="50"/>
  <c r="I160" i="50"/>
  <c r="H160" i="50"/>
  <c r="G160" i="50"/>
  <c r="F160" i="50"/>
  <c r="E160" i="50"/>
  <c r="P159" i="50"/>
  <c r="O159" i="50"/>
  <c r="N159" i="50"/>
  <c r="M159" i="50"/>
  <c r="L159" i="50"/>
  <c r="K159" i="50"/>
  <c r="J159" i="50"/>
  <c r="I159" i="50"/>
  <c r="H159" i="50"/>
  <c r="G159" i="50"/>
  <c r="F159" i="50"/>
  <c r="E159" i="50"/>
  <c r="P158" i="50"/>
  <c r="O158" i="50"/>
  <c r="N158" i="50"/>
  <c r="M158" i="50"/>
  <c r="L158" i="50"/>
  <c r="K158" i="50"/>
  <c r="J158" i="50"/>
  <c r="I158" i="50"/>
  <c r="H158" i="50"/>
  <c r="G158" i="50"/>
  <c r="F158" i="50"/>
  <c r="E158" i="50"/>
  <c r="P157" i="50"/>
  <c r="O157" i="50"/>
  <c r="N157" i="50"/>
  <c r="M157" i="50"/>
  <c r="L157" i="50"/>
  <c r="K157" i="50"/>
  <c r="J157" i="50"/>
  <c r="I157" i="50"/>
  <c r="H157" i="50"/>
  <c r="G157" i="50"/>
  <c r="F157" i="50"/>
  <c r="E157" i="50"/>
  <c r="P156" i="50"/>
  <c r="O156" i="50"/>
  <c r="N156" i="50"/>
  <c r="M156" i="50"/>
  <c r="L156" i="50"/>
  <c r="K156" i="50"/>
  <c r="J156" i="50"/>
  <c r="I156" i="50"/>
  <c r="H156" i="50"/>
  <c r="G156" i="50"/>
  <c r="F156" i="50"/>
  <c r="E156" i="50"/>
  <c r="P155" i="50"/>
  <c r="O155" i="50"/>
  <c r="N155" i="50"/>
  <c r="M155" i="50"/>
  <c r="L155" i="50"/>
  <c r="K155" i="50"/>
  <c r="J155" i="50"/>
  <c r="I155" i="50"/>
  <c r="H155" i="50"/>
  <c r="G155" i="50"/>
  <c r="F155" i="50"/>
  <c r="E155" i="50"/>
  <c r="P154" i="50"/>
  <c r="O154" i="50"/>
  <c r="N154" i="50"/>
  <c r="M154" i="50"/>
  <c r="L154" i="50"/>
  <c r="K154" i="50"/>
  <c r="J154" i="50"/>
  <c r="I154" i="50"/>
  <c r="H154" i="50"/>
  <c r="G154" i="50"/>
  <c r="F154" i="50"/>
  <c r="E154" i="50"/>
  <c r="P153" i="50"/>
  <c r="O153" i="50"/>
  <c r="N153" i="50"/>
  <c r="M153" i="50"/>
  <c r="L153" i="50"/>
  <c r="K153" i="50"/>
  <c r="J153" i="50"/>
  <c r="I153" i="50"/>
  <c r="H153" i="50"/>
  <c r="G153" i="50"/>
  <c r="F153" i="50"/>
  <c r="E153" i="50"/>
  <c r="P152" i="50"/>
  <c r="O152" i="50"/>
  <c r="N152" i="50"/>
  <c r="M152" i="50"/>
  <c r="L152" i="50"/>
  <c r="K152" i="50"/>
  <c r="J152" i="50"/>
  <c r="I152" i="50"/>
  <c r="H152" i="50"/>
  <c r="G152" i="50"/>
  <c r="F152" i="50"/>
  <c r="E152" i="50"/>
  <c r="P151" i="50"/>
  <c r="O151" i="50"/>
  <c r="N151" i="50"/>
  <c r="M151" i="50"/>
  <c r="L151" i="50"/>
  <c r="K151" i="50"/>
  <c r="J151" i="50"/>
  <c r="I151" i="50"/>
  <c r="H151" i="50"/>
  <c r="G151" i="50"/>
  <c r="F151" i="50"/>
  <c r="E151" i="50"/>
  <c r="P150" i="50"/>
  <c r="O150" i="50"/>
  <c r="N150" i="50"/>
  <c r="M150" i="50"/>
  <c r="L150" i="50"/>
  <c r="K150" i="50"/>
  <c r="J150" i="50"/>
  <c r="I150" i="50"/>
  <c r="H150" i="50"/>
  <c r="G150" i="50"/>
  <c r="F150" i="50"/>
  <c r="E150" i="50"/>
  <c r="P149" i="50"/>
  <c r="O149" i="50"/>
  <c r="N149" i="50"/>
  <c r="M149" i="50"/>
  <c r="L149" i="50"/>
  <c r="K149" i="50"/>
  <c r="J149" i="50"/>
  <c r="I149" i="50"/>
  <c r="H149" i="50"/>
  <c r="G149" i="50"/>
  <c r="F149" i="50"/>
  <c r="E149" i="50"/>
  <c r="P148" i="50"/>
  <c r="O148" i="50"/>
  <c r="N148" i="50"/>
  <c r="M148" i="50"/>
  <c r="L148" i="50"/>
  <c r="K148" i="50"/>
  <c r="J148" i="50"/>
  <c r="I148" i="50"/>
  <c r="H148" i="50"/>
  <c r="G148" i="50"/>
  <c r="F148" i="50"/>
  <c r="E148" i="50"/>
  <c r="P147" i="50"/>
  <c r="O147" i="50"/>
  <c r="N147" i="50"/>
  <c r="M147" i="50"/>
  <c r="L147" i="50"/>
  <c r="K147" i="50"/>
  <c r="J147" i="50"/>
  <c r="I147" i="50"/>
  <c r="H147" i="50"/>
  <c r="G147" i="50"/>
  <c r="F147" i="50"/>
  <c r="E147" i="50"/>
  <c r="P146" i="50"/>
  <c r="O146" i="50"/>
  <c r="N146" i="50"/>
  <c r="M146" i="50"/>
  <c r="L146" i="50"/>
  <c r="K146" i="50"/>
  <c r="J146" i="50"/>
  <c r="I146" i="50"/>
  <c r="H146" i="50"/>
  <c r="G146" i="50"/>
  <c r="F146" i="50"/>
  <c r="E146" i="50"/>
  <c r="P145" i="50"/>
  <c r="O145" i="50"/>
  <c r="N145" i="50"/>
  <c r="M145" i="50"/>
  <c r="L145" i="50"/>
  <c r="K145" i="50"/>
  <c r="J145" i="50"/>
  <c r="I145" i="50"/>
  <c r="H145" i="50"/>
  <c r="G145" i="50"/>
  <c r="F145" i="50"/>
  <c r="E145" i="50"/>
  <c r="P144" i="50"/>
  <c r="O144" i="50"/>
  <c r="N144" i="50"/>
  <c r="M144" i="50"/>
  <c r="L144" i="50"/>
  <c r="K144" i="50"/>
  <c r="J144" i="50"/>
  <c r="I144" i="50"/>
  <c r="H144" i="50"/>
  <c r="G144" i="50"/>
  <c r="F144" i="50"/>
  <c r="E144" i="50"/>
  <c r="P143" i="50"/>
  <c r="O143" i="50"/>
  <c r="N143" i="50"/>
  <c r="M143" i="50"/>
  <c r="L143" i="50"/>
  <c r="K143" i="50"/>
  <c r="J143" i="50"/>
  <c r="I143" i="50"/>
  <c r="H143" i="50"/>
  <c r="G143" i="50"/>
  <c r="F143" i="50"/>
  <c r="E143" i="50"/>
  <c r="P142" i="50"/>
  <c r="O142" i="50"/>
  <c r="N142" i="50"/>
  <c r="M142" i="50"/>
  <c r="L142" i="50"/>
  <c r="K142" i="50"/>
  <c r="J142" i="50"/>
  <c r="I142" i="50"/>
  <c r="H142" i="50"/>
  <c r="G142" i="50"/>
  <c r="F142" i="50"/>
  <c r="E142" i="50"/>
  <c r="P141" i="50"/>
  <c r="O141" i="50"/>
  <c r="N141" i="50"/>
  <c r="M141" i="50"/>
  <c r="L141" i="50"/>
  <c r="K141" i="50"/>
  <c r="J141" i="50"/>
  <c r="I141" i="50"/>
  <c r="H141" i="50"/>
  <c r="G141" i="50"/>
  <c r="F141" i="50"/>
  <c r="E141" i="50"/>
  <c r="P140" i="50"/>
  <c r="O140" i="50"/>
  <c r="N140" i="50"/>
  <c r="M140" i="50"/>
  <c r="L140" i="50"/>
  <c r="K140" i="50"/>
  <c r="J140" i="50"/>
  <c r="I140" i="50"/>
  <c r="H140" i="50"/>
  <c r="G140" i="50"/>
  <c r="F140" i="50"/>
  <c r="E140" i="50"/>
  <c r="P139" i="50"/>
  <c r="O139" i="50"/>
  <c r="N139" i="50"/>
  <c r="M139" i="50"/>
  <c r="L139" i="50"/>
  <c r="K139" i="50"/>
  <c r="J139" i="50"/>
  <c r="I139" i="50"/>
  <c r="H139" i="50"/>
  <c r="G139" i="50"/>
  <c r="F139" i="50"/>
  <c r="E139" i="50"/>
  <c r="P138" i="50"/>
  <c r="O138" i="50"/>
  <c r="N138" i="50"/>
  <c r="M138" i="50"/>
  <c r="L138" i="50"/>
  <c r="K138" i="50"/>
  <c r="J138" i="50"/>
  <c r="I138" i="50"/>
  <c r="H138" i="50"/>
  <c r="G138" i="50"/>
  <c r="F138" i="50"/>
  <c r="E138" i="50"/>
  <c r="P137" i="50"/>
  <c r="O137" i="50"/>
  <c r="N137" i="50"/>
  <c r="M137" i="50"/>
  <c r="L137" i="50"/>
  <c r="K137" i="50"/>
  <c r="J137" i="50"/>
  <c r="I137" i="50"/>
  <c r="H137" i="50"/>
  <c r="G137" i="50"/>
  <c r="F137" i="50"/>
  <c r="E137" i="50"/>
  <c r="P136" i="50"/>
  <c r="O136" i="50"/>
  <c r="N136" i="50"/>
  <c r="M136" i="50"/>
  <c r="L136" i="50"/>
  <c r="K136" i="50"/>
  <c r="J136" i="50"/>
  <c r="I136" i="50"/>
  <c r="H136" i="50"/>
  <c r="G136" i="50"/>
  <c r="F136" i="50"/>
  <c r="E136" i="50"/>
  <c r="P135" i="50"/>
  <c r="O135" i="50"/>
  <c r="N135" i="50"/>
  <c r="M135" i="50"/>
  <c r="L135" i="50"/>
  <c r="K135" i="50"/>
  <c r="J135" i="50"/>
  <c r="I135" i="50"/>
  <c r="H135" i="50"/>
  <c r="G135" i="50"/>
  <c r="F135" i="50"/>
  <c r="E135" i="50"/>
  <c r="P134" i="50"/>
  <c r="O134" i="50"/>
  <c r="N134" i="50"/>
  <c r="M134" i="50"/>
  <c r="L134" i="50"/>
  <c r="K134" i="50"/>
  <c r="J134" i="50"/>
  <c r="I134" i="50"/>
  <c r="H134" i="50"/>
  <c r="G134" i="50"/>
  <c r="F134" i="50"/>
  <c r="E134" i="50"/>
  <c r="P133" i="50"/>
  <c r="O133" i="50"/>
  <c r="N133" i="50"/>
  <c r="M133" i="50"/>
  <c r="L133" i="50"/>
  <c r="K133" i="50"/>
  <c r="J133" i="50"/>
  <c r="I133" i="50"/>
  <c r="H133" i="50"/>
  <c r="G133" i="50"/>
  <c r="F133" i="50"/>
  <c r="E133" i="50"/>
  <c r="P132" i="50"/>
  <c r="O132" i="50"/>
  <c r="N132" i="50"/>
  <c r="M132" i="50"/>
  <c r="L132" i="50"/>
  <c r="K132" i="50"/>
  <c r="J132" i="50"/>
  <c r="I132" i="50"/>
  <c r="H132" i="50"/>
  <c r="G132" i="50"/>
  <c r="F132" i="50"/>
  <c r="E132" i="50"/>
  <c r="P131" i="50"/>
  <c r="O131" i="50"/>
  <c r="N131" i="50"/>
  <c r="M131" i="50"/>
  <c r="L131" i="50"/>
  <c r="K131" i="50"/>
  <c r="J131" i="50"/>
  <c r="I131" i="50"/>
  <c r="H131" i="50"/>
  <c r="G131" i="50"/>
  <c r="F131" i="50"/>
  <c r="E131" i="50"/>
  <c r="P130" i="50"/>
  <c r="O130" i="50"/>
  <c r="N130" i="50"/>
  <c r="M130" i="50"/>
  <c r="L130" i="50"/>
  <c r="K130" i="50"/>
  <c r="J130" i="50"/>
  <c r="I130" i="50"/>
  <c r="H130" i="50"/>
  <c r="G130" i="50"/>
  <c r="F130" i="50"/>
  <c r="E130" i="50"/>
  <c r="P129" i="50"/>
  <c r="O129" i="50"/>
  <c r="N129" i="50"/>
  <c r="M129" i="50"/>
  <c r="L129" i="50"/>
  <c r="K129" i="50"/>
  <c r="J129" i="50"/>
  <c r="I129" i="50"/>
  <c r="H129" i="50"/>
  <c r="G129" i="50"/>
  <c r="F129" i="50"/>
  <c r="E129" i="50"/>
  <c r="P128" i="50"/>
  <c r="O128" i="50"/>
  <c r="N128" i="50"/>
  <c r="M128" i="50"/>
  <c r="L128" i="50"/>
  <c r="K128" i="50"/>
  <c r="J128" i="50"/>
  <c r="I128" i="50"/>
  <c r="H128" i="50"/>
  <c r="G128" i="50"/>
  <c r="F128" i="50"/>
  <c r="E128" i="50"/>
  <c r="P127" i="50"/>
  <c r="O127" i="50"/>
  <c r="N127" i="50"/>
  <c r="M127" i="50"/>
  <c r="L127" i="50"/>
  <c r="K127" i="50"/>
  <c r="J127" i="50"/>
  <c r="I127" i="50"/>
  <c r="H127" i="50"/>
  <c r="G127" i="50"/>
  <c r="F127" i="50"/>
  <c r="E127" i="50"/>
  <c r="P126" i="50"/>
  <c r="O126" i="50"/>
  <c r="N126" i="50"/>
  <c r="M126" i="50"/>
  <c r="L126" i="50"/>
  <c r="K126" i="50"/>
  <c r="J126" i="50"/>
  <c r="I126" i="50"/>
  <c r="H126" i="50"/>
  <c r="G126" i="50"/>
  <c r="F126" i="50"/>
  <c r="E126" i="50"/>
  <c r="P125" i="50"/>
  <c r="O125" i="50"/>
  <c r="N125" i="50"/>
  <c r="M125" i="50"/>
  <c r="L125" i="50"/>
  <c r="K125" i="50"/>
  <c r="J125" i="50"/>
  <c r="I125" i="50"/>
  <c r="H125" i="50"/>
  <c r="G125" i="50"/>
  <c r="F125" i="50"/>
  <c r="E125" i="50"/>
  <c r="P124" i="50"/>
  <c r="O124" i="50"/>
  <c r="N124" i="50"/>
  <c r="M124" i="50"/>
  <c r="L124" i="50"/>
  <c r="K124" i="50"/>
  <c r="J124" i="50"/>
  <c r="I124" i="50"/>
  <c r="H124" i="50"/>
  <c r="G124" i="50"/>
  <c r="F124" i="50"/>
  <c r="E124" i="50"/>
  <c r="P123" i="50"/>
  <c r="O123" i="50"/>
  <c r="N123" i="50"/>
  <c r="M123" i="50"/>
  <c r="L123" i="50"/>
  <c r="K123" i="50"/>
  <c r="J123" i="50"/>
  <c r="I123" i="50"/>
  <c r="H123" i="50"/>
  <c r="G123" i="50"/>
  <c r="F123" i="50"/>
  <c r="E123" i="50"/>
  <c r="P122" i="50"/>
  <c r="O122" i="50"/>
  <c r="N122" i="50"/>
  <c r="M122" i="50"/>
  <c r="L122" i="50"/>
  <c r="K122" i="50"/>
  <c r="J122" i="50"/>
  <c r="I122" i="50"/>
  <c r="H122" i="50"/>
  <c r="G122" i="50"/>
  <c r="F122" i="50"/>
  <c r="E122" i="50"/>
  <c r="P121" i="50"/>
  <c r="O121" i="50"/>
  <c r="N121" i="50"/>
  <c r="M121" i="50"/>
  <c r="L121" i="50"/>
  <c r="K121" i="50"/>
  <c r="J121" i="50"/>
  <c r="I121" i="50"/>
  <c r="H121" i="50"/>
  <c r="G121" i="50"/>
  <c r="F121" i="50"/>
  <c r="E121" i="50"/>
  <c r="P120" i="50"/>
  <c r="O120" i="50"/>
  <c r="N120" i="50"/>
  <c r="M120" i="50"/>
  <c r="L120" i="50"/>
  <c r="K120" i="50"/>
  <c r="J120" i="50"/>
  <c r="I120" i="50"/>
  <c r="H120" i="50"/>
  <c r="G120" i="50"/>
  <c r="F120" i="50"/>
  <c r="E120" i="50"/>
  <c r="P119" i="50"/>
  <c r="O119" i="50"/>
  <c r="N119" i="50"/>
  <c r="M119" i="50"/>
  <c r="L119" i="50"/>
  <c r="K119" i="50"/>
  <c r="J119" i="50"/>
  <c r="I119" i="50"/>
  <c r="H119" i="50"/>
  <c r="G119" i="50"/>
  <c r="F119" i="50"/>
  <c r="E119" i="50"/>
  <c r="P118" i="50"/>
  <c r="O118" i="50"/>
  <c r="N118" i="50"/>
  <c r="M118" i="50"/>
  <c r="L118" i="50"/>
  <c r="K118" i="50"/>
  <c r="J118" i="50"/>
  <c r="I118" i="50"/>
  <c r="H118" i="50"/>
  <c r="G118" i="50"/>
  <c r="F118" i="50"/>
  <c r="E118" i="50"/>
  <c r="P117" i="50"/>
  <c r="O117" i="50"/>
  <c r="N117" i="50"/>
  <c r="M117" i="50"/>
  <c r="L117" i="50"/>
  <c r="K117" i="50"/>
  <c r="J117" i="50"/>
  <c r="I117" i="50"/>
  <c r="H117" i="50"/>
  <c r="G117" i="50"/>
  <c r="F117" i="50"/>
  <c r="E117" i="50"/>
  <c r="P116" i="50"/>
  <c r="O116" i="50"/>
  <c r="N116" i="50"/>
  <c r="M116" i="50"/>
  <c r="L116" i="50"/>
  <c r="K116" i="50"/>
  <c r="J116" i="50"/>
  <c r="I116" i="50"/>
  <c r="H116" i="50"/>
  <c r="G116" i="50"/>
  <c r="F116" i="50"/>
  <c r="E116" i="50"/>
  <c r="P115" i="50"/>
  <c r="O115" i="50"/>
  <c r="N115" i="50"/>
  <c r="M115" i="50"/>
  <c r="L115" i="50"/>
  <c r="K115" i="50"/>
  <c r="J115" i="50"/>
  <c r="I115" i="50"/>
  <c r="H115" i="50"/>
  <c r="G115" i="50"/>
  <c r="F115" i="50"/>
  <c r="E115" i="50"/>
  <c r="P114" i="50"/>
  <c r="O114" i="50"/>
  <c r="N114" i="50"/>
  <c r="M114" i="50"/>
  <c r="L114" i="50"/>
  <c r="K114" i="50"/>
  <c r="J114" i="50"/>
  <c r="I114" i="50"/>
  <c r="H114" i="50"/>
  <c r="G114" i="50"/>
  <c r="F114" i="50"/>
  <c r="E114" i="50"/>
  <c r="P113" i="50"/>
  <c r="O113" i="50"/>
  <c r="N113" i="50"/>
  <c r="M113" i="50"/>
  <c r="L113" i="50"/>
  <c r="K113" i="50"/>
  <c r="J113" i="50"/>
  <c r="I113" i="50"/>
  <c r="H113" i="50"/>
  <c r="G113" i="50"/>
  <c r="F113" i="50"/>
  <c r="E113" i="50"/>
  <c r="P112" i="50"/>
  <c r="O112" i="50"/>
  <c r="N112" i="50"/>
  <c r="M112" i="50"/>
  <c r="L112" i="50"/>
  <c r="K112" i="50"/>
  <c r="J112" i="50"/>
  <c r="I112" i="50"/>
  <c r="H112" i="50"/>
  <c r="G112" i="50"/>
  <c r="F112" i="50"/>
  <c r="E112" i="50"/>
  <c r="P111" i="50"/>
  <c r="O111" i="50"/>
  <c r="N111" i="50"/>
  <c r="M111" i="50"/>
  <c r="L111" i="50"/>
  <c r="K111" i="50"/>
  <c r="J111" i="50"/>
  <c r="I111" i="50"/>
  <c r="H111" i="50"/>
  <c r="G111" i="50"/>
  <c r="F111" i="50"/>
  <c r="E111" i="50"/>
  <c r="P110" i="50"/>
  <c r="O110" i="50"/>
  <c r="N110" i="50"/>
  <c r="M110" i="50"/>
  <c r="L110" i="50"/>
  <c r="K110" i="50"/>
  <c r="J110" i="50"/>
  <c r="I110" i="50"/>
  <c r="H110" i="50"/>
  <c r="G110" i="50"/>
  <c r="F110" i="50"/>
  <c r="E110" i="50"/>
  <c r="P109" i="50"/>
  <c r="O109" i="50"/>
  <c r="N109" i="50"/>
  <c r="M109" i="50"/>
  <c r="L109" i="50"/>
  <c r="K109" i="50"/>
  <c r="J109" i="50"/>
  <c r="I109" i="50"/>
  <c r="H109" i="50"/>
  <c r="G109" i="50"/>
  <c r="F109" i="50"/>
  <c r="E109" i="50"/>
  <c r="P108" i="50"/>
  <c r="O108" i="50"/>
  <c r="N108" i="50"/>
  <c r="M108" i="50"/>
  <c r="L108" i="50"/>
  <c r="K108" i="50"/>
  <c r="J108" i="50"/>
  <c r="I108" i="50"/>
  <c r="H108" i="50"/>
  <c r="G108" i="50"/>
  <c r="F108" i="50"/>
  <c r="E108" i="50"/>
  <c r="P107" i="50"/>
  <c r="O107" i="50"/>
  <c r="N107" i="50"/>
  <c r="M107" i="50"/>
  <c r="L107" i="50"/>
  <c r="K107" i="50"/>
  <c r="J107" i="50"/>
  <c r="I107" i="50"/>
  <c r="H107" i="50"/>
  <c r="G107" i="50"/>
  <c r="F107" i="50"/>
  <c r="E107" i="50"/>
  <c r="P106" i="50"/>
  <c r="O106" i="50"/>
  <c r="N106" i="50"/>
  <c r="M106" i="50"/>
  <c r="L106" i="50"/>
  <c r="K106" i="50"/>
  <c r="J106" i="50"/>
  <c r="I106" i="50"/>
  <c r="H106" i="50"/>
  <c r="G106" i="50"/>
  <c r="F106" i="50"/>
  <c r="E106" i="50"/>
  <c r="P105" i="50"/>
  <c r="O105" i="50"/>
  <c r="N105" i="50"/>
  <c r="M105" i="50"/>
  <c r="L105" i="50"/>
  <c r="K105" i="50"/>
  <c r="J105" i="50"/>
  <c r="I105" i="50"/>
  <c r="H105" i="50"/>
  <c r="G105" i="50"/>
  <c r="F105" i="50"/>
  <c r="E105" i="50"/>
  <c r="P104" i="50"/>
  <c r="O104" i="50"/>
  <c r="N104" i="50"/>
  <c r="M104" i="50"/>
  <c r="L104" i="50"/>
  <c r="K104" i="50"/>
  <c r="J104" i="50"/>
  <c r="I104" i="50"/>
  <c r="H104" i="50"/>
  <c r="G104" i="50"/>
  <c r="F104" i="50"/>
  <c r="E104" i="50"/>
  <c r="P103" i="50"/>
  <c r="O103" i="50"/>
  <c r="N103" i="50"/>
  <c r="M103" i="50"/>
  <c r="L103" i="50"/>
  <c r="K103" i="50"/>
  <c r="J103" i="50"/>
  <c r="I103" i="50"/>
  <c r="H103" i="50"/>
  <c r="G103" i="50"/>
  <c r="F103" i="50"/>
  <c r="E103" i="50"/>
  <c r="P102" i="50"/>
  <c r="O102" i="50"/>
  <c r="N102" i="50"/>
  <c r="M102" i="50"/>
  <c r="L102" i="50"/>
  <c r="K102" i="50"/>
  <c r="J102" i="50"/>
  <c r="I102" i="50"/>
  <c r="H102" i="50"/>
  <c r="G102" i="50"/>
  <c r="F102" i="50"/>
  <c r="E102" i="50"/>
  <c r="P101" i="50"/>
  <c r="O101" i="50"/>
  <c r="N101" i="50"/>
  <c r="M101" i="50"/>
  <c r="L101" i="50"/>
  <c r="K101" i="50"/>
  <c r="J101" i="50"/>
  <c r="I101" i="50"/>
  <c r="H101" i="50"/>
  <c r="G101" i="50"/>
  <c r="F101" i="50"/>
  <c r="E101" i="50"/>
  <c r="P100" i="50"/>
  <c r="O100" i="50"/>
  <c r="N100" i="50"/>
  <c r="M100" i="50"/>
  <c r="L100" i="50"/>
  <c r="K100" i="50"/>
  <c r="J100" i="50"/>
  <c r="I100" i="50"/>
  <c r="H100" i="50"/>
  <c r="G100" i="50"/>
  <c r="F100" i="50"/>
  <c r="E100" i="50"/>
  <c r="P99" i="50"/>
  <c r="O99" i="50"/>
  <c r="N99" i="50"/>
  <c r="M99" i="50"/>
  <c r="L99" i="50"/>
  <c r="K99" i="50"/>
  <c r="J99" i="50"/>
  <c r="I99" i="50"/>
  <c r="H99" i="50"/>
  <c r="G99" i="50"/>
  <c r="F99" i="50"/>
  <c r="E99" i="50"/>
  <c r="P98" i="50"/>
  <c r="O98" i="50"/>
  <c r="N98" i="50"/>
  <c r="M98" i="50"/>
  <c r="L98" i="50"/>
  <c r="K98" i="50"/>
  <c r="J98" i="50"/>
  <c r="I98" i="50"/>
  <c r="H98" i="50"/>
  <c r="G98" i="50"/>
  <c r="F98" i="50"/>
  <c r="E98" i="50"/>
  <c r="P97" i="50"/>
  <c r="O97" i="50"/>
  <c r="N97" i="50"/>
  <c r="M97" i="50"/>
  <c r="L97" i="50"/>
  <c r="K97" i="50"/>
  <c r="J97" i="50"/>
  <c r="I97" i="50"/>
  <c r="H97" i="50"/>
  <c r="G97" i="50"/>
  <c r="F97" i="50"/>
  <c r="E97" i="50"/>
  <c r="P96" i="50"/>
  <c r="O96" i="50"/>
  <c r="N96" i="50"/>
  <c r="M96" i="50"/>
  <c r="L96" i="50"/>
  <c r="K96" i="50"/>
  <c r="J96" i="50"/>
  <c r="I96" i="50"/>
  <c r="H96" i="50"/>
  <c r="G96" i="50"/>
  <c r="F96" i="50"/>
  <c r="E96" i="50"/>
  <c r="P95" i="50"/>
  <c r="O95" i="50"/>
  <c r="N95" i="50"/>
  <c r="M95" i="50"/>
  <c r="L95" i="50"/>
  <c r="K95" i="50"/>
  <c r="J95" i="50"/>
  <c r="I95" i="50"/>
  <c r="H95" i="50"/>
  <c r="G95" i="50"/>
  <c r="F95" i="50"/>
  <c r="E95" i="50"/>
  <c r="P94" i="50"/>
  <c r="O94" i="50"/>
  <c r="N94" i="50"/>
  <c r="M94" i="50"/>
  <c r="L94" i="50"/>
  <c r="K94" i="50"/>
  <c r="J94" i="50"/>
  <c r="I94" i="50"/>
  <c r="H94" i="50"/>
  <c r="G94" i="50"/>
  <c r="F94" i="50"/>
  <c r="E94" i="50"/>
  <c r="P93" i="50"/>
  <c r="O93" i="50"/>
  <c r="N93" i="50"/>
  <c r="M93" i="50"/>
  <c r="L93" i="50"/>
  <c r="K93" i="50"/>
  <c r="J93" i="50"/>
  <c r="I93" i="50"/>
  <c r="H93" i="50"/>
  <c r="G93" i="50"/>
  <c r="F93" i="50"/>
  <c r="E93" i="50"/>
  <c r="P92" i="50"/>
  <c r="O92" i="50"/>
  <c r="N92" i="50"/>
  <c r="M92" i="50"/>
  <c r="L92" i="50"/>
  <c r="K92" i="50"/>
  <c r="J92" i="50"/>
  <c r="I92" i="50"/>
  <c r="H92" i="50"/>
  <c r="G92" i="50"/>
  <c r="F92" i="50"/>
  <c r="E92" i="50"/>
  <c r="P91" i="50"/>
  <c r="O91" i="50"/>
  <c r="N91" i="50"/>
  <c r="M91" i="50"/>
  <c r="L91" i="50"/>
  <c r="K91" i="50"/>
  <c r="J91" i="50"/>
  <c r="I91" i="50"/>
  <c r="H91" i="50"/>
  <c r="G91" i="50"/>
  <c r="F91" i="50"/>
  <c r="E91" i="50"/>
  <c r="P90" i="50"/>
  <c r="O90" i="50"/>
  <c r="N90" i="50"/>
  <c r="M90" i="50"/>
  <c r="L90" i="50"/>
  <c r="K90" i="50"/>
  <c r="J90" i="50"/>
  <c r="I90" i="50"/>
  <c r="H90" i="50"/>
  <c r="G90" i="50"/>
  <c r="F90" i="50"/>
  <c r="E90" i="50"/>
  <c r="P89" i="50"/>
  <c r="O89" i="50"/>
  <c r="N89" i="50"/>
  <c r="M89" i="50"/>
  <c r="L89" i="50"/>
  <c r="K89" i="50"/>
  <c r="J89" i="50"/>
  <c r="I89" i="50"/>
  <c r="H89" i="50"/>
  <c r="G89" i="50"/>
  <c r="F89" i="50"/>
  <c r="E89" i="50"/>
  <c r="P88" i="50"/>
  <c r="O88" i="50"/>
  <c r="N88" i="50"/>
  <c r="M88" i="50"/>
  <c r="L88" i="50"/>
  <c r="K88" i="50"/>
  <c r="J88" i="50"/>
  <c r="I88" i="50"/>
  <c r="H88" i="50"/>
  <c r="G88" i="50"/>
  <c r="F88" i="50"/>
  <c r="E88" i="50"/>
  <c r="P87" i="50"/>
  <c r="O87" i="50"/>
  <c r="N87" i="50"/>
  <c r="M87" i="50"/>
  <c r="L87" i="50"/>
  <c r="K87" i="50"/>
  <c r="J87" i="50"/>
  <c r="I87" i="50"/>
  <c r="H87" i="50"/>
  <c r="G87" i="50"/>
  <c r="F87" i="50"/>
  <c r="E87" i="50"/>
  <c r="P86" i="50"/>
  <c r="O86" i="50"/>
  <c r="N86" i="50"/>
  <c r="M86" i="50"/>
  <c r="L86" i="50"/>
  <c r="K86" i="50"/>
  <c r="J86" i="50"/>
  <c r="I86" i="50"/>
  <c r="H86" i="50"/>
  <c r="G86" i="50"/>
  <c r="F86" i="50"/>
  <c r="E86" i="50"/>
  <c r="P85" i="50"/>
  <c r="O85" i="50"/>
  <c r="N85" i="50"/>
  <c r="M85" i="50"/>
  <c r="L85" i="50"/>
  <c r="K85" i="50"/>
  <c r="J85" i="50"/>
  <c r="I85" i="50"/>
  <c r="H85" i="50"/>
  <c r="G85" i="50"/>
  <c r="F85" i="50"/>
  <c r="E85" i="50"/>
  <c r="P84" i="50"/>
  <c r="O84" i="50"/>
  <c r="N84" i="50"/>
  <c r="M84" i="50"/>
  <c r="L84" i="50"/>
  <c r="K84" i="50"/>
  <c r="J84" i="50"/>
  <c r="I84" i="50"/>
  <c r="H84" i="50"/>
  <c r="G84" i="50"/>
  <c r="F84" i="50"/>
  <c r="E84" i="50"/>
  <c r="P83" i="50"/>
  <c r="O83" i="50"/>
  <c r="N83" i="50"/>
  <c r="M83" i="50"/>
  <c r="L83" i="50"/>
  <c r="K83" i="50"/>
  <c r="J83" i="50"/>
  <c r="I83" i="50"/>
  <c r="H83" i="50"/>
  <c r="G83" i="50"/>
  <c r="F83" i="50"/>
  <c r="E83" i="50"/>
  <c r="P82" i="50"/>
  <c r="O82" i="50"/>
  <c r="N82" i="50"/>
  <c r="M82" i="50"/>
  <c r="L82" i="50"/>
  <c r="K82" i="50"/>
  <c r="J82" i="50"/>
  <c r="I82" i="50"/>
  <c r="H82" i="50"/>
  <c r="G82" i="50"/>
  <c r="F82" i="50"/>
  <c r="E82" i="50"/>
  <c r="P81" i="50"/>
  <c r="O81" i="50"/>
  <c r="N81" i="50"/>
  <c r="M81" i="50"/>
  <c r="L81" i="50"/>
  <c r="K81" i="50"/>
  <c r="J81" i="50"/>
  <c r="I81" i="50"/>
  <c r="H81" i="50"/>
  <c r="G81" i="50"/>
  <c r="F81" i="50"/>
  <c r="E81" i="50"/>
  <c r="P80" i="50"/>
  <c r="O80" i="50"/>
  <c r="N80" i="50"/>
  <c r="M80" i="50"/>
  <c r="L80" i="50"/>
  <c r="K80" i="50"/>
  <c r="J80" i="50"/>
  <c r="I80" i="50"/>
  <c r="H80" i="50"/>
  <c r="G80" i="50"/>
  <c r="F80" i="50"/>
  <c r="E80" i="50"/>
  <c r="P79" i="50"/>
  <c r="O79" i="50"/>
  <c r="N79" i="50"/>
  <c r="M79" i="50"/>
  <c r="L79" i="50"/>
  <c r="K79" i="50"/>
  <c r="J79" i="50"/>
  <c r="I79" i="50"/>
  <c r="H79" i="50"/>
  <c r="G79" i="50"/>
  <c r="F79" i="50"/>
  <c r="E79" i="50"/>
  <c r="P78" i="50"/>
  <c r="O78" i="50"/>
  <c r="N78" i="50"/>
  <c r="M78" i="50"/>
  <c r="L78" i="50"/>
  <c r="K78" i="50"/>
  <c r="J78" i="50"/>
  <c r="I78" i="50"/>
  <c r="H78" i="50"/>
  <c r="G78" i="50"/>
  <c r="F78" i="50"/>
  <c r="E78" i="50"/>
  <c r="P77" i="50"/>
  <c r="O77" i="50"/>
  <c r="N77" i="50"/>
  <c r="M77" i="50"/>
  <c r="L77" i="50"/>
  <c r="K77" i="50"/>
  <c r="J77" i="50"/>
  <c r="I77" i="50"/>
  <c r="H77" i="50"/>
  <c r="G77" i="50"/>
  <c r="F77" i="50"/>
  <c r="E77" i="50"/>
  <c r="P76" i="50"/>
  <c r="O76" i="50"/>
  <c r="N76" i="50"/>
  <c r="M76" i="50"/>
  <c r="L76" i="50"/>
  <c r="K76" i="50"/>
  <c r="J76" i="50"/>
  <c r="I76" i="50"/>
  <c r="H76" i="50"/>
  <c r="G76" i="50"/>
  <c r="F76" i="50"/>
  <c r="E76" i="50"/>
  <c r="P75" i="50"/>
  <c r="O75" i="50"/>
  <c r="N75" i="50"/>
  <c r="M75" i="50"/>
  <c r="L75" i="50"/>
  <c r="K75" i="50"/>
  <c r="J75" i="50"/>
  <c r="I75" i="50"/>
  <c r="H75" i="50"/>
  <c r="G75" i="50"/>
  <c r="F75" i="50"/>
  <c r="E75" i="50"/>
  <c r="P74" i="50"/>
  <c r="O74" i="50"/>
  <c r="N74" i="50"/>
  <c r="M74" i="50"/>
  <c r="L74" i="50"/>
  <c r="K74" i="50"/>
  <c r="J74" i="50"/>
  <c r="I74" i="50"/>
  <c r="H74" i="50"/>
  <c r="G74" i="50"/>
  <c r="F74" i="50"/>
  <c r="E74" i="50"/>
  <c r="P73" i="50"/>
  <c r="O73" i="50"/>
  <c r="N73" i="50"/>
  <c r="M73" i="50"/>
  <c r="L73" i="50"/>
  <c r="K73" i="50"/>
  <c r="J73" i="50"/>
  <c r="I73" i="50"/>
  <c r="H73" i="50"/>
  <c r="G73" i="50"/>
  <c r="F73" i="50"/>
  <c r="E73" i="50"/>
  <c r="P72" i="50"/>
  <c r="O72" i="50"/>
  <c r="N72" i="50"/>
  <c r="M72" i="50"/>
  <c r="L72" i="50"/>
  <c r="K72" i="50"/>
  <c r="J72" i="50"/>
  <c r="I72" i="50"/>
  <c r="H72" i="50"/>
  <c r="G72" i="50"/>
  <c r="F72" i="50"/>
  <c r="E72" i="50"/>
  <c r="P71" i="50"/>
  <c r="O71" i="50"/>
  <c r="N71" i="50"/>
  <c r="M71" i="50"/>
  <c r="L71" i="50"/>
  <c r="K71" i="50"/>
  <c r="J71" i="50"/>
  <c r="I71" i="50"/>
  <c r="H71" i="50"/>
  <c r="G71" i="50"/>
  <c r="F71" i="50"/>
  <c r="E71" i="50"/>
  <c r="P70" i="50"/>
  <c r="O70" i="50"/>
  <c r="N70" i="50"/>
  <c r="M70" i="50"/>
  <c r="L70" i="50"/>
  <c r="K70" i="50"/>
  <c r="J70" i="50"/>
  <c r="I70" i="50"/>
  <c r="H70" i="50"/>
  <c r="G70" i="50"/>
  <c r="F70" i="50"/>
  <c r="E70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P67" i="50"/>
  <c r="O67" i="50"/>
  <c r="N67" i="50"/>
  <c r="M67" i="50"/>
  <c r="L67" i="50"/>
  <c r="K67" i="50"/>
  <c r="J67" i="50"/>
  <c r="I67" i="50"/>
  <c r="H67" i="50"/>
  <c r="G67" i="50"/>
  <c r="F67" i="50"/>
  <c r="E67" i="50"/>
  <c r="P66" i="50"/>
  <c r="O66" i="50"/>
  <c r="N66" i="50"/>
  <c r="M66" i="50"/>
  <c r="L66" i="50"/>
  <c r="K66" i="50"/>
  <c r="J66" i="50"/>
  <c r="I66" i="50"/>
  <c r="H66" i="50"/>
  <c r="G66" i="50"/>
  <c r="F66" i="50"/>
  <c r="E66" i="50"/>
  <c r="P65" i="50"/>
  <c r="O65" i="50"/>
  <c r="N65" i="50"/>
  <c r="M65" i="50"/>
  <c r="L65" i="50"/>
  <c r="K65" i="50"/>
  <c r="J65" i="50"/>
  <c r="I65" i="50"/>
  <c r="H65" i="50"/>
  <c r="G65" i="50"/>
  <c r="F65" i="50"/>
  <c r="E65" i="50"/>
  <c r="P64" i="50"/>
  <c r="O64" i="50"/>
  <c r="N64" i="50"/>
  <c r="M64" i="50"/>
  <c r="L64" i="50"/>
  <c r="K64" i="50"/>
  <c r="J64" i="50"/>
  <c r="I64" i="50"/>
  <c r="H64" i="50"/>
  <c r="G64" i="50"/>
  <c r="F64" i="50"/>
  <c r="E64" i="50"/>
  <c r="P63" i="50"/>
  <c r="O63" i="50"/>
  <c r="N63" i="50"/>
  <c r="M63" i="50"/>
  <c r="L63" i="50"/>
  <c r="K63" i="50"/>
  <c r="J63" i="50"/>
  <c r="I63" i="50"/>
  <c r="H63" i="50"/>
  <c r="G63" i="50"/>
  <c r="F63" i="50"/>
  <c r="E63" i="50"/>
  <c r="P62" i="50"/>
  <c r="O62" i="50"/>
  <c r="N62" i="50"/>
  <c r="M62" i="50"/>
  <c r="L62" i="50"/>
  <c r="K62" i="50"/>
  <c r="J62" i="50"/>
  <c r="I62" i="50"/>
  <c r="H62" i="50"/>
  <c r="G62" i="50"/>
  <c r="F62" i="50"/>
  <c r="E62" i="50"/>
  <c r="P61" i="50"/>
  <c r="O61" i="50"/>
  <c r="N61" i="50"/>
  <c r="M61" i="50"/>
  <c r="L61" i="50"/>
  <c r="K61" i="50"/>
  <c r="J61" i="50"/>
  <c r="I61" i="50"/>
  <c r="H61" i="50"/>
  <c r="G61" i="50"/>
  <c r="F61" i="50"/>
  <c r="E61" i="50"/>
  <c r="P60" i="50"/>
  <c r="O60" i="50"/>
  <c r="N60" i="50"/>
  <c r="M60" i="50"/>
  <c r="L60" i="50"/>
  <c r="K60" i="50"/>
  <c r="J60" i="50"/>
  <c r="I60" i="50"/>
  <c r="H60" i="50"/>
  <c r="G60" i="50"/>
  <c r="F60" i="50"/>
  <c r="E60" i="50"/>
  <c r="P59" i="50"/>
  <c r="O59" i="50"/>
  <c r="N59" i="50"/>
  <c r="M59" i="50"/>
  <c r="L59" i="50"/>
  <c r="K59" i="50"/>
  <c r="J59" i="50"/>
  <c r="I59" i="50"/>
  <c r="H59" i="50"/>
  <c r="G59" i="50"/>
  <c r="F59" i="50"/>
  <c r="E59" i="50"/>
  <c r="P58" i="50"/>
  <c r="O58" i="50"/>
  <c r="N58" i="50"/>
  <c r="M58" i="50"/>
  <c r="L58" i="50"/>
  <c r="K58" i="50"/>
  <c r="J58" i="50"/>
  <c r="I58" i="50"/>
  <c r="H58" i="50"/>
  <c r="G58" i="50"/>
  <c r="F58" i="50"/>
  <c r="E58" i="50"/>
  <c r="P57" i="50"/>
  <c r="O57" i="50"/>
  <c r="N57" i="50"/>
  <c r="M57" i="50"/>
  <c r="L57" i="50"/>
  <c r="K57" i="50"/>
  <c r="J57" i="50"/>
  <c r="I57" i="50"/>
  <c r="H57" i="50"/>
  <c r="G57" i="50"/>
  <c r="F57" i="50"/>
  <c r="E57" i="50"/>
  <c r="P56" i="50"/>
  <c r="O56" i="50"/>
  <c r="N56" i="50"/>
  <c r="M56" i="50"/>
  <c r="L56" i="50"/>
  <c r="K56" i="50"/>
  <c r="J56" i="50"/>
  <c r="I56" i="50"/>
  <c r="H56" i="50"/>
  <c r="G56" i="50"/>
  <c r="F56" i="50"/>
  <c r="E56" i="50"/>
  <c r="P55" i="50"/>
  <c r="O55" i="50"/>
  <c r="N55" i="50"/>
  <c r="M55" i="50"/>
  <c r="L55" i="50"/>
  <c r="K55" i="50"/>
  <c r="J55" i="50"/>
  <c r="I55" i="50"/>
  <c r="H55" i="50"/>
  <c r="G55" i="50"/>
  <c r="F55" i="50"/>
  <c r="E55" i="50"/>
  <c r="P54" i="50"/>
  <c r="O54" i="50"/>
  <c r="N54" i="50"/>
  <c r="M54" i="50"/>
  <c r="L54" i="50"/>
  <c r="K54" i="50"/>
  <c r="J54" i="50"/>
  <c r="I54" i="50"/>
  <c r="H54" i="50"/>
  <c r="G54" i="50"/>
  <c r="F54" i="50"/>
  <c r="E54" i="50"/>
  <c r="P53" i="50"/>
  <c r="O53" i="50"/>
  <c r="N53" i="50"/>
  <c r="M53" i="50"/>
  <c r="L53" i="50"/>
  <c r="K53" i="50"/>
  <c r="J53" i="50"/>
  <c r="I53" i="50"/>
  <c r="H53" i="50"/>
  <c r="G53" i="50"/>
  <c r="F53" i="50"/>
  <c r="E53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O50" i="50"/>
  <c r="N50" i="50"/>
  <c r="M50" i="50"/>
  <c r="L50" i="50"/>
  <c r="K50" i="50"/>
  <c r="J50" i="50"/>
  <c r="I50" i="50"/>
  <c r="H50" i="50"/>
  <c r="G50" i="50"/>
  <c r="F50" i="50"/>
  <c r="E50" i="50"/>
  <c r="P49" i="50"/>
  <c r="O49" i="50"/>
  <c r="N49" i="50"/>
  <c r="M49" i="50"/>
  <c r="L49" i="50"/>
  <c r="K49" i="50"/>
  <c r="J49" i="50"/>
  <c r="I49" i="50"/>
  <c r="H49" i="50"/>
  <c r="G49" i="50"/>
  <c r="F49" i="50"/>
  <c r="E49" i="50"/>
  <c r="P48" i="50"/>
  <c r="O48" i="50"/>
  <c r="N48" i="50"/>
  <c r="M48" i="50"/>
  <c r="L48" i="50"/>
  <c r="K48" i="50"/>
  <c r="J48" i="50"/>
  <c r="I48" i="50"/>
  <c r="H48" i="50"/>
  <c r="G48" i="50"/>
  <c r="F48" i="50"/>
  <c r="E48" i="50"/>
  <c r="P47" i="50"/>
  <c r="O47" i="50"/>
  <c r="N47" i="50"/>
  <c r="M47" i="50"/>
  <c r="L47" i="50"/>
  <c r="K47" i="50"/>
  <c r="J47" i="50"/>
  <c r="I47" i="50"/>
  <c r="H47" i="50"/>
  <c r="G47" i="50"/>
  <c r="F47" i="50"/>
  <c r="E47" i="50"/>
  <c r="P46" i="50"/>
  <c r="O46" i="50"/>
  <c r="N46" i="50"/>
  <c r="M46" i="50"/>
  <c r="L46" i="50"/>
  <c r="K46" i="50"/>
  <c r="J46" i="50"/>
  <c r="I46" i="50"/>
  <c r="H46" i="50"/>
  <c r="G46" i="50"/>
  <c r="F46" i="50"/>
  <c r="E46" i="50"/>
  <c r="P45" i="50"/>
  <c r="O45" i="50"/>
  <c r="N45" i="50"/>
  <c r="M45" i="50"/>
  <c r="L45" i="50"/>
  <c r="K45" i="50"/>
  <c r="J45" i="50"/>
  <c r="I45" i="50"/>
  <c r="H45" i="50"/>
  <c r="G45" i="50"/>
  <c r="F45" i="50"/>
  <c r="E45" i="50"/>
  <c r="P44" i="50"/>
  <c r="O44" i="50"/>
  <c r="N44" i="50"/>
  <c r="M44" i="50"/>
  <c r="L44" i="50"/>
  <c r="K44" i="50"/>
  <c r="J44" i="50"/>
  <c r="I44" i="50"/>
  <c r="H44" i="50"/>
  <c r="G44" i="50"/>
  <c r="F44" i="50"/>
  <c r="E44" i="50"/>
  <c r="P43" i="50"/>
  <c r="O43" i="50"/>
  <c r="N43" i="50"/>
  <c r="M43" i="50"/>
  <c r="L43" i="50"/>
  <c r="K43" i="50"/>
  <c r="J43" i="50"/>
  <c r="I43" i="50"/>
  <c r="H43" i="50"/>
  <c r="G43" i="50"/>
  <c r="F43" i="50"/>
  <c r="E43" i="50"/>
  <c r="P42" i="50"/>
  <c r="O42" i="50"/>
  <c r="N42" i="50"/>
  <c r="M42" i="50"/>
  <c r="L42" i="50"/>
  <c r="K42" i="50"/>
  <c r="J42" i="50"/>
  <c r="I42" i="50"/>
  <c r="H42" i="50"/>
  <c r="G42" i="50"/>
  <c r="F42" i="50"/>
  <c r="E42" i="50"/>
  <c r="P41" i="50"/>
  <c r="O41" i="50"/>
  <c r="N41" i="50"/>
  <c r="M41" i="50"/>
  <c r="L41" i="50"/>
  <c r="K41" i="50"/>
  <c r="J41" i="50"/>
  <c r="I41" i="50"/>
  <c r="H41" i="50"/>
  <c r="G41" i="50"/>
  <c r="F41" i="50"/>
  <c r="E41" i="50"/>
  <c r="P40" i="50"/>
  <c r="O40" i="50"/>
  <c r="N40" i="50"/>
  <c r="M40" i="50"/>
  <c r="L40" i="50"/>
  <c r="K40" i="50"/>
  <c r="J40" i="50"/>
  <c r="I40" i="50"/>
  <c r="H40" i="50"/>
  <c r="G40" i="50"/>
  <c r="F40" i="50"/>
  <c r="E40" i="50"/>
  <c r="P39" i="50"/>
  <c r="O39" i="50"/>
  <c r="N39" i="50"/>
  <c r="M39" i="50"/>
  <c r="L39" i="50"/>
  <c r="K39" i="50"/>
  <c r="J39" i="50"/>
  <c r="I39" i="50"/>
  <c r="H39" i="50"/>
  <c r="G39" i="50"/>
  <c r="F39" i="50"/>
  <c r="E39" i="50"/>
  <c r="P38" i="50"/>
  <c r="O38" i="50"/>
  <c r="N38" i="50"/>
  <c r="M38" i="50"/>
  <c r="L38" i="50"/>
  <c r="K38" i="50"/>
  <c r="J38" i="50"/>
  <c r="I38" i="50"/>
  <c r="H38" i="50"/>
  <c r="G38" i="50"/>
  <c r="F38" i="50"/>
  <c r="E38" i="50"/>
  <c r="P37" i="50"/>
  <c r="O37" i="50"/>
  <c r="N37" i="50"/>
  <c r="M37" i="50"/>
  <c r="L37" i="50"/>
  <c r="K37" i="50"/>
  <c r="J37" i="50"/>
  <c r="I37" i="50"/>
  <c r="H37" i="50"/>
  <c r="G37" i="50"/>
  <c r="F37" i="50"/>
  <c r="E37" i="50"/>
  <c r="P36" i="50"/>
  <c r="O36" i="50"/>
  <c r="N36" i="50"/>
  <c r="M36" i="50"/>
  <c r="L36" i="50"/>
  <c r="K36" i="50"/>
  <c r="J36" i="50"/>
  <c r="I36" i="50"/>
  <c r="H36" i="50"/>
  <c r="G36" i="50"/>
  <c r="F36" i="50"/>
  <c r="E36" i="50"/>
  <c r="P35" i="50"/>
  <c r="O35" i="50"/>
  <c r="N35" i="50"/>
  <c r="M35" i="50"/>
  <c r="L35" i="50"/>
  <c r="K35" i="50"/>
  <c r="J35" i="50"/>
  <c r="I35" i="50"/>
  <c r="H35" i="50"/>
  <c r="G35" i="50"/>
  <c r="F35" i="50"/>
  <c r="E35" i="50"/>
  <c r="P34" i="50"/>
  <c r="O34" i="50"/>
  <c r="N34" i="50"/>
  <c r="M34" i="50"/>
  <c r="L34" i="50"/>
  <c r="K34" i="50"/>
  <c r="J34" i="50"/>
  <c r="I34" i="50"/>
  <c r="H34" i="50"/>
  <c r="G34" i="50"/>
  <c r="F34" i="50"/>
  <c r="E34" i="50"/>
  <c r="P33" i="50"/>
  <c r="O33" i="50"/>
  <c r="N33" i="50"/>
  <c r="M33" i="50"/>
  <c r="L33" i="50"/>
  <c r="K33" i="50"/>
  <c r="J33" i="50"/>
  <c r="I33" i="50"/>
  <c r="H33" i="50"/>
  <c r="G33" i="50"/>
  <c r="F33" i="50"/>
  <c r="E33" i="50"/>
  <c r="P32" i="50"/>
  <c r="O32" i="50"/>
  <c r="N32" i="50"/>
  <c r="M32" i="50"/>
  <c r="L32" i="50"/>
  <c r="K32" i="50"/>
  <c r="J32" i="50"/>
  <c r="I32" i="50"/>
  <c r="H32" i="50"/>
  <c r="G32" i="50"/>
  <c r="F32" i="50"/>
  <c r="E32" i="50"/>
  <c r="P31" i="50"/>
  <c r="O31" i="50"/>
  <c r="N31" i="50"/>
  <c r="M31" i="50"/>
  <c r="L31" i="50"/>
  <c r="K31" i="50"/>
  <c r="J31" i="50"/>
  <c r="I31" i="50"/>
  <c r="H31" i="50"/>
  <c r="G31" i="50"/>
  <c r="F31" i="50"/>
  <c r="E31" i="50"/>
  <c r="P30" i="50"/>
  <c r="O30" i="50"/>
  <c r="N30" i="50"/>
  <c r="M30" i="50"/>
  <c r="L30" i="50"/>
  <c r="K30" i="50"/>
  <c r="J30" i="50"/>
  <c r="I30" i="50"/>
  <c r="H30" i="50"/>
  <c r="G30" i="50"/>
  <c r="F30" i="50"/>
  <c r="E30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P27" i="50"/>
  <c r="O27" i="50"/>
  <c r="N27" i="50"/>
  <c r="M27" i="50"/>
  <c r="L27" i="50"/>
  <c r="K27" i="50"/>
  <c r="J27" i="50"/>
  <c r="I27" i="50"/>
  <c r="H27" i="50"/>
  <c r="G27" i="50"/>
  <c r="F27" i="50"/>
  <c r="E27" i="50"/>
  <c r="P26" i="50"/>
  <c r="O26" i="50"/>
  <c r="N26" i="50"/>
  <c r="M26" i="50"/>
  <c r="L26" i="50"/>
  <c r="K26" i="50"/>
  <c r="J26" i="50"/>
  <c r="I26" i="50"/>
  <c r="H26" i="50"/>
  <c r="G26" i="50"/>
  <c r="F26" i="50"/>
  <c r="E26" i="50"/>
  <c r="P25" i="50"/>
  <c r="O25" i="50"/>
  <c r="N25" i="50"/>
  <c r="M25" i="50"/>
  <c r="L25" i="50"/>
  <c r="K25" i="50"/>
  <c r="J25" i="50"/>
  <c r="I25" i="50"/>
  <c r="H25" i="50"/>
  <c r="G25" i="50"/>
  <c r="F25" i="50"/>
  <c r="E25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P22" i="50"/>
  <c r="O22" i="50"/>
  <c r="N22" i="50"/>
  <c r="M22" i="50"/>
  <c r="L22" i="50"/>
  <c r="K22" i="50"/>
  <c r="J22" i="50"/>
  <c r="I22" i="50"/>
  <c r="H22" i="50"/>
  <c r="G22" i="50"/>
  <c r="F22" i="50"/>
  <c r="E22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P9" i="50"/>
  <c r="O9" i="50"/>
  <c r="N9" i="50"/>
  <c r="M9" i="50"/>
  <c r="L9" i="50"/>
  <c r="K9" i="50"/>
  <c r="J9" i="50"/>
  <c r="I9" i="50"/>
  <c r="H9" i="50"/>
  <c r="G9" i="50"/>
  <c r="F9" i="50"/>
  <c r="E9" i="50"/>
  <c r="P8" i="50"/>
  <c r="O8" i="50"/>
  <c r="N8" i="50"/>
  <c r="M8" i="50"/>
  <c r="L8" i="50"/>
  <c r="K8" i="50"/>
  <c r="J8" i="50"/>
  <c r="I8" i="50"/>
  <c r="H8" i="50"/>
  <c r="G8" i="50"/>
  <c r="F8" i="50"/>
  <c r="E8" i="50"/>
  <c r="P7" i="50"/>
  <c r="O7" i="50"/>
  <c r="N7" i="50"/>
  <c r="M7" i="50"/>
  <c r="L7" i="50"/>
  <c r="K7" i="50"/>
  <c r="J7" i="50"/>
  <c r="I7" i="50"/>
  <c r="H7" i="50"/>
  <c r="G7" i="50"/>
  <c r="F7" i="50"/>
  <c r="E7" i="50"/>
  <c r="P6" i="50"/>
  <c r="O6" i="50"/>
  <c r="N6" i="50"/>
  <c r="M6" i="50"/>
  <c r="L6" i="50"/>
  <c r="K6" i="50"/>
  <c r="J6" i="50"/>
  <c r="I6" i="50"/>
  <c r="H6" i="50"/>
  <c r="G6" i="50"/>
  <c r="F6" i="50"/>
  <c r="E6" i="50"/>
  <c r="A6" i="50"/>
  <c r="P205" i="49"/>
  <c r="O205" i="49"/>
  <c r="N205" i="49"/>
  <c r="M205" i="49"/>
  <c r="L205" i="49"/>
  <c r="K205" i="49"/>
  <c r="J205" i="49"/>
  <c r="I205" i="49"/>
  <c r="H205" i="49"/>
  <c r="G205" i="49"/>
  <c r="F205" i="49"/>
  <c r="E205" i="49"/>
  <c r="P204" i="49"/>
  <c r="O204" i="49"/>
  <c r="N204" i="49"/>
  <c r="M204" i="49"/>
  <c r="L204" i="49"/>
  <c r="K204" i="49"/>
  <c r="J204" i="49"/>
  <c r="I204" i="49"/>
  <c r="H204" i="49"/>
  <c r="G204" i="49"/>
  <c r="F204" i="49"/>
  <c r="E204" i="49"/>
  <c r="P203" i="49"/>
  <c r="O203" i="49"/>
  <c r="N203" i="49"/>
  <c r="M203" i="49"/>
  <c r="L203" i="49"/>
  <c r="K203" i="49"/>
  <c r="J203" i="49"/>
  <c r="I203" i="49"/>
  <c r="H203" i="49"/>
  <c r="G203" i="49"/>
  <c r="F203" i="49"/>
  <c r="E203" i="49"/>
  <c r="P202" i="49"/>
  <c r="O202" i="49"/>
  <c r="N202" i="49"/>
  <c r="M202" i="49"/>
  <c r="L202" i="49"/>
  <c r="K202" i="49"/>
  <c r="J202" i="49"/>
  <c r="I202" i="49"/>
  <c r="H202" i="49"/>
  <c r="G202" i="49"/>
  <c r="F202" i="49"/>
  <c r="E202" i="49"/>
  <c r="P201" i="49"/>
  <c r="O201" i="49"/>
  <c r="N201" i="49"/>
  <c r="M201" i="49"/>
  <c r="L201" i="49"/>
  <c r="K201" i="49"/>
  <c r="J201" i="49"/>
  <c r="I201" i="49"/>
  <c r="H201" i="49"/>
  <c r="G201" i="49"/>
  <c r="F201" i="49"/>
  <c r="E201" i="49"/>
  <c r="P200" i="49"/>
  <c r="O200" i="49"/>
  <c r="N200" i="49"/>
  <c r="M200" i="49"/>
  <c r="L200" i="49"/>
  <c r="K200" i="49"/>
  <c r="J200" i="49"/>
  <c r="I200" i="49"/>
  <c r="H200" i="49"/>
  <c r="G200" i="49"/>
  <c r="F200" i="49"/>
  <c r="E200" i="49"/>
  <c r="P199" i="49"/>
  <c r="O199" i="49"/>
  <c r="N199" i="49"/>
  <c r="M199" i="49"/>
  <c r="L199" i="49"/>
  <c r="K199" i="49"/>
  <c r="J199" i="49"/>
  <c r="I199" i="49"/>
  <c r="H199" i="49"/>
  <c r="G199" i="49"/>
  <c r="F199" i="49"/>
  <c r="E199" i="49"/>
  <c r="P198" i="49"/>
  <c r="O198" i="49"/>
  <c r="N198" i="49"/>
  <c r="M198" i="49"/>
  <c r="L198" i="49"/>
  <c r="K198" i="49"/>
  <c r="J198" i="49"/>
  <c r="I198" i="49"/>
  <c r="H198" i="49"/>
  <c r="G198" i="49"/>
  <c r="F198" i="49"/>
  <c r="E198" i="49"/>
  <c r="P197" i="49"/>
  <c r="O197" i="49"/>
  <c r="N197" i="49"/>
  <c r="M197" i="49"/>
  <c r="L197" i="49"/>
  <c r="K197" i="49"/>
  <c r="J197" i="49"/>
  <c r="I197" i="49"/>
  <c r="H197" i="49"/>
  <c r="G197" i="49"/>
  <c r="F197" i="49"/>
  <c r="E197" i="49"/>
  <c r="P196" i="49"/>
  <c r="O196" i="49"/>
  <c r="N196" i="49"/>
  <c r="M196" i="49"/>
  <c r="L196" i="49"/>
  <c r="K196" i="49"/>
  <c r="J196" i="49"/>
  <c r="I196" i="49"/>
  <c r="H196" i="49"/>
  <c r="G196" i="49"/>
  <c r="F196" i="49"/>
  <c r="E196" i="49"/>
  <c r="P195" i="49"/>
  <c r="O195" i="49"/>
  <c r="N195" i="49"/>
  <c r="M195" i="49"/>
  <c r="L195" i="49"/>
  <c r="K195" i="49"/>
  <c r="J195" i="49"/>
  <c r="I195" i="49"/>
  <c r="H195" i="49"/>
  <c r="G195" i="49"/>
  <c r="F195" i="49"/>
  <c r="E195" i="49"/>
  <c r="P194" i="49"/>
  <c r="O194" i="49"/>
  <c r="N194" i="49"/>
  <c r="M194" i="49"/>
  <c r="L194" i="49"/>
  <c r="K194" i="49"/>
  <c r="J194" i="49"/>
  <c r="I194" i="49"/>
  <c r="H194" i="49"/>
  <c r="G194" i="49"/>
  <c r="F194" i="49"/>
  <c r="E194" i="49"/>
  <c r="P193" i="49"/>
  <c r="O193" i="49"/>
  <c r="N193" i="49"/>
  <c r="M193" i="49"/>
  <c r="L193" i="49"/>
  <c r="K193" i="49"/>
  <c r="J193" i="49"/>
  <c r="I193" i="49"/>
  <c r="H193" i="49"/>
  <c r="G193" i="49"/>
  <c r="F193" i="49"/>
  <c r="E193" i="49"/>
  <c r="P192" i="49"/>
  <c r="O192" i="49"/>
  <c r="N192" i="49"/>
  <c r="M192" i="49"/>
  <c r="L192" i="49"/>
  <c r="K192" i="49"/>
  <c r="J192" i="49"/>
  <c r="I192" i="49"/>
  <c r="H192" i="49"/>
  <c r="G192" i="49"/>
  <c r="F192" i="49"/>
  <c r="E192" i="49"/>
  <c r="P191" i="49"/>
  <c r="O191" i="49"/>
  <c r="N191" i="49"/>
  <c r="M191" i="49"/>
  <c r="L191" i="49"/>
  <c r="K191" i="49"/>
  <c r="J191" i="49"/>
  <c r="I191" i="49"/>
  <c r="H191" i="49"/>
  <c r="G191" i="49"/>
  <c r="F191" i="49"/>
  <c r="E191" i="49"/>
  <c r="P190" i="49"/>
  <c r="O190" i="49"/>
  <c r="N190" i="49"/>
  <c r="M190" i="49"/>
  <c r="L190" i="49"/>
  <c r="K190" i="49"/>
  <c r="J190" i="49"/>
  <c r="I190" i="49"/>
  <c r="H190" i="49"/>
  <c r="G190" i="49"/>
  <c r="F190" i="49"/>
  <c r="E190" i="49"/>
  <c r="P189" i="49"/>
  <c r="O189" i="49"/>
  <c r="N189" i="49"/>
  <c r="M189" i="49"/>
  <c r="L189" i="49"/>
  <c r="K189" i="49"/>
  <c r="J189" i="49"/>
  <c r="I189" i="49"/>
  <c r="H189" i="49"/>
  <c r="G189" i="49"/>
  <c r="F189" i="49"/>
  <c r="E189" i="49"/>
  <c r="P188" i="49"/>
  <c r="O188" i="49"/>
  <c r="N188" i="49"/>
  <c r="M188" i="49"/>
  <c r="L188" i="49"/>
  <c r="K188" i="49"/>
  <c r="J188" i="49"/>
  <c r="I188" i="49"/>
  <c r="H188" i="49"/>
  <c r="G188" i="49"/>
  <c r="F188" i="49"/>
  <c r="E188" i="49"/>
  <c r="P187" i="49"/>
  <c r="O187" i="49"/>
  <c r="N187" i="49"/>
  <c r="M187" i="49"/>
  <c r="L187" i="49"/>
  <c r="K187" i="49"/>
  <c r="J187" i="49"/>
  <c r="I187" i="49"/>
  <c r="H187" i="49"/>
  <c r="G187" i="49"/>
  <c r="F187" i="49"/>
  <c r="E187" i="49"/>
  <c r="P186" i="49"/>
  <c r="O186" i="49"/>
  <c r="N186" i="49"/>
  <c r="M186" i="49"/>
  <c r="L186" i="49"/>
  <c r="K186" i="49"/>
  <c r="J186" i="49"/>
  <c r="I186" i="49"/>
  <c r="H186" i="49"/>
  <c r="G186" i="49"/>
  <c r="F186" i="49"/>
  <c r="E186" i="49"/>
  <c r="P185" i="49"/>
  <c r="O185" i="49"/>
  <c r="N185" i="49"/>
  <c r="M185" i="49"/>
  <c r="L185" i="49"/>
  <c r="K185" i="49"/>
  <c r="J185" i="49"/>
  <c r="I185" i="49"/>
  <c r="H185" i="49"/>
  <c r="G185" i="49"/>
  <c r="F185" i="49"/>
  <c r="E185" i="49"/>
  <c r="P184" i="49"/>
  <c r="O184" i="49"/>
  <c r="N184" i="49"/>
  <c r="M184" i="49"/>
  <c r="L184" i="49"/>
  <c r="K184" i="49"/>
  <c r="J184" i="49"/>
  <c r="I184" i="49"/>
  <c r="H184" i="49"/>
  <c r="G184" i="49"/>
  <c r="F184" i="49"/>
  <c r="E184" i="49"/>
  <c r="P183" i="49"/>
  <c r="O183" i="49"/>
  <c r="N183" i="49"/>
  <c r="M183" i="49"/>
  <c r="L183" i="49"/>
  <c r="K183" i="49"/>
  <c r="J183" i="49"/>
  <c r="I183" i="49"/>
  <c r="H183" i="49"/>
  <c r="G183" i="49"/>
  <c r="F183" i="49"/>
  <c r="E183" i="49"/>
  <c r="P182" i="49"/>
  <c r="O182" i="49"/>
  <c r="N182" i="49"/>
  <c r="M182" i="49"/>
  <c r="L182" i="49"/>
  <c r="K182" i="49"/>
  <c r="J182" i="49"/>
  <c r="I182" i="49"/>
  <c r="H182" i="49"/>
  <c r="G182" i="49"/>
  <c r="F182" i="49"/>
  <c r="E182" i="49"/>
  <c r="P181" i="49"/>
  <c r="O181" i="49"/>
  <c r="N181" i="49"/>
  <c r="M181" i="49"/>
  <c r="L181" i="49"/>
  <c r="K181" i="49"/>
  <c r="J181" i="49"/>
  <c r="I181" i="49"/>
  <c r="H181" i="49"/>
  <c r="G181" i="49"/>
  <c r="F181" i="49"/>
  <c r="E181" i="49"/>
  <c r="P180" i="49"/>
  <c r="O180" i="49"/>
  <c r="N180" i="49"/>
  <c r="M180" i="49"/>
  <c r="L180" i="49"/>
  <c r="K180" i="49"/>
  <c r="J180" i="49"/>
  <c r="I180" i="49"/>
  <c r="H180" i="49"/>
  <c r="G180" i="49"/>
  <c r="F180" i="49"/>
  <c r="E180" i="49"/>
  <c r="P179" i="49"/>
  <c r="O179" i="49"/>
  <c r="N179" i="49"/>
  <c r="M179" i="49"/>
  <c r="L179" i="49"/>
  <c r="K179" i="49"/>
  <c r="J179" i="49"/>
  <c r="I179" i="49"/>
  <c r="H179" i="49"/>
  <c r="G179" i="49"/>
  <c r="F179" i="49"/>
  <c r="E179" i="49"/>
  <c r="P178" i="49"/>
  <c r="O178" i="49"/>
  <c r="N178" i="49"/>
  <c r="M178" i="49"/>
  <c r="L178" i="49"/>
  <c r="K178" i="49"/>
  <c r="J178" i="49"/>
  <c r="I178" i="49"/>
  <c r="H178" i="49"/>
  <c r="G178" i="49"/>
  <c r="F178" i="49"/>
  <c r="E178" i="49"/>
  <c r="P177" i="49"/>
  <c r="O177" i="49"/>
  <c r="N177" i="49"/>
  <c r="M177" i="49"/>
  <c r="L177" i="49"/>
  <c r="K177" i="49"/>
  <c r="J177" i="49"/>
  <c r="I177" i="49"/>
  <c r="H177" i="49"/>
  <c r="G177" i="49"/>
  <c r="F177" i="49"/>
  <c r="E177" i="49"/>
  <c r="P176" i="49"/>
  <c r="O176" i="49"/>
  <c r="N176" i="49"/>
  <c r="M176" i="49"/>
  <c r="L176" i="49"/>
  <c r="K176" i="49"/>
  <c r="J176" i="49"/>
  <c r="I176" i="49"/>
  <c r="H176" i="49"/>
  <c r="G176" i="49"/>
  <c r="F176" i="49"/>
  <c r="E176" i="49"/>
  <c r="P175" i="49"/>
  <c r="O175" i="49"/>
  <c r="N175" i="49"/>
  <c r="M175" i="49"/>
  <c r="L175" i="49"/>
  <c r="K175" i="49"/>
  <c r="J175" i="49"/>
  <c r="I175" i="49"/>
  <c r="H175" i="49"/>
  <c r="G175" i="49"/>
  <c r="F175" i="49"/>
  <c r="E175" i="49"/>
  <c r="P174" i="49"/>
  <c r="O174" i="49"/>
  <c r="N174" i="49"/>
  <c r="M174" i="49"/>
  <c r="L174" i="49"/>
  <c r="K174" i="49"/>
  <c r="J174" i="49"/>
  <c r="I174" i="49"/>
  <c r="H174" i="49"/>
  <c r="G174" i="49"/>
  <c r="F174" i="49"/>
  <c r="E174" i="49"/>
  <c r="P173" i="49"/>
  <c r="O173" i="49"/>
  <c r="N173" i="49"/>
  <c r="M173" i="49"/>
  <c r="L173" i="49"/>
  <c r="K173" i="49"/>
  <c r="J173" i="49"/>
  <c r="I173" i="49"/>
  <c r="H173" i="49"/>
  <c r="G173" i="49"/>
  <c r="F173" i="49"/>
  <c r="E173" i="49"/>
  <c r="P172" i="49"/>
  <c r="O172" i="49"/>
  <c r="N172" i="49"/>
  <c r="M172" i="49"/>
  <c r="L172" i="49"/>
  <c r="K172" i="49"/>
  <c r="J172" i="49"/>
  <c r="I172" i="49"/>
  <c r="H172" i="49"/>
  <c r="G172" i="49"/>
  <c r="F172" i="49"/>
  <c r="E172" i="49"/>
  <c r="P171" i="49"/>
  <c r="O171" i="49"/>
  <c r="N171" i="49"/>
  <c r="M171" i="49"/>
  <c r="L171" i="49"/>
  <c r="K171" i="49"/>
  <c r="J171" i="49"/>
  <c r="I171" i="49"/>
  <c r="H171" i="49"/>
  <c r="G171" i="49"/>
  <c r="F171" i="49"/>
  <c r="E171" i="49"/>
  <c r="P170" i="49"/>
  <c r="O170" i="49"/>
  <c r="N170" i="49"/>
  <c r="M170" i="49"/>
  <c r="L170" i="49"/>
  <c r="K170" i="49"/>
  <c r="J170" i="49"/>
  <c r="I170" i="49"/>
  <c r="H170" i="49"/>
  <c r="G170" i="49"/>
  <c r="F170" i="49"/>
  <c r="E170" i="49"/>
  <c r="P169" i="49"/>
  <c r="O169" i="49"/>
  <c r="N169" i="49"/>
  <c r="M169" i="49"/>
  <c r="L169" i="49"/>
  <c r="K169" i="49"/>
  <c r="J169" i="49"/>
  <c r="I169" i="49"/>
  <c r="H169" i="49"/>
  <c r="G169" i="49"/>
  <c r="F169" i="49"/>
  <c r="E169" i="49"/>
  <c r="P168" i="49"/>
  <c r="O168" i="49"/>
  <c r="N168" i="49"/>
  <c r="M168" i="49"/>
  <c r="L168" i="49"/>
  <c r="K168" i="49"/>
  <c r="J168" i="49"/>
  <c r="I168" i="49"/>
  <c r="H168" i="49"/>
  <c r="G168" i="49"/>
  <c r="F168" i="49"/>
  <c r="E168" i="49"/>
  <c r="P167" i="49"/>
  <c r="O167" i="49"/>
  <c r="N167" i="49"/>
  <c r="M167" i="49"/>
  <c r="L167" i="49"/>
  <c r="K167" i="49"/>
  <c r="J167" i="49"/>
  <c r="I167" i="49"/>
  <c r="H167" i="49"/>
  <c r="G167" i="49"/>
  <c r="F167" i="49"/>
  <c r="E167" i="49"/>
  <c r="P166" i="49"/>
  <c r="O166" i="49"/>
  <c r="N166" i="49"/>
  <c r="M166" i="49"/>
  <c r="L166" i="49"/>
  <c r="K166" i="49"/>
  <c r="J166" i="49"/>
  <c r="I166" i="49"/>
  <c r="H166" i="49"/>
  <c r="G166" i="49"/>
  <c r="F166" i="49"/>
  <c r="E166" i="49"/>
  <c r="P165" i="49"/>
  <c r="O165" i="49"/>
  <c r="N165" i="49"/>
  <c r="M165" i="49"/>
  <c r="L165" i="49"/>
  <c r="K165" i="49"/>
  <c r="J165" i="49"/>
  <c r="I165" i="49"/>
  <c r="H165" i="49"/>
  <c r="G165" i="49"/>
  <c r="F165" i="49"/>
  <c r="E165" i="49"/>
  <c r="P164" i="49"/>
  <c r="O164" i="49"/>
  <c r="N164" i="49"/>
  <c r="M164" i="49"/>
  <c r="L164" i="49"/>
  <c r="K164" i="49"/>
  <c r="J164" i="49"/>
  <c r="I164" i="49"/>
  <c r="H164" i="49"/>
  <c r="G164" i="49"/>
  <c r="F164" i="49"/>
  <c r="E164" i="49"/>
  <c r="P163" i="49"/>
  <c r="O163" i="49"/>
  <c r="N163" i="49"/>
  <c r="M163" i="49"/>
  <c r="L163" i="49"/>
  <c r="K163" i="49"/>
  <c r="J163" i="49"/>
  <c r="I163" i="49"/>
  <c r="H163" i="49"/>
  <c r="G163" i="49"/>
  <c r="F163" i="49"/>
  <c r="E163" i="49"/>
  <c r="P162" i="49"/>
  <c r="O162" i="49"/>
  <c r="N162" i="49"/>
  <c r="M162" i="49"/>
  <c r="L162" i="49"/>
  <c r="K162" i="49"/>
  <c r="J162" i="49"/>
  <c r="I162" i="49"/>
  <c r="H162" i="49"/>
  <c r="G162" i="49"/>
  <c r="F162" i="49"/>
  <c r="E162" i="49"/>
  <c r="P161" i="49"/>
  <c r="O161" i="49"/>
  <c r="N161" i="49"/>
  <c r="M161" i="49"/>
  <c r="L161" i="49"/>
  <c r="K161" i="49"/>
  <c r="J161" i="49"/>
  <c r="I161" i="49"/>
  <c r="H161" i="49"/>
  <c r="G161" i="49"/>
  <c r="F161" i="49"/>
  <c r="E161" i="49"/>
  <c r="P160" i="49"/>
  <c r="O160" i="49"/>
  <c r="N160" i="49"/>
  <c r="M160" i="49"/>
  <c r="L160" i="49"/>
  <c r="K160" i="49"/>
  <c r="J160" i="49"/>
  <c r="I160" i="49"/>
  <c r="H160" i="49"/>
  <c r="G160" i="49"/>
  <c r="F160" i="49"/>
  <c r="E160" i="49"/>
  <c r="P159" i="49"/>
  <c r="O159" i="49"/>
  <c r="N159" i="49"/>
  <c r="M159" i="49"/>
  <c r="L159" i="49"/>
  <c r="K159" i="49"/>
  <c r="J159" i="49"/>
  <c r="I159" i="49"/>
  <c r="H159" i="49"/>
  <c r="G159" i="49"/>
  <c r="F159" i="49"/>
  <c r="E159" i="49"/>
  <c r="P158" i="49"/>
  <c r="O158" i="49"/>
  <c r="N158" i="49"/>
  <c r="M158" i="49"/>
  <c r="L158" i="49"/>
  <c r="K158" i="49"/>
  <c r="J158" i="49"/>
  <c r="I158" i="49"/>
  <c r="H158" i="49"/>
  <c r="G158" i="49"/>
  <c r="F158" i="49"/>
  <c r="E158" i="49"/>
  <c r="P157" i="49"/>
  <c r="O157" i="49"/>
  <c r="N157" i="49"/>
  <c r="M157" i="49"/>
  <c r="L157" i="49"/>
  <c r="K157" i="49"/>
  <c r="J157" i="49"/>
  <c r="I157" i="49"/>
  <c r="H157" i="49"/>
  <c r="G157" i="49"/>
  <c r="F157" i="49"/>
  <c r="E157" i="49"/>
  <c r="P156" i="49"/>
  <c r="O156" i="49"/>
  <c r="N156" i="49"/>
  <c r="M156" i="49"/>
  <c r="L156" i="49"/>
  <c r="K156" i="49"/>
  <c r="J156" i="49"/>
  <c r="I156" i="49"/>
  <c r="H156" i="49"/>
  <c r="G156" i="49"/>
  <c r="F156" i="49"/>
  <c r="E156" i="49"/>
  <c r="P155" i="49"/>
  <c r="O155" i="49"/>
  <c r="N155" i="49"/>
  <c r="M155" i="49"/>
  <c r="L155" i="49"/>
  <c r="K155" i="49"/>
  <c r="J155" i="49"/>
  <c r="I155" i="49"/>
  <c r="H155" i="49"/>
  <c r="G155" i="49"/>
  <c r="F155" i="49"/>
  <c r="E155" i="49"/>
  <c r="P154" i="49"/>
  <c r="O154" i="49"/>
  <c r="N154" i="49"/>
  <c r="M154" i="49"/>
  <c r="L154" i="49"/>
  <c r="K154" i="49"/>
  <c r="J154" i="49"/>
  <c r="I154" i="49"/>
  <c r="H154" i="49"/>
  <c r="G154" i="49"/>
  <c r="F154" i="49"/>
  <c r="E154" i="49"/>
  <c r="P153" i="49"/>
  <c r="O153" i="49"/>
  <c r="N153" i="49"/>
  <c r="M153" i="49"/>
  <c r="L153" i="49"/>
  <c r="K153" i="49"/>
  <c r="J153" i="49"/>
  <c r="I153" i="49"/>
  <c r="H153" i="49"/>
  <c r="G153" i="49"/>
  <c r="F153" i="49"/>
  <c r="E153" i="49"/>
  <c r="P152" i="49"/>
  <c r="O152" i="49"/>
  <c r="N152" i="49"/>
  <c r="M152" i="49"/>
  <c r="L152" i="49"/>
  <c r="K152" i="49"/>
  <c r="J152" i="49"/>
  <c r="I152" i="49"/>
  <c r="H152" i="49"/>
  <c r="G152" i="49"/>
  <c r="F152" i="49"/>
  <c r="E152" i="49"/>
  <c r="P151" i="49"/>
  <c r="O151" i="49"/>
  <c r="N151" i="49"/>
  <c r="M151" i="49"/>
  <c r="L151" i="49"/>
  <c r="K151" i="49"/>
  <c r="J151" i="49"/>
  <c r="I151" i="49"/>
  <c r="H151" i="49"/>
  <c r="G151" i="49"/>
  <c r="F151" i="49"/>
  <c r="E151" i="49"/>
  <c r="P150" i="49"/>
  <c r="O150" i="49"/>
  <c r="N150" i="49"/>
  <c r="M150" i="49"/>
  <c r="L150" i="49"/>
  <c r="K150" i="49"/>
  <c r="J150" i="49"/>
  <c r="I150" i="49"/>
  <c r="H150" i="49"/>
  <c r="G150" i="49"/>
  <c r="F150" i="49"/>
  <c r="E150" i="49"/>
  <c r="P149" i="49"/>
  <c r="O149" i="49"/>
  <c r="N149" i="49"/>
  <c r="M149" i="49"/>
  <c r="L149" i="49"/>
  <c r="K149" i="49"/>
  <c r="J149" i="49"/>
  <c r="I149" i="49"/>
  <c r="H149" i="49"/>
  <c r="G149" i="49"/>
  <c r="F149" i="49"/>
  <c r="E149" i="49"/>
  <c r="P148" i="49"/>
  <c r="O148" i="49"/>
  <c r="N148" i="49"/>
  <c r="M148" i="49"/>
  <c r="L148" i="49"/>
  <c r="K148" i="49"/>
  <c r="J148" i="49"/>
  <c r="I148" i="49"/>
  <c r="H148" i="49"/>
  <c r="G148" i="49"/>
  <c r="F148" i="49"/>
  <c r="E148" i="49"/>
  <c r="P147" i="49"/>
  <c r="O147" i="49"/>
  <c r="N147" i="49"/>
  <c r="M147" i="49"/>
  <c r="L147" i="49"/>
  <c r="K147" i="49"/>
  <c r="J147" i="49"/>
  <c r="I147" i="49"/>
  <c r="H147" i="49"/>
  <c r="G147" i="49"/>
  <c r="F147" i="49"/>
  <c r="E147" i="49"/>
  <c r="P146" i="49"/>
  <c r="O146" i="49"/>
  <c r="N146" i="49"/>
  <c r="M146" i="49"/>
  <c r="L146" i="49"/>
  <c r="K146" i="49"/>
  <c r="J146" i="49"/>
  <c r="I146" i="49"/>
  <c r="H146" i="49"/>
  <c r="G146" i="49"/>
  <c r="F146" i="49"/>
  <c r="E146" i="49"/>
  <c r="P145" i="49"/>
  <c r="O145" i="49"/>
  <c r="N145" i="49"/>
  <c r="M145" i="49"/>
  <c r="L145" i="49"/>
  <c r="K145" i="49"/>
  <c r="J145" i="49"/>
  <c r="I145" i="49"/>
  <c r="H145" i="49"/>
  <c r="G145" i="49"/>
  <c r="F145" i="49"/>
  <c r="E145" i="49"/>
  <c r="P144" i="49"/>
  <c r="O144" i="49"/>
  <c r="N144" i="49"/>
  <c r="M144" i="49"/>
  <c r="L144" i="49"/>
  <c r="K144" i="49"/>
  <c r="J144" i="49"/>
  <c r="I144" i="49"/>
  <c r="H144" i="49"/>
  <c r="G144" i="49"/>
  <c r="F144" i="49"/>
  <c r="E144" i="49"/>
  <c r="P143" i="49"/>
  <c r="O143" i="49"/>
  <c r="N143" i="49"/>
  <c r="M143" i="49"/>
  <c r="L143" i="49"/>
  <c r="K143" i="49"/>
  <c r="J143" i="49"/>
  <c r="I143" i="49"/>
  <c r="H143" i="49"/>
  <c r="G143" i="49"/>
  <c r="F143" i="49"/>
  <c r="E143" i="49"/>
  <c r="P142" i="49"/>
  <c r="O142" i="49"/>
  <c r="N142" i="49"/>
  <c r="M142" i="49"/>
  <c r="L142" i="49"/>
  <c r="K142" i="49"/>
  <c r="J142" i="49"/>
  <c r="I142" i="49"/>
  <c r="H142" i="49"/>
  <c r="G142" i="49"/>
  <c r="F142" i="49"/>
  <c r="E142" i="49"/>
  <c r="P141" i="49"/>
  <c r="O141" i="49"/>
  <c r="N141" i="49"/>
  <c r="M141" i="49"/>
  <c r="L141" i="49"/>
  <c r="K141" i="49"/>
  <c r="J141" i="49"/>
  <c r="I141" i="49"/>
  <c r="H141" i="49"/>
  <c r="G141" i="49"/>
  <c r="F141" i="49"/>
  <c r="E141" i="49"/>
  <c r="P140" i="49"/>
  <c r="O140" i="49"/>
  <c r="N140" i="49"/>
  <c r="M140" i="49"/>
  <c r="L140" i="49"/>
  <c r="K140" i="49"/>
  <c r="J140" i="49"/>
  <c r="I140" i="49"/>
  <c r="H140" i="49"/>
  <c r="G140" i="49"/>
  <c r="F140" i="49"/>
  <c r="E140" i="49"/>
  <c r="P139" i="49"/>
  <c r="O139" i="49"/>
  <c r="N139" i="49"/>
  <c r="M139" i="49"/>
  <c r="L139" i="49"/>
  <c r="K139" i="49"/>
  <c r="J139" i="49"/>
  <c r="I139" i="49"/>
  <c r="H139" i="49"/>
  <c r="G139" i="49"/>
  <c r="F139" i="49"/>
  <c r="E139" i="49"/>
  <c r="P138" i="49"/>
  <c r="O138" i="49"/>
  <c r="N138" i="49"/>
  <c r="M138" i="49"/>
  <c r="L138" i="49"/>
  <c r="K138" i="49"/>
  <c r="J138" i="49"/>
  <c r="I138" i="49"/>
  <c r="H138" i="49"/>
  <c r="G138" i="49"/>
  <c r="F138" i="49"/>
  <c r="E138" i="49"/>
  <c r="P137" i="49"/>
  <c r="O137" i="49"/>
  <c r="N137" i="49"/>
  <c r="M137" i="49"/>
  <c r="L137" i="49"/>
  <c r="K137" i="49"/>
  <c r="J137" i="49"/>
  <c r="I137" i="49"/>
  <c r="H137" i="49"/>
  <c r="G137" i="49"/>
  <c r="F137" i="49"/>
  <c r="E137" i="49"/>
  <c r="P136" i="49"/>
  <c r="O136" i="49"/>
  <c r="N136" i="49"/>
  <c r="M136" i="49"/>
  <c r="L136" i="49"/>
  <c r="K136" i="49"/>
  <c r="J136" i="49"/>
  <c r="I136" i="49"/>
  <c r="H136" i="49"/>
  <c r="G136" i="49"/>
  <c r="F136" i="49"/>
  <c r="E136" i="49"/>
  <c r="P135" i="49"/>
  <c r="O135" i="49"/>
  <c r="N135" i="49"/>
  <c r="M135" i="49"/>
  <c r="L135" i="49"/>
  <c r="K135" i="49"/>
  <c r="J135" i="49"/>
  <c r="I135" i="49"/>
  <c r="H135" i="49"/>
  <c r="G135" i="49"/>
  <c r="F135" i="49"/>
  <c r="E135" i="49"/>
  <c r="P134" i="49"/>
  <c r="O134" i="49"/>
  <c r="N134" i="49"/>
  <c r="M134" i="49"/>
  <c r="L134" i="49"/>
  <c r="K134" i="49"/>
  <c r="J134" i="49"/>
  <c r="I134" i="49"/>
  <c r="H134" i="49"/>
  <c r="G134" i="49"/>
  <c r="F134" i="49"/>
  <c r="E134" i="49"/>
  <c r="P133" i="49"/>
  <c r="O133" i="49"/>
  <c r="N133" i="49"/>
  <c r="M133" i="49"/>
  <c r="L133" i="49"/>
  <c r="K133" i="49"/>
  <c r="J133" i="49"/>
  <c r="I133" i="49"/>
  <c r="H133" i="49"/>
  <c r="G133" i="49"/>
  <c r="F133" i="49"/>
  <c r="E133" i="49"/>
  <c r="P132" i="49"/>
  <c r="O132" i="49"/>
  <c r="N132" i="49"/>
  <c r="M132" i="49"/>
  <c r="L132" i="49"/>
  <c r="K132" i="49"/>
  <c r="J132" i="49"/>
  <c r="I132" i="49"/>
  <c r="H132" i="49"/>
  <c r="G132" i="49"/>
  <c r="F132" i="49"/>
  <c r="E132" i="49"/>
  <c r="P131" i="49"/>
  <c r="O131" i="49"/>
  <c r="N131" i="49"/>
  <c r="M131" i="49"/>
  <c r="L131" i="49"/>
  <c r="K131" i="49"/>
  <c r="J131" i="49"/>
  <c r="I131" i="49"/>
  <c r="H131" i="49"/>
  <c r="G131" i="49"/>
  <c r="F131" i="49"/>
  <c r="E131" i="49"/>
  <c r="P130" i="49"/>
  <c r="O130" i="49"/>
  <c r="N130" i="49"/>
  <c r="M130" i="49"/>
  <c r="L130" i="49"/>
  <c r="K130" i="49"/>
  <c r="J130" i="49"/>
  <c r="I130" i="49"/>
  <c r="H130" i="49"/>
  <c r="G130" i="49"/>
  <c r="F130" i="49"/>
  <c r="E130" i="49"/>
  <c r="P129" i="49"/>
  <c r="O129" i="49"/>
  <c r="N129" i="49"/>
  <c r="M129" i="49"/>
  <c r="L129" i="49"/>
  <c r="K129" i="49"/>
  <c r="J129" i="49"/>
  <c r="I129" i="49"/>
  <c r="H129" i="49"/>
  <c r="G129" i="49"/>
  <c r="F129" i="49"/>
  <c r="E129" i="49"/>
  <c r="P128" i="49"/>
  <c r="O128" i="49"/>
  <c r="N128" i="49"/>
  <c r="M128" i="49"/>
  <c r="L128" i="49"/>
  <c r="K128" i="49"/>
  <c r="J128" i="49"/>
  <c r="I128" i="49"/>
  <c r="H128" i="49"/>
  <c r="G128" i="49"/>
  <c r="F128" i="49"/>
  <c r="E128" i="49"/>
  <c r="P127" i="49"/>
  <c r="O127" i="49"/>
  <c r="N127" i="49"/>
  <c r="M127" i="49"/>
  <c r="L127" i="49"/>
  <c r="K127" i="49"/>
  <c r="J127" i="49"/>
  <c r="I127" i="49"/>
  <c r="H127" i="49"/>
  <c r="G127" i="49"/>
  <c r="F127" i="49"/>
  <c r="E127" i="49"/>
  <c r="P126" i="49"/>
  <c r="O126" i="49"/>
  <c r="N126" i="49"/>
  <c r="M126" i="49"/>
  <c r="L126" i="49"/>
  <c r="K126" i="49"/>
  <c r="J126" i="49"/>
  <c r="I126" i="49"/>
  <c r="H126" i="49"/>
  <c r="G126" i="49"/>
  <c r="F126" i="49"/>
  <c r="E126" i="49"/>
  <c r="P125" i="49"/>
  <c r="O125" i="49"/>
  <c r="N125" i="49"/>
  <c r="M125" i="49"/>
  <c r="L125" i="49"/>
  <c r="K125" i="49"/>
  <c r="J125" i="49"/>
  <c r="I125" i="49"/>
  <c r="H125" i="49"/>
  <c r="G125" i="49"/>
  <c r="F125" i="49"/>
  <c r="E125" i="49"/>
  <c r="P124" i="49"/>
  <c r="O124" i="49"/>
  <c r="N124" i="49"/>
  <c r="M124" i="49"/>
  <c r="L124" i="49"/>
  <c r="K124" i="49"/>
  <c r="J124" i="49"/>
  <c r="I124" i="49"/>
  <c r="H124" i="49"/>
  <c r="G124" i="49"/>
  <c r="F124" i="49"/>
  <c r="E124" i="49"/>
  <c r="P123" i="49"/>
  <c r="O123" i="49"/>
  <c r="N123" i="49"/>
  <c r="M123" i="49"/>
  <c r="L123" i="49"/>
  <c r="K123" i="49"/>
  <c r="J123" i="49"/>
  <c r="I123" i="49"/>
  <c r="H123" i="49"/>
  <c r="G123" i="49"/>
  <c r="F123" i="49"/>
  <c r="E123" i="49"/>
  <c r="P122" i="49"/>
  <c r="O122" i="49"/>
  <c r="N122" i="49"/>
  <c r="M122" i="49"/>
  <c r="L122" i="49"/>
  <c r="K122" i="49"/>
  <c r="J122" i="49"/>
  <c r="I122" i="49"/>
  <c r="H122" i="49"/>
  <c r="G122" i="49"/>
  <c r="F122" i="49"/>
  <c r="E122" i="49"/>
  <c r="P121" i="49"/>
  <c r="O121" i="49"/>
  <c r="N121" i="49"/>
  <c r="M121" i="49"/>
  <c r="L121" i="49"/>
  <c r="K121" i="49"/>
  <c r="J121" i="49"/>
  <c r="I121" i="49"/>
  <c r="H121" i="49"/>
  <c r="G121" i="49"/>
  <c r="F121" i="49"/>
  <c r="E121" i="49"/>
  <c r="P120" i="49"/>
  <c r="O120" i="49"/>
  <c r="N120" i="49"/>
  <c r="M120" i="49"/>
  <c r="L120" i="49"/>
  <c r="K120" i="49"/>
  <c r="J120" i="49"/>
  <c r="I120" i="49"/>
  <c r="H120" i="49"/>
  <c r="G120" i="49"/>
  <c r="F120" i="49"/>
  <c r="E120" i="49"/>
  <c r="P119" i="49"/>
  <c r="O119" i="49"/>
  <c r="N119" i="49"/>
  <c r="M119" i="49"/>
  <c r="L119" i="49"/>
  <c r="K119" i="49"/>
  <c r="J119" i="49"/>
  <c r="I119" i="49"/>
  <c r="H119" i="49"/>
  <c r="G119" i="49"/>
  <c r="F119" i="49"/>
  <c r="E119" i="49"/>
  <c r="P118" i="49"/>
  <c r="O118" i="49"/>
  <c r="N118" i="49"/>
  <c r="M118" i="49"/>
  <c r="L118" i="49"/>
  <c r="K118" i="49"/>
  <c r="J118" i="49"/>
  <c r="I118" i="49"/>
  <c r="H118" i="49"/>
  <c r="G118" i="49"/>
  <c r="F118" i="49"/>
  <c r="E118" i="49"/>
  <c r="P117" i="49"/>
  <c r="O117" i="49"/>
  <c r="N117" i="49"/>
  <c r="M117" i="49"/>
  <c r="L117" i="49"/>
  <c r="K117" i="49"/>
  <c r="J117" i="49"/>
  <c r="I117" i="49"/>
  <c r="H117" i="49"/>
  <c r="G117" i="49"/>
  <c r="F117" i="49"/>
  <c r="E117" i="49"/>
  <c r="P116" i="49"/>
  <c r="O116" i="49"/>
  <c r="N116" i="49"/>
  <c r="M116" i="49"/>
  <c r="L116" i="49"/>
  <c r="K116" i="49"/>
  <c r="J116" i="49"/>
  <c r="I116" i="49"/>
  <c r="H116" i="49"/>
  <c r="G116" i="49"/>
  <c r="F116" i="49"/>
  <c r="E116" i="49"/>
  <c r="P115" i="49"/>
  <c r="O115" i="49"/>
  <c r="N115" i="49"/>
  <c r="M115" i="49"/>
  <c r="L115" i="49"/>
  <c r="K115" i="49"/>
  <c r="J115" i="49"/>
  <c r="I115" i="49"/>
  <c r="H115" i="49"/>
  <c r="G115" i="49"/>
  <c r="F115" i="49"/>
  <c r="E115" i="49"/>
  <c r="P114" i="49"/>
  <c r="O114" i="49"/>
  <c r="N114" i="49"/>
  <c r="M114" i="49"/>
  <c r="L114" i="49"/>
  <c r="K114" i="49"/>
  <c r="J114" i="49"/>
  <c r="I114" i="49"/>
  <c r="H114" i="49"/>
  <c r="G114" i="49"/>
  <c r="F114" i="49"/>
  <c r="E114" i="49"/>
  <c r="P113" i="49"/>
  <c r="O113" i="49"/>
  <c r="N113" i="49"/>
  <c r="M113" i="49"/>
  <c r="L113" i="49"/>
  <c r="K113" i="49"/>
  <c r="J113" i="49"/>
  <c r="I113" i="49"/>
  <c r="H113" i="49"/>
  <c r="G113" i="49"/>
  <c r="F113" i="49"/>
  <c r="E113" i="49"/>
  <c r="P112" i="49"/>
  <c r="O112" i="49"/>
  <c r="N112" i="49"/>
  <c r="M112" i="49"/>
  <c r="L112" i="49"/>
  <c r="K112" i="49"/>
  <c r="J112" i="49"/>
  <c r="I112" i="49"/>
  <c r="H112" i="49"/>
  <c r="G112" i="49"/>
  <c r="F112" i="49"/>
  <c r="E112" i="49"/>
  <c r="P111" i="49"/>
  <c r="O111" i="49"/>
  <c r="N111" i="49"/>
  <c r="M111" i="49"/>
  <c r="L111" i="49"/>
  <c r="K111" i="49"/>
  <c r="J111" i="49"/>
  <c r="I111" i="49"/>
  <c r="H111" i="49"/>
  <c r="G111" i="49"/>
  <c r="F111" i="49"/>
  <c r="E111" i="49"/>
  <c r="P110" i="49"/>
  <c r="O110" i="49"/>
  <c r="N110" i="49"/>
  <c r="M110" i="49"/>
  <c r="L110" i="49"/>
  <c r="K110" i="49"/>
  <c r="J110" i="49"/>
  <c r="I110" i="49"/>
  <c r="H110" i="49"/>
  <c r="G110" i="49"/>
  <c r="F110" i="49"/>
  <c r="E110" i="49"/>
  <c r="P109" i="49"/>
  <c r="O109" i="49"/>
  <c r="N109" i="49"/>
  <c r="M109" i="49"/>
  <c r="L109" i="49"/>
  <c r="K109" i="49"/>
  <c r="J109" i="49"/>
  <c r="I109" i="49"/>
  <c r="H109" i="49"/>
  <c r="G109" i="49"/>
  <c r="F109" i="49"/>
  <c r="E109" i="49"/>
  <c r="P108" i="49"/>
  <c r="O108" i="49"/>
  <c r="N108" i="49"/>
  <c r="M108" i="49"/>
  <c r="L108" i="49"/>
  <c r="K108" i="49"/>
  <c r="J108" i="49"/>
  <c r="I108" i="49"/>
  <c r="H108" i="49"/>
  <c r="G108" i="49"/>
  <c r="F108" i="49"/>
  <c r="E108" i="49"/>
  <c r="P107" i="49"/>
  <c r="O107" i="49"/>
  <c r="N107" i="49"/>
  <c r="M107" i="49"/>
  <c r="L107" i="49"/>
  <c r="K107" i="49"/>
  <c r="J107" i="49"/>
  <c r="I107" i="49"/>
  <c r="H107" i="49"/>
  <c r="G107" i="49"/>
  <c r="F107" i="49"/>
  <c r="E107" i="49"/>
  <c r="P106" i="49"/>
  <c r="O106" i="49"/>
  <c r="N106" i="49"/>
  <c r="M106" i="49"/>
  <c r="L106" i="49"/>
  <c r="K106" i="49"/>
  <c r="J106" i="49"/>
  <c r="I106" i="49"/>
  <c r="H106" i="49"/>
  <c r="G106" i="49"/>
  <c r="F106" i="49"/>
  <c r="E106" i="49"/>
  <c r="P105" i="49"/>
  <c r="O105" i="49"/>
  <c r="N105" i="49"/>
  <c r="M105" i="49"/>
  <c r="L105" i="49"/>
  <c r="K105" i="49"/>
  <c r="J105" i="49"/>
  <c r="I105" i="49"/>
  <c r="H105" i="49"/>
  <c r="G105" i="49"/>
  <c r="F105" i="49"/>
  <c r="E105" i="49"/>
  <c r="P104" i="49"/>
  <c r="O104" i="49"/>
  <c r="N104" i="49"/>
  <c r="M104" i="49"/>
  <c r="L104" i="49"/>
  <c r="K104" i="49"/>
  <c r="J104" i="49"/>
  <c r="I104" i="49"/>
  <c r="H104" i="49"/>
  <c r="G104" i="49"/>
  <c r="F104" i="49"/>
  <c r="E104" i="49"/>
  <c r="P103" i="49"/>
  <c r="O103" i="49"/>
  <c r="N103" i="49"/>
  <c r="M103" i="49"/>
  <c r="L103" i="49"/>
  <c r="K103" i="49"/>
  <c r="J103" i="49"/>
  <c r="I103" i="49"/>
  <c r="H103" i="49"/>
  <c r="G103" i="49"/>
  <c r="F103" i="49"/>
  <c r="E103" i="49"/>
  <c r="P102" i="49"/>
  <c r="O102" i="49"/>
  <c r="N102" i="49"/>
  <c r="M102" i="49"/>
  <c r="L102" i="49"/>
  <c r="K102" i="49"/>
  <c r="J102" i="49"/>
  <c r="I102" i="49"/>
  <c r="H102" i="49"/>
  <c r="G102" i="49"/>
  <c r="F102" i="49"/>
  <c r="E102" i="49"/>
  <c r="P101" i="49"/>
  <c r="O101" i="49"/>
  <c r="N101" i="49"/>
  <c r="M101" i="49"/>
  <c r="L101" i="49"/>
  <c r="K101" i="49"/>
  <c r="J101" i="49"/>
  <c r="I101" i="49"/>
  <c r="H101" i="49"/>
  <c r="G101" i="49"/>
  <c r="F101" i="49"/>
  <c r="E101" i="49"/>
  <c r="P100" i="49"/>
  <c r="O100" i="49"/>
  <c r="N100" i="49"/>
  <c r="M100" i="49"/>
  <c r="L100" i="49"/>
  <c r="K100" i="49"/>
  <c r="J100" i="49"/>
  <c r="I100" i="49"/>
  <c r="H100" i="49"/>
  <c r="G100" i="49"/>
  <c r="F100" i="49"/>
  <c r="E100" i="49"/>
  <c r="P99" i="49"/>
  <c r="O99" i="49"/>
  <c r="N99" i="49"/>
  <c r="M99" i="49"/>
  <c r="L99" i="49"/>
  <c r="K99" i="49"/>
  <c r="J99" i="49"/>
  <c r="I99" i="49"/>
  <c r="H99" i="49"/>
  <c r="G99" i="49"/>
  <c r="F99" i="49"/>
  <c r="E99" i="49"/>
  <c r="P98" i="49"/>
  <c r="O98" i="49"/>
  <c r="N98" i="49"/>
  <c r="M98" i="49"/>
  <c r="L98" i="49"/>
  <c r="K98" i="49"/>
  <c r="J98" i="49"/>
  <c r="I98" i="49"/>
  <c r="H98" i="49"/>
  <c r="G98" i="49"/>
  <c r="F98" i="49"/>
  <c r="E98" i="49"/>
  <c r="P97" i="49"/>
  <c r="O97" i="49"/>
  <c r="N97" i="49"/>
  <c r="M97" i="49"/>
  <c r="L97" i="49"/>
  <c r="K97" i="49"/>
  <c r="J97" i="49"/>
  <c r="I97" i="49"/>
  <c r="H97" i="49"/>
  <c r="G97" i="49"/>
  <c r="F97" i="49"/>
  <c r="E97" i="49"/>
  <c r="P96" i="49"/>
  <c r="O96" i="49"/>
  <c r="N96" i="49"/>
  <c r="M96" i="49"/>
  <c r="L96" i="49"/>
  <c r="K96" i="49"/>
  <c r="J96" i="49"/>
  <c r="I96" i="49"/>
  <c r="H96" i="49"/>
  <c r="G96" i="49"/>
  <c r="F96" i="49"/>
  <c r="E96" i="49"/>
  <c r="P95" i="49"/>
  <c r="O95" i="49"/>
  <c r="N95" i="49"/>
  <c r="M95" i="49"/>
  <c r="L95" i="49"/>
  <c r="K95" i="49"/>
  <c r="J95" i="49"/>
  <c r="I95" i="49"/>
  <c r="H95" i="49"/>
  <c r="G95" i="49"/>
  <c r="F95" i="49"/>
  <c r="E95" i="49"/>
  <c r="P94" i="49"/>
  <c r="O94" i="49"/>
  <c r="N94" i="49"/>
  <c r="M94" i="49"/>
  <c r="L94" i="49"/>
  <c r="K94" i="49"/>
  <c r="J94" i="49"/>
  <c r="I94" i="49"/>
  <c r="H94" i="49"/>
  <c r="G94" i="49"/>
  <c r="F94" i="49"/>
  <c r="E94" i="49"/>
  <c r="P93" i="49"/>
  <c r="O93" i="49"/>
  <c r="N93" i="49"/>
  <c r="M93" i="49"/>
  <c r="L93" i="49"/>
  <c r="K93" i="49"/>
  <c r="J93" i="49"/>
  <c r="I93" i="49"/>
  <c r="H93" i="49"/>
  <c r="G93" i="49"/>
  <c r="F93" i="49"/>
  <c r="E93" i="49"/>
  <c r="P92" i="49"/>
  <c r="O92" i="49"/>
  <c r="N92" i="49"/>
  <c r="M92" i="49"/>
  <c r="L92" i="49"/>
  <c r="K92" i="49"/>
  <c r="J92" i="49"/>
  <c r="I92" i="49"/>
  <c r="H92" i="49"/>
  <c r="G92" i="49"/>
  <c r="F92" i="49"/>
  <c r="E92" i="49"/>
  <c r="P91" i="49"/>
  <c r="O91" i="49"/>
  <c r="N91" i="49"/>
  <c r="M91" i="49"/>
  <c r="L91" i="49"/>
  <c r="K91" i="49"/>
  <c r="J91" i="49"/>
  <c r="I91" i="49"/>
  <c r="H91" i="49"/>
  <c r="G91" i="49"/>
  <c r="F91" i="49"/>
  <c r="E91" i="49"/>
  <c r="P90" i="49"/>
  <c r="O90" i="49"/>
  <c r="N90" i="49"/>
  <c r="M90" i="49"/>
  <c r="L90" i="49"/>
  <c r="K90" i="49"/>
  <c r="J90" i="49"/>
  <c r="I90" i="49"/>
  <c r="H90" i="49"/>
  <c r="G90" i="49"/>
  <c r="F90" i="49"/>
  <c r="E90" i="49"/>
  <c r="P89" i="49"/>
  <c r="O89" i="49"/>
  <c r="N89" i="49"/>
  <c r="M89" i="49"/>
  <c r="L89" i="49"/>
  <c r="K89" i="49"/>
  <c r="J89" i="49"/>
  <c r="I89" i="49"/>
  <c r="H89" i="49"/>
  <c r="G89" i="49"/>
  <c r="F89" i="49"/>
  <c r="E89" i="49"/>
  <c r="P88" i="49"/>
  <c r="O88" i="49"/>
  <c r="N88" i="49"/>
  <c r="M88" i="49"/>
  <c r="L88" i="49"/>
  <c r="K88" i="49"/>
  <c r="J88" i="49"/>
  <c r="I88" i="49"/>
  <c r="H88" i="49"/>
  <c r="G88" i="49"/>
  <c r="F88" i="49"/>
  <c r="E88" i="49"/>
  <c r="P87" i="49"/>
  <c r="O87" i="49"/>
  <c r="N87" i="49"/>
  <c r="M87" i="49"/>
  <c r="L87" i="49"/>
  <c r="K87" i="49"/>
  <c r="J87" i="49"/>
  <c r="I87" i="49"/>
  <c r="H87" i="49"/>
  <c r="G87" i="49"/>
  <c r="F87" i="49"/>
  <c r="E87" i="49"/>
  <c r="P86" i="49"/>
  <c r="O86" i="49"/>
  <c r="N86" i="49"/>
  <c r="M86" i="49"/>
  <c r="L86" i="49"/>
  <c r="K86" i="49"/>
  <c r="J86" i="49"/>
  <c r="I86" i="49"/>
  <c r="H86" i="49"/>
  <c r="G86" i="49"/>
  <c r="F86" i="49"/>
  <c r="E86" i="49"/>
  <c r="P85" i="49"/>
  <c r="O85" i="49"/>
  <c r="N85" i="49"/>
  <c r="M85" i="49"/>
  <c r="L85" i="49"/>
  <c r="K85" i="49"/>
  <c r="J85" i="49"/>
  <c r="I85" i="49"/>
  <c r="H85" i="49"/>
  <c r="G85" i="49"/>
  <c r="F85" i="49"/>
  <c r="E85" i="49"/>
  <c r="P84" i="49"/>
  <c r="O84" i="49"/>
  <c r="N84" i="49"/>
  <c r="M84" i="49"/>
  <c r="L84" i="49"/>
  <c r="K84" i="49"/>
  <c r="J84" i="49"/>
  <c r="I84" i="49"/>
  <c r="H84" i="49"/>
  <c r="G84" i="49"/>
  <c r="F84" i="49"/>
  <c r="E84" i="49"/>
  <c r="P83" i="49"/>
  <c r="O83" i="49"/>
  <c r="N83" i="49"/>
  <c r="M83" i="49"/>
  <c r="L83" i="49"/>
  <c r="K83" i="49"/>
  <c r="J83" i="49"/>
  <c r="I83" i="49"/>
  <c r="H83" i="49"/>
  <c r="G83" i="49"/>
  <c r="F83" i="49"/>
  <c r="E83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P81" i="49"/>
  <c r="O81" i="49"/>
  <c r="N81" i="49"/>
  <c r="M81" i="49"/>
  <c r="L81" i="49"/>
  <c r="K81" i="49"/>
  <c r="J81" i="49"/>
  <c r="I81" i="49"/>
  <c r="H81" i="49"/>
  <c r="G81" i="49"/>
  <c r="F81" i="49"/>
  <c r="E81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P71" i="49"/>
  <c r="O71" i="49"/>
  <c r="N71" i="49"/>
  <c r="M71" i="49"/>
  <c r="L71" i="49"/>
  <c r="K71" i="49"/>
  <c r="J71" i="49"/>
  <c r="I71" i="49"/>
  <c r="H71" i="49"/>
  <c r="G71" i="49"/>
  <c r="F71" i="49"/>
  <c r="E71" i="49"/>
  <c r="P70" i="49"/>
  <c r="O70" i="49"/>
  <c r="N70" i="49"/>
  <c r="M70" i="49"/>
  <c r="L70" i="49"/>
  <c r="K70" i="49"/>
  <c r="J70" i="49"/>
  <c r="I70" i="49"/>
  <c r="H70" i="49"/>
  <c r="G70" i="49"/>
  <c r="F70" i="49"/>
  <c r="E70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P67" i="49"/>
  <c r="O67" i="49"/>
  <c r="N67" i="49"/>
  <c r="M67" i="49"/>
  <c r="L67" i="49"/>
  <c r="K67" i="49"/>
  <c r="J67" i="49"/>
  <c r="I67" i="49"/>
  <c r="H67" i="49"/>
  <c r="G67" i="49"/>
  <c r="F67" i="49"/>
  <c r="E67" i="49"/>
  <c r="P66" i="49"/>
  <c r="O66" i="49"/>
  <c r="N66" i="49"/>
  <c r="M66" i="49"/>
  <c r="L66" i="49"/>
  <c r="K66" i="49"/>
  <c r="J66" i="49"/>
  <c r="I66" i="49"/>
  <c r="H66" i="49"/>
  <c r="G66" i="49"/>
  <c r="F66" i="49"/>
  <c r="E66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P64" i="49"/>
  <c r="O64" i="49"/>
  <c r="N64" i="49"/>
  <c r="M64" i="49"/>
  <c r="L64" i="49"/>
  <c r="K64" i="49"/>
  <c r="J64" i="49"/>
  <c r="I64" i="49"/>
  <c r="H64" i="49"/>
  <c r="G64" i="49"/>
  <c r="F64" i="49"/>
  <c r="E64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P54" i="49"/>
  <c r="O54" i="49"/>
  <c r="N54" i="49"/>
  <c r="M54" i="49"/>
  <c r="L54" i="49"/>
  <c r="K54" i="49"/>
  <c r="J54" i="49"/>
  <c r="I54" i="49"/>
  <c r="H54" i="49"/>
  <c r="G54" i="49"/>
  <c r="F54" i="49"/>
  <c r="E54" i="49"/>
  <c r="P53" i="49"/>
  <c r="O53" i="49"/>
  <c r="N53" i="49"/>
  <c r="M53" i="49"/>
  <c r="L53" i="49"/>
  <c r="K53" i="49"/>
  <c r="J53" i="49"/>
  <c r="I53" i="49"/>
  <c r="H53" i="49"/>
  <c r="G53" i="49"/>
  <c r="F53" i="49"/>
  <c r="E53" i="49"/>
  <c r="P52" i="49"/>
  <c r="O52" i="49"/>
  <c r="N52" i="49"/>
  <c r="M52" i="49"/>
  <c r="L52" i="49"/>
  <c r="K52" i="49"/>
  <c r="J52" i="49"/>
  <c r="I52" i="49"/>
  <c r="H52" i="49"/>
  <c r="G52" i="49"/>
  <c r="F52" i="49"/>
  <c r="E52" i="49"/>
  <c r="P51" i="49"/>
  <c r="O51" i="49"/>
  <c r="N51" i="49"/>
  <c r="M51" i="49"/>
  <c r="L51" i="49"/>
  <c r="K51" i="49"/>
  <c r="J51" i="49"/>
  <c r="I51" i="49"/>
  <c r="H51" i="49"/>
  <c r="G51" i="49"/>
  <c r="F51" i="49"/>
  <c r="E51" i="49"/>
  <c r="P50" i="49"/>
  <c r="O50" i="49"/>
  <c r="N50" i="49"/>
  <c r="M50" i="49"/>
  <c r="L50" i="49"/>
  <c r="K50" i="49"/>
  <c r="J50" i="49"/>
  <c r="I50" i="49"/>
  <c r="H50" i="49"/>
  <c r="G50" i="49"/>
  <c r="F50" i="49"/>
  <c r="E50" i="49"/>
  <c r="P49" i="49"/>
  <c r="O49" i="49"/>
  <c r="N49" i="49"/>
  <c r="M49" i="49"/>
  <c r="L49" i="49"/>
  <c r="K49" i="49"/>
  <c r="J49" i="49"/>
  <c r="I49" i="49"/>
  <c r="H49" i="49"/>
  <c r="G49" i="49"/>
  <c r="F49" i="49"/>
  <c r="E49" i="49"/>
  <c r="P48" i="49"/>
  <c r="O48" i="49"/>
  <c r="N48" i="49"/>
  <c r="M48" i="49"/>
  <c r="L48" i="49"/>
  <c r="K48" i="49"/>
  <c r="J48" i="49"/>
  <c r="I48" i="49"/>
  <c r="H48" i="49"/>
  <c r="G48" i="49"/>
  <c r="F48" i="49"/>
  <c r="E48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P46" i="49"/>
  <c r="O46" i="49"/>
  <c r="N46" i="49"/>
  <c r="M46" i="49"/>
  <c r="L46" i="49"/>
  <c r="K46" i="49"/>
  <c r="J46" i="49"/>
  <c r="I46" i="49"/>
  <c r="H46" i="49"/>
  <c r="G46" i="49"/>
  <c r="F46" i="49"/>
  <c r="E46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P35" i="49"/>
  <c r="O35" i="49"/>
  <c r="N35" i="49"/>
  <c r="M35" i="49"/>
  <c r="L35" i="49"/>
  <c r="K35" i="49"/>
  <c r="J35" i="49"/>
  <c r="I35" i="49"/>
  <c r="H35" i="49"/>
  <c r="G35" i="49"/>
  <c r="F35" i="49"/>
  <c r="E35" i="49"/>
  <c r="P34" i="49"/>
  <c r="O34" i="49"/>
  <c r="N34" i="49"/>
  <c r="M34" i="49"/>
  <c r="L34" i="49"/>
  <c r="K34" i="49"/>
  <c r="J34" i="49"/>
  <c r="I34" i="49"/>
  <c r="H34" i="49"/>
  <c r="G34" i="49"/>
  <c r="F34" i="49"/>
  <c r="E34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P32" i="49"/>
  <c r="O32" i="49"/>
  <c r="N32" i="49"/>
  <c r="M32" i="49"/>
  <c r="L32" i="49"/>
  <c r="K32" i="49"/>
  <c r="J32" i="49"/>
  <c r="I32" i="49"/>
  <c r="H32" i="49"/>
  <c r="G32" i="49"/>
  <c r="F32" i="49"/>
  <c r="E32" i="49"/>
  <c r="P31" i="49"/>
  <c r="O31" i="49"/>
  <c r="N31" i="49"/>
  <c r="M31" i="49"/>
  <c r="L31" i="49"/>
  <c r="K31" i="49"/>
  <c r="J31" i="49"/>
  <c r="I31" i="49"/>
  <c r="H31" i="49"/>
  <c r="G31" i="49"/>
  <c r="F31" i="49"/>
  <c r="E31" i="49"/>
  <c r="P30" i="49"/>
  <c r="O30" i="49"/>
  <c r="N30" i="49"/>
  <c r="M30" i="49"/>
  <c r="L30" i="49"/>
  <c r="K30" i="49"/>
  <c r="J30" i="49"/>
  <c r="I30" i="49"/>
  <c r="H30" i="49"/>
  <c r="G30" i="49"/>
  <c r="F30" i="49"/>
  <c r="E30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P18" i="49"/>
  <c r="O18" i="49"/>
  <c r="N18" i="49"/>
  <c r="M18" i="49"/>
  <c r="L18" i="49"/>
  <c r="K18" i="49"/>
  <c r="J18" i="49"/>
  <c r="I18" i="49"/>
  <c r="H18" i="49"/>
  <c r="G18" i="49"/>
  <c r="F18" i="49"/>
  <c r="E18" i="49"/>
  <c r="P17" i="49"/>
  <c r="O17" i="49"/>
  <c r="N17" i="49"/>
  <c r="M17" i="49"/>
  <c r="L17" i="49"/>
  <c r="K17" i="49"/>
  <c r="J17" i="49"/>
  <c r="I17" i="49"/>
  <c r="H17" i="49"/>
  <c r="G17" i="49"/>
  <c r="F17" i="49"/>
  <c r="E17" i="49"/>
  <c r="P16" i="49"/>
  <c r="O16" i="49"/>
  <c r="N16" i="49"/>
  <c r="M16" i="49"/>
  <c r="L16" i="49"/>
  <c r="K16" i="49"/>
  <c r="J16" i="49"/>
  <c r="I16" i="49"/>
  <c r="H16" i="49"/>
  <c r="G16" i="49"/>
  <c r="F16" i="49"/>
  <c r="E16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P9" i="49"/>
  <c r="O9" i="49"/>
  <c r="N9" i="49"/>
  <c r="M9" i="49"/>
  <c r="L9" i="49"/>
  <c r="K9" i="49"/>
  <c r="J9" i="49"/>
  <c r="I9" i="49"/>
  <c r="H9" i="49"/>
  <c r="G9" i="49"/>
  <c r="F9" i="49"/>
  <c r="E9" i="49"/>
  <c r="P8" i="49"/>
  <c r="O8" i="49"/>
  <c r="N8" i="49"/>
  <c r="M8" i="49"/>
  <c r="L8" i="49"/>
  <c r="K8" i="49"/>
  <c r="J8" i="49"/>
  <c r="I8" i="49"/>
  <c r="H8" i="49"/>
  <c r="G8" i="49"/>
  <c r="F8" i="49"/>
  <c r="E8" i="49"/>
  <c r="P7" i="49"/>
  <c r="O7" i="49"/>
  <c r="N7" i="49"/>
  <c r="M7" i="49"/>
  <c r="L7" i="49"/>
  <c r="K7" i="49"/>
  <c r="J7" i="49"/>
  <c r="I7" i="49"/>
  <c r="H7" i="49"/>
  <c r="G7" i="49"/>
  <c r="F7" i="49"/>
  <c r="E7" i="49"/>
  <c r="P6" i="49"/>
  <c r="O6" i="49"/>
  <c r="N6" i="49"/>
  <c r="M6" i="49"/>
  <c r="L6" i="49"/>
  <c r="K6" i="49"/>
  <c r="J6" i="49"/>
  <c r="I6" i="49"/>
  <c r="H6" i="49"/>
  <c r="G6" i="49"/>
  <c r="F6" i="49"/>
  <c r="E6" i="49"/>
  <c r="A6" i="49"/>
  <c r="P205" i="48"/>
  <c r="O205" i="48"/>
  <c r="N205" i="48"/>
  <c r="M205" i="48"/>
  <c r="L205" i="48"/>
  <c r="K205" i="48"/>
  <c r="J205" i="48"/>
  <c r="I205" i="48"/>
  <c r="H205" i="48"/>
  <c r="G205" i="48"/>
  <c r="F205" i="48"/>
  <c r="E205" i="48"/>
  <c r="P204" i="48"/>
  <c r="O204" i="48"/>
  <c r="N204" i="48"/>
  <c r="M204" i="48"/>
  <c r="L204" i="48"/>
  <c r="K204" i="48"/>
  <c r="J204" i="48"/>
  <c r="I204" i="48"/>
  <c r="H204" i="48"/>
  <c r="G204" i="48"/>
  <c r="F204" i="48"/>
  <c r="E204" i="48"/>
  <c r="P203" i="48"/>
  <c r="O203" i="48"/>
  <c r="N203" i="48"/>
  <c r="M203" i="48"/>
  <c r="L203" i="48"/>
  <c r="K203" i="48"/>
  <c r="J203" i="48"/>
  <c r="I203" i="48"/>
  <c r="H203" i="48"/>
  <c r="G203" i="48"/>
  <c r="F203" i="48"/>
  <c r="E203" i="48"/>
  <c r="P202" i="48"/>
  <c r="O202" i="48"/>
  <c r="N202" i="48"/>
  <c r="M202" i="48"/>
  <c r="L202" i="48"/>
  <c r="K202" i="48"/>
  <c r="J202" i="48"/>
  <c r="I202" i="48"/>
  <c r="H202" i="48"/>
  <c r="G202" i="48"/>
  <c r="F202" i="48"/>
  <c r="E202" i="48"/>
  <c r="P201" i="48"/>
  <c r="O201" i="48"/>
  <c r="N201" i="48"/>
  <c r="M201" i="48"/>
  <c r="L201" i="48"/>
  <c r="K201" i="48"/>
  <c r="J201" i="48"/>
  <c r="I201" i="48"/>
  <c r="H201" i="48"/>
  <c r="G201" i="48"/>
  <c r="F201" i="48"/>
  <c r="E201" i="48"/>
  <c r="P200" i="48"/>
  <c r="O200" i="48"/>
  <c r="N200" i="48"/>
  <c r="M200" i="48"/>
  <c r="L200" i="48"/>
  <c r="K200" i="48"/>
  <c r="J200" i="48"/>
  <c r="I200" i="48"/>
  <c r="H200" i="48"/>
  <c r="G200" i="48"/>
  <c r="F200" i="48"/>
  <c r="E200" i="48"/>
  <c r="P199" i="48"/>
  <c r="O199" i="48"/>
  <c r="N199" i="48"/>
  <c r="M199" i="48"/>
  <c r="L199" i="48"/>
  <c r="K199" i="48"/>
  <c r="J199" i="48"/>
  <c r="I199" i="48"/>
  <c r="H199" i="48"/>
  <c r="G199" i="48"/>
  <c r="F199" i="48"/>
  <c r="E199" i="48"/>
  <c r="P198" i="48"/>
  <c r="O198" i="48"/>
  <c r="N198" i="48"/>
  <c r="M198" i="48"/>
  <c r="L198" i="48"/>
  <c r="K198" i="48"/>
  <c r="J198" i="48"/>
  <c r="I198" i="48"/>
  <c r="H198" i="48"/>
  <c r="G198" i="48"/>
  <c r="F198" i="48"/>
  <c r="E198" i="48"/>
  <c r="P197" i="48"/>
  <c r="O197" i="48"/>
  <c r="N197" i="48"/>
  <c r="M197" i="48"/>
  <c r="L197" i="48"/>
  <c r="K197" i="48"/>
  <c r="J197" i="48"/>
  <c r="I197" i="48"/>
  <c r="H197" i="48"/>
  <c r="G197" i="48"/>
  <c r="F197" i="48"/>
  <c r="E197" i="48"/>
  <c r="P196" i="48"/>
  <c r="O196" i="48"/>
  <c r="N196" i="48"/>
  <c r="M196" i="48"/>
  <c r="L196" i="48"/>
  <c r="K196" i="48"/>
  <c r="J196" i="48"/>
  <c r="I196" i="48"/>
  <c r="H196" i="48"/>
  <c r="G196" i="48"/>
  <c r="F196" i="48"/>
  <c r="E196" i="48"/>
  <c r="P195" i="48"/>
  <c r="O195" i="48"/>
  <c r="N195" i="48"/>
  <c r="M195" i="48"/>
  <c r="L195" i="48"/>
  <c r="K195" i="48"/>
  <c r="J195" i="48"/>
  <c r="I195" i="48"/>
  <c r="H195" i="48"/>
  <c r="G195" i="48"/>
  <c r="F195" i="48"/>
  <c r="E195" i="48"/>
  <c r="P194" i="48"/>
  <c r="O194" i="48"/>
  <c r="N194" i="48"/>
  <c r="M194" i="48"/>
  <c r="L194" i="48"/>
  <c r="K194" i="48"/>
  <c r="J194" i="48"/>
  <c r="I194" i="48"/>
  <c r="H194" i="48"/>
  <c r="G194" i="48"/>
  <c r="F194" i="48"/>
  <c r="E194" i="48"/>
  <c r="P193" i="48"/>
  <c r="O193" i="48"/>
  <c r="N193" i="48"/>
  <c r="M193" i="48"/>
  <c r="L193" i="48"/>
  <c r="K193" i="48"/>
  <c r="J193" i="48"/>
  <c r="I193" i="48"/>
  <c r="H193" i="48"/>
  <c r="G193" i="48"/>
  <c r="F193" i="48"/>
  <c r="E193" i="48"/>
  <c r="P192" i="48"/>
  <c r="O192" i="48"/>
  <c r="N192" i="48"/>
  <c r="M192" i="48"/>
  <c r="L192" i="48"/>
  <c r="K192" i="48"/>
  <c r="J192" i="48"/>
  <c r="I192" i="48"/>
  <c r="H192" i="48"/>
  <c r="G192" i="48"/>
  <c r="F192" i="48"/>
  <c r="E192" i="48"/>
  <c r="P191" i="48"/>
  <c r="O191" i="48"/>
  <c r="N191" i="48"/>
  <c r="M191" i="48"/>
  <c r="L191" i="48"/>
  <c r="K191" i="48"/>
  <c r="J191" i="48"/>
  <c r="I191" i="48"/>
  <c r="H191" i="48"/>
  <c r="G191" i="48"/>
  <c r="F191" i="48"/>
  <c r="E191" i="48"/>
  <c r="P190" i="48"/>
  <c r="O190" i="48"/>
  <c r="N190" i="48"/>
  <c r="M190" i="48"/>
  <c r="L190" i="48"/>
  <c r="K190" i="48"/>
  <c r="J190" i="48"/>
  <c r="I190" i="48"/>
  <c r="H190" i="48"/>
  <c r="G190" i="48"/>
  <c r="F190" i="48"/>
  <c r="E190" i="48"/>
  <c r="P189" i="48"/>
  <c r="O189" i="48"/>
  <c r="N189" i="48"/>
  <c r="M189" i="48"/>
  <c r="L189" i="48"/>
  <c r="K189" i="48"/>
  <c r="J189" i="48"/>
  <c r="I189" i="48"/>
  <c r="H189" i="48"/>
  <c r="G189" i="48"/>
  <c r="F189" i="48"/>
  <c r="E189" i="48"/>
  <c r="P188" i="48"/>
  <c r="O188" i="48"/>
  <c r="N188" i="48"/>
  <c r="M188" i="48"/>
  <c r="L188" i="48"/>
  <c r="K188" i="48"/>
  <c r="J188" i="48"/>
  <c r="I188" i="48"/>
  <c r="H188" i="48"/>
  <c r="G188" i="48"/>
  <c r="F188" i="48"/>
  <c r="E188" i="48"/>
  <c r="P187" i="48"/>
  <c r="O187" i="48"/>
  <c r="N187" i="48"/>
  <c r="M187" i="48"/>
  <c r="L187" i="48"/>
  <c r="K187" i="48"/>
  <c r="J187" i="48"/>
  <c r="I187" i="48"/>
  <c r="H187" i="48"/>
  <c r="G187" i="48"/>
  <c r="F187" i="48"/>
  <c r="E187" i="48"/>
  <c r="P186" i="48"/>
  <c r="O186" i="48"/>
  <c r="N186" i="48"/>
  <c r="M186" i="48"/>
  <c r="L186" i="48"/>
  <c r="K186" i="48"/>
  <c r="J186" i="48"/>
  <c r="I186" i="48"/>
  <c r="H186" i="48"/>
  <c r="G186" i="48"/>
  <c r="F186" i="48"/>
  <c r="E186" i="48"/>
  <c r="P185" i="48"/>
  <c r="O185" i="48"/>
  <c r="N185" i="48"/>
  <c r="M185" i="48"/>
  <c r="L185" i="48"/>
  <c r="K185" i="48"/>
  <c r="J185" i="48"/>
  <c r="I185" i="48"/>
  <c r="H185" i="48"/>
  <c r="G185" i="48"/>
  <c r="F185" i="48"/>
  <c r="E185" i="48"/>
  <c r="P184" i="48"/>
  <c r="O184" i="48"/>
  <c r="N184" i="48"/>
  <c r="M184" i="48"/>
  <c r="L184" i="48"/>
  <c r="K184" i="48"/>
  <c r="J184" i="48"/>
  <c r="I184" i="48"/>
  <c r="H184" i="48"/>
  <c r="G184" i="48"/>
  <c r="F184" i="48"/>
  <c r="E184" i="48"/>
  <c r="P183" i="48"/>
  <c r="O183" i="48"/>
  <c r="N183" i="48"/>
  <c r="M183" i="48"/>
  <c r="L183" i="48"/>
  <c r="K183" i="48"/>
  <c r="J183" i="48"/>
  <c r="I183" i="48"/>
  <c r="H183" i="48"/>
  <c r="G183" i="48"/>
  <c r="F183" i="48"/>
  <c r="E183" i="48"/>
  <c r="P182" i="48"/>
  <c r="O182" i="48"/>
  <c r="N182" i="48"/>
  <c r="M182" i="48"/>
  <c r="L182" i="48"/>
  <c r="K182" i="48"/>
  <c r="J182" i="48"/>
  <c r="I182" i="48"/>
  <c r="H182" i="48"/>
  <c r="G182" i="48"/>
  <c r="F182" i="48"/>
  <c r="E182" i="48"/>
  <c r="P181" i="48"/>
  <c r="O181" i="48"/>
  <c r="N181" i="48"/>
  <c r="M181" i="48"/>
  <c r="L181" i="48"/>
  <c r="K181" i="48"/>
  <c r="J181" i="48"/>
  <c r="I181" i="48"/>
  <c r="H181" i="48"/>
  <c r="G181" i="48"/>
  <c r="F181" i="48"/>
  <c r="E181" i="48"/>
  <c r="P180" i="48"/>
  <c r="O180" i="48"/>
  <c r="N180" i="48"/>
  <c r="M180" i="48"/>
  <c r="L180" i="48"/>
  <c r="K180" i="48"/>
  <c r="J180" i="48"/>
  <c r="I180" i="48"/>
  <c r="H180" i="48"/>
  <c r="G180" i="48"/>
  <c r="F180" i="48"/>
  <c r="E180" i="48"/>
  <c r="P179" i="48"/>
  <c r="O179" i="48"/>
  <c r="N179" i="48"/>
  <c r="M179" i="48"/>
  <c r="L179" i="48"/>
  <c r="K179" i="48"/>
  <c r="J179" i="48"/>
  <c r="I179" i="48"/>
  <c r="H179" i="48"/>
  <c r="G179" i="48"/>
  <c r="F179" i="48"/>
  <c r="E179" i="48"/>
  <c r="P178" i="48"/>
  <c r="O178" i="48"/>
  <c r="N178" i="48"/>
  <c r="M178" i="48"/>
  <c r="L178" i="48"/>
  <c r="K178" i="48"/>
  <c r="J178" i="48"/>
  <c r="I178" i="48"/>
  <c r="H178" i="48"/>
  <c r="G178" i="48"/>
  <c r="F178" i="48"/>
  <c r="E178" i="48"/>
  <c r="P177" i="48"/>
  <c r="O177" i="48"/>
  <c r="N177" i="48"/>
  <c r="M177" i="48"/>
  <c r="L177" i="48"/>
  <c r="K177" i="48"/>
  <c r="J177" i="48"/>
  <c r="I177" i="48"/>
  <c r="H177" i="48"/>
  <c r="G177" i="48"/>
  <c r="F177" i="48"/>
  <c r="E177" i="48"/>
  <c r="P176" i="48"/>
  <c r="O176" i="48"/>
  <c r="N176" i="48"/>
  <c r="M176" i="48"/>
  <c r="L176" i="48"/>
  <c r="K176" i="48"/>
  <c r="J176" i="48"/>
  <c r="I176" i="48"/>
  <c r="H176" i="48"/>
  <c r="G176" i="48"/>
  <c r="F176" i="48"/>
  <c r="E176" i="48"/>
  <c r="P175" i="48"/>
  <c r="O175" i="48"/>
  <c r="N175" i="48"/>
  <c r="M175" i="48"/>
  <c r="L175" i="48"/>
  <c r="K175" i="48"/>
  <c r="J175" i="48"/>
  <c r="I175" i="48"/>
  <c r="H175" i="48"/>
  <c r="G175" i="48"/>
  <c r="F175" i="48"/>
  <c r="E175" i="48"/>
  <c r="P174" i="48"/>
  <c r="O174" i="48"/>
  <c r="N174" i="48"/>
  <c r="M174" i="48"/>
  <c r="L174" i="48"/>
  <c r="K174" i="48"/>
  <c r="J174" i="48"/>
  <c r="I174" i="48"/>
  <c r="H174" i="48"/>
  <c r="G174" i="48"/>
  <c r="F174" i="48"/>
  <c r="E174" i="48"/>
  <c r="P173" i="48"/>
  <c r="O173" i="48"/>
  <c r="N173" i="48"/>
  <c r="M173" i="48"/>
  <c r="L173" i="48"/>
  <c r="K173" i="48"/>
  <c r="J173" i="48"/>
  <c r="I173" i="48"/>
  <c r="H173" i="48"/>
  <c r="G173" i="48"/>
  <c r="F173" i="48"/>
  <c r="E173" i="48"/>
  <c r="P172" i="48"/>
  <c r="O172" i="48"/>
  <c r="N172" i="48"/>
  <c r="M172" i="48"/>
  <c r="L172" i="48"/>
  <c r="K172" i="48"/>
  <c r="J172" i="48"/>
  <c r="I172" i="48"/>
  <c r="H172" i="48"/>
  <c r="G172" i="48"/>
  <c r="F172" i="48"/>
  <c r="E172" i="48"/>
  <c r="P171" i="48"/>
  <c r="O171" i="48"/>
  <c r="N171" i="48"/>
  <c r="M171" i="48"/>
  <c r="L171" i="48"/>
  <c r="K171" i="48"/>
  <c r="J171" i="48"/>
  <c r="I171" i="48"/>
  <c r="H171" i="48"/>
  <c r="G171" i="48"/>
  <c r="F171" i="48"/>
  <c r="E171" i="48"/>
  <c r="P170" i="48"/>
  <c r="O170" i="48"/>
  <c r="N170" i="48"/>
  <c r="M170" i="48"/>
  <c r="L170" i="48"/>
  <c r="K170" i="48"/>
  <c r="J170" i="48"/>
  <c r="I170" i="48"/>
  <c r="H170" i="48"/>
  <c r="G170" i="48"/>
  <c r="F170" i="48"/>
  <c r="E170" i="48"/>
  <c r="P169" i="48"/>
  <c r="O169" i="48"/>
  <c r="N169" i="48"/>
  <c r="M169" i="48"/>
  <c r="L169" i="48"/>
  <c r="K169" i="48"/>
  <c r="J169" i="48"/>
  <c r="I169" i="48"/>
  <c r="H169" i="48"/>
  <c r="G169" i="48"/>
  <c r="F169" i="48"/>
  <c r="E169" i="48"/>
  <c r="P168" i="48"/>
  <c r="O168" i="48"/>
  <c r="N168" i="48"/>
  <c r="M168" i="48"/>
  <c r="L168" i="48"/>
  <c r="K168" i="48"/>
  <c r="J168" i="48"/>
  <c r="I168" i="48"/>
  <c r="H168" i="48"/>
  <c r="G168" i="48"/>
  <c r="F168" i="48"/>
  <c r="E168" i="48"/>
  <c r="P167" i="48"/>
  <c r="O167" i="48"/>
  <c r="N167" i="48"/>
  <c r="M167" i="48"/>
  <c r="L167" i="48"/>
  <c r="K167" i="48"/>
  <c r="J167" i="48"/>
  <c r="I167" i="48"/>
  <c r="H167" i="48"/>
  <c r="G167" i="48"/>
  <c r="F167" i="48"/>
  <c r="E167" i="48"/>
  <c r="P166" i="48"/>
  <c r="O166" i="48"/>
  <c r="N166" i="48"/>
  <c r="M166" i="48"/>
  <c r="L166" i="48"/>
  <c r="K166" i="48"/>
  <c r="J166" i="48"/>
  <c r="I166" i="48"/>
  <c r="H166" i="48"/>
  <c r="G166" i="48"/>
  <c r="F166" i="48"/>
  <c r="E166" i="48"/>
  <c r="P165" i="48"/>
  <c r="O165" i="48"/>
  <c r="N165" i="48"/>
  <c r="M165" i="48"/>
  <c r="L165" i="48"/>
  <c r="K165" i="48"/>
  <c r="J165" i="48"/>
  <c r="I165" i="48"/>
  <c r="H165" i="48"/>
  <c r="G165" i="48"/>
  <c r="F165" i="48"/>
  <c r="E165" i="48"/>
  <c r="P164" i="48"/>
  <c r="O164" i="48"/>
  <c r="N164" i="48"/>
  <c r="M164" i="48"/>
  <c r="L164" i="48"/>
  <c r="K164" i="48"/>
  <c r="J164" i="48"/>
  <c r="I164" i="48"/>
  <c r="H164" i="48"/>
  <c r="G164" i="48"/>
  <c r="F164" i="48"/>
  <c r="E164" i="48"/>
  <c r="P163" i="48"/>
  <c r="O163" i="48"/>
  <c r="N163" i="48"/>
  <c r="M163" i="48"/>
  <c r="L163" i="48"/>
  <c r="K163" i="48"/>
  <c r="J163" i="48"/>
  <c r="I163" i="48"/>
  <c r="H163" i="48"/>
  <c r="G163" i="48"/>
  <c r="F163" i="48"/>
  <c r="E163" i="48"/>
  <c r="P162" i="48"/>
  <c r="O162" i="48"/>
  <c r="N162" i="48"/>
  <c r="M162" i="48"/>
  <c r="L162" i="48"/>
  <c r="K162" i="48"/>
  <c r="J162" i="48"/>
  <c r="I162" i="48"/>
  <c r="H162" i="48"/>
  <c r="G162" i="48"/>
  <c r="F162" i="48"/>
  <c r="E162" i="48"/>
  <c r="P161" i="48"/>
  <c r="O161" i="48"/>
  <c r="N161" i="48"/>
  <c r="M161" i="48"/>
  <c r="L161" i="48"/>
  <c r="K161" i="48"/>
  <c r="J161" i="48"/>
  <c r="I161" i="48"/>
  <c r="H161" i="48"/>
  <c r="G161" i="48"/>
  <c r="F161" i="48"/>
  <c r="E161" i="48"/>
  <c r="P160" i="48"/>
  <c r="O160" i="48"/>
  <c r="N160" i="48"/>
  <c r="M160" i="48"/>
  <c r="L160" i="48"/>
  <c r="K160" i="48"/>
  <c r="J160" i="48"/>
  <c r="I160" i="48"/>
  <c r="H160" i="48"/>
  <c r="G160" i="48"/>
  <c r="F160" i="48"/>
  <c r="E160" i="48"/>
  <c r="P159" i="48"/>
  <c r="O159" i="48"/>
  <c r="N159" i="48"/>
  <c r="M159" i="48"/>
  <c r="L159" i="48"/>
  <c r="K159" i="48"/>
  <c r="J159" i="48"/>
  <c r="I159" i="48"/>
  <c r="H159" i="48"/>
  <c r="G159" i="48"/>
  <c r="F159" i="48"/>
  <c r="E159" i="48"/>
  <c r="P158" i="48"/>
  <c r="O158" i="48"/>
  <c r="N158" i="48"/>
  <c r="M158" i="48"/>
  <c r="L158" i="48"/>
  <c r="K158" i="48"/>
  <c r="J158" i="48"/>
  <c r="I158" i="48"/>
  <c r="H158" i="48"/>
  <c r="G158" i="48"/>
  <c r="F158" i="48"/>
  <c r="E158" i="48"/>
  <c r="P157" i="48"/>
  <c r="O157" i="48"/>
  <c r="N157" i="48"/>
  <c r="M157" i="48"/>
  <c r="L157" i="48"/>
  <c r="K157" i="48"/>
  <c r="J157" i="48"/>
  <c r="I157" i="48"/>
  <c r="H157" i="48"/>
  <c r="G157" i="48"/>
  <c r="F157" i="48"/>
  <c r="E157" i="48"/>
  <c r="P156" i="48"/>
  <c r="O156" i="48"/>
  <c r="N156" i="48"/>
  <c r="M156" i="48"/>
  <c r="L156" i="48"/>
  <c r="K156" i="48"/>
  <c r="J156" i="48"/>
  <c r="I156" i="48"/>
  <c r="H156" i="48"/>
  <c r="G156" i="48"/>
  <c r="F156" i="48"/>
  <c r="E156" i="48"/>
  <c r="P155" i="48"/>
  <c r="O155" i="48"/>
  <c r="N155" i="48"/>
  <c r="M155" i="48"/>
  <c r="L155" i="48"/>
  <c r="K155" i="48"/>
  <c r="J155" i="48"/>
  <c r="I155" i="48"/>
  <c r="H155" i="48"/>
  <c r="G155" i="48"/>
  <c r="F155" i="48"/>
  <c r="E155" i="48"/>
  <c r="P154" i="48"/>
  <c r="O154" i="48"/>
  <c r="N154" i="48"/>
  <c r="M154" i="48"/>
  <c r="L154" i="48"/>
  <c r="K154" i="48"/>
  <c r="J154" i="48"/>
  <c r="I154" i="48"/>
  <c r="H154" i="48"/>
  <c r="G154" i="48"/>
  <c r="F154" i="48"/>
  <c r="E154" i="48"/>
  <c r="P153" i="48"/>
  <c r="O153" i="48"/>
  <c r="N153" i="48"/>
  <c r="M153" i="48"/>
  <c r="L153" i="48"/>
  <c r="K153" i="48"/>
  <c r="J153" i="48"/>
  <c r="I153" i="48"/>
  <c r="H153" i="48"/>
  <c r="G153" i="48"/>
  <c r="F153" i="48"/>
  <c r="E153" i="48"/>
  <c r="P152" i="48"/>
  <c r="O152" i="48"/>
  <c r="N152" i="48"/>
  <c r="M152" i="48"/>
  <c r="L152" i="48"/>
  <c r="K152" i="48"/>
  <c r="J152" i="48"/>
  <c r="I152" i="48"/>
  <c r="H152" i="48"/>
  <c r="G152" i="48"/>
  <c r="F152" i="48"/>
  <c r="E152" i="48"/>
  <c r="P151" i="48"/>
  <c r="O151" i="48"/>
  <c r="N151" i="48"/>
  <c r="M151" i="48"/>
  <c r="L151" i="48"/>
  <c r="K151" i="48"/>
  <c r="J151" i="48"/>
  <c r="I151" i="48"/>
  <c r="H151" i="48"/>
  <c r="G151" i="48"/>
  <c r="F151" i="48"/>
  <c r="E151" i="48"/>
  <c r="P150" i="48"/>
  <c r="O150" i="48"/>
  <c r="N150" i="48"/>
  <c r="M150" i="48"/>
  <c r="L150" i="48"/>
  <c r="K150" i="48"/>
  <c r="J150" i="48"/>
  <c r="I150" i="48"/>
  <c r="H150" i="48"/>
  <c r="G150" i="48"/>
  <c r="F150" i="48"/>
  <c r="E150" i="48"/>
  <c r="P149" i="48"/>
  <c r="O149" i="48"/>
  <c r="N149" i="48"/>
  <c r="M149" i="48"/>
  <c r="L149" i="48"/>
  <c r="K149" i="48"/>
  <c r="J149" i="48"/>
  <c r="I149" i="48"/>
  <c r="H149" i="48"/>
  <c r="G149" i="48"/>
  <c r="F149" i="48"/>
  <c r="E149" i="48"/>
  <c r="P148" i="48"/>
  <c r="O148" i="48"/>
  <c r="N148" i="48"/>
  <c r="M148" i="48"/>
  <c r="L148" i="48"/>
  <c r="K148" i="48"/>
  <c r="J148" i="48"/>
  <c r="I148" i="48"/>
  <c r="H148" i="48"/>
  <c r="G148" i="48"/>
  <c r="F148" i="48"/>
  <c r="E148" i="48"/>
  <c r="P147" i="48"/>
  <c r="O147" i="48"/>
  <c r="N147" i="48"/>
  <c r="M147" i="48"/>
  <c r="L147" i="48"/>
  <c r="K147" i="48"/>
  <c r="J147" i="48"/>
  <c r="I147" i="48"/>
  <c r="H147" i="48"/>
  <c r="G147" i="48"/>
  <c r="F147" i="48"/>
  <c r="E147" i="48"/>
  <c r="P146" i="48"/>
  <c r="O146" i="48"/>
  <c r="N146" i="48"/>
  <c r="M146" i="48"/>
  <c r="L146" i="48"/>
  <c r="K146" i="48"/>
  <c r="J146" i="48"/>
  <c r="I146" i="48"/>
  <c r="H146" i="48"/>
  <c r="G146" i="48"/>
  <c r="F146" i="48"/>
  <c r="E146" i="48"/>
  <c r="P145" i="48"/>
  <c r="O145" i="48"/>
  <c r="N145" i="48"/>
  <c r="M145" i="48"/>
  <c r="L145" i="48"/>
  <c r="K145" i="48"/>
  <c r="J145" i="48"/>
  <c r="I145" i="48"/>
  <c r="H145" i="48"/>
  <c r="G145" i="48"/>
  <c r="F145" i="48"/>
  <c r="E145" i="48"/>
  <c r="P144" i="48"/>
  <c r="O144" i="48"/>
  <c r="N144" i="48"/>
  <c r="M144" i="48"/>
  <c r="L144" i="48"/>
  <c r="K144" i="48"/>
  <c r="J144" i="48"/>
  <c r="I144" i="48"/>
  <c r="H144" i="48"/>
  <c r="G144" i="48"/>
  <c r="F144" i="48"/>
  <c r="E144" i="48"/>
  <c r="P143" i="48"/>
  <c r="O143" i="48"/>
  <c r="N143" i="48"/>
  <c r="M143" i="48"/>
  <c r="L143" i="48"/>
  <c r="K143" i="48"/>
  <c r="J143" i="48"/>
  <c r="I143" i="48"/>
  <c r="H143" i="48"/>
  <c r="G143" i="48"/>
  <c r="F143" i="48"/>
  <c r="E143" i="48"/>
  <c r="P142" i="48"/>
  <c r="O142" i="48"/>
  <c r="N142" i="48"/>
  <c r="M142" i="48"/>
  <c r="L142" i="48"/>
  <c r="K142" i="48"/>
  <c r="J142" i="48"/>
  <c r="I142" i="48"/>
  <c r="H142" i="48"/>
  <c r="G142" i="48"/>
  <c r="F142" i="48"/>
  <c r="E142" i="48"/>
  <c r="P141" i="48"/>
  <c r="O141" i="48"/>
  <c r="N141" i="48"/>
  <c r="M141" i="48"/>
  <c r="L141" i="48"/>
  <c r="K141" i="48"/>
  <c r="J141" i="48"/>
  <c r="I141" i="48"/>
  <c r="H141" i="48"/>
  <c r="G141" i="48"/>
  <c r="F141" i="48"/>
  <c r="E141" i="48"/>
  <c r="P140" i="48"/>
  <c r="O140" i="48"/>
  <c r="N140" i="48"/>
  <c r="M140" i="48"/>
  <c r="L140" i="48"/>
  <c r="K140" i="48"/>
  <c r="J140" i="48"/>
  <c r="I140" i="48"/>
  <c r="H140" i="48"/>
  <c r="G140" i="48"/>
  <c r="F140" i="48"/>
  <c r="E140" i="48"/>
  <c r="P139" i="48"/>
  <c r="O139" i="48"/>
  <c r="N139" i="48"/>
  <c r="M139" i="48"/>
  <c r="L139" i="48"/>
  <c r="K139" i="48"/>
  <c r="J139" i="48"/>
  <c r="I139" i="48"/>
  <c r="H139" i="48"/>
  <c r="G139" i="48"/>
  <c r="F139" i="48"/>
  <c r="E139" i="48"/>
  <c r="P138" i="48"/>
  <c r="O138" i="48"/>
  <c r="N138" i="48"/>
  <c r="M138" i="48"/>
  <c r="L138" i="48"/>
  <c r="K138" i="48"/>
  <c r="J138" i="48"/>
  <c r="I138" i="48"/>
  <c r="H138" i="48"/>
  <c r="G138" i="48"/>
  <c r="F138" i="48"/>
  <c r="E138" i="48"/>
  <c r="P137" i="48"/>
  <c r="O137" i="48"/>
  <c r="N137" i="48"/>
  <c r="M137" i="48"/>
  <c r="L137" i="48"/>
  <c r="K137" i="48"/>
  <c r="J137" i="48"/>
  <c r="I137" i="48"/>
  <c r="H137" i="48"/>
  <c r="G137" i="48"/>
  <c r="F137" i="48"/>
  <c r="E137" i="48"/>
  <c r="P136" i="48"/>
  <c r="O136" i="48"/>
  <c r="N136" i="48"/>
  <c r="M136" i="48"/>
  <c r="L136" i="48"/>
  <c r="K136" i="48"/>
  <c r="J136" i="48"/>
  <c r="I136" i="48"/>
  <c r="H136" i="48"/>
  <c r="G136" i="48"/>
  <c r="F136" i="48"/>
  <c r="E136" i="48"/>
  <c r="P135" i="48"/>
  <c r="O135" i="48"/>
  <c r="N135" i="48"/>
  <c r="M135" i="48"/>
  <c r="L135" i="48"/>
  <c r="K135" i="48"/>
  <c r="J135" i="48"/>
  <c r="I135" i="48"/>
  <c r="H135" i="48"/>
  <c r="G135" i="48"/>
  <c r="F135" i="48"/>
  <c r="E135" i="48"/>
  <c r="P134" i="48"/>
  <c r="O134" i="48"/>
  <c r="N134" i="48"/>
  <c r="M134" i="48"/>
  <c r="L134" i="48"/>
  <c r="K134" i="48"/>
  <c r="J134" i="48"/>
  <c r="I134" i="48"/>
  <c r="H134" i="48"/>
  <c r="G134" i="48"/>
  <c r="F134" i="48"/>
  <c r="E134" i="48"/>
  <c r="P133" i="48"/>
  <c r="O133" i="48"/>
  <c r="N133" i="48"/>
  <c r="M133" i="48"/>
  <c r="L133" i="48"/>
  <c r="K133" i="48"/>
  <c r="J133" i="48"/>
  <c r="I133" i="48"/>
  <c r="H133" i="48"/>
  <c r="G133" i="48"/>
  <c r="F133" i="48"/>
  <c r="E133" i="48"/>
  <c r="P132" i="48"/>
  <c r="O132" i="48"/>
  <c r="N132" i="48"/>
  <c r="M132" i="48"/>
  <c r="L132" i="48"/>
  <c r="K132" i="48"/>
  <c r="J132" i="48"/>
  <c r="I132" i="48"/>
  <c r="H132" i="48"/>
  <c r="G132" i="48"/>
  <c r="F132" i="48"/>
  <c r="E132" i="48"/>
  <c r="P131" i="48"/>
  <c r="O131" i="48"/>
  <c r="N131" i="48"/>
  <c r="M131" i="48"/>
  <c r="L131" i="48"/>
  <c r="K131" i="48"/>
  <c r="J131" i="48"/>
  <c r="I131" i="48"/>
  <c r="H131" i="48"/>
  <c r="G131" i="48"/>
  <c r="F131" i="48"/>
  <c r="E131" i="48"/>
  <c r="P130" i="48"/>
  <c r="O130" i="48"/>
  <c r="N130" i="48"/>
  <c r="M130" i="48"/>
  <c r="L130" i="48"/>
  <c r="K130" i="48"/>
  <c r="J130" i="48"/>
  <c r="I130" i="48"/>
  <c r="H130" i="48"/>
  <c r="G130" i="48"/>
  <c r="F130" i="48"/>
  <c r="E130" i="48"/>
  <c r="P129" i="48"/>
  <c r="O129" i="48"/>
  <c r="N129" i="48"/>
  <c r="M129" i="48"/>
  <c r="L129" i="48"/>
  <c r="K129" i="48"/>
  <c r="J129" i="48"/>
  <c r="I129" i="48"/>
  <c r="H129" i="48"/>
  <c r="G129" i="48"/>
  <c r="F129" i="48"/>
  <c r="E129" i="48"/>
  <c r="P128" i="48"/>
  <c r="O128" i="48"/>
  <c r="N128" i="48"/>
  <c r="M128" i="48"/>
  <c r="L128" i="48"/>
  <c r="K128" i="48"/>
  <c r="J128" i="48"/>
  <c r="I128" i="48"/>
  <c r="H128" i="48"/>
  <c r="G128" i="48"/>
  <c r="F128" i="48"/>
  <c r="E128" i="48"/>
  <c r="P127" i="48"/>
  <c r="O127" i="48"/>
  <c r="N127" i="48"/>
  <c r="M127" i="48"/>
  <c r="L127" i="48"/>
  <c r="K127" i="48"/>
  <c r="J127" i="48"/>
  <c r="I127" i="48"/>
  <c r="H127" i="48"/>
  <c r="G127" i="48"/>
  <c r="F127" i="48"/>
  <c r="E127" i="48"/>
  <c r="P126" i="48"/>
  <c r="O126" i="48"/>
  <c r="N126" i="48"/>
  <c r="M126" i="48"/>
  <c r="L126" i="48"/>
  <c r="K126" i="48"/>
  <c r="J126" i="48"/>
  <c r="I126" i="48"/>
  <c r="H126" i="48"/>
  <c r="G126" i="48"/>
  <c r="F126" i="48"/>
  <c r="E126" i="48"/>
  <c r="P125" i="48"/>
  <c r="O125" i="48"/>
  <c r="N125" i="48"/>
  <c r="M125" i="48"/>
  <c r="L125" i="48"/>
  <c r="K125" i="48"/>
  <c r="J125" i="48"/>
  <c r="I125" i="48"/>
  <c r="H125" i="48"/>
  <c r="G125" i="48"/>
  <c r="F125" i="48"/>
  <c r="E125" i="48"/>
  <c r="P124" i="48"/>
  <c r="O124" i="48"/>
  <c r="N124" i="48"/>
  <c r="M124" i="48"/>
  <c r="L124" i="48"/>
  <c r="K124" i="48"/>
  <c r="J124" i="48"/>
  <c r="I124" i="48"/>
  <c r="H124" i="48"/>
  <c r="G124" i="48"/>
  <c r="F124" i="48"/>
  <c r="E124" i="48"/>
  <c r="P123" i="48"/>
  <c r="O123" i="48"/>
  <c r="N123" i="48"/>
  <c r="M123" i="48"/>
  <c r="L123" i="48"/>
  <c r="K123" i="48"/>
  <c r="J123" i="48"/>
  <c r="I123" i="48"/>
  <c r="H123" i="48"/>
  <c r="G123" i="48"/>
  <c r="F123" i="48"/>
  <c r="E123" i="48"/>
  <c r="P122" i="48"/>
  <c r="O122" i="48"/>
  <c r="N122" i="48"/>
  <c r="M122" i="48"/>
  <c r="L122" i="48"/>
  <c r="K122" i="48"/>
  <c r="J122" i="48"/>
  <c r="I122" i="48"/>
  <c r="H122" i="48"/>
  <c r="G122" i="48"/>
  <c r="F122" i="48"/>
  <c r="E122" i="48"/>
  <c r="P121" i="48"/>
  <c r="O121" i="48"/>
  <c r="N121" i="48"/>
  <c r="M121" i="48"/>
  <c r="L121" i="48"/>
  <c r="K121" i="48"/>
  <c r="J121" i="48"/>
  <c r="I121" i="48"/>
  <c r="H121" i="48"/>
  <c r="G121" i="48"/>
  <c r="F121" i="48"/>
  <c r="E121" i="48"/>
  <c r="P120" i="48"/>
  <c r="O120" i="48"/>
  <c r="N120" i="48"/>
  <c r="M120" i="48"/>
  <c r="L120" i="48"/>
  <c r="K120" i="48"/>
  <c r="J120" i="48"/>
  <c r="I120" i="48"/>
  <c r="H120" i="48"/>
  <c r="G120" i="48"/>
  <c r="F120" i="48"/>
  <c r="E120" i="48"/>
  <c r="P119" i="48"/>
  <c r="O119" i="48"/>
  <c r="N119" i="48"/>
  <c r="M119" i="48"/>
  <c r="L119" i="48"/>
  <c r="K119" i="48"/>
  <c r="J119" i="48"/>
  <c r="I119" i="48"/>
  <c r="H119" i="48"/>
  <c r="G119" i="48"/>
  <c r="F119" i="48"/>
  <c r="E119" i="48"/>
  <c r="P118" i="48"/>
  <c r="O118" i="48"/>
  <c r="N118" i="48"/>
  <c r="M118" i="48"/>
  <c r="L118" i="48"/>
  <c r="K118" i="48"/>
  <c r="J118" i="48"/>
  <c r="I118" i="48"/>
  <c r="H118" i="48"/>
  <c r="G118" i="48"/>
  <c r="F118" i="48"/>
  <c r="E118" i="48"/>
  <c r="P117" i="48"/>
  <c r="O117" i="48"/>
  <c r="N117" i="48"/>
  <c r="M117" i="48"/>
  <c r="L117" i="48"/>
  <c r="K117" i="48"/>
  <c r="J117" i="48"/>
  <c r="I117" i="48"/>
  <c r="H117" i="48"/>
  <c r="G117" i="48"/>
  <c r="F117" i="48"/>
  <c r="E117" i="48"/>
  <c r="P116" i="48"/>
  <c r="O116" i="48"/>
  <c r="N116" i="48"/>
  <c r="M116" i="48"/>
  <c r="L116" i="48"/>
  <c r="K116" i="48"/>
  <c r="J116" i="48"/>
  <c r="I116" i="48"/>
  <c r="H116" i="48"/>
  <c r="G116" i="48"/>
  <c r="F116" i="48"/>
  <c r="E116" i="48"/>
  <c r="P115" i="48"/>
  <c r="O115" i="48"/>
  <c r="N115" i="48"/>
  <c r="M115" i="48"/>
  <c r="L115" i="48"/>
  <c r="K115" i="48"/>
  <c r="J115" i="48"/>
  <c r="I115" i="48"/>
  <c r="H115" i="48"/>
  <c r="G115" i="48"/>
  <c r="F115" i="48"/>
  <c r="E115" i="48"/>
  <c r="P114" i="48"/>
  <c r="O114" i="48"/>
  <c r="N114" i="48"/>
  <c r="M114" i="48"/>
  <c r="L114" i="48"/>
  <c r="K114" i="48"/>
  <c r="J114" i="48"/>
  <c r="I114" i="48"/>
  <c r="H114" i="48"/>
  <c r="G114" i="48"/>
  <c r="F114" i="48"/>
  <c r="E114" i="48"/>
  <c r="P113" i="48"/>
  <c r="O113" i="48"/>
  <c r="N113" i="48"/>
  <c r="M113" i="48"/>
  <c r="L113" i="48"/>
  <c r="K113" i="48"/>
  <c r="J113" i="48"/>
  <c r="I113" i="48"/>
  <c r="H113" i="48"/>
  <c r="G113" i="48"/>
  <c r="F113" i="48"/>
  <c r="E113" i="48"/>
  <c r="P112" i="48"/>
  <c r="O112" i="48"/>
  <c r="N112" i="48"/>
  <c r="M112" i="48"/>
  <c r="L112" i="48"/>
  <c r="K112" i="48"/>
  <c r="J112" i="48"/>
  <c r="I112" i="48"/>
  <c r="H112" i="48"/>
  <c r="G112" i="48"/>
  <c r="F112" i="48"/>
  <c r="E112" i="48"/>
  <c r="P111" i="48"/>
  <c r="O111" i="48"/>
  <c r="N111" i="48"/>
  <c r="M111" i="48"/>
  <c r="L111" i="48"/>
  <c r="K111" i="48"/>
  <c r="J111" i="48"/>
  <c r="I111" i="48"/>
  <c r="H111" i="48"/>
  <c r="G111" i="48"/>
  <c r="F111" i="48"/>
  <c r="E111" i="48"/>
  <c r="P110" i="48"/>
  <c r="O110" i="48"/>
  <c r="N110" i="48"/>
  <c r="M110" i="48"/>
  <c r="L110" i="48"/>
  <c r="K110" i="48"/>
  <c r="J110" i="48"/>
  <c r="I110" i="48"/>
  <c r="H110" i="48"/>
  <c r="G110" i="48"/>
  <c r="F110" i="48"/>
  <c r="E110" i="48"/>
  <c r="P109" i="48"/>
  <c r="O109" i="48"/>
  <c r="N109" i="48"/>
  <c r="M109" i="48"/>
  <c r="L109" i="48"/>
  <c r="K109" i="48"/>
  <c r="J109" i="48"/>
  <c r="I109" i="48"/>
  <c r="H109" i="48"/>
  <c r="G109" i="48"/>
  <c r="F109" i="48"/>
  <c r="E109" i="48"/>
  <c r="P108" i="48"/>
  <c r="O108" i="48"/>
  <c r="N108" i="48"/>
  <c r="M108" i="48"/>
  <c r="L108" i="48"/>
  <c r="K108" i="48"/>
  <c r="J108" i="48"/>
  <c r="I108" i="48"/>
  <c r="H108" i="48"/>
  <c r="G108" i="48"/>
  <c r="F108" i="48"/>
  <c r="E108" i="48"/>
  <c r="P107" i="48"/>
  <c r="O107" i="48"/>
  <c r="N107" i="48"/>
  <c r="M107" i="48"/>
  <c r="L107" i="48"/>
  <c r="K107" i="48"/>
  <c r="J107" i="48"/>
  <c r="I107" i="48"/>
  <c r="H107" i="48"/>
  <c r="G107" i="48"/>
  <c r="F107" i="48"/>
  <c r="E107" i="48"/>
  <c r="P106" i="48"/>
  <c r="O106" i="48"/>
  <c r="N106" i="48"/>
  <c r="M106" i="48"/>
  <c r="L106" i="48"/>
  <c r="K106" i="48"/>
  <c r="J106" i="48"/>
  <c r="I106" i="48"/>
  <c r="H106" i="48"/>
  <c r="G106" i="48"/>
  <c r="F106" i="48"/>
  <c r="E106" i="48"/>
  <c r="P105" i="48"/>
  <c r="O105" i="48"/>
  <c r="N105" i="48"/>
  <c r="M105" i="48"/>
  <c r="L105" i="48"/>
  <c r="K105" i="48"/>
  <c r="J105" i="48"/>
  <c r="I105" i="48"/>
  <c r="H105" i="48"/>
  <c r="G105" i="48"/>
  <c r="F105" i="48"/>
  <c r="E105" i="48"/>
  <c r="P104" i="48"/>
  <c r="O104" i="48"/>
  <c r="N104" i="48"/>
  <c r="M104" i="48"/>
  <c r="L104" i="48"/>
  <c r="K104" i="48"/>
  <c r="J104" i="48"/>
  <c r="I104" i="48"/>
  <c r="H104" i="48"/>
  <c r="G104" i="48"/>
  <c r="F104" i="48"/>
  <c r="E104" i="48"/>
  <c r="P103" i="48"/>
  <c r="O103" i="48"/>
  <c r="N103" i="48"/>
  <c r="M103" i="48"/>
  <c r="L103" i="48"/>
  <c r="K103" i="48"/>
  <c r="J103" i="48"/>
  <c r="I103" i="48"/>
  <c r="H103" i="48"/>
  <c r="G103" i="48"/>
  <c r="F103" i="48"/>
  <c r="E103" i="48"/>
  <c r="P102" i="48"/>
  <c r="O102" i="48"/>
  <c r="N102" i="48"/>
  <c r="M102" i="48"/>
  <c r="L102" i="48"/>
  <c r="K102" i="48"/>
  <c r="J102" i="48"/>
  <c r="I102" i="48"/>
  <c r="H102" i="48"/>
  <c r="G102" i="48"/>
  <c r="F102" i="48"/>
  <c r="E102" i="48"/>
  <c r="P101" i="48"/>
  <c r="O101" i="48"/>
  <c r="N101" i="48"/>
  <c r="M101" i="48"/>
  <c r="L101" i="48"/>
  <c r="K101" i="48"/>
  <c r="J101" i="48"/>
  <c r="I101" i="48"/>
  <c r="H101" i="48"/>
  <c r="G101" i="48"/>
  <c r="F101" i="48"/>
  <c r="E101" i="48"/>
  <c r="P100" i="48"/>
  <c r="O100" i="48"/>
  <c r="N100" i="48"/>
  <c r="M100" i="48"/>
  <c r="L100" i="48"/>
  <c r="K100" i="48"/>
  <c r="J100" i="48"/>
  <c r="I100" i="48"/>
  <c r="H100" i="48"/>
  <c r="G100" i="48"/>
  <c r="F100" i="48"/>
  <c r="E100" i="48"/>
  <c r="P99" i="48"/>
  <c r="O99" i="48"/>
  <c r="N99" i="48"/>
  <c r="M99" i="48"/>
  <c r="L99" i="48"/>
  <c r="K99" i="48"/>
  <c r="J99" i="48"/>
  <c r="I99" i="48"/>
  <c r="H99" i="48"/>
  <c r="G99" i="48"/>
  <c r="F99" i="48"/>
  <c r="E99" i="48"/>
  <c r="P98" i="48"/>
  <c r="O98" i="48"/>
  <c r="N98" i="48"/>
  <c r="M98" i="48"/>
  <c r="L98" i="48"/>
  <c r="K98" i="48"/>
  <c r="J98" i="48"/>
  <c r="I98" i="48"/>
  <c r="H98" i="48"/>
  <c r="G98" i="48"/>
  <c r="F98" i="48"/>
  <c r="E98" i="48"/>
  <c r="P97" i="48"/>
  <c r="O97" i="48"/>
  <c r="N97" i="48"/>
  <c r="M97" i="48"/>
  <c r="L97" i="48"/>
  <c r="K97" i="48"/>
  <c r="J97" i="48"/>
  <c r="I97" i="48"/>
  <c r="H97" i="48"/>
  <c r="G97" i="48"/>
  <c r="F97" i="48"/>
  <c r="E97" i="48"/>
  <c r="P96" i="48"/>
  <c r="O96" i="48"/>
  <c r="N96" i="48"/>
  <c r="M96" i="48"/>
  <c r="L96" i="48"/>
  <c r="K96" i="48"/>
  <c r="J96" i="48"/>
  <c r="I96" i="48"/>
  <c r="H96" i="48"/>
  <c r="G96" i="48"/>
  <c r="F96" i="48"/>
  <c r="E96" i="48"/>
  <c r="P95" i="48"/>
  <c r="O95" i="48"/>
  <c r="N95" i="48"/>
  <c r="M95" i="48"/>
  <c r="L95" i="48"/>
  <c r="K95" i="48"/>
  <c r="J95" i="48"/>
  <c r="I95" i="48"/>
  <c r="H95" i="48"/>
  <c r="G95" i="48"/>
  <c r="F95" i="48"/>
  <c r="E95" i="48"/>
  <c r="P94" i="48"/>
  <c r="O94" i="48"/>
  <c r="N94" i="48"/>
  <c r="M94" i="48"/>
  <c r="L94" i="48"/>
  <c r="K94" i="48"/>
  <c r="J94" i="48"/>
  <c r="I94" i="48"/>
  <c r="H94" i="48"/>
  <c r="G94" i="48"/>
  <c r="F94" i="48"/>
  <c r="E94" i="48"/>
  <c r="P93" i="48"/>
  <c r="O93" i="48"/>
  <c r="N93" i="48"/>
  <c r="M93" i="48"/>
  <c r="L93" i="48"/>
  <c r="K93" i="48"/>
  <c r="J93" i="48"/>
  <c r="I93" i="48"/>
  <c r="H93" i="48"/>
  <c r="G93" i="48"/>
  <c r="F93" i="48"/>
  <c r="E93" i="48"/>
  <c r="P92" i="48"/>
  <c r="O92" i="48"/>
  <c r="N92" i="48"/>
  <c r="M92" i="48"/>
  <c r="L92" i="48"/>
  <c r="K92" i="48"/>
  <c r="J92" i="48"/>
  <c r="I92" i="48"/>
  <c r="H92" i="48"/>
  <c r="G92" i="48"/>
  <c r="F92" i="48"/>
  <c r="E92" i="48"/>
  <c r="P91" i="48"/>
  <c r="O91" i="48"/>
  <c r="N91" i="48"/>
  <c r="M91" i="48"/>
  <c r="L91" i="48"/>
  <c r="K91" i="48"/>
  <c r="J91" i="48"/>
  <c r="I91" i="48"/>
  <c r="H91" i="48"/>
  <c r="G91" i="48"/>
  <c r="F91" i="48"/>
  <c r="E91" i="48"/>
  <c r="P90" i="48"/>
  <c r="O90" i="48"/>
  <c r="N90" i="48"/>
  <c r="M90" i="48"/>
  <c r="L90" i="48"/>
  <c r="K90" i="48"/>
  <c r="J90" i="48"/>
  <c r="I90" i="48"/>
  <c r="H90" i="48"/>
  <c r="G90" i="48"/>
  <c r="F90" i="48"/>
  <c r="E90" i="48"/>
  <c r="P89" i="48"/>
  <c r="O89" i="48"/>
  <c r="N89" i="48"/>
  <c r="M89" i="48"/>
  <c r="L89" i="48"/>
  <c r="K89" i="48"/>
  <c r="J89" i="48"/>
  <c r="I89" i="48"/>
  <c r="H89" i="48"/>
  <c r="G89" i="48"/>
  <c r="F89" i="48"/>
  <c r="E89" i="48"/>
  <c r="P88" i="48"/>
  <c r="O88" i="48"/>
  <c r="N88" i="48"/>
  <c r="M88" i="48"/>
  <c r="L88" i="48"/>
  <c r="K88" i="48"/>
  <c r="J88" i="48"/>
  <c r="I88" i="48"/>
  <c r="H88" i="48"/>
  <c r="G88" i="48"/>
  <c r="F88" i="48"/>
  <c r="E88" i="48"/>
  <c r="P87" i="48"/>
  <c r="O87" i="48"/>
  <c r="N87" i="48"/>
  <c r="M87" i="48"/>
  <c r="L87" i="48"/>
  <c r="K87" i="48"/>
  <c r="J87" i="48"/>
  <c r="I87" i="48"/>
  <c r="H87" i="48"/>
  <c r="G87" i="48"/>
  <c r="F87" i="48"/>
  <c r="E87" i="48"/>
  <c r="P86" i="48"/>
  <c r="O86" i="48"/>
  <c r="N86" i="48"/>
  <c r="M86" i="48"/>
  <c r="L86" i="48"/>
  <c r="K86" i="48"/>
  <c r="J86" i="48"/>
  <c r="I86" i="48"/>
  <c r="H86" i="48"/>
  <c r="G86" i="48"/>
  <c r="F86" i="48"/>
  <c r="E86" i="48"/>
  <c r="P85" i="48"/>
  <c r="O85" i="48"/>
  <c r="N85" i="48"/>
  <c r="M85" i="48"/>
  <c r="L85" i="48"/>
  <c r="K85" i="48"/>
  <c r="J85" i="48"/>
  <c r="I85" i="48"/>
  <c r="H85" i="48"/>
  <c r="G85" i="48"/>
  <c r="F85" i="48"/>
  <c r="E85" i="48"/>
  <c r="P84" i="48"/>
  <c r="O84" i="48"/>
  <c r="N84" i="48"/>
  <c r="M84" i="48"/>
  <c r="L84" i="48"/>
  <c r="K84" i="48"/>
  <c r="J84" i="48"/>
  <c r="I84" i="48"/>
  <c r="H84" i="48"/>
  <c r="G84" i="48"/>
  <c r="F84" i="48"/>
  <c r="E84" i="48"/>
  <c r="P83" i="48"/>
  <c r="O83" i="48"/>
  <c r="N83" i="48"/>
  <c r="M83" i="48"/>
  <c r="L83" i="48"/>
  <c r="K83" i="48"/>
  <c r="J83" i="48"/>
  <c r="I83" i="48"/>
  <c r="H83" i="48"/>
  <c r="G83" i="48"/>
  <c r="F83" i="48"/>
  <c r="E83" i="48"/>
  <c r="P82" i="48"/>
  <c r="O82" i="48"/>
  <c r="N82" i="48"/>
  <c r="M82" i="48"/>
  <c r="L82" i="48"/>
  <c r="K82" i="48"/>
  <c r="J82" i="48"/>
  <c r="I82" i="48"/>
  <c r="H82" i="48"/>
  <c r="G82" i="48"/>
  <c r="F82" i="48"/>
  <c r="E82" i="48"/>
  <c r="P81" i="48"/>
  <c r="O81" i="48"/>
  <c r="N81" i="48"/>
  <c r="M81" i="48"/>
  <c r="L81" i="48"/>
  <c r="K81" i="48"/>
  <c r="J81" i="48"/>
  <c r="I81" i="48"/>
  <c r="H81" i="48"/>
  <c r="G81" i="48"/>
  <c r="F81" i="48"/>
  <c r="E81" i="48"/>
  <c r="P80" i="48"/>
  <c r="O80" i="48"/>
  <c r="N80" i="48"/>
  <c r="M80" i="48"/>
  <c r="L80" i="48"/>
  <c r="K80" i="48"/>
  <c r="J80" i="48"/>
  <c r="I80" i="48"/>
  <c r="H80" i="48"/>
  <c r="G80" i="48"/>
  <c r="F80" i="48"/>
  <c r="E80" i="48"/>
  <c r="P79" i="48"/>
  <c r="O79" i="48"/>
  <c r="N79" i="48"/>
  <c r="M79" i="48"/>
  <c r="L79" i="48"/>
  <c r="K79" i="48"/>
  <c r="J79" i="48"/>
  <c r="I79" i="48"/>
  <c r="H79" i="48"/>
  <c r="G79" i="48"/>
  <c r="F79" i="48"/>
  <c r="E79" i="48"/>
  <c r="P78" i="48"/>
  <c r="O78" i="48"/>
  <c r="N78" i="48"/>
  <c r="M78" i="48"/>
  <c r="L78" i="48"/>
  <c r="K78" i="48"/>
  <c r="J78" i="48"/>
  <c r="I78" i="48"/>
  <c r="H78" i="48"/>
  <c r="G78" i="48"/>
  <c r="F78" i="48"/>
  <c r="E78" i="48"/>
  <c r="P77" i="48"/>
  <c r="O77" i="48"/>
  <c r="N77" i="48"/>
  <c r="M77" i="48"/>
  <c r="L77" i="48"/>
  <c r="K77" i="48"/>
  <c r="J77" i="48"/>
  <c r="I77" i="48"/>
  <c r="H77" i="48"/>
  <c r="G77" i="48"/>
  <c r="F77" i="48"/>
  <c r="E77" i="48"/>
  <c r="P76" i="48"/>
  <c r="O76" i="48"/>
  <c r="N76" i="48"/>
  <c r="M76" i="48"/>
  <c r="L76" i="48"/>
  <c r="K76" i="48"/>
  <c r="J76" i="48"/>
  <c r="I76" i="48"/>
  <c r="H76" i="48"/>
  <c r="G76" i="48"/>
  <c r="F76" i="48"/>
  <c r="E76" i="48"/>
  <c r="P75" i="48"/>
  <c r="O75" i="48"/>
  <c r="N75" i="48"/>
  <c r="M75" i="48"/>
  <c r="L75" i="48"/>
  <c r="K75" i="48"/>
  <c r="J75" i="48"/>
  <c r="I75" i="48"/>
  <c r="H75" i="48"/>
  <c r="G75" i="48"/>
  <c r="F75" i="48"/>
  <c r="E75" i="48"/>
  <c r="P74" i="48"/>
  <c r="O74" i="48"/>
  <c r="N74" i="48"/>
  <c r="M74" i="48"/>
  <c r="L74" i="48"/>
  <c r="K74" i="48"/>
  <c r="J74" i="48"/>
  <c r="I74" i="48"/>
  <c r="H74" i="48"/>
  <c r="G74" i="48"/>
  <c r="F74" i="48"/>
  <c r="E74" i="48"/>
  <c r="P73" i="48"/>
  <c r="O73" i="48"/>
  <c r="N73" i="48"/>
  <c r="M73" i="48"/>
  <c r="L73" i="48"/>
  <c r="K73" i="48"/>
  <c r="J73" i="48"/>
  <c r="I73" i="48"/>
  <c r="H73" i="48"/>
  <c r="G73" i="48"/>
  <c r="F73" i="48"/>
  <c r="E73" i="48"/>
  <c r="P72" i="48"/>
  <c r="O72" i="48"/>
  <c r="N72" i="48"/>
  <c r="M72" i="48"/>
  <c r="L72" i="48"/>
  <c r="K72" i="48"/>
  <c r="J72" i="48"/>
  <c r="I72" i="48"/>
  <c r="H72" i="48"/>
  <c r="G72" i="48"/>
  <c r="F72" i="48"/>
  <c r="E72" i="48"/>
  <c r="P71" i="48"/>
  <c r="O71" i="48"/>
  <c r="N71" i="48"/>
  <c r="M71" i="48"/>
  <c r="L71" i="48"/>
  <c r="K71" i="48"/>
  <c r="J71" i="48"/>
  <c r="I71" i="48"/>
  <c r="H71" i="48"/>
  <c r="G71" i="48"/>
  <c r="F71" i="48"/>
  <c r="E71" i="48"/>
  <c r="P70" i="48"/>
  <c r="O70" i="48"/>
  <c r="N70" i="48"/>
  <c r="M70" i="48"/>
  <c r="L70" i="48"/>
  <c r="K70" i="48"/>
  <c r="J70" i="48"/>
  <c r="I70" i="48"/>
  <c r="H70" i="48"/>
  <c r="G70" i="48"/>
  <c r="F70" i="48"/>
  <c r="E70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P67" i="48"/>
  <c r="O67" i="48"/>
  <c r="N67" i="48"/>
  <c r="M67" i="48"/>
  <c r="L67" i="48"/>
  <c r="K67" i="48"/>
  <c r="J67" i="48"/>
  <c r="I67" i="48"/>
  <c r="H67" i="48"/>
  <c r="G67" i="48"/>
  <c r="F67" i="48"/>
  <c r="E67" i="48"/>
  <c r="P66" i="48"/>
  <c r="O66" i="48"/>
  <c r="N66" i="48"/>
  <c r="M66" i="48"/>
  <c r="L66" i="48"/>
  <c r="K66" i="48"/>
  <c r="J66" i="48"/>
  <c r="I66" i="48"/>
  <c r="H66" i="48"/>
  <c r="G66" i="48"/>
  <c r="F66" i="48"/>
  <c r="E66" i="48"/>
  <c r="P65" i="48"/>
  <c r="O65" i="48"/>
  <c r="N65" i="48"/>
  <c r="M65" i="48"/>
  <c r="L65" i="48"/>
  <c r="K65" i="48"/>
  <c r="J65" i="48"/>
  <c r="I65" i="48"/>
  <c r="H65" i="48"/>
  <c r="G65" i="48"/>
  <c r="F65" i="48"/>
  <c r="E65" i="48"/>
  <c r="P64" i="48"/>
  <c r="O64" i="48"/>
  <c r="N64" i="48"/>
  <c r="M64" i="48"/>
  <c r="L64" i="48"/>
  <c r="K64" i="48"/>
  <c r="J64" i="48"/>
  <c r="I64" i="48"/>
  <c r="H64" i="48"/>
  <c r="G64" i="48"/>
  <c r="F64" i="48"/>
  <c r="E64" i="48"/>
  <c r="P63" i="48"/>
  <c r="O63" i="48"/>
  <c r="N63" i="48"/>
  <c r="M63" i="48"/>
  <c r="L63" i="48"/>
  <c r="K63" i="48"/>
  <c r="J63" i="48"/>
  <c r="I63" i="48"/>
  <c r="H63" i="48"/>
  <c r="G63" i="48"/>
  <c r="F63" i="48"/>
  <c r="E63" i="48"/>
  <c r="P62" i="48"/>
  <c r="O62" i="48"/>
  <c r="N62" i="48"/>
  <c r="M62" i="48"/>
  <c r="L62" i="48"/>
  <c r="K62" i="48"/>
  <c r="J62" i="48"/>
  <c r="I62" i="48"/>
  <c r="H62" i="48"/>
  <c r="G62" i="48"/>
  <c r="F62" i="48"/>
  <c r="E62" i="48"/>
  <c r="P61" i="48"/>
  <c r="O61" i="48"/>
  <c r="N61" i="48"/>
  <c r="M61" i="48"/>
  <c r="L61" i="48"/>
  <c r="K61" i="48"/>
  <c r="J61" i="48"/>
  <c r="I61" i="48"/>
  <c r="H61" i="48"/>
  <c r="G61" i="48"/>
  <c r="F61" i="48"/>
  <c r="E61" i="48"/>
  <c r="P60" i="48"/>
  <c r="O60" i="48"/>
  <c r="N60" i="48"/>
  <c r="M60" i="48"/>
  <c r="L60" i="48"/>
  <c r="K60" i="48"/>
  <c r="J60" i="48"/>
  <c r="I60" i="48"/>
  <c r="H60" i="48"/>
  <c r="G60" i="48"/>
  <c r="F60" i="48"/>
  <c r="E60" i="48"/>
  <c r="P59" i="48"/>
  <c r="O59" i="48"/>
  <c r="N59" i="48"/>
  <c r="M59" i="48"/>
  <c r="L59" i="48"/>
  <c r="K59" i="48"/>
  <c r="J59" i="48"/>
  <c r="I59" i="48"/>
  <c r="H59" i="48"/>
  <c r="G59" i="48"/>
  <c r="F59" i="48"/>
  <c r="E59" i="48"/>
  <c r="P58" i="48"/>
  <c r="O58" i="48"/>
  <c r="N58" i="48"/>
  <c r="M58" i="48"/>
  <c r="L58" i="48"/>
  <c r="K58" i="48"/>
  <c r="J58" i="48"/>
  <c r="I58" i="48"/>
  <c r="H58" i="48"/>
  <c r="G58" i="48"/>
  <c r="F58" i="48"/>
  <c r="E58" i="48"/>
  <c r="P57" i="48"/>
  <c r="O57" i="48"/>
  <c r="N57" i="48"/>
  <c r="M57" i="48"/>
  <c r="L57" i="48"/>
  <c r="K57" i="48"/>
  <c r="J57" i="48"/>
  <c r="I57" i="48"/>
  <c r="H57" i="48"/>
  <c r="G57" i="48"/>
  <c r="F57" i="48"/>
  <c r="E57" i="48"/>
  <c r="P56" i="48"/>
  <c r="O56" i="48"/>
  <c r="N56" i="48"/>
  <c r="M56" i="48"/>
  <c r="L56" i="48"/>
  <c r="K56" i="48"/>
  <c r="J56" i="48"/>
  <c r="I56" i="48"/>
  <c r="H56" i="48"/>
  <c r="G56" i="48"/>
  <c r="F56" i="48"/>
  <c r="E56" i="48"/>
  <c r="P55" i="48"/>
  <c r="O55" i="48"/>
  <c r="N55" i="48"/>
  <c r="M55" i="48"/>
  <c r="L55" i="48"/>
  <c r="K55" i="48"/>
  <c r="J55" i="48"/>
  <c r="I55" i="48"/>
  <c r="H55" i="48"/>
  <c r="G55" i="48"/>
  <c r="F55" i="48"/>
  <c r="E55" i="48"/>
  <c r="P54" i="48"/>
  <c r="O54" i="48"/>
  <c r="N54" i="48"/>
  <c r="M54" i="48"/>
  <c r="L54" i="48"/>
  <c r="K54" i="48"/>
  <c r="J54" i="48"/>
  <c r="I54" i="48"/>
  <c r="H54" i="48"/>
  <c r="G54" i="48"/>
  <c r="F54" i="48"/>
  <c r="E54" i="48"/>
  <c r="P53" i="48"/>
  <c r="O53" i="48"/>
  <c r="N53" i="48"/>
  <c r="M53" i="48"/>
  <c r="L53" i="48"/>
  <c r="K53" i="48"/>
  <c r="J53" i="48"/>
  <c r="I53" i="48"/>
  <c r="H53" i="48"/>
  <c r="G53" i="48"/>
  <c r="F53" i="48"/>
  <c r="E53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O50" i="48"/>
  <c r="N50" i="48"/>
  <c r="M50" i="48"/>
  <c r="L50" i="48"/>
  <c r="K50" i="48"/>
  <c r="J50" i="48"/>
  <c r="I50" i="48"/>
  <c r="H50" i="48"/>
  <c r="G50" i="48"/>
  <c r="F50" i="48"/>
  <c r="E50" i="48"/>
  <c r="P49" i="48"/>
  <c r="O49" i="48"/>
  <c r="N49" i="48"/>
  <c r="M49" i="48"/>
  <c r="L49" i="48"/>
  <c r="K49" i="48"/>
  <c r="J49" i="48"/>
  <c r="I49" i="48"/>
  <c r="H49" i="48"/>
  <c r="G49" i="48"/>
  <c r="F49" i="48"/>
  <c r="E49" i="48"/>
  <c r="P48" i="48"/>
  <c r="O48" i="48"/>
  <c r="N48" i="48"/>
  <c r="M48" i="48"/>
  <c r="L48" i="48"/>
  <c r="K48" i="48"/>
  <c r="J48" i="48"/>
  <c r="I48" i="48"/>
  <c r="H48" i="48"/>
  <c r="G48" i="48"/>
  <c r="F48" i="48"/>
  <c r="E48" i="48"/>
  <c r="P47" i="48"/>
  <c r="O47" i="48"/>
  <c r="N47" i="48"/>
  <c r="M47" i="48"/>
  <c r="L47" i="48"/>
  <c r="K47" i="48"/>
  <c r="J47" i="48"/>
  <c r="I47" i="48"/>
  <c r="H47" i="48"/>
  <c r="G47" i="48"/>
  <c r="F47" i="48"/>
  <c r="E47" i="48"/>
  <c r="P46" i="48"/>
  <c r="O46" i="48"/>
  <c r="N46" i="48"/>
  <c r="M46" i="48"/>
  <c r="L46" i="48"/>
  <c r="K46" i="48"/>
  <c r="J46" i="48"/>
  <c r="I46" i="48"/>
  <c r="H46" i="48"/>
  <c r="G46" i="48"/>
  <c r="F46" i="48"/>
  <c r="E46" i="48"/>
  <c r="P45" i="48"/>
  <c r="O45" i="48"/>
  <c r="N45" i="48"/>
  <c r="M45" i="48"/>
  <c r="L45" i="48"/>
  <c r="K45" i="48"/>
  <c r="J45" i="48"/>
  <c r="I45" i="48"/>
  <c r="H45" i="48"/>
  <c r="G45" i="48"/>
  <c r="F45" i="48"/>
  <c r="E45" i="48"/>
  <c r="P44" i="48"/>
  <c r="O44" i="48"/>
  <c r="N44" i="48"/>
  <c r="M44" i="48"/>
  <c r="L44" i="48"/>
  <c r="K44" i="48"/>
  <c r="J44" i="48"/>
  <c r="I44" i="48"/>
  <c r="H44" i="48"/>
  <c r="G44" i="48"/>
  <c r="F44" i="48"/>
  <c r="E44" i="48"/>
  <c r="P43" i="48"/>
  <c r="O43" i="48"/>
  <c r="N43" i="48"/>
  <c r="M43" i="48"/>
  <c r="L43" i="48"/>
  <c r="K43" i="48"/>
  <c r="J43" i="48"/>
  <c r="I43" i="48"/>
  <c r="H43" i="48"/>
  <c r="G43" i="48"/>
  <c r="F43" i="48"/>
  <c r="E43" i="48"/>
  <c r="P42" i="48"/>
  <c r="O42" i="48"/>
  <c r="N42" i="48"/>
  <c r="M42" i="48"/>
  <c r="L42" i="48"/>
  <c r="K42" i="48"/>
  <c r="J42" i="48"/>
  <c r="I42" i="48"/>
  <c r="H42" i="48"/>
  <c r="G42" i="48"/>
  <c r="F42" i="48"/>
  <c r="E42" i="48"/>
  <c r="P41" i="48"/>
  <c r="O41" i="48"/>
  <c r="N41" i="48"/>
  <c r="M41" i="48"/>
  <c r="L41" i="48"/>
  <c r="K41" i="48"/>
  <c r="J41" i="48"/>
  <c r="I41" i="48"/>
  <c r="H41" i="48"/>
  <c r="G41" i="48"/>
  <c r="F41" i="48"/>
  <c r="E41" i="48"/>
  <c r="P40" i="48"/>
  <c r="O40" i="48"/>
  <c r="N40" i="48"/>
  <c r="M40" i="48"/>
  <c r="L40" i="48"/>
  <c r="K40" i="48"/>
  <c r="J40" i="48"/>
  <c r="I40" i="48"/>
  <c r="H40" i="48"/>
  <c r="G40" i="48"/>
  <c r="F40" i="48"/>
  <c r="E40" i="48"/>
  <c r="P39" i="48"/>
  <c r="O39" i="48"/>
  <c r="N39" i="48"/>
  <c r="M39" i="48"/>
  <c r="L39" i="48"/>
  <c r="K39" i="48"/>
  <c r="J39" i="48"/>
  <c r="I39" i="48"/>
  <c r="H39" i="48"/>
  <c r="G39" i="48"/>
  <c r="F39" i="48"/>
  <c r="E39" i="48"/>
  <c r="P38" i="48"/>
  <c r="O38" i="48"/>
  <c r="N38" i="48"/>
  <c r="M38" i="48"/>
  <c r="L38" i="48"/>
  <c r="K38" i="48"/>
  <c r="J38" i="48"/>
  <c r="I38" i="48"/>
  <c r="H38" i="48"/>
  <c r="G38" i="48"/>
  <c r="F38" i="48"/>
  <c r="E38" i="48"/>
  <c r="P37" i="48"/>
  <c r="O37" i="48"/>
  <c r="N37" i="48"/>
  <c r="M37" i="48"/>
  <c r="L37" i="48"/>
  <c r="K37" i="48"/>
  <c r="J37" i="48"/>
  <c r="I37" i="48"/>
  <c r="H37" i="48"/>
  <c r="G37" i="48"/>
  <c r="F37" i="48"/>
  <c r="E37" i="48"/>
  <c r="P36" i="48"/>
  <c r="O36" i="48"/>
  <c r="N36" i="48"/>
  <c r="M36" i="48"/>
  <c r="L36" i="48"/>
  <c r="K36" i="48"/>
  <c r="J36" i="48"/>
  <c r="I36" i="48"/>
  <c r="H36" i="48"/>
  <c r="G36" i="48"/>
  <c r="F36" i="48"/>
  <c r="E36" i="48"/>
  <c r="P35" i="48"/>
  <c r="O35" i="48"/>
  <c r="N35" i="48"/>
  <c r="M35" i="48"/>
  <c r="L35" i="48"/>
  <c r="K35" i="48"/>
  <c r="J35" i="48"/>
  <c r="I35" i="48"/>
  <c r="H35" i="48"/>
  <c r="G35" i="48"/>
  <c r="F35" i="48"/>
  <c r="E35" i="48"/>
  <c r="P34" i="48"/>
  <c r="O34" i="48"/>
  <c r="N34" i="48"/>
  <c r="M34" i="48"/>
  <c r="L34" i="48"/>
  <c r="K34" i="48"/>
  <c r="J34" i="48"/>
  <c r="I34" i="48"/>
  <c r="H34" i="48"/>
  <c r="G34" i="48"/>
  <c r="F34" i="48"/>
  <c r="E34" i="48"/>
  <c r="P33" i="48"/>
  <c r="O33" i="48"/>
  <c r="N33" i="48"/>
  <c r="M33" i="48"/>
  <c r="L33" i="48"/>
  <c r="K33" i="48"/>
  <c r="J33" i="48"/>
  <c r="I33" i="48"/>
  <c r="H33" i="48"/>
  <c r="G33" i="48"/>
  <c r="F33" i="48"/>
  <c r="E33" i="48"/>
  <c r="P32" i="48"/>
  <c r="O32" i="48"/>
  <c r="N32" i="48"/>
  <c r="M32" i="48"/>
  <c r="L32" i="48"/>
  <c r="K32" i="48"/>
  <c r="J32" i="48"/>
  <c r="I32" i="48"/>
  <c r="H32" i="48"/>
  <c r="G32" i="48"/>
  <c r="F32" i="48"/>
  <c r="E32" i="48"/>
  <c r="P31" i="48"/>
  <c r="O31" i="48"/>
  <c r="N31" i="48"/>
  <c r="M31" i="48"/>
  <c r="L31" i="48"/>
  <c r="K31" i="48"/>
  <c r="J31" i="48"/>
  <c r="I31" i="48"/>
  <c r="H31" i="48"/>
  <c r="G31" i="48"/>
  <c r="F31" i="48"/>
  <c r="E31" i="48"/>
  <c r="P30" i="48"/>
  <c r="O30" i="48"/>
  <c r="N30" i="48"/>
  <c r="M30" i="48"/>
  <c r="L30" i="48"/>
  <c r="K30" i="48"/>
  <c r="J30" i="48"/>
  <c r="I30" i="48"/>
  <c r="H30" i="48"/>
  <c r="G30" i="48"/>
  <c r="F30" i="48"/>
  <c r="E30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P27" i="48"/>
  <c r="O27" i="48"/>
  <c r="N27" i="48"/>
  <c r="M27" i="48"/>
  <c r="L27" i="48"/>
  <c r="K27" i="48"/>
  <c r="J27" i="48"/>
  <c r="I27" i="48"/>
  <c r="H27" i="48"/>
  <c r="G27" i="48"/>
  <c r="F27" i="48"/>
  <c r="E27" i="48"/>
  <c r="P26" i="48"/>
  <c r="O26" i="48"/>
  <c r="N26" i="48"/>
  <c r="M26" i="48"/>
  <c r="L26" i="48"/>
  <c r="K26" i="48"/>
  <c r="J26" i="48"/>
  <c r="I26" i="48"/>
  <c r="H26" i="48"/>
  <c r="G26" i="48"/>
  <c r="F26" i="48"/>
  <c r="E26" i="48"/>
  <c r="P25" i="48"/>
  <c r="O25" i="48"/>
  <c r="N25" i="48"/>
  <c r="M25" i="48"/>
  <c r="L25" i="48"/>
  <c r="K25" i="48"/>
  <c r="J25" i="48"/>
  <c r="I25" i="48"/>
  <c r="H25" i="48"/>
  <c r="G25" i="48"/>
  <c r="F25" i="48"/>
  <c r="E25" i="48"/>
  <c r="P24" i="48"/>
  <c r="O24" i="48"/>
  <c r="N24" i="48"/>
  <c r="M24" i="48"/>
  <c r="L24" i="48"/>
  <c r="K24" i="48"/>
  <c r="J24" i="48"/>
  <c r="I24" i="48"/>
  <c r="H24" i="48"/>
  <c r="G24" i="48"/>
  <c r="F24" i="48"/>
  <c r="E24" i="48"/>
  <c r="P23" i="48"/>
  <c r="O23" i="48"/>
  <c r="N23" i="48"/>
  <c r="M23" i="48"/>
  <c r="L23" i="48"/>
  <c r="K23" i="48"/>
  <c r="J23" i="48"/>
  <c r="I23" i="48"/>
  <c r="H23" i="48"/>
  <c r="G23" i="48"/>
  <c r="F23" i="48"/>
  <c r="E23" i="48"/>
  <c r="P22" i="48"/>
  <c r="O22" i="48"/>
  <c r="N22" i="48"/>
  <c r="M22" i="48"/>
  <c r="L22" i="48"/>
  <c r="K22" i="48"/>
  <c r="J22" i="48"/>
  <c r="I22" i="48"/>
  <c r="H22" i="48"/>
  <c r="G22" i="48"/>
  <c r="F22" i="48"/>
  <c r="E22" i="48"/>
  <c r="P21" i="48"/>
  <c r="O21" i="48"/>
  <c r="N21" i="48"/>
  <c r="M21" i="48"/>
  <c r="L21" i="48"/>
  <c r="K21" i="48"/>
  <c r="J21" i="48"/>
  <c r="I21" i="48"/>
  <c r="H21" i="48"/>
  <c r="G21" i="48"/>
  <c r="F21" i="48"/>
  <c r="E21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P19" i="48"/>
  <c r="O19" i="48"/>
  <c r="N19" i="48"/>
  <c r="M19" i="48"/>
  <c r="L19" i="48"/>
  <c r="K19" i="48"/>
  <c r="J19" i="48"/>
  <c r="I19" i="48"/>
  <c r="H19" i="48"/>
  <c r="G19" i="48"/>
  <c r="F19" i="48"/>
  <c r="E19" i="48"/>
  <c r="P18" i="48"/>
  <c r="O18" i="48"/>
  <c r="N18" i="48"/>
  <c r="M18" i="48"/>
  <c r="L18" i="48"/>
  <c r="K18" i="48"/>
  <c r="J18" i="48"/>
  <c r="I18" i="48"/>
  <c r="H18" i="48"/>
  <c r="G18" i="48"/>
  <c r="F18" i="48"/>
  <c r="E18" i="48"/>
  <c r="P17" i="48"/>
  <c r="O17" i="48"/>
  <c r="N17" i="48"/>
  <c r="M17" i="48"/>
  <c r="L17" i="48"/>
  <c r="K17" i="48"/>
  <c r="J17" i="48"/>
  <c r="I17" i="48"/>
  <c r="H17" i="48"/>
  <c r="G17" i="48"/>
  <c r="F17" i="48"/>
  <c r="E17" i="48"/>
  <c r="P16" i="48"/>
  <c r="O16" i="48"/>
  <c r="N16" i="48"/>
  <c r="M16" i="48"/>
  <c r="L16" i="48"/>
  <c r="K16" i="48"/>
  <c r="J16" i="48"/>
  <c r="I16" i="48"/>
  <c r="H16" i="48"/>
  <c r="G16" i="48"/>
  <c r="F16" i="48"/>
  <c r="E16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P9" i="48"/>
  <c r="O9" i="48"/>
  <c r="N9" i="48"/>
  <c r="M9" i="48"/>
  <c r="L9" i="48"/>
  <c r="K9" i="48"/>
  <c r="J9" i="48"/>
  <c r="I9" i="48"/>
  <c r="H9" i="48"/>
  <c r="G9" i="48"/>
  <c r="F9" i="48"/>
  <c r="E9" i="48"/>
  <c r="P8" i="48"/>
  <c r="O8" i="48"/>
  <c r="N8" i="48"/>
  <c r="M8" i="48"/>
  <c r="L8" i="48"/>
  <c r="K8" i="48"/>
  <c r="J8" i="48"/>
  <c r="I8" i="48"/>
  <c r="H8" i="48"/>
  <c r="G8" i="48"/>
  <c r="F8" i="48"/>
  <c r="E8" i="48"/>
  <c r="P7" i="48"/>
  <c r="O7" i="48"/>
  <c r="N7" i="48"/>
  <c r="M7" i="48"/>
  <c r="L7" i="48"/>
  <c r="K7" i="48"/>
  <c r="J7" i="48"/>
  <c r="I7" i="48"/>
  <c r="H7" i="48"/>
  <c r="G7" i="48"/>
  <c r="F7" i="48"/>
  <c r="E7" i="48"/>
  <c r="P6" i="48"/>
  <c r="O6" i="48"/>
  <c r="N6" i="48"/>
  <c r="M6" i="48"/>
  <c r="L6" i="48"/>
  <c r="K6" i="48"/>
  <c r="J6" i="48"/>
  <c r="I6" i="48"/>
  <c r="H6" i="48"/>
  <c r="G6" i="48"/>
  <c r="F6" i="48"/>
  <c r="E6" i="48"/>
  <c r="A6" i="48"/>
  <c r="P205" i="47"/>
  <c r="O205" i="47"/>
  <c r="N205" i="47"/>
  <c r="M205" i="47"/>
  <c r="L205" i="47"/>
  <c r="K205" i="47"/>
  <c r="J205" i="47"/>
  <c r="I205" i="47"/>
  <c r="H205" i="47"/>
  <c r="G205" i="47"/>
  <c r="F205" i="47"/>
  <c r="E205" i="47"/>
  <c r="P204" i="47"/>
  <c r="O204" i="47"/>
  <c r="N204" i="47"/>
  <c r="M204" i="47"/>
  <c r="L204" i="47"/>
  <c r="K204" i="47"/>
  <c r="J204" i="47"/>
  <c r="I204" i="47"/>
  <c r="H204" i="47"/>
  <c r="G204" i="47"/>
  <c r="F204" i="47"/>
  <c r="E204" i="47"/>
  <c r="P203" i="47"/>
  <c r="O203" i="47"/>
  <c r="N203" i="47"/>
  <c r="M203" i="47"/>
  <c r="L203" i="47"/>
  <c r="K203" i="47"/>
  <c r="J203" i="47"/>
  <c r="I203" i="47"/>
  <c r="H203" i="47"/>
  <c r="G203" i="47"/>
  <c r="F203" i="47"/>
  <c r="E203" i="47"/>
  <c r="P202" i="47"/>
  <c r="O202" i="47"/>
  <c r="N202" i="47"/>
  <c r="M202" i="47"/>
  <c r="L202" i="47"/>
  <c r="K202" i="47"/>
  <c r="J202" i="47"/>
  <c r="I202" i="47"/>
  <c r="H202" i="47"/>
  <c r="G202" i="47"/>
  <c r="F202" i="47"/>
  <c r="E202" i="47"/>
  <c r="P201" i="47"/>
  <c r="O201" i="47"/>
  <c r="N201" i="47"/>
  <c r="M201" i="47"/>
  <c r="L201" i="47"/>
  <c r="K201" i="47"/>
  <c r="J201" i="47"/>
  <c r="I201" i="47"/>
  <c r="H201" i="47"/>
  <c r="G201" i="47"/>
  <c r="F201" i="47"/>
  <c r="E201" i="47"/>
  <c r="P200" i="47"/>
  <c r="O200" i="47"/>
  <c r="N200" i="47"/>
  <c r="M200" i="47"/>
  <c r="L200" i="47"/>
  <c r="K200" i="47"/>
  <c r="J200" i="47"/>
  <c r="I200" i="47"/>
  <c r="H200" i="47"/>
  <c r="G200" i="47"/>
  <c r="F200" i="47"/>
  <c r="E200" i="47"/>
  <c r="P199" i="47"/>
  <c r="O199" i="47"/>
  <c r="N199" i="47"/>
  <c r="M199" i="47"/>
  <c r="L199" i="47"/>
  <c r="K199" i="47"/>
  <c r="J199" i="47"/>
  <c r="I199" i="47"/>
  <c r="H199" i="47"/>
  <c r="G199" i="47"/>
  <c r="F199" i="47"/>
  <c r="E199" i="47"/>
  <c r="P198" i="47"/>
  <c r="O198" i="47"/>
  <c r="N198" i="47"/>
  <c r="M198" i="47"/>
  <c r="L198" i="47"/>
  <c r="K198" i="47"/>
  <c r="J198" i="47"/>
  <c r="I198" i="47"/>
  <c r="H198" i="47"/>
  <c r="G198" i="47"/>
  <c r="F198" i="47"/>
  <c r="E198" i="47"/>
  <c r="P197" i="47"/>
  <c r="O197" i="47"/>
  <c r="N197" i="47"/>
  <c r="M197" i="47"/>
  <c r="L197" i="47"/>
  <c r="K197" i="47"/>
  <c r="J197" i="47"/>
  <c r="I197" i="47"/>
  <c r="H197" i="47"/>
  <c r="G197" i="47"/>
  <c r="F197" i="47"/>
  <c r="E197" i="47"/>
  <c r="P196" i="47"/>
  <c r="O196" i="47"/>
  <c r="N196" i="47"/>
  <c r="M196" i="47"/>
  <c r="L196" i="47"/>
  <c r="K196" i="47"/>
  <c r="J196" i="47"/>
  <c r="I196" i="47"/>
  <c r="H196" i="47"/>
  <c r="G196" i="47"/>
  <c r="F196" i="47"/>
  <c r="E196" i="47"/>
  <c r="P195" i="47"/>
  <c r="O195" i="47"/>
  <c r="N195" i="47"/>
  <c r="M195" i="47"/>
  <c r="L195" i="47"/>
  <c r="K195" i="47"/>
  <c r="J195" i="47"/>
  <c r="I195" i="47"/>
  <c r="H195" i="47"/>
  <c r="G195" i="47"/>
  <c r="F195" i="47"/>
  <c r="E195" i="47"/>
  <c r="P194" i="47"/>
  <c r="O194" i="47"/>
  <c r="N194" i="47"/>
  <c r="M194" i="47"/>
  <c r="L194" i="47"/>
  <c r="K194" i="47"/>
  <c r="J194" i="47"/>
  <c r="I194" i="47"/>
  <c r="H194" i="47"/>
  <c r="G194" i="47"/>
  <c r="F194" i="47"/>
  <c r="E194" i="47"/>
  <c r="P193" i="47"/>
  <c r="O193" i="47"/>
  <c r="N193" i="47"/>
  <c r="M193" i="47"/>
  <c r="L193" i="47"/>
  <c r="K193" i="47"/>
  <c r="J193" i="47"/>
  <c r="I193" i="47"/>
  <c r="H193" i="47"/>
  <c r="G193" i="47"/>
  <c r="F193" i="47"/>
  <c r="E193" i="47"/>
  <c r="P192" i="47"/>
  <c r="O192" i="47"/>
  <c r="N192" i="47"/>
  <c r="M192" i="47"/>
  <c r="L192" i="47"/>
  <c r="K192" i="47"/>
  <c r="J192" i="47"/>
  <c r="I192" i="47"/>
  <c r="H192" i="47"/>
  <c r="G192" i="47"/>
  <c r="F192" i="47"/>
  <c r="E192" i="47"/>
  <c r="P191" i="47"/>
  <c r="O191" i="47"/>
  <c r="N191" i="47"/>
  <c r="M191" i="47"/>
  <c r="L191" i="47"/>
  <c r="K191" i="47"/>
  <c r="J191" i="47"/>
  <c r="I191" i="47"/>
  <c r="H191" i="47"/>
  <c r="G191" i="47"/>
  <c r="F191" i="47"/>
  <c r="E191" i="47"/>
  <c r="P190" i="47"/>
  <c r="O190" i="47"/>
  <c r="N190" i="47"/>
  <c r="M190" i="47"/>
  <c r="L190" i="47"/>
  <c r="K190" i="47"/>
  <c r="J190" i="47"/>
  <c r="I190" i="47"/>
  <c r="H190" i="47"/>
  <c r="G190" i="47"/>
  <c r="F190" i="47"/>
  <c r="E190" i="47"/>
  <c r="P189" i="47"/>
  <c r="O189" i="47"/>
  <c r="N189" i="47"/>
  <c r="M189" i="47"/>
  <c r="L189" i="47"/>
  <c r="K189" i="47"/>
  <c r="J189" i="47"/>
  <c r="I189" i="47"/>
  <c r="H189" i="47"/>
  <c r="G189" i="47"/>
  <c r="F189" i="47"/>
  <c r="E189" i="47"/>
  <c r="P188" i="47"/>
  <c r="O188" i="47"/>
  <c r="N188" i="47"/>
  <c r="M188" i="47"/>
  <c r="L188" i="47"/>
  <c r="K188" i="47"/>
  <c r="J188" i="47"/>
  <c r="I188" i="47"/>
  <c r="H188" i="47"/>
  <c r="G188" i="47"/>
  <c r="F188" i="47"/>
  <c r="E188" i="47"/>
  <c r="P187" i="47"/>
  <c r="O187" i="47"/>
  <c r="N187" i="47"/>
  <c r="M187" i="47"/>
  <c r="L187" i="47"/>
  <c r="K187" i="47"/>
  <c r="J187" i="47"/>
  <c r="I187" i="47"/>
  <c r="H187" i="47"/>
  <c r="G187" i="47"/>
  <c r="F187" i="47"/>
  <c r="E187" i="47"/>
  <c r="P186" i="47"/>
  <c r="O186" i="47"/>
  <c r="N186" i="47"/>
  <c r="M186" i="47"/>
  <c r="L186" i="47"/>
  <c r="K186" i="47"/>
  <c r="J186" i="47"/>
  <c r="I186" i="47"/>
  <c r="H186" i="47"/>
  <c r="G186" i="47"/>
  <c r="F186" i="47"/>
  <c r="E186" i="47"/>
  <c r="P185" i="47"/>
  <c r="O185" i="47"/>
  <c r="N185" i="47"/>
  <c r="M185" i="47"/>
  <c r="L185" i="47"/>
  <c r="K185" i="47"/>
  <c r="J185" i="47"/>
  <c r="I185" i="47"/>
  <c r="H185" i="47"/>
  <c r="G185" i="47"/>
  <c r="F185" i="47"/>
  <c r="E185" i="47"/>
  <c r="P184" i="47"/>
  <c r="O184" i="47"/>
  <c r="N184" i="47"/>
  <c r="M184" i="47"/>
  <c r="L184" i="47"/>
  <c r="K184" i="47"/>
  <c r="J184" i="47"/>
  <c r="I184" i="47"/>
  <c r="H184" i="47"/>
  <c r="G184" i="47"/>
  <c r="F184" i="47"/>
  <c r="E184" i="47"/>
  <c r="P183" i="47"/>
  <c r="O183" i="47"/>
  <c r="N183" i="47"/>
  <c r="M183" i="47"/>
  <c r="L183" i="47"/>
  <c r="K183" i="47"/>
  <c r="J183" i="47"/>
  <c r="I183" i="47"/>
  <c r="H183" i="47"/>
  <c r="G183" i="47"/>
  <c r="F183" i="47"/>
  <c r="E183" i="47"/>
  <c r="P182" i="47"/>
  <c r="O182" i="47"/>
  <c r="N182" i="47"/>
  <c r="M182" i="47"/>
  <c r="L182" i="47"/>
  <c r="K182" i="47"/>
  <c r="J182" i="47"/>
  <c r="I182" i="47"/>
  <c r="H182" i="47"/>
  <c r="G182" i="47"/>
  <c r="F182" i="47"/>
  <c r="E182" i="47"/>
  <c r="P181" i="47"/>
  <c r="O181" i="47"/>
  <c r="N181" i="47"/>
  <c r="M181" i="47"/>
  <c r="L181" i="47"/>
  <c r="K181" i="47"/>
  <c r="J181" i="47"/>
  <c r="I181" i="47"/>
  <c r="H181" i="47"/>
  <c r="G181" i="47"/>
  <c r="F181" i="47"/>
  <c r="E181" i="47"/>
  <c r="P180" i="47"/>
  <c r="O180" i="47"/>
  <c r="N180" i="47"/>
  <c r="M180" i="47"/>
  <c r="L180" i="47"/>
  <c r="K180" i="47"/>
  <c r="J180" i="47"/>
  <c r="I180" i="47"/>
  <c r="H180" i="47"/>
  <c r="G180" i="47"/>
  <c r="F180" i="47"/>
  <c r="E180" i="47"/>
  <c r="P179" i="47"/>
  <c r="O179" i="47"/>
  <c r="N179" i="47"/>
  <c r="M179" i="47"/>
  <c r="L179" i="47"/>
  <c r="K179" i="47"/>
  <c r="J179" i="47"/>
  <c r="I179" i="47"/>
  <c r="H179" i="47"/>
  <c r="G179" i="47"/>
  <c r="F179" i="47"/>
  <c r="E179" i="47"/>
  <c r="P178" i="47"/>
  <c r="O178" i="47"/>
  <c r="N178" i="47"/>
  <c r="M178" i="47"/>
  <c r="L178" i="47"/>
  <c r="K178" i="47"/>
  <c r="J178" i="47"/>
  <c r="I178" i="47"/>
  <c r="H178" i="47"/>
  <c r="G178" i="47"/>
  <c r="F178" i="47"/>
  <c r="E178" i="47"/>
  <c r="P177" i="47"/>
  <c r="O177" i="47"/>
  <c r="N177" i="47"/>
  <c r="M177" i="47"/>
  <c r="L177" i="47"/>
  <c r="K177" i="47"/>
  <c r="J177" i="47"/>
  <c r="I177" i="47"/>
  <c r="H177" i="47"/>
  <c r="G177" i="47"/>
  <c r="F177" i="47"/>
  <c r="E177" i="47"/>
  <c r="P176" i="47"/>
  <c r="O176" i="47"/>
  <c r="N176" i="47"/>
  <c r="M176" i="47"/>
  <c r="L176" i="47"/>
  <c r="K176" i="47"/>
  <c r="J176" i="47"/>
  <c r="I176" i="47"/>
  <c r="H176" i="47"/>
  <c r="G176" i="47"/>
  <c r="F176" i="47"/>
  <c r="E176" i="47"/>
  <c r="P175" i="47"/>
  <c r="O175" i="47"/>
  <c r="N175" i="47"/>
  <c r="M175" i="47"/>
  <c r="L175" i="47"/>
  <c r="K175" i="47"/>
  <c r="J175" i="47"/>
  <c r="I175" i="47"/>
  <c r="H175" i="47"/>
  <c r="G175" i="47"/>
  <c r="F175" i="47"/>
  <c r="E175" i="47"/>
  <c r="P174" i="47"/>
  <c r="O174" i="47"/>
  <c r="N174" i="47"/>
  <c r="M174" i="47"/>
  <c r="L174" i="47"/>
  <c r="K174" i="47"/>
  <c r="J174" i="47"/>
  <c r="I174" i="47"/>
  <c r="H174" i="47"/>
  <c r="G174" i="47"/>
  <c r="F174" i="47"/>
  <c r="E174" i="47"/>
  <c r="P173" i="47"/>
  <c r="O173" i="47"/>
  <c r="N173" i="47"/>
  <c r="M173" i="47"/>
  <c r="L173" i="47"/>
  <c r="K173" i="47"/>
  <c r="J173" i="47"/>
  <c r="I173" i="47"/>
  <c r="H173" i="47"/>
  <c r="G173" i="47"/>
  <c r="F173" i="47"/>
  <c r="E173" i="47"/>
  <c r="P172" i="47"/>
  <c r="O172" i="47"/>
  <c r="N172" i="47"/>
  <c r="M172" i="47"/>
  <c r="L172" i="47"/>
  <c r="K172" i="47"/>
  <c r="J172" i="47"/>
  <c r="I172" i="47"/>
  <c r="H172" i="47"/>
  <c r="G172" i="47"/>
  <c r="F172" i="47"/>
  <c r="E172" i="47"/>
  <c r="P171" i="47"/>
  <c r="O171" i="47"/>
  <c r="N171" i="47"/>
  <c r="M171" i="47"/>
  <c r="L171" i="47"/>
  <c r="K171" i="47"/>
  <c r="J171" i="47"/>
  <c r="I171" i="47"/>
  <c r="H171" i="47"/>
  <c r="G171" i="47"/>
  <c r="F171" i="47"/>
  <c r="E171" i="47"/>
  <c r="P170" i="47"/>
  <c r="O170" i="47"/>
  <c r="N170" i="47"/>
  <c r="M170" i="47"/>
  <c r="L170" i="47"/>
  <c r="K170" i="47"/>
  <c r="J170" i="47"/>
  <c r="I170" i="47"/>
  <c r="H170" i="47"/>
  <c r="G170" i="47"/>
  <c r="F170" i="47"/>
  <c r="E170" i="47"/>
  <c r="P169" i="47"/>
  <c r="O169" i="47"/>
  <c r="N169" i="47"/>
  <c r="M169" i="47"/>
  <c r="L169" i="47"/>
  <c r="K169" i="47"/>
  <c r="J169" i="47"/>
  <c r="I169" i="47"/>
  <c r="H169" i="47"/>
  <c r="G169" i="47"/>
  <c r="F169" i="47"/>
  <c r="E169" i="47"/>
  <c r="P168" i="47"/>
  <c r="O168" i="47"/>
  <c r="N168" i="47"/>
  <c r="M168" i="47"/>
  <c r="L168" i="47"/>
  <c r="K168" i="47"/>
  <c r="J168" i="47"/>
  <c r="I168" i="47"/>
  <c r="H168" i="47"/>
  <c r="G168" i="47"/>
  <c r="F168" i="47"/>
  <c r="E168" i="47"/>
  <c r="P167" i="47"/>
  <c r="O167" i="47"/>
  <c r="N167" i="47"/>
  <c r="M167" i="47"/>
  <c r="L167" i="47"/>
  <c r="K167" i="47"/>
  <c r="J167" i="47"/>
  <c r="I167" i="47"/>
  <c r="H167" i="47"/>
  <c r="G167" i="47"/>
  <c r="F167" i="47"/>
  <c r="E167" i="47"/>
  <c r="P166" i="47"/>
  <c r="O166" i="47"/>
  <c r="N166" i="47"/>
  <c r="M166" i="47"/>
  <c r="L166" i="47"/>
  <c r="K166" i="47"/>
  <c r="J166" i="47"/>
  <c r="I166" i="47"/>
  <c r="H166" i="47"/>
  <c r="G166" i="47"/>
  <c r="F166" i="47"/>
  <c r="E166" i="47"/>
  <c r="P165" i="47"/>
  <c r="O165" i="47"/>
  <c r="N165" i="47"/>
  <c r="M165" i="47"/>
  <c r="L165" i="47"/>
  <c r="K165" i="47"/>
  <c r="J165" i="47"/>
  <c r="I165" i="47"/>
  <c r="H165" i="47"/>
  <c r="G165" i="47"/>
  <c r="F165" i="47"/>
  <c r="E165" i="47"/>
  <c r="P164" i="47"/>
  <c r="O164" i="47"/>
  <c r="N164" i="47"/>
  <c r="M164" i="47"/>
  <c r="L164" i="47"/>
  <c r="K164" i="47"/>
  <c r="J164" i="47"/>
  <c r="I164" i="47"/>
  <c r="H164" i="47"/>
  <c r="G164" i="47"/>
  <c r="F164" i="47"/>
  <c r="E164" i="47"/>
  <c r="P163" i="47"/>
  <c r="O163" i="47"/>
  <c r="N163" i="47"/>
  <c r="M163" i="47"/>
  <c r="L163" i="47"/>
  <c r="K163" i="47"/>
  <c r="J163" i="47"/>
  <c r="I163" i="47"/>
  <c r="H163" i="47"/>
  <c r="G163" i="47"/>
  <c r="F163" i="47"/>
  <c r="E163" i="47"/>
  <c r="P162" i="47"/>
  <c r="O162" i="47"/>
  <c r="N162" i="47"/>
  <c r="M162" i="47"/>
  <c r="L162" i="47"/>
  <c r="K162" i="47"/>
  <c r="J162" i="47"/>
  <c r="I162" i="47"/>
  <c r="H162" i="47"/>
  <c r="G162" i="47"/>
  <c r="F162" i="47"/>
  <c r="E162" i="47"/>
  <c r="P161" i="47"/>
  <c r="O161" i="47"/>
  <c r="N161" i="47"/>
  <c r="M161" i="47"/>
  <c r="L161" i="47"/>
  <c r="K161" i="47"/>
  <c r="J161" i="47"/>
  <c r="I161" i="47"/>
  <c r="H161" i="47"/>
  <c r="G161" i="47"/>
  <c r="F161" i="47"/>
  <c r="E161" i="47"/>
  <c r="P160" i="47"/>
  <c r="O160" i="47"/>
  <c r="N160" i="47"/>
  <c r="M160" i="47"/>
  <c r="L160" i="47"/>
  <c r="K160" i="47"/>
  <c r="J160" i="47"/>
  <c r="I160" i="47"/>
  <c r="H160" i="47"/>
  <c r="G160" i="47"/>
  <c r="F160" i="47"/>
  <c r="E160" i="47"/>
  <c r="P159" i="47"/>
  <c r="O159" i="47"/>
  <c r="N159" i="47"/>
  <c r="M159" i="47"/>
  <c r="L159" i="47"/>
  <c r="K159" i="47"/>
  <c r="J159" i="47"/>
  <c r="I159" i="47"/>
  <c r="H159" i="47"/>
  <c r="G159" i="47"/>
  <c r="F159" i="47"/>
  <c r="E159" i="47"/>
  <c r="P158" i="47"/>
  <c r="O158" i="47"/>
  <c r="N158" i="47"/>
  <c r="M158" i="47"/>
  <c r="L158" i="47"/>
  <c r="K158" i="47"/>
  <c r="J158" i="47"/>
  <c r="I158" i="47"/>
  <c r="H158" i="47"/>
  <c r="G158" i="47"/>
  <c r="F158" i="47"/>
  <c r="E158" i="47"/>
  <c r="P157" i="47"/>
  <c r="O157" i="47"/>
  <c r="N157" i="47"/>
  <c r="M157" i="47"/>
  <c r="L157" i="47"/>
  <c r="K157" i="47"/>
  <c r="J157" i="47"/>
  <c r="I157" i="47"/>
  <c r="H157" i="47"/>
  <c r="G157" i="47"/>
  <c r="F157" i="47"/>
  <c r="E157" i="47"/>
  <c r="P156" i="47"/>
  <c r="O156" i="47"/>
  <c r="N156" i="47"/>
  <c r="M156" i="47"/>
  <c r="L156" i="47"/>
  <c r="K156" i="47"/>
  <c r="J156" i="47"/>
  <c r="I156" i="47"/>
  <c r="H156" i="47"/>
  <c r="G156" i="47"/>
  <c r="F156" i="47"/>
  <c r="E156" i="47"/>
  <c r="P155" i="47"/>
  <c r="O155" i="47"/>
  <c r="N155" i="47"/>
  <c r="M155" i="47"/>
  <c r="L155" i="47"/>
  <c r="K155" i="47"/>
  <c r="J155" i="47"/>
  <c r="I155" i="47"/>
  <c r="H155" i="47"/>
  <c r="G155" i="47"/>
  <c r="F155" i="47"/>
  <c r="E155" i="47"/>
  <c r="P154" i="47"/>
  <c r="O154" i="47"/>
  <c r="N154" i="47"/>
  <c r="M154" i="47"/>
  <c r="L154" i="47"/>
  <c r="K154" i="47"/>
  <c r="J154" i="47"/>
  <c r="I154" i="47"/>
  <c r="H154" i="47"/>
  <c r="G154" i="47"/>
  <c r="F154" i="47"/>
  <c r="E154" i="47"/>
  <c r="P153" i="47"/>
  <c r="O153" i="47"/>
  <c r="N153" i="47"/>
  <c r="M153" i="47"/>
  <c r="L153" i="47"/>
  <c r="K153" i="47"/>
  <c r="J153" i="47"/>
  <c r="I153" i="47"/>
  <c r="H153" i="47"/>
  <c r="G153" i="47"/>
  <c r="F153" i="47"/>
  <c r="E153" i="47"/>
  <c r="P152" i="47"/>
  <c r="O152" i="47"/>
  <c r="N152" i="47"/>
  <c r="M152" i="47"/>
  <c r="L152" i="47"/>
  <c r="K152" i="47"/>
  <c r="J152" i="47"/>
  <c r="I152" i="47"/>
  <c r="H152" i="47"/>
  <c r="G152" i="47"/>
  <c r="F152" i="47"/>
  <c r="E152" i="47"/>
  <c r="P151" i="47"/>
  <c r="O151" i="47"/>
  <c r="N151" i="47"/>
  <c r="M151" i="47"/>
  <c r="L151" i="47"/>
  <c r="K151" i="47"/>
  <c r="J151" i="47"/>
  <c r="I151" i="47"/>
  <c r="H151" i="47"/>
  <c r="G151" i="47"/>
  <c r="F151" i="47"/>
  <c r="E151" i="47"/>
  <c r="P150" i="47"/>
  <c r="O150" i="47"/>
  <c r="N150" i="47"/>
  <c r="M150" i="47"/>
  <c r="L150" i="47"/>
  <c r="K150" i="47"/>
  <c r="J150" i="47"/>
  <c r="I150" i="47"/>
  <c r="H150" i="47"/>
  <c r="G150" i="47"/>
  <c r="F150" i="47"/>
  <c r="E150" i="47"/>
  <c r="P149" i="47"/>
  <c r="O149" i="47"/>
  <c r="N149" i="47"/>
  <c r="M149" i="47"/>
  <c r="L149" i="47"/>
  <c r="K149" i="47"/>
  <c r="J149" i="47"/>
  <c r="I149" i="47"/>
  <c r="H149" i="47"/>
  <c r="G149" i="47"/>
  <c r="F149" i="47"/>
  <c r="E149" i="47"/>
  <c r="P148" i="47"/>
  <c r="O148" i="47"/>
  <c r="N148" i="47"/>
  <c r="M148" i="47"/>
  <c r="L148" i="47"/>
  <c r="K148" i="47"/>
  <c r="J148" i="47"/>
  <c r="I148" i="47"/>
  <c r="H148" i="47"/>
  <c r="G148" i="47"/>
  <c r="F148" i="47"/>
  <c r="E148" i="47"/>
  <c r="P147" i="47"/>
  <c r="O147" i="47"/>
  <c r="N147" i="47"/>
  <c r="M147" i="47"/>
  <c r="L147" i="47"/>
  <c r="K147" i="47"/>
  <c r="J147" i="47"/>
  <c r="I147" i="47"/>
  <c r="H147" i="47"/>
  <c r="G147" i="47"/>
  <c r="F147" i="47"/>
  <c r="E147" i="47"/>
  <c r="P146" i="47"/>
  <c r="O146" i="47"/>
  <c r="N146" i="47"/>
  <c r="M146" i="47"/>
  <c r="L146" i="47"/>
  <c r="K146" i="47"/>
  <c r="J146" i="47"/>
  <c r="I146" i="47"/>
  <c r="H146" i="47"/>
  <c r="G146" i="47"/>
  <c r="F146" i="47"/>
  <c r="E146" i="47"/>
  <c r="P145" i="47"/>
  <c r="O145" i="47"/>
  <c r="N145" i="47"/>
  <c r="M145" i="47"/>
  <c r="L145" i="47"/>
  <c r="K145" i="47"/>
  <c r="J145" i="47"/>
  <c r="I145" i="47"/>
  <c r="H145" i="47"/>
  <c r="G145" i="47"/>
  <c r="F145" i="47"/>
  <c r="E145" i="47"/>
  <c r="P144" i="47"/>
  <c r="O144" i="47"/>
  <c r="N144" i="47"/>
  <c r="M144" i="47"/>
  <c r="L144" i="47"/>
  <c r="K144" i="47"/>
  <c r="J144" i="47"/>
  <c r="I144" i="47"/>
  <c r="H144" i="47"/>
  <c r="G144" i="47"/>
  <c r="F144" i="47"/>
  <c r="E144" i="47"/>
  <c r="P143" i="47"/>
  <c r="O143" i="47"/>
  <c r="N143" i="47"/>
  <c r="M143" i="47"/>
  <c r="L143" i="47"/>
  <c r="K143" i="47"/>
  <c r="J143" i="47"/>
  <c r="I143" i="47"/>
  <c r="H143" i="47"/>
  <c r="G143" i="47"/>
  <c r="F143" i="47"/>
  <c r="E143" i="47"/>
  <c r="P142" i="47"/>
  <c r="O142" i="47"/>
  <c r="N142" i="47"/>
  <c r="M142" i="47"/>
  <c r="L142" i="47"/>
  <c r="K142" i="47"/>
  <c r="J142" i="47"/>
  <c r="I142" i="47"/>
  <c r="H142" i="47"/>
  <c r="G142" i="47"/>
  <c r="F142" i="47"/>
  <c r="E142" i="47"/>
  <c r="P141" i="47"/>
  <c r="O141" i="47"/>
  <c r="N141" i="47"/>
  <c r="M141" i="47"/>
  <c r="L141" i="47"/>
  <c r="K141" i="47"/>
  <c r="J141" i="47"/>
  <c r="I141" i="47"/>
  <c r="H141" i="47"/>
  <c r="G141" i="47"/>
  <c r="F141" i="47"/>
  <c r="E141" i="47"/>
  <c r="P140" i="47"/>
  <c r="O140" i="47"/>
  <c r="N140" i="47"/>
  <c r="M140" i="47"/>
  <c r="L140" i="47"/>
  <c r="K140" i="47"/>
  <c r="J140" i="47"/>
  <c r="I140" i="47"/>
  <c r="H140" i="47"/>
  <c r="G140" i="47"/>
  <c r="F140" i="47"/>
  <c r="E140" i="47"/>
  <c r="P139" i="47"/>
  <c r="O139" i="47"/>
  <c r="N139" i="47"/>
  <c r="M139" i="47"/>
  <c r="L139" i="47"/>
  <c r="K139" i="47"/>
  <c r="J139" i="47"/>
  <c r="I139" i="47"/>
  <c r="H139" i="47"/>
  <c r="G139" i="47"/>
  <c r="F139" i="47"/>
  <c r="E139" i="47"/>
  <c r="P138" i="47"/>
  <c r="O138" i="47"/>
  <c r="N138" i="47"/>
  <c r="M138" i="47"/>
  <c r="L138" i="47"/>
  <c r="K138" i="47"/>
  <c r="J138" i="47"/>
  <c r="I138" i="47"/>
  <c r="H138" i="47"/>
  <c r="G138" i="47"/>
  <c r="F138" i="47"/>
  <c r="E138" i="47"/>
  <c r="P137" i="47"/>
  <c r="O137" i="47"/>
  <c r="N137" i="47"/>
  <c r="M137" i="47"/>
  <c r="L137" i="47"/>
  <c r="K137" i="47"/>
  <c r="J137" i="47"/>
  <c r="I137" i="47"/>
  <c r="H137" i="47"/>
  <c r="G137" i="47"/>
  <c r="F137" i="47"/>
  <c r="E137" i="47"/>
  <c r="P136" i="47"/>
  <c r="O136" i="47"/>
  <c r="N136" i="47"/>
  <c r="M136" i="47"/>
  <c r="L136" i="47"/>
  <c r="K136" i="47"/>
  <c r="J136" i="47"/>
  <c r="I136" i="47"/>
  <c r="H136" i="47"/>
  <c r="G136" i="47"/>
  <c r="F136" i="47"/>
  <c r="E136" i="47"/>
  <c r="P135" i="47"/>
  <c r="O135" i="47"/>
  <c r="N135" i="47"/>
  <c r="M135" i="47"/>
  <c r="L135" i="47"/>
  <c r="K135" i="47"/>
  <c r="J135" i="47"/>
  <c r="I135" i="47"/>
  <c r="H135" i="47"/>
  <c r="G135" i="47"/>
  <c r="F135" i="47"/>
  <c r="E135" i="47"/>
  <c r="P134" i="47"/>
  <c r="O134" i="47"/>
  <c r="N134" i="47"/>
  <c r="M134" i="47"/>
  <c r="L134" i="47"/>
  <c r="K134" i="47"/>
  <c r="J134" i="47"/>
  <c r="I134" i="47"/>
  <c r="H134" i="47"/>
  <c r="G134" i="47"/>
  <c r="F134" i="47"/>
  <c r="E134" i="47"/>
  <c r="P133" i="47"/>
  <c r="O133" i="47"/>
  <c r="N133" i="47"/>
  <c r="M133" i="47"/>
  <c r="L133" i="47"/>
  <c r="K133" i="47"/>
  <c r="J133" i="47"/>
  <c r="I133" i="47"/>
  <c r="H133" i="47"/>
  <c r="G133" i="47"/>
  <c r="F133" i="47"/>
  <c r="E133" i="47"/>
  <c r="P132" i="47"/>
  <c r="O132" i="47"/>
  <c r="N132" i="47"/>
  <c r="M132" i="47"/>
  <c r="L132" i="47"/>
  <c r="K132" i="47"/>
  <c r="J132" i="47"/>
  <c r="I132" i="47"/>
  <c r="H132" i="47"/>
  <c r="G132" i="47"/>
  <c r="F132" i="47"/>
  <c r="E132" i="47"/>
  <c r="P131" i="47"/>
  <c r="O131" i="47"/>
  <c r="N131" i="47"/>
  <c r="M131" i="47"/>
  <c r="L131" i="47"/>
  <c r="K131" i="47"/>
  <c r="J131" i="47"/>
  <c r="I131" i="47"/>
  <c r="H131" i="47"/>
  <c r="G131" i="47"/>
  <c r="F131" i="47"/>
  <c r="E131" i="47"/>
  <c r="P130" i="47"/>
  <c r="O130" i="47"/>
  <c r="N130" i="47"/>
  <c r="M130" i="47"/>
  <c r="L130" i="47"/>
  <c r="K130" i="47"/>
  <c r="J130" i="47"/>
  <c r="I130" i="47"/>
  <c r="H130" i="47"/>
  <c r="G130" i="47"/>
  <c r="F130" i="47"/>
  <c r="E130" i="47"/>
  <c r="P129" i="47"/>
  <c r="O129" i="47"/>
  <c r="N129" i="47"/>
  <c r="M129" i="47"/>
  <c r="L129" i="47"/>
  <c r="K129" i="47"/>
  <c r="J129" i="47"/>
  <c r="I129" i="47"/>
  <c r="H129" i="47"/>
  <c r="G129" i="47"/>
  <c r="F129" i="47"/>
  <c r="E129" i="47"/>
  <c r="P128" i="47"/>
  <c r="O128" i="47"/>
  <c r="N128" i="47"/>
  <c r="M128" i="47"/>
  <c r="L128" i="47"/>
  <c r="K128" i="47"/>
  <c r="J128" i="47"/>
  <c r="I128" i="47"/>
  <c r="H128" i="47"/>
  <c r="G128" i="47"/>
  <c r="F128" i="47"/>
  <c r="E128" i="47"/>
  <c r="P127" i="47"/>
  <c r="O127" i="47"/>
  <c r="N127" i="47"/>
  <c r="M127" i="47"/>
  <c r="L127" i="47"/>
  <c r="K127" i="47"/>
  <c r="J127" i="47"/>
  <c r="I127" i="47"/>
  <c r="H127" i="47"/>
  <c r="G127" i="47"/>
  <c r="F127" i="47"/>
  <c r="E127" i="47"/>
  <c r="P126" i="47"/>
  <c r="O126" i="47"/>
  <c r="N126" i="47"/>
  <c r="M126" i="47"/>
  <c r="L126" i="47"/>
  <c r="K126" i="47"/>
  <c r="J126" i="47"/>
  <c r="I126" i="47"/>
  <c r="H126" i="47"/>
  <c r="G126" i="47"/>
  <c r="F126" i="47"/>
  <c r="E126" i="47"/>
  <c r="P125" i="47"/>
  <c r="O125" i="47"/>
  <c r="N125" i="47"/>
  <c r="M125" i="47"/>
  <c r="L125" i="47"/>
  <c r="K125" i="47"/>
  <c r="J125" i="47"/>
  <c r="I125" i="47"/>
  <c r="H125" i="47"/>
  <c r="G125" i="47"/>
  <c r="F125" i="47"/>
  <c r="E125" i="47"/>
  <c r="P124" i="47"/>
  <c r="O124" i="47"/>
  <c r="N124" i="47"/>
  <c r="M124" i="47"/>
  <c r="L124" i="47"/>
  <c r="K124" i="47"/>
  <c r="J124" i="47"/>
  <c r="I124" i="47"/>
  <c r="H124" i="47"/>
  <c r="G124" i="47"/>
  <c r="F124" i="47"/>
  <c r="E124" i="47"/>
  <c r="P123" i="47"/>
  <c r="O123" i="47"/>
  <c r="N123" i="47"/>
  <c r="M123" i="47"/>
  <c r="L123" i="47"/>
  <c r="K123" i="47"/>
  <c r="J123" i="47"/>
  <c r="I123" i="47"/>
  <c r="H123" i="47"/>
  <c r="G123" i="47"/>
  <c r="F123" i="47"/>
  <c r="E123" i="47"/>
  <c r="P122" i="47"/>
  <c r="O122" i="47"/>
  <c r="N122" i="47"/>
  <c r="M122" i="47"/>
  <c r="L122" i="47"/>
  <c r="K122" i="47"/>
  <c r="J122" i="47"/>
  <c r="I122" i="47"/>
  <c r="H122" i="47"/>
  <c r="G122" i="47"/>
  <c r="F122" i="47"/>
  <c r="E122" i="47"/>
  <c r="P121" i="47"/>
  <c r="O121" i="47"/>
  <c r="N121" i="47"/>
  <c r="M121" i="47"/>
  <c r="L121" i="47"/>
  <c r="K121" i="47"/>
  <c r="J121" i="47"/>
  <c r="I121" i="47"/>
  <c r="H121" i="47"/>
  <c r="G121" i="47"/>
  <c r="F121" i="47"/>
  <c r="E121" i="47"/>
  <c r="P120" i="47"/>
  <c r="O120" i="47"/>
  <c r="N120" i="47"/>
  <c r="M120" i="47"/>
  <c r="L120" i="47"/>
  <c r="K120" i="47"/>
  <c r="J120" i="47"/>
  <c r="I120" i="47"/>
  <c r="H120" i="47"/>
  <c r="G120" i="47"/>
  <c r="F120" i="47"/>
  <c r="E120" i="47"/>
  <c r="P119" i="47"/>
  <c r="O119" i="47"/>
  <c r="N119" i="47"/>
  <c r="M119" i="47"/>
  <c r="L119" i="47"/>
  <c r="K119" i="47"/>
  <c r="J119" i="47"/>
  <c r="I119" i="47"/>
  <c r="H119" i="47"/>
  <c r="G119" i="47"/>
  <c r="F119" i="47"/>
  <c r="E119" i="47"/>
  <c r="P118" i="47"/>
  <c r="O118" i="47"/>
  <c r="N118" i="47"/>
  <c r="M118" i="47"/>
  <c r="L118" i="47"/>
  <c r="K118" i="47"/>
  <c r="J118" i="47"/>
  <c r="I118" i="47"/>
  <c r="H118" i="47"/>
  <c r="G118" i="47"/>
  <c r="F118" i="47"/>
  <c r="E118" i="47"/>
  <c r="P117" i="47"/>
  <c r="O117" i="47"/>
  <c r="N117" i="47"/>
  <c r="M117" i="47"/>
  <c r="L117" i="47"/>
  <c r="K117" i="47"/>
  <c r="J117" i="47"/>
  <c r="I117" i="47"/>
  <c r="H117" i="47"/>
  <c r="G117" i="47"/>
  <c r="F117" i="47"/>
  <c r="E117" i="47"/>
  <c r="P116" i="47"/>
  <c r="O116" i="47"/>
  <c r="N116" i="47"/>
  <c r="M116" i="47"/>
  <c r="L116" i="47"/>
  <c r="K116" i="47"/>
  <c r="J116" i="47"/>
  <c r="I116" i="47"/>
  <c r="H116" i="47"/>
  <c r="G116" i="47"/>
  <c r="F116" i="47"/>
  <c r="E116" i="47"/>
  <c r="P115" i="47"/>
  <c r="O115" i="47"/>
  <c r="N115" i="47"/>
  <c r="M115" i="47"/>
  <c r="L115" i="47"/>
  <c r="K115" i="47"/>
  <c r="J115" i="47"/>
  <c r="I115" i="47"/>
  <c r="H115" i="47"/>
  <c r="G115" i="47"/>
  <c r="F115" i="47"/>
  <c r="E115" i="47"/>
  <c r="P114" i="47"/>
  <c r="O114" i="47"/>
  <c r="N114" i="47"/>
  <c r="M114" i="47"/>
  <c r="L114" i="47"/>
  <c r="K114" i="47"/>
  <c r="J114" i="47"/>
  <c r="I114" i="47"/>
  <c r="H114" i="47"/>
  <c r="G114" i="47"/>
  <c r="F114" i="47"/>
  <c r="E114" i="47"/>
  <c r="P113" i="47"/>
  <c r="O113" i="47"/>
  <c r="N113" i="47"/>
  <c r="M113" i="47"/>
  <c r="L113" i="47"/>
  <c r="K113" i="47"/>
  <c r="J113" i="47"/>
  <c r="I113" i="47"/>
  <c r="H113" i="47"/>
  <c r="G113" i="47"/>
  <c r="F113" i="47"/>
  <c r="E113" i="47"/>
  <c r="P112" i="47"/>
  <c r="O112" i="47"/>
  <c r="N112" i="47"/>
  <c r="M112" i="47"/>
  <c r="L112" i="47"/>
  <c r="K112" i="47"/>
  <c r="J112" i="47"/>
  <c r="I112" i="47"/>
  <c r="H112" i="47"/>
  <c r="G112" i="47"/>
  <c r="F112" i="47"/>
  <c r="E112" i="47"/>
  <c r="P111" i="47"/>
  <c r="O111" i="47"/>
  <c r="N111" i="47"/>
  <c r="M111" i="47"/>
  <c r="L111" i="47"/>
  <c r="K111" i="47"/>
  <c r="J111" i="47"/>
  <c r="I111" i="47"/>
  <c r="H111" i="47"/>
  <c r="G111" i="47"/>
  <c r="F111" i="47"/>
  <c r="E111" i="47"/>
  <c r="P110" i="47"/>
  <c r="O110" i="47"/>
  <c r="N110" i="47"/>
  <c r="M110" i="47"/>
  <c r="L110" i="47"/>
  <c r="K110" i="47"/>
  <c r="J110" i="47"/>
  <c r="I110" i="47"/>
  <c r="H110" i="47"/>
  <c r="G110" i="47"/>
  <c r="F110" i="47"/>
  <c r="E110" i="47"/>
  <c r="P109" i="47"/>
  <c r="O109" i="47"/>
  <c r="N109" i="47"/>
  <c r="M109" i="47"/>
  <c r="L109" i="47"/>
  <c r="K109" i="47"/>
  <c r="J109" i="47"/>
  <c r="I109" i="47"/>
  <c r="H109" i="47"/>
  <c r="G109" i="47"/>
  <c r="F109" i="47"/>
  <c r="E109" i="47"/>
  <c r="P108" i="47"/>
  <c r="O108" i="47"/>
  <c r="N108" i="47"/>
  <c r="M108" i="47"/>
  <c r="L108" i="47"/>
  <c r="K108" i="47"/>
  <c r="J108" i="47"/>
  <c r="I108" i="47"/>
  <c r="H108" i="47"/>
  <c r="G108" i="47"/>
  <c r="F108" i="47"/>
  <c r="E108" i="47"/>
  <c r="P107" i="47"/>
  <c r="O107" i="47"/>
  <c r="N107" i="47"/>
  <c r="M107" i="47"/>
  <c r="L107" i="47"/>
  <c r="K107" i="47"/>
  <c r="J107" i="47"/>
  <c r="I107" i="47"/>
  <c r="H107" i="47"/>
  <c r="G107" i="47"/>
  <c r="F107" i="47"/>
  <c r="E107" i="47"/>
  <c r="P106" i="47"/>
  <c r="O106" i="47"/>
  <c r="N106" i="47"/>
  <c r="M106" i="47"/>
  <c r="L106" i="47"/>
  <c r="K106" i="47"/>
  <c r="J106" i="47"/>
  <c r="I106" i="47"/>
  <c r="H106" i="47"/>
  <c r="G106" i="47"/>
  <c r="F106" i="47"/>
  <c r="E106" i="47"/>
  <c r="P105" i="47"/>
  <c r="O105" i="47"/>
  <c r="N105" i="47"/>
  <c r="M105" i="47"/>
  <c r="L105" i="47"/>
  <c r="K105" i="47"/>
  <c r="J105" i="47"/>
  <c r="I105" i="47"/>
  <c r="H105" i="47"/>
  <c r="G105" i="47"/>
  <c r="F105" i="47"/>
  <c r="E105" i="47"/>
  <c r="P104" i="47"/>
  <c r="O104" i="47"/>
  <c r="N104" i="47"/>
  <c r="M104" i="47"/>
  <c r="L104" i="47"/>
  <c r="K104" i="47"/>
  <c r="J104" i="47"/>
  <c r="I104" i="47"/>
  <c r="H104" i="47"/>
  <c r="G104" i="47"/>
  <c r="F104" i="47"/>
  <c r="E104" i="47"/>
  <c r="P103" i="47"/>
  <c r="O103" i="47"/>
  <c r="N103" i="47"/>
  <c r="M103" i="47"/>
  <c r="L103" i="47"/>
  <c r="K103" i="47"/>
  <c r="J103" i="47"/>
  <c r="I103" i="47"/>
  <c r="H103" i="47"/>
  <c r="G103" i="47"/>
  <c r="F103" i="47"/>
  <c r="E103" i="47"/>
  <c r="P102" i="47"/>
  <c r="O102" i="47"/>
  <c r="N102" i="47"/>
  <c r="M102" i="47"/>
  <c r="L102" i="47"/>
  <c r="K102" i="47"/>
  <c r="J102" i="47"/>
  <c r="I102" i="47"/>
  <c r="H102" i="47"/>
  <c r="G102" i="47"/>
  <c r="F102" i="47"/>
  <c r="E102" i="47"/>
  <c r="P101" i="47"/>
  <c r="O101" i="47"/>
  <c r="N101" i="47"/>
  <c r="M101" i="47"/>
  <c r="L101" i="47"/>
  <c r="K101" i="47"/>
  <c r="J101" i="47"/>
  <c r="I101" i="47"/>
  <c r="H101" i="47"/>
  <c r="G101" i="47"/>
  <c r="F101" i="47"/>
  <c r="E101" i="47"/>
  <c r="P100" i="47"/>
  <c r="O100" i="47"/>
  <c r="N100" i="47"/>
  <c r="M100" i="47"/>
  <c r="L100" i="47"/>
  <c r="K100" i="47"/>
  <c r="J100" i="47"/>
  <c r="I100" i="47"/>
  <c r="H100" i="47"/>
  <c r="G100" i="47"/>
  <c r="F100" i="47"/>
  <c r="E100" i="47"/>
  <c r="P99" i="47"/>
  <c r="O99" i="47"/>
  <c r="N99" i="47"/>
  <c r="M99" i="47"/>
  <c r="L99" i="47"/>
  <c r="K99" i="47"/>
  <c r="J99" i="47"/>
  <c r="I99" i="47"/>
  <c r="H99" i="47"/>
  <c r="G99" i="47"/>
  <c r="F99" i="47"/>
  <c r="E99" i="47"/>
  <c r="P98" i="47"/>
  <c r="O98" i="47"/>
  <c r="N98" i="47"/>
  <c r="M98" i="47"/>
  <c r="L98" i="47"/>
  <c r="K98" i="47"/>
  <c r="J98" i="47"/>
  <c r="I98" i="47"/>
  <c r="H98" i="47"/>
  <c r="G98" i="47"/>
  <c r="F98" i="47"/>
  <c r="E98" i="47"/>
  <c r="P97" i="47"/>
  <c r="O97" i="47"/>
  <c r="N97" i="47"/>
  <c r="M97" i="47"/>
  <c r="L97" i="47"/>
  <c r="K97" i="47"/>
  <c r="J97" i="47"/>
  <c r="I97" i="47"/>
  <c r="H97" i="47"/>
  <c r="G97" i="47"/>
  <c r="F97" i="47"/>
  <c r="E97" i="47"/>
  <c r="P96" i="47"/>
  <c r="O96" i="47"/>
  <c r="N96" i="47"/>
  <c r="M96" i="47"/>
  <c r="L96" i="47"/>
  <c r="K96" i="47"/>
  <c r="J96" i="47"/>
  <c r="I96" i="47"/>
  <c r="H96" i="47"/>
  <c r="G96" i="47"/>
  <c r="F96" i="47"/>
  <c r="E96" i="47"/>
  <c r="P95" i="47"/>
  <c r="O95" i="47"/>
  <c r="N95" i="47"/>
  <c r="M95" i="47"/>
  <c r="L95" i="47"/>
  <c r="K95" i="47"/>
  <c r="J95" i="47"/>
  <c r="I95" i="47"/>
  <c r="H95" i="47"/>
  <c r="G95" i="47"/>
  <c r="F95" i="47"/>
  <c r="E95" i="47"/>
  <c r="P94" i="47"/>
  <c r="O94" i="47"/>
  <c r="N94" i="47"/>
  <c r="M94" i="47"/>
  <c r="L94" i="47"/>
  <c r="K94" i="47"/>
  <c r="J94" i="47"/>
  <c r="I94" i="47"/>
  <c r="H94" i="47"/>
  <c r="G94" i="47"/>
  <c r="F94" i="47"/>
  <c r="E94" i="47"/>
  <c r="P93" i="47"/>
  <c r="O93" i="47"/>
  <c r="N93" i="47"/>
  <c r="M93" i="47"/>
  <c r="L93" i="47"/>
  <c r="K93" i="47"/>
  <c r="J93" i="47"/>
  <c r="I93" i="47"/>
  <c r="H93" i="47"/>
  <c r="G93" i="47"/>
  <c r="F93" i="47"/>
  <c r="E93" i="47"/>
  <c r="P92" i="47"/>
  <c r="O92" i="47"/>
  <c r="N92" i="47"/>
  <c r="M92" i="47"/>
  <c r="L92" i="47"/>
  <c r="K92" i="47"/>
  <c r="J92" i="47"/>
  <c r="I92" i="47"/>
  <c r="H92" i="47"/>
  <c r="G92" i="47"/>
  <c r="F92" i="47"/>
  <c r="E92" i="47"/>
  <c r="P91" i="47"/>
  <c r="O91" i="47"/>
  <c r="N91" i="47"/>
  <c r="M91" i="47"/>
  <c r="L91" i="47"/>
  <c r="K91" i="47"/>
  <c r="J91" i="47"/>
  <c r="I91" i="47"/>
  <c r="H91" i="47"/>
  <c r="G91" i="47"/>
  <c r="F91" i="47"/>
  <c r="E91" i="47"/>
  <c r="P90" i="47"/>
  <c r="O90" i="47"/>
  <c r="N90" i="47"/>
  <c r="M90" i="47"/>
  <c r="L90" i="47"/>
  <c r="K90" i="47"/>
  <c r="J90" i="47"/>
  <c r="I90" i="47"/>
  <c r="H90" i="47"/>
  <c r="G90" i="47"/>
  <c r="F90" i="47"/>
  <c r="E90" i="47"/>
  <c r="P89" i="47"/>
  <c r="O89" i="47"/>
  <c r="N89" i="47"/>
  <c r="M89" i="47"/>
  <c r="L89" i="47"/>
  <c r="K89" i="47"/>
  <c r="J89" i="47"/>
  <c r="I89" i="47"/>
  <c r="H89" i="47"/>
  <c r="G89" i="47"/>
  <c r="F89" i="47"/>
  <c r="E89" i="47"/>
  <c r="P88" i="47"/>
  <c r="O88" i="47"/>
  <c r="N88" i="47"/>
  <c r="M88" i="47"/>
  <c r="L88" i="47"/>
  <c r="K88" i="47"/>
  <c r="J88" i="47"/>
  <c r="I88" i="47"/>
  <c r="H88" i="47"/>
  <c r="G88" i="47"/>
  <c r="F88" i="47"/>
  <c r="E88" i="47"/>
  <c r="P87" i="47"/>
  <c r="O87" i="47"/>
  <c r="N87" i="47"/>
  <c r="M87" i="47"/>
  <c r="L87" i="47"/>
  <c r="K87" i="47"/>
  <c r="J87" i="47"/>
  <c r="I87" i="47"/>
  <c r="H87" i="47"/>
  <c r="G87" i="47"/>
  <c r="F87" i="47"/>
  <c r="E87" i="47"/>
  <c r="P86" i="47"/>
  <c r="O86" i="47"/>
  <c r="N86" i="47"/>
  <c r="M86" i="47"/>
  <c r="L86" i="47"/>
  <c r="K86" i="47"/>
  <c r="J86" i="47"/>
  <c r="I86" i="47"/>
  <c r="H86" i="47"/>
  <c r="G86" i="47"/>
  <c r="F86" i="47"/>
  <c r="E86" i="47"/>
  <c r="P85" i="47"/>
  <c r="O85" i="47"/>
  <c r="N85" i="47"/>
  <c r="M85" i="47"/>
  <c r="L85" i="47"/>
  <c r="K85" i="47"/>
  <c r="J85" i="47"/>
  <c r="I85" i="47"/>
  <c r="H85" i="47"/>
  <c r="G85" i="47"/>
  <c r="F85" i="47"/>
  <c r="E85" i="47"/>
  <c r="P84" i="47"/>
  <c r="O84" i="47"/>
  <c r="N84" i="47"/>
  <c r="M84" i="47"/>
  <c r="L84" i="47"/>
  <c r="K84" i="47"/>
  <c r="J84" i="47"/>
  <c r="I84" i="47"/>
  <c r="H84" i="47"/>
  <c r="G84" i="47"/>
  <c r="F84" i="47"/>
  <c r="E84" i="47"/>
  <c r="P83" i="47"/>
  <c r="O83" i="47"/>
  <c r="N83" i="47"/>
  <c r="M83" i="47"/>
  <c r="L83" i="47"/>
  <c r="K83" i="47"/>
  <c r="J83" i="47"/>
  <c r="I83" i="47"/>
  <c r="H83" i="47"/>
  <c r="G83" i="47"/>
  <c r="F83" i="47"/>
  <c r="E83" i="47"/>
  <c r="P82" i="47"/>
  <c r="O82" i="47"/>
  <c r="N82" i="47"/>
  <c r="M82" i="47"/>
  <c r="L82" i="47"/>
  <c r="K82" i="47"/>
  <c r="J82" i="47"/>
  <c r="I82" i="47"/>
  <c r="H82" i="47"/>
  <c r="G82" i="47"/>
  <c r="F82" i="47"/>
  <c r="E82" i="47"/>
  <c r="P81" i="47"/>
  <c r="O81" i="47"/>
  <c r="N81" i="47"/>
  <c r="M81" i="47"/>
  <c r="L81" i="47"/>
  <c r="K81" i="47"/>
  <c r="J81" i="47"/>
  <c r="I81" i="47"/>
  <c r="H81" i="47"/>
  <c r="G81" i="47"/>
  <c r="F81" i="47"/>
  <c r="E81" i="47"/>
  <c r="P80" i="47"/>
  <c r="O80" i="47"/>
  <c r="N80" i="47"/>
  <c r="M80" i="47"/>
  <c r="L80" i="47"/>
  <c r="K80" i="47"/>
  <c r="J80" i="47"/>
  <c r="I80" i="47"/>
  <c r="H80" i="47"/>
  <c r="G80" i="47"/>
  <c r="F80" i="47"/>
  <c r="E80" i="47"/>
  <c r="P79" i="47"/>
  <c r="O79" i="47"/>
  <c r="N79" i="47"/>
  <c r="M79" i="47"/>
  <c r="L79" i="47"/>
  <c r="K79" i="47"/>
  <c r="J79" i="47"/>
  <c r="I79" i="47"/>
  <c r="H79" i="47"/>
  <c r="G79" i="47"/>
  <c r="F79" i="47"/>
  <c r="E79" i="47"/>
  <c r="P78" i="47"/>
  <c r="O78" i="47"/>
  <c r="N78" i="47"/>
  <c r="M78" i="47"/>
  <c r="L78" i="47"/>
  <c r="K78" i="47"/>
  <c r="J78" i="47"/>
  <c r="I78" i="47"/>
  <c r="H78" i="47"/>
  <c r="G78" i="47"/>
  <c r="F78" i="47"/>
  <c r="E78" i="47"/>
  <c r="P77" i="47"/>
  <c r="O77" i="47"/>
  <c r="N77" i="47"/>
  <c r="M77" i="47"/>
  <c r="L77" i="47"/>
  <c r="K77" i="47"/>
  <c r="J77" i="47"/>
  <c r="I77" i="47"/>
  <c r="H77" i="47"/>
  <c r="G77" i="47"/>
  <c r="F77" i="47"/>
  <c r="E77" i="47"/>
  <c r="P76" i="47"/>
  <c r="O76" i="47"/>
  <c r="N76" i="47"/>
  <c r="M76" i="47"/>
  <c r="L76" i="47"/>
  <c r="K76" i="47"/>
  <c r="J76" i="47"/>
  <c r="I76" i="47"/>
  <c r="H76" i="47"/>
  <c r="G76" i="47"/>
  <c r="F76" i="47"/>
  <c r="E76" i="47"/>
  <c r="P75" i="47"/>
  <c r="O75" i="47"/>
  <c r="N75" i="47"/>
  <c r="M75" i="47"/>
  <c r="L75" i="47"/>
  <c r="K75" i="47"/>
  <c r="J75" i="47"/>
  <c r="I75" i="47"/>
  <c r="H75" i="47"/>
  <c r="G75" i="47"/>
  <c r="F75" i="47"/>
  <c r="E75" i="47"/>
  <c r="P74" i="47"/>
  <c r="O74" i="47"/>
  <c r="N74" i="47"/>
  <c r="M74" i="47"/>
  <c r="L74" i="47"/>
  <c r="K74" i="47"/>
  <c r="J74" i="47"/>
  <c r="I74" i="47"/>
  <c r="H74" i="47"/>
  <c r="G74" i="47"/>
  <c r="F74" i="47"/>
  <c r="E74" i="47"/>
  <c r="P73" i="47"/>
  <c r="O73" i="47"/>
  <c r="N73" i="47"/>
  <c r="M73" i="47"/>
  <c r="L73" i="47"/>
  <c r="K73" i="47"/>
  <c r="J73" i="47"/>
  <c r="I73" i="47"/>
  <c r="H73" i="47"/>
  <c r="G73" i="47"/>
  <c r="F73" i="47"/>
  <c r="E73" i="47"/>
  <c r="P72" i="47"/>
  <c r="O72" i="47"/>
  <c r="N72" i="47"/>
  <c r="M72" i="47"/>
  <c r="L72" i="47"/>
  <c r="K72" i="47"/>
  <c r="J72" i="47"/>
  <c r="I72" i="47"/>
  <c r="H72" i="47"/>
  <c r="G72" i="47"/>
  <c r="F72" i="47"/>
  <c r="E72" i="47"/>
  <c r="P71" i="47"/>
  <c r="O71" i="47"/>
  <c r="N71" i="47"/>
  <c r="M71" i="47"/>
  <c r="L71" i="47"/>
  <c r="K71" i="47"/>
  <c r="J71" i="47"/>
  <c r="I71" i="47"/>
  <c r="H71" i="47"/>
  <c r="G71" i="47"/>
  <c r="F71" i="47"/>
  <c r="E71" i="47"/>
  <c r="P70" i="47"/>
  <c r="O70" i="47"/>
  <c r="N70" i="47"/>
  <c r="M70" i="47"/>
  <c r="L70" i="47"/>
  <c r="K70" i="47"/>
  <c r="J70" i="47"/>
  <c r="I70" i="47"/>
  <c r="H70" i="47"/>
  <c r="G70" i="47"/>
  <c r="F70" i="47"/>
  <c r="E70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P67" i="47"/>
  <c r="O67" i="47"/>
  <c r="N67" i="47"/>
  <c r="M67" i="47"/>
  <c r="L67" i="47"/>
  <c r="K67" i="47"/>
  <c r="J67" i="47"/>
  <c r="I67" i="47"/>
  <c r="H67" i="47"/>
  <c r="G67" i="47"/>
  <c r="F67" i="47"/>
  <c r="E67" i="47"/>
  <c r="P66" i="47"/>
  <c r="O66" i="47"/>
  <c r="N66" i="47"/>
  <c r="M66" i="47"/>
  <c r="L66" i="47"/>
  <c r="K66" i="47"/>
  <c r="J66" i="47"/>
  <c r="I66" i="47"/>
  <c r="H66" i="47"/>
  <c r="G66" i="47"/>
  <c r="F66" i="47"/>
  <c r="E66" i="47"/>
  <c r="P65" i="47"/>
  <c r="O65" i="47"/>
  <c r="N65" i="47"/>
  <c r="M65" i="47"/>
  <c r="L65" i="47"/>
  <c r="K65" i="47"/>
  <c r="J65" i="47"/>
  <c r="I65" i="47"/>
  <c r="H65" i="47"/>
  <c r="G65" i="47"/>
  <c r="F65" i="47"/>
  <c r="E65" i="47"/>
  <c r="P64" i="47"/>
  <c r="O64" i="47"/>
  <c r="N64" i="47"/>
  <c r="M64" i="47"/>
  <c r="L64" i="47"/>
  <c r="K64" i="47"/>
  <c r="J64" i="47"/>
  <c r="I64" i="47"/>
  <c r="H64" i="47"/>
  <c r="G64" i="47"/>
  <c r="F64" i="47"/>
  <c r="E64" i="47"/>
  <c r="P63" i="47"/>
  <c r="O63" i="47"/>
  <c r="N63" i="47"/>
  <c r="M63" i="47"/>
  <c r="L63" i="47"/>
  <c r="K63" i="47"/>
  <c r="J63" i="47"/>
  <c r="I63" i="47"/>
  <c r="H63" i="47"/>
  <c r="G63" i="47"/>
  <c r="F63" i="47"/>
  <c r="E63" i="47"/>
  <c r="P62" i="47"/>
  <c r="O62" i="47"/>
  <c r="N62" i="47"/>
  <c r="M62" i="47"/>
  <c r="L62" i="47"/>
  <c r="K62" i="47"/>
  <c r="J62" i="47"/>
  <c r="I62" i="47"/>
  <c r="H62" i="47"/>
  <c r="G62" i="47"/>
  <c r="F62" i="47"/>
  <c r="E62" i="47"/>
  <c r="P61" i="47"/>
  <c r="O61" i="47"/>
  <c r="N61" i="47"/>
  <c r="M61" i="47"/>
  <c r="L61" i="47"/>
  <c r="K61" i="47"/>
  <c r="J61" i="47"/>
  <c r="I61" i="47"/>
  <c r="H61" i="47"/>
  <c r="G61" i="47"/>
  <c r="F61" i="47"/>
  <c r="E61" i="47"/>
  <c r="P60" i="47"/>
  <c r="O60" i="47"/>
  <c r="N60" i="47"/>
  <c r="M60" i="47"/>
  <c r="L60" i="47"/>
  <c r="K60" i="47"/>
  <c r="J60" i="47"/>
  <c r="I60" i="47"/>
  <c r="H60" i="47"/>
  <c r="G60" i="47"/>
  <c r="F60" i="47"/>
  <c r="E60" i="47"/>
  <c r="P59" i="47"/>
  <c r="O59" i="47"/>
  <c r="N59" i="47"/>
  <c r="M59" i="47"/>
  <c r="L59" i="47"/>
  <c r="K59" i="47"/>
  <c r="J59" i="47"/>
  <c r="I59" i="47"/>
  <c r="H59" i="47"/>
  <c r="G59" i="47"/>
  <c r="F59" i="47"/>
  <c r="E59" i="47"/>
  <c r="P58" i="47"/>
  <c r="O58" i="47"/>
  <c r="N58" i="47"/>
  <c r="M58" i="47"/>
  <c r="L58" i="47"/>
  <c r="K58" i="47"/>
  <c r="J58" i="47"/>
  <c r="I58" i="47"/>
  <c r="H58" i="47"/>
  <c r="G58" i="47"/>
  <c r="F58" i="47"/>
  <c r="E58" i="47"/>
  <c r="P57" i="47"/>
  <c r="O57" i="47"/>
  <c r="N57" i="47"/>
  <c r="M57" i="47"/>
  <c r="L57" i="47"/>
  <c r="K57" i="47"/>
  <c r="J57" i="47"/>
  <c r="I57" i="47"/>
  <c r="H57" i="47"/>
  <c r="G57" i="47"/>
  <c r="F57" i="47"/>
  <c r="E57" i="47"/>
  <c r="P56" i="47"/>
  <c r="O56" i="47"/>
  <c r="N56" i="47"/>
  <c r="M56" i="47"/>
  <c r="L56" i="47"/>
  <c r="K56" i="47"/>
  <c r="J56" i="47"/>
  <c r="I56" i="47"/>
  <c r="H56" i="47"/>
  <c r="G56" i="47"/>
  <c r="F56" i="47"/>
  <c r="E56" i="47"/>
  <c r="P55" i="47"/>
  <c r="O55" i="47"/>
  <c r="N55" i="47"/>
  <c r="M55" i="47"/>
  <c r="L55" i="47"/>
  <c r="K55" i="47"/>
  <c r="J55" i="47"/>
  <c r="I55" i="47"/>
  <c r="H55" i="47"/>
  <c r="G55" i="47"/>
  <c r="F55" i="47"/>
  <c r="E55" i="47"/>
  <c r="P54" i="47"/>
  <c r="O54" i="47"/>
  <c r="N54" i="47"/>
  <c r="M54" i="47"/>
  <c r="L54" i="47"/>
  <c r="K54" i="47"/>
  <c r="J54" i="47"/>
  <c r="I54" i="47"/>
  <c r="H54" i="47"/>
  <c r="G54" i="47"/>
  <c r="F54" i="47"/>
  <c r="E54" i="47"/>
  <c r="P53" i="47"/>
  <c r="O53" i="47"/>
  <c r="N53" i="47"/>
  <c r="M53" i="47"/>
  <c r="L53" i="47"/>
  <c r="K53" i="47"/>
  <c r="J53" i="47"/>
  <c r="I53" i="47"/>
  <c r="H53" i="47"/>
  <c r="G53" i="47"/>
  <c r="F53" i="47"/>
  <c r="E53" i="47"/>
  <c r="P52" i="47"/>
  <c r="O52" i="47"/>
  <c r="N52" i="47"/>
  <c r="M52" i="47"/>
  <c r="L52" i="47"/>
  <c r="K52" i="47"/>
  <c r="J52" i="47"/>
  <c r="I52" i="47"/>
  <c r="H52" i="47"/>
  <c r="G52" i="47"/>
  <c r="F52" i="47"/>
  <c r="E52" i="47"/>
  <c r="P51" i="47"/>
  <c r="O51" i="47"/>
  <c r="N51" i="47"/>
  <c r="M51" i="47"/>
  <c r="L51" i="47"/>
  <c r="K51" i="47"/>
  <c r="J51" i="47"/>
  <c r="I51" i="47"/>
  <c r="H51" i="47"/>
  <c r="G51" i="47"/>
  <c r="F51" i="47"/>
  <c r="E51" i="47"/>
  <c r="P50" i="47"/>
  <c r="O50" i="47"/>
  <c r="N50" i="47"/>
  <c r="M50" i="47"/>
  <c r="L50" i="47"/>
  <c r="K50" i="47"/>
  <c r="J50" i="47"/>
  <c r="I50" i="47"/>
  <c r="H50" i="47"/>
  <c r="G50" i="47"/>
  <c r="F50" i="47"/>
  <c r="E50" i="47"/>
  <c r="P49" i="47"/>
  <c r="O49" i="47"/>
  <c r="N49" i="47"/>
  <c r="M49" i="47"/>
  <c r="L49" i="47"/>
  <c r="K49" i="47"/>
  <c r="J49" i="47"/>
  <c r="I49" i="47"/>
  <c r="H49" i="47"/>
  <c r="G49" i="47"/>
  <c r="F49" i="47"/>
  <c r="E49" i="47"/>
  <c r="P48" i="47"/>
  <c r="O48" i="47"/>
  <c r="N48" i="47"/>
  <c r="M48" i="47"/>
  <c r="L48" i="47"/>
  <c r="K48" i="47"/>
  <c r="J48" i="47"/>
  <c r="I48" i="47"/>
  <c r="H48" i="47"/>
  <c r="G48" i="47"/>
  <c r="F48" i="47"/>
  <c r="E48" i="47"/>
  <c r="P47" i="47"/>
  <c r="O47" i="47"/>
  <c r="N47" i="47"/>
  <c r="M47" i="47"/>
  <c r="L47" i="47"/>
  <c r="K47" i="47"/>
  <c r="J47" i="47"/>
  <c r="I47" i="47"/>
  <c r="H47" i="47"/>
  <c r="G47" i="47"/>
  <c r="F47" i="47"/>
  <c r="E47" i="47"/>
  <c r="P46" i="47"/>
  <c r="O46" i="47"/>
  <c r="N46" i="47"/>
  <c r="M46" i="47"/>
  <c r="L46" i="47"/>
  <c r="K46" i="47"/>
  <c r="J46" i="47"/>
  <c r="I46" i="47"/>
  <c r="H46" i="47"/>
  <c r="G46" i="47"/>
  <c r="F46" i="47"/>
  <c r="E46" i="47"/>
  <c r="P45" i="47"/>
  <c r="O45" i="47"/>
  <c r="N45" i="47"/>
  <c r="M45" i="47"/>
  <c r="L45" i="47"/>
  <c r="K45" i="47"/>
  <c r="J45" i="47"/>
  <c r="I45" i="47"/>
  <c r="H45" i="47"/>
  <c r="G45" i="47"/>
  <c r="F45" i="47"/>
  <c r="E45" i="47"/>
  <c r="P44" i="47"/>
  <c r="O44" i="47"/>
  <c r="N44" i="47"/>
  <c r="M44" i="47"/>
  <c r="L44" i="47"/>
  <c r="K44" i="47"/>
  <c r="J44" i="47"/>
  <c r="I44" i="47"/>
  <c r="H44" i="47"/>
  <c r="G44" i="47"/>
  <c r="F44" i="47"/>
  <c r="E44" i="47"/>
  <c r="P43" i="47"/>
  <c r="O43" i="47"/>
  <c r="N43" i="47"/>
  <c r="M43" i="47"/>
  <c r="L43" i="47"/>
  <c r="K43" i="47"/>
  <c r="J43" i="47"/>
  <c r="I43" i="47"/>
  <c r="H43" i="47"/>
  <c r="G43" i="47"/>
  <c r="F43" i="47"/>
  <c r="E43" i="47"/>
  <c r="P42" i="47"/>
  <c r="O42" i="47"/>
  <c r="N42" i="47"/>
  <c r="M42" i="47"/>
  <c r="L42" i="47"/>
  <c r="K42" i="47"/>
  <c r="J42" i="47"/>
  <c r="I42" i="47"/>
  <c r="H42" i="47"/>
  <c r="G42" i="47"/>
  <c r="F42" i="47"/>
  <c r="E42" i="47"/>
  <c r="P41" i="47"/>
  <c r="O41" i="47"/>
  <c r="N41" i="47"/>
  <c r="M41" i="47"/>
  <c r="L41" i="47"/>
  <c r="K41" i="47"/>
  <c r="J41" i="47"/>
  <c r="I41" i="47"/>
  <c r="H41" i="47"/>
  <c r="G41" i="47"/>
  <c r="F41" i="47"/>
  <c r="E41" i="47"/>
  <c r="P40" i="47"/>
  <c r="O40" i="47"/>
  <c r="N40" i="47"/>
  <c r="M40" i="47"/>
  <c r="L40" i="47"/>
  <c r="K40" i="47"/>
  <c r="J40" i="47"/>
  <c r="I40" i="47"/>
  <c r="H40" i="47"/>
  <c r="G40" i="47"/>
  <c r="F40" i="47"/>
  <c r="E40" i="47"/>
  <c r="P39" i="47"/>
  <c r="O39" i="47"/>
  <c r="N39" i="47"/>
  <c r="M39" i="47"/>
  <c r="L39" i="47"/>
  <c r="K39" i="47"/>
  <c r="J39" i="47"/>
  <c r="I39" i="47"/>
  <c r="H39" i="47"/>
  <c r="G39" i="47"/>
  <c r="F39" i="47"/>
  <c r="E39" i="47"/>
  <c r="P38" i="47"/>
  <c r="O38" i="47"/>
  <c r="N38" i="47"/>
  <c r="M38" i="47"/>
  <c r="L38" i="47"/>
  <c r="K38" i="47"/>
  <c r="J38" i="47"/>
  <c r="I38" i="47"/>
  <c r="H38" i="47"/>
  <c r="G38" i="47"/>
  <c r="F38" i="47"/>
  <c r="E38" i="47"/>
  <c r="P37" i="47"/>
  <c r="O37" i="47"/>
  <c r="N37" i="47"/>
  <c r="M37" i="47"/>
  <c r="L37" i="47"/>
  <c r="K37" i="47"/>
  <c r="J37" i="47"/>
  <c r="I37" i="47"/>
  <c r="H37" i="47"/>
  <c r="G37" i="47"/>
  <c r="F37" i="47"/>
  <c r="E37" i="47"/>
  <c r="P36" i="47"/>
  <c r="O36" i="47"/>
  <c r="N36" i="47"/>
  <c r="M36" i="47"/>
  <c r="L36" i="47"/>
  <c r="K36" i="47"/>
  <c r="J36" i="47"/>
  <c r="I36" i="47"/>
  <c r="H36" i="47"/>
  <c r="G36" i="47"/>
  <c r="F36" i="47"/>
  <c r="E36" i="47"/>
  <c r="P35" i="47"/>
  <c r="O35" i="47"/>
  <c r="N35" i="47"/>
  <c r="M35" i="47"/>
  <c r="L35" i="47"/>
  <c r="K35" i="47"/>
  <c r="J35" i="47"/>
  <c r="I35" i="47"/>
  <c r="H35" i="47"/>
  <c r="G35" i="47"/>
  <c r="F35" i="47"/>
  <c r="E35" i="47"/>
  <c r="P34" i="47"/>
  <c r="O34" i="47"/>
  <c r="N34" i="47"/>
  <c r="M34" i="47"/>
  <c r="L34" i="47"/>
  <c r="K34" i="47"/>
  <c r="J34" i="47"/>
  <c r="I34" i="47"/>
  <c r="H34" i="47"/>
  <c r="G34" i="47"/>
  <c r="F34" i="47"/>
  <c r="E34" i="47"/>
  <c r="P33" i="47"/>
  <c r="O33" i="47"/>
  <c r="N33" i="47"/>
  <c r="M33" i="47"/>
  <c r="L33" i="47"/>
  <c r="K33" i="47"/>
  <c r="J33" i="47"/>
  <c r="I33" i="47"/>
  <c r="H33" i="47"/>
  <c r="G33" i="47"/>
  <c r="F33" i="47"/>
  <c r="E33" i="47"/>
  <c r="P32" i="47"/>
  <c r="O32" i="47"/>
  <c r="N32" i="47"/>
  <c r="M32" i="47"/>
  <c r="L32" i="47"/>
  <c r="K32" i="47"/>
  <c r="J32" i="47"/>
  <c r="I32" i="47"/>
  <c r="H32" i="47"/>
  <c r="G32" i="47"/>
  <c r="F32" i="47"/>
  <c r="E32" i="47"/>
  <c r="P31" i="47"/>
  <c r="O31" i="47"/>
  <c r="N31" i="47"/>
  <c r="M31" i="47"/>
  <c r="L31" i="47"/>
  <c r="K31" i="47"/>
  <c r="J31" i="47"/>
  <c r="I31" i="47"/>
  <c r="H31" i="47"/>
  <c r="G31" i="47"/>
  <c r="F31" i="47"/>
  <c r="E31" i="47"/>
  <c r="P30" i="47"/>
  <c r="O30" i="47"/>
  <c r="N30" i="47"/>
  <c r="M30" i="47"/>
  <c r="L30" i="47"/>
  <c r="K30" i="47"/>
  <c r="J30" i="47"/>
  <c r="I30" i="47"/>
  <c r="H30" i="47"/>
  <c r="G30" i="47"/>
  <c r="F30" i="47"/>
  <c r="E30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P27" i="47"/>
  <c r="O27" i="47"/>
  <c r="N27" i="47"/>
  <c r="M27" i="47"/>
  <c r="L27" i="47"/>
  <c r="K27" i="47"/>
  <c r="J27" i="47"/>
  <c r="I27" i="47"/>
  <c r="H27" i="47"/>
  <c r="G27" i="47"/>
  <c r="F27" i="47"/>
  <c r="E27" i="47"/>
  <c r="P26" i="47"/>
  <c r="O26" i="47"/>
  <c r="N26" i="47"/>
  <c r="M26" i="47"/>
  <c r="L26" i="47"/>
  <c r="K26" i="47"/>
  <c r="J26" i="47"/>
  <c r="I26" i="47"/>
  <c r="H26" i="47"/>
  <c r="G26" i="47"/>
  <c r="F26" i="47"/>
  <c r="E26" i="47"/>
  <c r="P25" i="47"/>
  <c r="O25" i="47"/>
  <c r="N25" i="47"/>
  <c r="M25" i="47"/>
  <c r="L25" i="47"/>
  <c r="K25" i="47"/>
  <c r="J25" i="47"/>
  <c r="I25" i="47"/>
  <c r="H25" i="47"/>
  <c r="G25" i="47"/>
  <c r="F25" i="47"/>
  <c r="E25" i="47"/>
  <c r="P24" i="47"/>
  <c r="O24" i="47"/>
  <c r="N24" i="47"/>
  <c r="M24" i="47"/>
  <c r="L24" i="47"/>
  <c r="K24" i="47"/>
  <c r="J24" i="47"/>
  <c r="I24" i="47"/>
  <c r="H24" i="47"/>
  <c r="G24" i="47"/>
  <c r="F24" i="47"/>
  <c r="E24" i="47"/>
  <c r="P23" i="47"/>
  <c r="O23" i="47"/>
  <c r="N23" i="47"/>
  <c r="M23" i="47"/>
  <c r="L23" i="47"/>
  <c r="K23" i="47"/>
  <c r="J23" i="47"/>
  <c r="I23" i="47"/>
  <c r="H23" i="47"/>
  <c r="G23" i="47"/>
  <c r="F23" i="47"/>
  <c r="E23" i="47"/>
  <c r="P22" i="47"/>
  <c r="O22" i="47"/>
  <c r="N22" i="47"/>
  <c r="M22" i="47"/>
  <c r="L22" i="47"/>
  <c r="K22" i="47"/>
  <c r="J22" i="47"/>
  <c r="I22" i="47"/>
  <c r="H22" i="47"/>
  <c r="G22" i="47"/>
  <c r="F22" i="47"/>
  <c r="E22" i="47"/>
  <c r="P21" i="47"/>
  <c r="O21" i="47"/>
  <c r="N21" i="47"/>
  <c r="M21" i="47"/>
  <c r="L21" i="47"/>
  <c r="K21" i="47"/>
  <c r="J21" i="47"/>
  <c r="I21" i="47"/>
  <c r="H21" i="47"/>
  <c r="G21" i="47"/>
  <c r="F21" i="47"/>
  <c r="E21" i="47"/>
  <c r="P20" i="47"/>
  <c r="O20" i="47"/>
  <c r="N20" i="47"/>
  <c r="M20" i="47"/>
  <c r="L20" i="47"/>
  <c r="K20" i="47"/>
  <c r="J20" i="47"/>
  <c r="I20" i="47"/>
  <c r="H20" i="47"/>
  <c r="G20" i="47"/>
  <c r="F20" i="47"/>
  <c r="E20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P12" i="47"/>
  <c r="O12" i="47"/>
  <c r="N12" i="47"/>
  <c r="M12" i="47"/>
  <c r="L12" i="47"/>
  <c r="K12" i="47"/>
  <c r="P11" i="47"/>
  <c r="O11" i="47"/>
  <c r="N11" i="47"/>
  <c r="M11" i="47"/>
  <c r="L11" i="47"/>
  <c r="K11" i="47"/>
  <c r="P10" i="47"/>
  <c r="O10" i="47"/>
  <c r="N10" i="47"/>
  <c r="M10" i="47"/>
  <c r="L10" i="47"/>
  <c r="K10" i="47"/>
  <c r="P9" i="47"/>
  <c r="O9" i="47"/>
  <c r="N9" i="47"/>
  <c r="M9" i="47"/>
  <c r="L9" i="47"/>
  <c r="K9" i="47"/>
  <c r="P8" i="47"/>
  <c r="O8" i="47"/>
  <c r="N8" i="47"/>
  <c r="M8" i="47"/>
  <c r="L8" i="47"/>
  <c r="K8" i="47"/>
  <c r="P7" i="47"/>
  <c r="O7" i="47"/>
  <c r="N7" i="47"/>
  <c r="M7" i="47"/>
  <c r="L7" i="47"/>
  <c r="K7" i="47"/>
  <c r="P6" i="47"/>
  <c r="O6" i="47"/>
  <c r="N6" i="47"/>
  <c r="M6" i="47"/>
  <c r="L6" i="47"/>
  <c r="K6" i="47"/>
  <c r="A6" i="47"/>
  <c r="P205" i="46"/>
  <c r="O205" i="46"/>
  <c r="N205" i="46"/>
  <c r="M205" i="46"/>
  <c r="L205" i="46"/>
  <c r="K205" i="46"/>
  <c r="J205" i="46"/>
  <c r="I205" i="46"/>
  <c r="H205" i="46"/>
  <c r="G205" i="46"/>
  <c r="F205" i="46"/>
  <c r="E205" i="46"/>
  <c r="P204" i="46"/>
  <c r="O204" i="46"/>
  <c r="N204" i="46"/>
  <c r="M204" i="46"/>
  <c r="L204" i="46"/>
  <c r="K204" i="46"/>
  <c r="J204" i="46"/>
  <c r="I204" i="46"/>
  <c r="H204" i="46"/>
  <c r="G204" i="46"/>
  <c r="F204" i="46"/>
  <c r="E204" i="46"/>
  <c r="P203" i="46"/>
  <c r="O203" i="46"/>
  <c r="N203" i="46"/>
  <c r="M203" i="46"/>
  <c r="L203" i="46"/>
  <c r="K203" i="46"/>
  <c r="J203" i="46"/>
  <c r="I203" i="46"/>
  <c r="H203" i="46"/>
  <c r="G203" i="46"/>
  <c r="F203" i="46"/>
  <c r="E203" i="46"/>
  <c r="P202" i="46"/>
  <c r="O202" i="46"/>
  <c r="N202" i="46"/>
  <c r="M202" i="46"/>
  <c r="L202" i="46"/>
  <c r="K202" i="46"/>
  <c r="J202" i="46"/>
  <c r="I202" i="46"/>
  <c r="H202" i="46"/>
  <c r="G202" i="46"/>
  <c r="F202" i="46"/>
  <c r="E202" i="46"/>
  <c r="P201" i="46"/>
  <c r="O201" i="46"/>
  <c r="N201" i="46"/>
  <c r="M201" i="46"/>
  <c r="L201" i="46"/>
  <c r="K201" i="46"/>
  <c r="J201" i="46"/>
  <c r="I201" i="46"/>
  <c r="H201" i="46"/>
  <c r="G201" i="46"/>
  <c r="F201" i="46"/>
  <c r="E201" i="46"/>
  <c r="P200" i="46"/>
  <c r="O200" i="46"/>
  <c r="N200" i="46"/>
  <c r="M200" i="46"/>
  <c r="L200" i="46"/>
  <c r="K200" i="46"/>
  <c r="J200" i="46"/>
  <c r="I200" i="46"/>
  <c r="H200" i="46"/>
  <c r="G200" i="46"/>
  <c r="F200" i="46"/>
  <c r="E200" i="46"/>
  <c r="P199" i="46"/>
  <c r="O199" i="46"/>
  <c r="N199" i="46"/>
  <c r="M199" i="46"/>
  <c r="L199" i="46"/>
  <c r="K199" i="46"/>
  <c r="J199" i="46"/>
  <c r="I199" i="46"/>
  <c r="H199" i="46"/>
  <c r="G199" i="46"/>
  <c r="F199" i="46"/>
  <c r="E199" i="46"/>
  <c r="P198" i="46"/>
  <c r="O198" i="46"/>
  <c r="N198" i="46"/>
  <c r="M198" i="46"/>
  <c r="L198" i="46"/>
  <c r="K198" i="46"/>
  <c r="J198" i="46"/>
  <c r="I198" i="46"/>
  <c r="H198" i="46"/>
  <c r="G198" i="46"/>
  <c r="F198" i="46"/>
  <c r="E198" i="46"/>
  <c r="P197" i="46"/>
  <c r="O197" i="46"/>
  <c r="N197" i="46"/>
  <c r="M197" i="46"/>
  <c r="L197" i="46"/>
  <c r="K197" i="46"/>
  <c r="J197" i="46"/>
  <c r="I197" i="46"/>
  <c r="H197" i="46"/>
  <c r="G197" i="46"/>
  <c r="F197" i="46"/>
  <c r="E197" i="46"/>
  <c r="P196" i="46"/>
  <c r="O196" i="46"/>
  <c r="N196" i="46"/>
  <c r="M196" i="46"/>
  <c r="L196" i="46"/>
  <c r="K196" i="46"/>
  <c r="J196" i="46"/>
  <c r="I196" i="46"/>
  <c r="H196" i="46"/>
  <c r="G196" i="46"/>
  <c r="F196" i="46"/>
  <c r="E196" i="46"/>
  <c r="P195" i="46"/>
  <c r="O195" i="46"/>
  <c r="N195" i="46"/>
  <c r="M195" i="46"/>
  <c r="L195" i="46"/>
  <c r="K195" i="46"/>
  <c r="J195" i="46"/>
  <c r="I195" i="46"/>
  <c r="H195" i="46"/>
  <c r="G195" i="46"/>
  <c r="F195" i="46"/>
  <c r="E195" i="46"/>
  <c r="P194" i="46"/>
  <c r="O194" i="46"/>
  <c r="N194" i="46"/>
  <c r="M194" i="46"/>
  <c r="L194" i="46"/>
  <c r="K194" i="46"/>
  <c r="J194" i="46"/>
  <c r="I194" i="46"/>
  <c r="H194" i="46"/>
  <c r="G194" i="46"/>
  <c r="F194" i="46"/>
  <c r="E194" i="46"/>
  <c r="P193" i="46"/>
  <c r="O193" i="46"/>
  <c r="N193" i="46"/>
  <c r="M193" i="46"/>
  <c r="L193" i="46"/>
  <c r="K193" i="46"/>
  <c r="J193" i="46"/>
  <c r="I193" i="46"/>
  <c r="H193" i="46"/>
  <c r="G193" i="46"/>
  <c r="F193" i="46"/>
  <c r="E193" i="46"/>
  <c r="P192" i="46"/>
  <c r="O192" i="46"/>
  <c r="N192" i="46"/>
  <c r="M192" i="46"/>
  <c r="L192" i="46"/>
  <c r="K192" i="46"/>
  <c r="J192" i="46"/>
  <c r="I192" i="46"/>
  <c r="H192" i="46"/>
  <c r="G192" i="46"/>
  <c r="F192" i="46"/>
  <c r="E192" i="46"/>
  <c r="P191" i="46"/>
  <c r="O191" i="46"/>
  <c r="N191" i="46"/>
  <c r="M191" i="46"/>
  <c r="L191" i="46"/>
  <c r="K191" i="46"/>
  <c r="J191" i="46"/>
  <c r="I191" i="46"/>
  <c r="H191" i="46"/>
  <c r="G191" i="46"/>
  <c r="F191" i="46"/>
  <c r="E191" i="46"/>
  <c r="P190" i="46"/>
  <c r="O190" i="46"/>
  <c r="N190" i="46"/>
  <c r="M190" i="46"/>
  <c r="L190" i="46"/>
  <c r="K190" i="46"/>
  <c r="J190" i="46"/>
  <c r="I190" i="46"/>
  <c r="H190" i="46"/>
  <c r="G190" i="46"/>
  <c r="F190" i="46"/>
  <c r="E190" i="46"/>
  <c r="P189" i="46"/>
  <c r="O189" i="46"/>
  <c r="N189" i="46"/>
  <c r="M189" i="46"/>
  <c r="L189" i="46"/>
  <c r="K189" i="46"/>
  <c r="J189" i="46"/>
  <c r="I189" i="46"/>
  <c r="H189" i="46"/>
  <c r="G189" i="46"/>
  <c r="F189" i="46"/>
  <c r="E189" i="46"/>
  <c r="P188" i="46"/>
  <c r="O188" i="46"/>
  <c r="N188" i="46"/>
  <c r="M188" i="46"/>
  <c r="L188" i="46"/>
  <c r="K188" i="46"/>
  <c r="J188" i="46"/>
  <c r="I188" i="46"/>
  <c r="H188" i="46"/>
  <c r="G188" i="46"/>
  <c r="F188" i="46"/>
  <c r="E188" i="46"/>
  <c r="P187" i="46"/>
  <c r="O187" i="46"/>
  <c r="N187" i="46"/>
  <c r="M187" i="46"/>
  <c r="L187" i="46"/>
  <c r="K187" i="46"/>
  <c r="J187" i="46"/>
  <c r="I187" i="46"/>
  <c r="H187" i="46"/>
  <c r="G187" i="46"/>
  <c r="F187" i="46"/>
  <c r="E187" i="46"/>
  <c r="P186" i="46"/>
  <c r="O186" i="46"/>
  <c r="N186" i="46"/>
  <c r="M186" i="46"/>
  <c r="L186" i="46"/>
  <c r="K186" i="46"/>
  <c r="J186" i="46"/>
  <c r="I186" i="46"/>
  <c r="H186" i="46"/>
  <c r="G186" i="46"/>
  <c r="F186" i="46"/>
  <c r="E186" i="46"/>
  <c r="P185" i="46"/>
  <c r="O185" i="46"/>
  <c r="N185" i="46"/>
  <c r="M185" i="46"/>
  <c r="L185" i="46"/>
  <c r="K185" i="46"/>
  <c r="J185" i="46"/>
  <c r="I185" i="46"/>
  <c r="H185" i="46"/>
  <c r="G185" i="46"/>
  <c r="F185" i="46"/>
  <c r="E185" i="46"/>
  <c r="P184" i="46"/>
  <c r="O184" i="46"/>
  <c r="N184" i="46"/>
  <c r="M184" i="46"/>
  <c r="L184" i="46"/>
  <c r="K184" i="46"/>
  <c r="J184" i="46"/>
  <c r="I184" i="46"/>
  <c r="H184" i="46"/>
  <c r="G184" i="46"/>
  <c r="F184" i="46"/>
  <c r="E184" i="46"/>
  <c r="P183" i="46"/>
  <c r="O183" i="46"/>
  <c r="N183" i="46"/>
  <c r="M183" i="46"/>
  <c r="L183" i="46"/>
  <c r="K183" i="46"/>
  <c r="J183" i="46"/>
  <c r="I183" i="46"/>
  <c r="H183" i="46"/>
  <c r="G183" i="46"/>
  <c r="F183" i="46"/>
  <c r="E183" i="46"/>
  <c r="P182" i="46"/>
  <c r="O182" i="46"/>
  <c r="N182" i="46"/>
  <c r="M182" i="46"/>
  <c r="L182" i="46"/>
  <c r="K182" i="46"/>
  <c r="J182" i="46"/>
  <c r="I182" i="46"/>
  <c r="H182" i="46"/>
  <c r="G182" i="46"/>
  <c r="F182" i="46"/>
  <c r="E182" i="46"/>
  <c r="P181" i="46"/>
  <c r="O181" i="46"/>
  <c r="N181" i="46"/>
  <c r="M181" i="46"/>
  <c r="L181" i="46"/>
  <c r="K181" i="46"/>
  <c r="J181" i="46"/>
  <c r="I181" i="46"/>
  <c r="H181" i="46"/>
  <c r="G181" i="46"/>
  <c r="F181" i="46"/>
  <c r="E181" i="46"/>
  <c r="P180" i="46"/>
  <c r="O180" i="46"/>
  <c r="N180" i="46"/>
  <c r="M180" i="46"/>
  <c r="L180" i="46"/>
  <c r="K180" i="46"/>
  <c r="J180" i="46"/>
  <c r="I180" i="46"/>
  <c r="H180" i="46"/>
  <c r="G180" i="46"/>
  <c r="F180" i="46"/>
  <c r="E180" i="46"/>
  <c r="P179" i="46"/>
  <c r="O179" i="46"/>
  <c r="N179" i="46"/>
  <c r="M179" i="46"/>
  <c r="L179" i="46"/>
  <c r="K179" i="46"/>
  <c r="J179" i="46"/>
  <c r="I179" i="46"/>
  <c r="H179" i="46"/>
  <c r="G179" i="46"/>
  <c r="F179" i="46"/>
  <c r="E179" i="46"/>
  <c r="P178" i="46"/>
  <c r="O178" i="46"/>
  <c r="N178" i="46"/>
  <c r="M178" i="46"/>
  <c r="L178" i="46"/>
  <c r="K178" i="46"/>
  <c r="J178" i="46"/>
  <c r="I178" i="46"/>
  <c r="H178" i="46"/>
  <c r="G178" i="46"/>
  <c r="F178" i="46"/>
  <c r="E178" i="46"/>
  <c r="P177" i="46"/>
  <c r="O177" i="46"/>
  <c r="N177" i="46"/>
  <c r="M177" i="46"/>
  <c r="L177" i="46"/>
  <c r="K177" i="46"/>
  <c r="J177" i="46"/>
  <c r="I177" i="46"/>
  <c r="H177" i="46"/>
  <c r="G177" i="46"/>
  <c r="F177" i="46"/>
  <c r="E177" i="46"/>
  <c r="P176" i="46"/>
  <c r="O176" i="46"/>
  <c r="N176" i="46"/>
  <c r="M176" i="46"/>
  <c r="L176" i="46"/>
  <c r="K176" i="46"/>
  <c r="J176" i="46"/>
  <c r="I176" i="46"/>
  <c r="H176" i="46"/>
  <c r="G176" i="46"/>
  <c r="F176" i="46"/>
  <c r="E176" i="46"/>
  <c r="P175" i="46"/>
  <c r="O175" i="46"/>
  <c r="N175" i="46"/>
  <c r="M175" i="46"/>
  <c r="L175" i="46"/>
  <c r="K175" i="46"/>
  <c r="J175" i="46"/>
  <c r="I175" i="46"/>
  <c r="H175" i="46"/>
  <c r="G175" i="46"/>
  <c r="F175" i="46"/>
  <c r="E175" i="46"/>
  <c r="P174" i="46"/>
  <c r="O174" i="46"/>
  <c r="N174" i="46"/>
  <c r="M174" i="46"/>
  <c r="L174" i="46"/>
  <c r="K174" i="46"/>
  <c r="J174" i="46"/>
  <c r="I174" i="46"/>
  <c r="H174" i="46"/>
  <c r="G174" i="46"/>
  <c r="F174" i="46"/>
  <c r="E174" i="46"/>
  <c r="P173" i="46"/>
  <c r="O173" i="46"/>
  <c r="N173" i="46"/>
  <c r="M173" i="46"/>
  <c r="L173" i="46"/>
  <c r="K173" i="46"/>
  <c r="J173" i="46"/>
  <c r="I173" i="46"/>
  <c r="H173" i="46"/>
  <c r="G173" i="46"/>
  <c r="F173" i="46"/>
  <c r="E173" i="46"/>
  <c r="P172" i="46"/>
  <c r="O172" i="46"/>
  <c r="N172" i="46"/>
  <c r="M172" i="46"/>
  <c r="L172" i="46"/>
  <c r="K172" i="46"/>
  <c r="J172" i="46"/>
  <c r="I172" i="46"/>
  <c r="H172" i="46"/>
  <c r="G172" i="46"/>
  <c r="F172" i="46"/>
  <c r="E172" i="46"/>
  <c r="P171" i="46"/>
  <c r="O171" i="46"/>
  <c r="N171" i="46"/>
  <c r="M171" i="46"/>
  <c r="L171" i="46"/>
  <c r="K171" i="46"/>
  <c r="J171" i="46"/>
  <c r="I171" i="46"/>
  <c r="H171" i="46"/>
  <c r="G171" i="46"/>
  <c r="F171" i="46"/>
  <c r="E171" i="46"/>
  <c r="P170" i="46"/>
  <c r="O170" i="46"/>
  <c r="N170" i="46"/>
  <c r="M170" i="46"/>
  <c r="L170" i="46"/>
  <c r="K170" i="46"/>
  <c r="J170" i="46"/>
  <c r="I170" i="46"/>
  <c r="H170" i="46"/>
  <c r="G170" i="46"/>
  <c r="F170" i="46"/>
  <c r="E170" i="46"/>
  <c r="P169" i="46"/>
  <c r="O169" i="46"/>
  <c r="N169" i="46"/>
  <c r="M169" i="46"/>
  <c r="L169" i="46"/>
  <c r="K169" i="46"/>
  <c r="J169" i="46"/>
  <c r="I169" i="46"/>
  <c r="H169" i="46"/>
  <c r="G169" i="46"/>
  <c r="F169" i="46"/>
  <c r="E169" i="46"/>
  <c r="P168" i="46"/>
  <c r="O168" i="46"/>
  <c r="N168" i="46"/>
  <c r="M168" i="46"/>
  <c r="L168" i="46"/>
  <c r="K168" i="46"/>
  <c r="J168" i="46"/>
  <c r="I168" i="46"/>
  <c r="H168" i="46"/>
  <c r="G168" i="46"/>
  <c r="F168" i="46"/>
  <c r="E168" i="46"/>
  <c r="P167" i="46"/>
  <c r="O167" i="46"/>
  <c r="N167" i="46"/>
  <c r="M167" i="46"/>
  <c r="L167" i="46"/>
  <c r="K167" i="46"/>
  <c r="J167" i="46"/>
  <c r="I167" i="46"/>
  <c r="H167" i="46"/>
  <c r="G167" i="46"/>
  <c r="F167" i="46"/>
  <c r="E167" i="46"/>
  <c r="P166" i="46"/>
  <c r="O166" i="46"/>
  <c r="N166" i="46"/>
  <c r="M166" i="46"/>
  <c r="L166" i="46"/>
  <c r="K166" i="46"/>
  <c r="J166" i="46"/>
  <c r="I166" i="46"/>
  <c r="H166" i="46"/>
  <c r="G166" i="46"/>
  <c r="F166" i="46"/>
  <c r="E166" i="46"/>
  <c r="P165" i="46"/>
  <c r="O165" i="46"/>
  <c r="N165" i="46"/>
  <c r="M165" i="46"/>
  <c r="L165" i="46"/>
  <c r="K165" i="46"/>
  <c r="J165" i="46"/>
  <c r="I165" i="46"/>
  <c r="H165" i="46"/>
  <c r="G165" i="46"/>
  <c r="F165" i="46"/>
  <c r="E165" i="46"/>
  <c r="P164" i="46"/>
  <c r="O164" i="46"/>
  <c r="N164" i="46"/>
  <c r="M164" i="46"/>
  <c r="L164" i="46"/>
  <c r="K164" i="46"/>
  <c r="J164" i="46"/>
  <c r="I164" i="46"/>
  <c r="H164" i="46"/>
  <c r="G164" i="46"/>
  <c r="F164" i="46"/>
  <c r="E164" i="46"/>
  <c r="P163" i="46"/>
  <c r="O163" i="46"/>
  <c r="N163" i="46"/>
  <c r="M163" i="46"/>
  <c r="L163" i="46"/>
  <c r="K163" i="46"/>
  <c r="J163" i="46"/>
  <c r="I163" i="46"/>
  <c r="H163" i="46"/>
  <c r="G163" i="46"/>
  <c r="F163" i="46"/>
  <c r="E163" i="46"/>
  <c r="P162" i="46"/>
  <c r="O162" i="46"/>
  <c r="N162" i="46"/>
  <c r="M162" i="46"/>
  <c r="L162" i="46"/>
  <c r="K162" i="46"/>
  <c r="J162" i="46"/>
  <c r="I162" i="46"/>
  <c r="H162" i="46"/>
  <c r="G162" i="46"/>
  <c r="F162" i="46"/>
  <c r="E162" i="46"/>
  <c r="P161" i="46"/>
  <c r="O161" i="46"/>
  <c r="N161" i="46"/>
  <c r="M161" i="46"/>
  <c r="L161" i="46"/>
  <c r="K161" i="46"/>
  <c r="J161" i="46"/>
  <c r="I161" i="46"/>
  <c r="H161" i="46"/>
  <c r="G161" i="46"/>
  <c r="F161" i="46"/>
  <c r="E161" i="46"/>
  <c r="P160" i="46"/>
  <c r="O160" i="46"/>
  <c r="N160" i="46"/>
  <c r="M160" i="46"/>
  <c r="L160" i="46"/>
  <c r="K160" i="46"/>
  <c r="J160" i="46"/>
  <c r="I160" i="46"/>
  <c r="H160" i="46"/>
  <c r="G160" i="46"/>
  <c r="F160" i="46"/>
  <c r="E160" i="46"/>
  <c r="P159" i="46"/>
  <c r="O159" i="46"/>
  <c r="N159" i="46"/>
  <c r="M159" i="46"/>
  <c r="L159" i="46"/>
  <c r="K159" i="46"/>
  <c r="J159" i="46"/>
  <c r="I159" i="46"/>
  <c r="H159" i="46"/>
  <c r="G159" i="46"/>
  <c r="F159" i="46"/>
  <c r="E159" i="46"/>
  <c r="P158" i="46"/>
  <c r="O158" i="46"/>
  <c r="N158" i="46"/>
  <c r="M158" i="46"/>
  <c r="L158" i="46"/>
  <c r="K158" i="46"/>
  <c r="J158" i="46"/>
  <c r="I158" i="46"/>
  <c r="H158" i="46"/>
  <c r="G158" i="46"/>
  <c r="F158" i="46"/>
  <c r="E158" i="46"/>
  <c r="P157" i="46"/>
  <c r="O157" i="46"/>
  <c r="N157" i="46"/>
  <c r="M157" i="46"/>
  <c r="L157" i="46"/>
  <c r="K157" i="46"/>
  <c r="J157" i="46"/>
  <c r="I157" i="46"/>
  <c r="H157" i="46"/>
  <c r="G157" i="46"/>
  <c r="F157" i="46"/>
  <c r="E157" i="46"/>
  <c r="P156" i="46"/>
  <c r="O156" i="46"/>
  <c r="N156" i="46"/>
  <c r="M156" i="46"/>
  <c r="L156" i="46"/>
  <c r="K156" i="46"/>
  <c r="J156" i="46"/>
  <c r="I156" i="46"/>
  <c r="H156" i="46"/>
  <c r="G156" i="46"/>
  <c r="F156" i="46"/>
  <c r="E156" i="46"/>
  <c r="P155" i="46"/>
  <c r="O155" i="46"/>
  <c r="N155" i="46"/>
  <c r="M155" i="46"/>
  <c r="L155" i="46"/>
  <c r="K155" i="46"/>
  <c r="J155" i="46"/>
  <c r="I155" i="46"/>
  <c r="H155" i="46"/>
  <c r="G155" i="46"/>
  <c r="F155" i="46"/>
  <c r="E155" i="46"/>
  <c r="P154" i="46"/>
  <c r="O154" i="46"/>
  <c r="N154" i="46"/>
  <c r="M154" i="46"/>
  <c r="L154" i="46"/>
  <c r="K154" i="46"/>
  <c r="J154" i="46"/>
  <c r="I154" i="46"/>
  <c r="H154" i="46"/>
  <c r="G154" i="46"/>
  <c r="F154" i="46"/>
  <c r="E154" i="46"/>
  <c r="P153" i="46"/>
  <c r="O153" i="46"/>
  <c r="N153" i="46"/>
  <c r="M153" i="46"/>
  <c r="L153" i="46"/>
  <c r="K153" i="46"/>
  <c r="J153" i="46"/>
  <c r="I153" i="46"/>
  <c r="H153" i="46"/>
  <c r="G153" i="46"/>
  <c r="F153" i="46"/>
  <c r="E153" i="46"/>
  <c r="P152" i="46"/>
  <c r="O152" i="46"/>
  <c r="N152" i="46"/>
  <c r="M152" i="46"/>
  <c r="L152" i="46"/>
  <c r="K152" i="46"/>
  <c r="J152" i="46"/>
  <c r="I152" i="46"/>
  <c r="H152" i="46"/>
  <c r="G152" i="46"/>
  <c r="F152" i="46"/>
  <c r="E152" i="46"/>
  <c r="P151" i="46"/>
  <c r="O151" i="46"/>
  <c r="N151" i="46"/>
  <c r="M151" i="46"/>
  <c r="L151" i="46"/>
  <c r="K151" i="46"/>
  <c r="J151" i="46"/>
  <c r="I151" i="46"/>
  <c r="H151" i="46"/>
  <c r="G151" i="46"/>
  <c r="F151" i="46"/>
  <c r="E151" i="46"/>
  <c r="P150" i="46"/>
  <c r="O150" i="46"/>
  <c r="N150" i="46"/>
  <c r="M150" i="46"/>
  <c r="L150" i="46"/>
  <c r="K150" i="46"/>
  <c r="J150" i="46"/>
  <c r="I150" i="46"/>
  <c r="H150" i="46"/>
  <c r="G150" i="46"/>
  <c r="F150" i="46"/>
  <c r="E150" i="46"/>
  <c r="P149" i="46"/>
  <c r="O149" i="46"/>
  <c r="N149" i="46"/>
  <c r="M149" i="46"/>
  <c r="L149" i="46"/>
  <c r="K149" i="46"/>
  <c r="J149" i="46"/>
  <c r="I149" i="46"/>
  <c r="H149" i="46"/>
  <c r="G149" i="46"/>
  <c r="F149" i="46"/>
  <c r="E149" i="46"/>
  <c r="P148" i="46"/>
  <c r="O148" i="46"/>
  <c r="N148" i="46"/>
  <c r="M148" i="46"/>
  <c r="L148" i="46"/>
  <c r="K148" i="46"/>
  <c r="J148" i="46"/>
  <c r="I148" i="46"/>
  <c r="H148" i="46"/>
  <c r="G148" i="46"/>
  <c r="F148" i="46"/>
  <c r="E148" i="46"/>
  <c r="P147" i="46"/>
  <c r="O147" i="46"/>
  <c r="N147" i="46"/>
  <c r="M147" i="46"/>
  <c r="L147" i="46"/>
  <c r="K147" i="46"/>
  <c r="J147" i="46"/>
  <c r="I147" i="46"/>
  <c r="H147" i="46"/>
  <c r="G147" i="46"/>
  <c r="F147" i="46"/>
  <c r="E147" i="46"/>
  <c r="P146" i="46"/>
  <c r="O146" i="46"/>
  <c r="N146" i="46"/>
  <c r="M146" i="46"/>
  <c r="L146" i="46"/>
  <c r="K146" i="46"/>
  <c r="J146" i="46"/>
  <c r="I146" i="46"/>
  <c r="H146" i="46"/>
  <c r="G146" i="46"/>
  <c r="F146" i="46"/>
  <c r="E146" i="46"/>
  <c r="P145" i="46"/>
  <c r="O145" i="46"/>
  <c r="N145" i="46"/>
  <c r="M145" i="46"/>
  <c r="L145" i="46"/>
  <c r="K145" i="46"/>
  <c r="J145" i="46"/>
  <c r="I145" i="46"/>
  <c r="H145" i="46"/>
  <c r="G145" i="46"/>
  <c r="F145" i="46"/>
  <c r="E145" i="46"/>
  <c r="P144" i="46"/>
  <c r="O144" i="46"/>
  <c r="N144" i="46"/>
  <c r="M144" i="46"/>
  <c r="L144" i="46"/>
  <c r="K144" i="46"/>
  <c r="J144" i="46"/>
  <c r="I144" i="46"/>
  <c r="H144" i="46"/>
  <c r="G144" i="46"/>
  <c r="F144" i="46"/>
  <c r="E144" i="46"/>
  <c r="P143" i="46"/>
  <c r="O143" i="46"/>
  <c r="N143" i="46"/>
  <c r="M143" i="46"/>
  <c r="L143" i="46"/>
  <c r="K143" i="46"/>
  <c r="J143" i="46"/>
  <c r="I143" i="46"/>
  <c r="H143" i="46"/>
  <c r="G143" i="46"/>
  <c r="F143" i="46"/>
  <c r="E143" i="46"/>
  <c r="P142" i="46"/>
  <c r="O142" i="46"/>
  <c r="N142" i="46"/>
  <c r="M142" i="46"/>
  <c r="L142" i="46"/>
  <c r="K142" i="46"/>
  <c r="J142" i="46"/>
  <c r="I142" i="46"/>
  <c r="H142" i="46"/>
  <c r="G142" i="46"/>
  <c r="F142" i="46"/>
  <c r="E142" i="46"/>
  <c r="P141" i="46"/>
  <c r="O141" i="46"/>
  <c r="N141" i="46"/>
  <c r="M141" i="46"/>
  <c r="L141" i="46"/>
  <c r="K141" i="46"/>
  <c r="J141" i="46"/>
  <c r="I141" i="46"/>
  <c r="H141" i="46"/>
  <c r="G141" i="46"/>
  <c r="F141" i="46"/>
  <c r="E141" i="46"/>
  <c r="P140" i="46"/>
  <c r="O140" i="46"/>
  <c r="N140" i="46"/>
  <c r="M140" i="46"/>
  <c r="L140" i="46"/>
  <c r="K140" i="46"/>
  <c r="J140" i="46"/>
  <c r="I140" i="46"/>
  <c r="H140" i="46"/>
  <c r="G140" i="46"/>
  <c r="F140" i="46"/>
  <c r="E140" i="46"/>
  <c r="P139" i="46"/>
  <c r="O139" i="46"/>
  <c r="N139" i="46"/>
  <c r="M139" i="46"/>
  <c r="L139" i="46"/>
  <c r="K139" i="46"/>
  <c r="J139" i="46"/>
  <c r="I139" i="46"/>
  <c r="H139" i="46"/>
  <c r="G139" i="46"/>
  <c r="F139" i="46"/>
  <c r="E139" i="46"/>
  <c r="P138" i="46"/>
  <c r="O138" i="46"/>
  <c r="N138" i="46"/>
  <c r="M138" i="46"/>
  <c r="L138" i="46"/>
  <c r="K138" i="46"/>
  <c r="J138" i="46"/>
  <c r="I138" i="46"/>
  <c r="H138" i="46"/>
  <c r="G138" i="46"/>
  <c r="F138" i="46"/>
  <c r="E138" i="46"/>
  <c r="P137" i="46"/>
  <c r="O137" i="46"/>
  <c r="N137" i="46"/>
  <c r="M137" i="46"/>
  <c r="L137" i="46"/>
  <c r="K137" i="46"/>
  <c r="J137" i="46"/>
  <c r="I137" i="46"/>
  <c r="H137" i="46"/>
  <c r="G137" i="46"/>
  <c r="F137" i="46"/>
  <c r="E137" i="46"/>
  <c r="P136" i="46"/>
  <c r="O136" i="46"/>
  <c r="N136" i="46"/>
  <c r="M136" i="46"/>
  <c r="L136" i="46"/>
  <c r="K136" i="46"/>
  <c r="J136" i="46"/>
  <c r="I136" i="46"/>
  <c r="H136" i="46"/>
  <c r="G136" i="46"/>
  <c r="F136" i="46"/>
  <c r="E136" i="46"/>
  <c r="P135" i="46"/>
  <c r="O135" i="46"/>
  <c r="N135" i="46"/>
  <c r="M135" i="46"/>
  <c r="L135" i="46"/>
  <c r="K135" i="46"/>
  <c r="J135" i="46"/>
  <c r="I135" i="46"/>
  <c r="H135" i="46"/>
  <c r="G135" i="46"/>
  <c r="F135" i="46"/>
  <c r="E135" i="46"/>
  <c r="P134" i="46"/>
  <c r="O134" i="46"/>
  <c r="N134" i="46"/>
  <c r="M134" i="46"/>
  <c r="L134" i="46"/>
  <c r="K134" i="46"/>
  <c r="J134" i="46"/>
  <c r="I134" i="46"/>
  <c r="H134" i="46"/>
  <c r="G134" i="46"/>
  <c r="F134" i="46"/>
  <c r="E134" i="46"/>
  <c r="P133" i="46"/>
  <c r="O133" i="46"/>
  <c r="N133" i="46"/>
  <c r="M133" i="46"/>
  <c r="L133" i="46"/>
  <c r="K133" i="46"/>
  <c r="J133" i="46"/>
  <c r="I133" i="46"/>
  <c r="H133" i="46"/>
  <c r="G133" i="46"/>
  <c r="F133" i="46"/>
  <c r="E133" i="46"/>
  <c r="P132" i="46"/>
  <c r="O132" i="46"/>
  <c r="N132" i="46"/>
  <c r="M132" i="46"/>
  <c r="L132" i="46"/>
  <c r="K132" i="46"/>
  <c r="J132" i="46"/>
  <c r="I132" i="46"/>
  <c r="H132" i="46"/>
  <c r="G132" i="46"/>
  <c r="F132" i="46"/>
  <c r="E132" i="46"/>
  <c r="P131" i="46"/>
  <c r="O131" i="46"/>
  <c r="N131" i="46"/>
  <c r="M131" i="46"/>
  <c r="L131" i="46"/>
  <c r="K131" i="46"/>
  <c r="J131" i="46"/>
  <c r="I131" i="46"/>
  <c r="H131" i="46"/>
  <c r="G131" i="46"/>
  <c r="F131" i="46"/>
  <c r="E131" i="46"/>
  <c r="P130" i="46"/>
  <c r="O130" i="46"/>
  <c r="N130" i="46"/>
  <c r="M130" i="46"/>
  <c r="L130" i="46"/>
  <c r="K130" i="46"/>
  <c r="J130" i="46"/>
  <c r="I130" i="46"/>
  <c r="H130" i="46"/>
  <c r="G130" i="46"/>
  <c r="F130" i="46"/>
  <c r="E130" i="46"/>
  <c r="P129" i="46"/>
  <c r="O129" i="46"/>
  <c r="N129" i="46"/>
  <c r="M129" i="46"/>
  <c r="L129" i="46"/>
  <c r="K129" i="46"/>
  <c r="J129" i="46"/>
  <c r="I129" i="46"/>
  <c r="H129" i="46"/>
  <c r="G129" i="46"/>
  <c r="F129" i="46"/>
  <c r="E129" i="46"/>
  <c r="P128" i="46"/>
  <c r="O128" i="46"/>
  <c r="N128" i="46"/>
  <c r="M128" i="46"/>
  <c r="L128" i="46"/>
  <c r="K128" i="46"/>
  <c r="J128" i="46"/>
  <c r="I128" i="46"/>
  <c r="H128" i="46"/>
  <c r="G128" i="46"/>
  <c r="F128" i="46"/>
  <c r="E128" i="46"/>
  <c r="P127" i="46"/>
  <c r="O127" i="46"/>
  <c r="N127" i="46"/>
  <c r="M127" i="46"/>
  <c r="L127" i="46"/>
  <c r="K127" i="46"/>
  <c r="J127" i="46"/>
  <c r="I127" i="46"/>
  <c r="H127" i="46"/>
  <c r="G127" i="46"/>
  <c r="F127" i="46"/>
  <c r="E127" i="46"/>
  <c r="P126" i="46"/>
  <c r="O126" i="46"/>
  <c r="N126" i="46"/>
  <c r="M126" i="46"/>
  <c r="L126" i="46"/>
  <c r="K126" i="46"/>
  <c r="J126" i="46"/>
  <c r="I126" i="46"/>
  <c r="H126" i="46"/>
  <c r="G126" i="46"/>
  <c r="F126" i="46"/>
  <c r="E126" i="46"/>
  <c r="P125" i="46"/>
  <c r="O125" i="46"/>
  <c r="N125" i="46"/>
  <c r="M125" i="46"/>
  <c r="L125" i="46"/>
  <c r="K125" i="46"/>
  <c r="J125" i="46"/>
  <c r="I125" i="46"/>
  <c r="H125" i="46"/>
  <c r="G125" i="46"/>
  <c r="F125" i="46"/>
  <c r="E125" i="46"/>
  <c r="P124" i="46"/>
  <c r="O124" i="46"/>
  <c r="N124" i="46"/>
  <c r="M124" i="46"/>
  <c r="L124" i="46"/>
  <c r="K124" i="46"/>
  <c r="J124" i="46"/>
  <c r="I124" i="46"/>
  <c r="H124" i="46"/>
  <c r="G124" i="46"/>
  <c r="F124" i="46"/>
  <c r="E124" i="46"/>
  <c r="P123" i="46"/>
  <c r="O123" i="46"/>
  <c r="N123" i="46"/>
  <c r="M123" i="46"/>
  <c r="L123" i="46"/>
  <c r="K123" i="46"/>
  <c r="J123" i="46"/>
  <c r="I123" i="46"/>
  <c r="H123" i="46"/>
  <c r="G123" i="46"/>
  <c r="F123" i="46"/>
  <c r="E123" i="46"/>
  <c r="P122" i="46"/>
  <c r="O122" i="46"/>
  <c r="N122" i="46"/>
  <c r="M122" i="46"/>
  <c r="L122" i="46"/>
  <c r="K122" i="46"/>
  <c r="J122" i="46"/>
  <c r="I122" i="46"/>
  <c r="H122" i="46"/>
  <c r="G122" i="46"/>
  <c r="F122" i="46"/>
  <c r="E122" i="46"/>
  <c r="P121" i="46"/>
  <c r="O121" i="46"/>
  <c r="N121" i="46"/>
  <c r="M121" i="46"/>
  <c r="L121" i="46"/>
  <c r="K121" i="46"/>
  <c r="J121" i="46"/>
  <c r="I121" i="46"/>
  <c r="H121" i="46"/>
  <c r="G121" i="46"/>
  <c r="F121" i="46"/>
  <c r="E121" i="46"/>
  <c r="P120" i="46"/>
  <c r="O120" i="46"/>
  <c r="N120" i="46"/>
  <c r="M120" i="46"/>
  <c r="L120" i="46"/>
  <c r="K120" i="46"/>
  <c r="J120" i="46"/>
  <c r="I120" i="46"/>
  <c r="H120" i="46"/>
  <c r="G120" i="46"/>
  <c r="F120" i="46"/>
  <c r="E120" i="46"/>
  <c r="P119" i="46"/>
  <c r="O119" i="46"/>
  <c r="N119" i="46"/>
  <c r="M119" i="46"/>
  <c r="L119" i="46"/>
  <c r="K119" i="46"/>
  <c r="J119" i="46"/>
  <c r="I119" i="46"/>
  <c r="H119" i="46"/>
  <c r="G119" i="46"/>
  <c r="F119" i="46"/>
  <c r="E119" i="46"/>
  <c r="P118" i="46"/>
  <c r="O118" i="46"/>
  <c r="N118" i="46"/>
  <c r="M118" i="46"/>
  <c r="L118" i="46"/>
  <c r="K118" i="46"/>
  <c r="J118" i="46"/>
  <c r="I118" i="46"/>
  <c r="H118" i="46"/>
  <c r="G118" i="46"/>
  <c r="F118" i="46"/>
  <c r="E118" i="46"/>
  <c r="P117" i="46"/>
  <c r="O117" i="46"/>
  <c r="N117" i="46"/>
  <c r="M117" i="46"/>
  <c r="L117" i="46"/>
  <c r="K117" i="46"/>
  <c r="J117" i="46"/>
  <c r="I117" i="46"/>
  <c r="H117" i="46"/>
  <c r="G117" i="46"/>
  <c r="F117" i="46"/>
  <c r="E117" i="46"/>
  <c r="P116" i="46"/>
  <c r="O116" i="46"/>
  <c r="N116" i="46"/>
  <c r="M116" i="46"/>
  <c r="L116" i="46"/>
  <c r="K116" i="46"/>
  <c r="J116" i="46"/>
  <c r="I116" i="46"/>
  <c r="H116" i="46"/>
  <c r="G116" i="46"/>
  <c r="F116" i="46"/>
  <c r="E116" i="46"/>
  <c r="P115" i="46"/>
  <c r="O115" i="46"/>
  <c r="N115" i="46"/>
  <c r="M115" i="46"/>
  <c r="L115" i="46"/>
  <c r="K115" i="46"/>
  <c r="J115" i="46"/>
  <c r="I115" i="46"/>
  <c r="H115" i="46"/>
  <c r="G115" i="46"/>
  <c r="F115" i="46"/>
  <c r="E115" i="46"/>
  <c r="P114" i="46"/>
  <c r="O114" i="46"/>
  <c r="N114" i="46"/>
  <c r="M114" i="46"/>
  <c r="L114" i="46"/>
  <c r="K114" i="46"/>
  <c r="J114" i="46"/>
  <c r="I114" i="46"/>
  <c r="H114" i="46"/>
  <c r="G114" i="46"/>
  <c r="F114" i="46"/>
  <c r="E114" i="46"/>
  <c r="P113" i="46"/>
  <c r="O113" i="46"/>
  <c r="N113" i="46"/>
  <c r="M113" i="46"/>
  <c r="L113" i="46"/>
  <c r="K113" i="46"/>
  <c r="J113" i="46"/>
  <c r="I113" i="46"/>
  <c r="H113" i="46"/>
  <c r="G113" i="46"/>
  <c r="F113" i="46"/>
  <c r="E113" i="46"/>
  <c r="P112" i="46"/>
  <c r="O112" i="46"/>
  <c r="N112" i="46"/>
  <c r="M112" i="46"/>
  <c r="L112" i="46"/>
  <c r="K112" i="46"/>
  <c r="J112" i="46"/>
  <c r="I112" i="46"/>
  <c r="H112" i="46"/>
  <c r="G112" i="46"/>
  <c r="F112" i="46"/>
  <c r="E112" i="46"/>
  <c r="P111" i="46"/>
  <c r="O111" i="46"/>
  <c r="N111" i="46"/>
  <c r="M111" i="46"/>
  <c r="L111" i="46"/>
  <c r="K111" i="46"/>
  <c r="J111" i="46"/>
  <c r="I111" i="46"/>
  <c r="H111" i="46"/>
  <c r="G111" i="46"/>
  <c r="F111" i="46"/>
  <c r="E111" i="46"/>
  <c r="P110" i="46"/>
  <c r="O110" i="46"/>
  <c r="N110" i="46"/>
  <c r="M110" i="46"/>
  <c r="L110" i="46"/>
  <c r="K110" i="46"/>
  <c r="J110" i="46"/>
  <c r="I110" i="46"/>
  <c r="H110" i="46"/>
  <c r="G110" i="46"/>
  <c r="F110" i="46"/>
  <c r="E110" i="46"/>
  <c r="P109" i="46"/>
  <c r="O109" i="46"/>
  <c r="N109" i="46"/>
  <c r="M109" i="46"/>
  <c r="L109" i="46"/>
  <c r="K109" i="46"/>
  <c r="J109" i="46"/>
  <c r="I109" i="46"/>
  <c r="H109" i="46"/>
  <c r="G109" i="46"/>
  <c r="F109" i="46"/>
  <c r="E109" i="46"/>
  <c r="P108" i="46"/>
  <c r="O108" i="46"/>
  <c r="N108" i="46"/>
  <c r="M108" i="46"/>
  <c r="L108" i="46"/>
  <c r="K108" i="46"/>
  <c r="J108" i="46"/>
  <c r="I108" i="46"/>
  <c r="H108" i="46"/>
  <c r="G108" i="46"/>
  <c r="F108" i="46"/>
  <c r="E108" i="46"/>
  <c r="P107" i="46"/>
  <c r="O107" i="46"/>
  <c r="N107" i="46"/>
  <c r="M107" i="46"/>
  <c r="L107" i="46"/>
  <c r="K107" i="46"/>
  <c r="J107" i="46"/>
  <c r="I107" i="46"/>
  <c r="H107" i="46"/>
  <c r="G107" i="46"/>
  <c r="F107" i="46"/>
  <c r="E107" i="46"/>
  <c r="P106" i="46"/>
  <c r="O106" i="46"/>
  <c r="N106" i="46"/>
  <c r="M106" i="46"/>
  <c r="L106" i="46"/>
  <c r="K106" i="46"/>
  <c r="J106" i="46"/>
  <c r="I106" i="46"/>
  <c r="H106" i="46"/>
  <c r="G106" i="46"/>
  <c r="F106" i="46"/>
  <c r="E106" i="46"/>
  <c r="P105" i="46"/>
  <c r="O105" i="46"/>
  <c r="N105" i="46"/>
  <c r="M105" i="46"/>
  <c r="L105" i="46"/>
  <c r="K105" i="46"/>
  <c r="J105" i="46"/>
  <c r="I105" i="46"/>
  <c r="H105" i="46"/>
  <c r="G105" i="46"/>
  <c r="F105" i="46"/>
  <c r="E105" i="46"/>
  <c r="P104" i="46"/>
  <c r="O104" i="46"/>
  <c r="N104" i="46"/>
  <c r="M104" i="46"/>
  <c r="L104" i="46"/>
  <c r="K104" i="46"/>
  <c r="J104" i="46"/>
  <c r="I104" i="46"/>
  <c r="H104" i="46"/>
  <c r="G104" i="46"/>
  <c r="F104" i="46"/>
  <c r="E104" i="46"/>
  <c r="P103" i="46"/>
  <c r="O103" i="46"/>
  <c r="N103" i="46"/>
  <c r="M103" i="46"/>
  <c r="L103" i="46"/>
  <c r="K103" i="46"/>
  <c r="J103" i="46"/>
  <c r="I103" i="46"/>
  <c r="H103" i="46"/>
  <c r="G103" i="46"/>
  <c r="F103" i="46"/>
  <c r="E103" i="46"/>
  <c r="P102" i="46"/>
  <c r="O102" i="46"/>
  <c r="N102" i="46"/>
  <c r="M102" i="46"/>
  <c r="L102" i="46"/>
  <c r="K102" i="46"/>
  <c r="J102" i="46"/>
  <c r="I102" i="46"/>
  <c r="H102" i="46"/>
  <c r="G102" i="46"/>
  <c r="F102" i="46"/>
  <c r="E102" i="46"/>
  <c r="P101" i="46"/>
  <c r="O101" i="46"/>
  <c r="N101" i="46"/>
  <c r="M101" i="46"/>
  <c r="L101" i="46"/>
  <c r="K101" i="46"/>
  <c r="J101" i="46"/>
  <c r="I101" i="46"/>
  <c r="H101" i="46"/>
  <c r="G101" i="46"/>
  <c r="F101" i="46"/>
  <c r="E101" i="46"/>
  <c r="P100" i="46"/>
  <c r="O100" i="46"/>
  <c r="N100" i="46"/>
  <c r="M100" i="46"/>
  <c r="L100" i="46"/>
  <c r="K100" i="46"/>
  <c r="J100" i="46"/>
  <c r="I100" i="46"/>
  <c r="H100" i="46"/>
  <c r="G100" i="46"/>
  <c r="F100" i="46"/>
  <c r="E100" i="46"/>
  <c r="P99" i="46"/>
  <c r="O99" i="46"/>
  <c r="N99" i="46"/>
  <c r="M99" i="46"/>
  <c r="L99" i="46"/>
  <c r="K99" i="46"/>
  <c r="J99" i="46"/>
  <c r="I99" i="46"/>
  <c r="H99" i="46"/>
  <c r="G99" i="46"/>
  <c r="F99" i="46"/>
  <c r="E99" i="46"/>
  <c r="P98" i="46"/>
  <c r="O98" i="46"/>
  <c r="N98" i="46"/>
  <c r="M98" i="46"/>
  <c r="L98" i="46"/>
  <c r="K98" i="46"/>
  <c r="J98" i="46"/>
  <c r="I98" i="46"/>
  <c r="H98" i="46"/>
  <c r="G98" i="46"/>
  <c r="F98" i="46"/>
  <c r="E98" i="46"/>
  <c r="P97" i="46"/>
  <c r="O97" i="46"/>
  <c r="N97" i="46"/>
  <c r="M97" i="46"/>
  <c r="L97" i="46"/>
  <c r="K97" i="46"/>
  <c r="J97" i="46"/>
  <c r="I97" i="46"/>
  <c r="H97" i="46"/>
  <c r="G97" i="46"/>
  <c r="F97" i="46"/>
  <c r="E97" i="46"/>
  <c r="P96" i="46"/>
  <c r="O96" i="46"/>
  <c r="N96" i="46"/>
  <c r="M96" i="46"/>
  <c r="L96" i="46"/>
  <c r="K96" i="46"/>
  <c r="J96" i="46"/>
  <c r="I96" i="46"/>
  <c r="H96" i="46"/>
  <c r="G96" i="46"/>
  <c r="F96" i="46"/>
  <c r="E96" i="46"/>
  <c r="P95" i="46"/>
  <c r="O95" i="46"/>
  <c r="N95" i="46"/>
  <c r="M95" i="46"/>
  <c r="L95" i="46"/>
  <c r="K95" i="46"/>
  <c r="J95" i="46"/>
  <c r="I95" i="46"/>
  <c r="H95" i="46"/>
  <c r="G95" i="46"/>
  <c r="F95" i="46"/>
  <c r="E95" i="46"/>
  <c r="P94" i="46"/>
  <c r="O94" i="46"/>
  <c r="N94" i="46"/>
  <c r="M94" i="46"/>
  <c r="L94" i="46"/>
  <c r="K94" i="46"/>
  <c r="J94" i="46"/>
  <c r="I94" i="46"/>
  <c r="H94" i="46"/>
  <c r="G94" i="46"/>
  <c r="F94" i="46"/>
  <c r="E94" i="46"/>
  <c r="P93" i="46"/>
  <c r="O93" i="46"/>
  <c r="N93" i="46"/>
  <c r="M93" i="46"/>
  <c r="L93" i="46"/>
  <c r="K93" i="46"/>
  <c r="J93" i="46"/>
  <c r="I93" i="46"/>
  <c r="H93" i="46"/>
  <c r="G93" i="46"/>
  <c r="F93" i="46"/>
  <c r="E93" i="46"/>
  <c r="P92" i="46"/>
  <c r="O92" i="46"/>
  <c r="N92" i="46"/>
  <c r="M92" i="46"/>
  <c r="L92" i="46"/>
  <c r="K92" i="46"/>
  <c r="J92" i="46"/>
  <c r="I92" i="46"/>
  <c r="H92" i="46"/>
  <c r="G92" i="46"/>
  <c r="F92" i="46"/>
  <c r="E92" i="46"/>
  <c r="P91" i="46"/>
  <c r="O91" i="46"/>
  <c r="N91" i="46"/>
  <c r="M91" i="46"/>
  <c r="L91" i="46"/>
  <c r="K91" i="46"/>
  <c r="J91" i="46"/>
  <c r="I91" i="46"/>
  <c r="H91" i="46"/>
  <c r="G91" i="46"/>
  <c r="F91" i="46"/>
  <c r="E91" i="46"/>
  <c r="P90" i="46"/>
  <c r="O90" i="46"/>
  <c r="N90" i="46"/>
  <c r="M90" i="46"/>
  <c r="L90" i="46"/>
  <c r="K90" i="46"/>
  <c r="J90" i="46"/>
  <c r="I90" i="46"/>
  <c r="H90" i="46"/>
  <c r="G90" i="46"/>
  <c r="F90" i="46"/>
  <c r="E90" i="46"/>
  <c r="P89" i="46"/>
  <c r="O89" i="46"/>
  <c r="N89" i="46"/>
  <c r="M89" i="46"/>
  <c r="L89" i="46"/>
  <c r="K89" i="46"/>
  <c r="J89" i="46"/>
  <c r="I89" i="46"/>
  <c r="H89" i="46"/>
  <c r="G89" i="46"/>
  <c r="F89" i="46"/>
  <c r="E89" i="46"/>
  <c r="P88" i="46"/>
  <c r="O88" i="46"/>
  <c r="N88" i="46"/>
  <c r="M88" i="46"/>
  <c r="L88" i="46"/>
  <c r="K88" i="46"/>
  <c r="J88" i="46"/>
  <c r="I88" i="46"/>
  <c r="H88" i="46"/>
  <c r="G88" i="46"/>
  <c r="F88" i="46"/>
  <c r="E88" i="46"/>
  <c r="P87" i="46"/>
  <c r="O87" i="46"/>
  <c r="N87" i="46"/>
  <c r="M87" i="46"/>
  <c r="L87" i="46"/>
  <c r="K87" i="46"/>
  <c r="J87" i="46"/>
  <c r="I87" i="46"/>
  <c r="H87" i="46"/>
  <c r="G87" i="46"/>
  <c r="F87" i="46"/>
  <c r="E87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P85" i="46"/>
  <c r="O85" i="46"/>
  <c r="N85" i="46"/>
  <c r="M85" i="46"/>
  <c r="L85" i="46"/>
  <c r="K85" i="46"/>
  <c r="J85" i="46"/>
  <c r="I85" i="46"/>
  <c r="H85" i="46"/>
  <c r="G85" i="46"/>
  <c r="F85" i="46"/>
  <c r="E85" i="46"/>
  <c r="P84" i="46"/>
  <c r="O84" i="46"/>
  <c r="N84" i="46"/>
  <c r="M84" i="46"/>
  <c r="L84" i="46"/>
  <c r="K84" i="46"/>
  <c r="J84" i="46"/>
  <c r="I84" i="46"/>
  <c r="H84" i="46"/>
  <c r="G84" i="46"/>
  <c r="F84" i="46"/>
  <c r="E84" i="46"/>
  <c r="P83" i="46"/>
  <c r="O83" i="46"/>
  <c r="N83" i="46"/>
  <c r="M83" i="46"/>
  <c r="L83" i="46"/>
  <c r="K83" i="46"/>
  <c r="J83" i="46"/>
  <c r="I83" i="46"/>
  <c r="H83" i="46"/>
  <c r="G83" i="46"/>
  <c r="F83" i="46"/>
  <c r="E83" i="46"/>
  <c r="P82" i="46"/>
  <c r="O82" i="46"/>
  <c r="N82" i="46"/>
  <c r="M82" i="46"/>
  <c r="L82" i="46"/>
  <c r="K82" i="46"/>
  <c r="J82" i="46"/>
  <c r="I82" i="46"/>
  <c r="H82" i="46"/>
  <c r="G82" i="46"/>
  <c r="F82" i="46"/>
  <c r="E82" i="46"/>
  <c r="P81" i="46"/>
  <c r="O81" i="46"/>
  <c r="N81" i="46"/>
  <c r="M81" i="46"/>
  <c r="L81" i="46"/>
  <c r="K81" i="46"/>
  <c r="J81" i="46"/>
  <c r="I81" i="46"/>
  <c r="H81" i="46"/>
  <c r="G81" i="46"/>
  <c r="F81" i="46"/>
  <c r="E81" i="46"/>
  <c r="P80" i="46"/>
  <c r="O80" i="46"/>
  <c r="N80" i="46"/>
  <c r="M80" i="46"/>
  <c r="L80" i="46"/>
  <c r="K80" i="46"/>
  <c r="J80" i="46"/>
  <c r="I80" i="46"/>
  <c r="H80" i="46"/>
  <c r="G80" i="46"/>
  <c r="F80" i="46"/>
  <c r="E80" i="46"/>
  <c r="P79" i="46"/>
  <c r="O79" i="46"/>
  <c r="N79" i="46"/>
  <c r="M79" i="46"/>
  <c r="L79" i="46"/>
  <c r="K79" i="46"/>
  <c r="J79" i="46"/>
  <c r="I79" i="46"/>
  <c r="H79" i="46"/>
  <c r="G79" i="46"/>
  <c r="F79" i="46"/>
  <c r="E79" i="46"/>
  <c r="P78" i="46"/>
  <c r="O78" i="46"/>
  <c r="N78" i="46"/>
  <c r="M78" i="46"/>
  <c r="L78" i="46"/>
  <c r="K78" i="46"/>
  <c r="J78" i="46"/>
  <c r="I78" i="46"/>
  <c r="H78" i="46"/>
  <c r="G78" i="46"/>
  <c r="F78" i="46"/>
  <c r="E78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P76" i="46"/>
  <c r="O76" i="46"/>
  <c r="N76" i="46"/>
  <c r="M76" i="46"/>
  <c r="L76" i="46"/>
  <c r="K76" i="46"/>
  <c r="J76" i="46"/>
  <c r="I76" i="46"/>
  <c r="H76" i="46"/>
  <c r="G76" i="46"/>
  <c r="F76" i="46"/>
  <c r="E76" i="46"/>
  <c r="P75" i="46"/>
  <c r="O75" i="46"/>
  <c r="N75" i="46"/>
  <c r="M75" i="46"/>
  <c r="L75" i="46"/>
  <c r="K75" i="46"/>
  <c r="J75" i="46"/>
  <c r="I75" i="46"/>
  <c r="H75" i="46"/>
  <c r="G75" i="46"/>
  <c r="F75" i="46"/>
  <c r="E75" i="46"/>
  <c r="P74" i="46"/>
  <c r="O74" i="46"/>
  <c r="N74" i="46"/>
  <c r="M74" i="46"/>
  <c r="L74" i="46"/>
  <c r="K74" i="46"/>
  <c r="J74" i="46"/>
  <c r="I74" i="46"/>
  <c r="H74" i="46"/>
  <c r="G74" i="46"/>
  <c r="F74" i="46"/>
  <c r="E74" i="46"/>
  <c r="P73" i="46"/>
  <c r="O73" i="46"/>
  <c r="N73" i="46"/>
  <c r="M73" i="46"/>
  <c r="L73" i="46"/>
  <c r="K73" i="46"/>
  <c r="J73" i="46"/>
  <c r="I73" i="46"/>
  <c r="H73" i="46"/>
  <c r="G73" i="46"/>
  <c r="F73" i="46"/>
  <c r="E73" i="46"/>
  <c r="P72" i="46"/>
  <c r="O72" i="46"/>
  <c r="N72" i="46"/>
  <c r="M72" i="46"/>
  <c r="L72" i="46"/>
  <c r="K72" i="46"/>
  <c r="J72" i="46"/>
  <c r="I72" i="46"/>
  <c r="H72" i="46"/>
  <c r="G72" i="46"/>
  <c r="F72" i="46"/>
  <c r="E72" i="46"/>
  <c r="P71" i="46"/>
  <c r="O71" i="46"/>
  <c r="N71" i="46"/>
  <c r="M71" i="46"/>
  <c r="L71" i="46"/>
  <c r="K71" i="46"/>
  <c r="J71" i="46"/>
  <c r="I71" i="46"/>
  <c r="H71" i="46"/>
  <c r="G71" i="46"/>
  <c r="F71" i="46"/>
  <c r="E71" i="46"/>
  <c r="P70" i="46"/>
  <c r="O70" i="46"/>
  <c r="N70" i="46"/>
  <c r="M70" i="46"/>
  <c r="L70" i="46"/>
  <c r="K70" i="46"/>
  <c r="J70" i="46"/>
  <c r="I70" i="46"/>
  <c r="H70" i="46"/>
  <c r="G70" i="46"/>
  <c r="F70" i="46"/>
  <c r="E70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P67" i="46"/>
  <c r="O67" i="46"/>
  <c r="N67" i="46"/>
  <c r="M67" i="46"/>
  <c r="L67" i="46"/>
  <c r="K67" i="46"/>
  <c r="J67" i="46"/>
  <c r="I67" i="46"/>
  <c r="H67" i="46"/>
  <c r="G67" i="46"/>
  <c r="F67" i="46"/>
  <c r="E67" i="46"/>
  <c r="P66" i="46"/>
  <c r="O66" i="46"/>
  <c r="N66" i="46"/>
  <c r="M66" i="46"/>
  <c r="L66" i="46"/>
  <c r="K66" i="46"/>
  <c r="J66" i="46"/>
  <c r="I66" i="46"/>
  <c r="H66" i="46"/>
  <c r="G66" i="46"/>
  <c r="F66" i="46"/>
  <c r="E66" i="46"/>
  <c r="P65" i="46"/>
  <c r="O65" i="46"/>
  <c r="N65" i="46"/>
  <c r="M65" i="46"/>
  <c r="L65" i="46"/>
  <c r="K65" i="46"/>
  <c r="J65" i="46"/>
  <c r="I65" i="46"/>
  <c r="H65" i="46"/>
  <c r="G65" i="46"/>
  <c r="F65" i="46"/>
  <c r="E65" i="46"/>
  <c r="P64" i="46"/>
  <c r="O64" i="46"/>
  <c r="N64" i="46"/>
  <c r="M64" i="46"/>
  <c r="L64" i="46"/>
  <c r="K64" i="46"/>
  <c r="J64" i="46"/>
  <c r="I64" i="46"/>
  <c r="H64" i="46"/>
  <c r="G64" i="46"/>
  <c r="F64" i="46"/>
  <c r="E64" i="46"/>
  <c r="P63" i="46"/>
  <c r="O63" i="46"/>
  <c r="N63" i="46"/>
  <c r="M63" i="46"/>
  <c r="L63" i="46"/>
  <c r="K63" i="46"/>
  <c r="J63" i="46"/>
  <c r="I63" i="46"/>
  <c r="H63" i="46"/>
  <c r="G63" i="46"/>
  <c r="F63" i="46"/>
  <c r="E63" i="46"/>
  <c r="P62" i="46"/>
  <c r="O62" i="46"/>
  <c r="N62" i="46"/>
  <c r="M62" i="46"/>
  <c r="L62" i="46"/>
  <c r="K62" i="46"/>
  <c r="J62" i="46"/>
  <c r="I62" i="46"/>
  <c r="H62" i="46"/>
  <c r="G62" i="46"/>
  <c r="F62" i="46"/>
  <c r="E62" i="46"/>
  <c r="P61" i="46"/>
  <c r="O61" i="46"/>
  <c r="N61" i="46"/>
  <c r="M61" i="46"/>
  <c r="L61" i="46"/>
  <c r="K61" i="46"/>
  <c r="J61" i="46"/>
  <c r="I61" i="46"/>
  <c r="H61" i="46"/>
  <c r="G61" i="46"/>
  <c r="F61" i="46"/>
  <c r="E61" i="46"/>
  <c r="P60" i="46"/>
  <c r="O60" i="46"/>
  <c r="N60" i="46"/>
  <c r="M60" i="46"/>
  <c r="L60" i="46"/>
  <c r="K60" i="46"/>
  <c r="J60" i="46"/>
  <c r="I60" i="46"/>
  <c r="H60" i="46"/>
  <c r="G60" i="46"/>
  <c r="F60" i="46"/>
  <c r="E60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P55" i="46"/>
  <c r="O55" i="46"/>
  <c r="N55" i="46"/>
  <c r="M55" i="46"/>
  <c r="L55" i="46"/>
  <c r="K55" i="46"/>
  <c r="J55" i="46"/>
  <c r="I55" i="46"/>
  <c r="H55" i="46"/>
  <c r="G55" i="46"/>
  <c r="F55" i="46"/>
  <c r="E55" i="46"/>
  <c r="P54" i="46"/>
  <c r="O54" i="46"/>
  <c r="N54" i="46"/>
  <c r="M54" i="46"/>
  <c r="L54" i="46"/>
  <c r="K54" i="46"/>
  <c r="J54" i="46"/>
  <c r="I54" i="46"/>
  <c r="H54" i="46"/>
  <c r="G54" i="46"/>
  <c r="F54" i="46"/>
  <c r="E54" i="46"/>
  <c r="P53" i="46"/>
  <c r="O53" i="46"/>
  <c r="N53" i="46"/>
  <c r="M53" i="46"/>
  <c r="L53" i="46"/>
  <c r="K53" i="46"/>
  <c r="J53" i="46"/>
  <c r="I53" i="46"/>
  <c r="H53" i="46"/>
  <c r="G53" i="46"/>
  <c r="F53" i="46"/>
  <c r="E53" i="46"/>
  <c r="P52" i="46"/>
  <c r="O52" i="46"/>
  <c r="N52" i="46"/>
  <c r="M52" i="46"/>
  <c r="L52" i="46"/>
  <c r="K52" i="46"/>
  <c r="J52" i="46"/>
  <c r="I52" i="46"/>
  <c r="H52" i="46"/>
  <c r="G52" i="46"/>
  <c r="F52" i="46"/>
  <c r="E52" i="46"/>
  <c r="P51" i="46"/>
  <c r="O51" i="46"/>
  <c r="N51" i="46"/>
  <c r="M51" i="46"/>
  <c r="L51" i="46"/>
  <c r="K51" i="46"/>
  <c r="J51" i="46"/>
  <c r="I51" i="46"/>
  <c r="H51" i="46"/>
  <c r="G51" i="46"/>
  <c r="F51" i="46"/>
  <c r="E51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P49" i="46"/>
  <c r="O49" i="46"/>
  <c r="N49" i="46"/>
  <c r="M49" i="46"/>
  <c r="L49" i="46"/>
  <c r="K49" i="46"/>
  <c r="J49" i="46"/>
  <c r="I49" i="46"/>
  <c r="H49" i="46"/>
  <c r="G49" i="46"/>
  <c r="F49" i="46"/>
  <c r="E49" i="46"/>
  <c r="P48" i="46"/>
  <c r="O48" i="46"/>
  <c r="N48" i="46"/>
  <c r="M48" i="46"/>
  <c r="L48" i="46"/>
  <c r="K48" i="46"/>
  <c r="J48" i="46"/>
  <c r="I48" i="46"/>
  <c r="H48" i="46"/>
  <c r="G48" i="46"/>
  <c r="F48" i="46"/>
  <c r="E48" i="46"/>
  <c r="P47" i="46"/>
  <c r="O47" i="46"/>
  <c r="N47" i="46"/>
  <c r="M47" i="46"/>
  <c r="L47" i="46"/>
  <c r="K47" i="46"/>
  <c r="J47" i="46"/>
  <c r="I47" i="46"/>
  <c r="H47" i="46"/>
  <c r="G47" i="46"/>
  <c r="F47" i="46"/>
  <c r="E47" i="46"/>
  <c r="P46" i="46"/>
  <c r="O46" i="46"/>
  <c r="N46" i="46"/>
  <c r="M46" i="46"/>
  <c r="L46" i="46"/>
  <c r="K46" i="46"/>
  <c r="J46" i="46"/>
  <c r="I46" i="46"/>
  <c r="H46" i="46"/>
  <c r="G46" i="46"/>
  <c r="F46" i="46"/>
  <c r="E46" i="46"/>
  <c r="P45" i="46"/>
  <c r="O45" i="46"/>
  <c r="N45" i="46"/>
  <c r="M45" i="46"/>
  <c r="L45" i="46"/>
  <c r="K45" i="46"/>
  <c r="J45" i="46"/>
  <c r="I45" i="46"/>
  <c r="H45" i="46"/>
  <c r="G45" i="46"/>
  <c r="F45" i="46"/>
  <c r="E45" i="46"/>
  <c r="P44" i="46"/>
  <c r="O44" i="46"/>
  <c r="N44" i="46"/>
  <c r="M44" i="46"/>
  <c r="L44" i="46"/>
  <c r="K44" i="46"/>
  <c r="J44" i="46"/>
  <c r="I44" i="46"/>
  <c r="H44" i="46"/>
  <c r="G44" i="46"/>
  <c r="F44" i="46"/>
  <c r="E44" i="46"/>
  <c r="P43" i="46"/>
  <c r="O43" i="46"/>
  <c r="N43" i="46"/>
  <c r="M43" i="46"/>
  <c r="L43" i="46"/>
  <c r="K43" i="46"/>
  <c r="J43" i="46"/>
  <c r="I43" i="46"/>
  <c r="H43" i="46"/>
  <c r="G43" i="46"/>
  <c r="F43" i="46"/>
  <c r="E43" i="46"/>
  <c r="P42" i="46"/>
  <c r="O42" i="46"/>
  <c r="N42" i="46"/>
  <c r="M42" i="46"/>
  <c r="L42" i="46"/>
  <c r="K42" i="46"/>
  <c r="J42" i="46"/>
  <c r="I42" i="46"/>
  <c r="H42" i="46"/>
  <c r="G42" i="46"/>
  <c r="F42" i="46"/>
  <c r="E42" i="46"/>
  <c r="P41" i="46"/>
  <c r="O41" i="46"/>
  <c r="N41" i="46"/>
  <c r="M41" i="46"/>
  <c r="L41" i="46"/>
  <c r="K41" i="46"/>
  <c r="J41" i="46"/>
  <c r="I41" i="46"/>
  <c r="H41" i="46"/>
  <c r="G41" i="46"/>
  <c r="F41" i="46"/>
  <c r="E41" i="46"/>
  <c r="P40" i="46"/>
  <c r="O40" i="46"/>
  <c r="N40" i="46"/>
  <c r="M40" i="46"/>
  <c r="L40" i="46"/>
  <c r="K40" i="46"/>
  <c r="J40" i="46"/>
  <c r="I40" i="46"/>
  <c r="H40" i="46"/>
  <c r="G40" i="46"/>
  <c r="F40" i="46"/>
  <c r="E40" i="46"/>
  <c r="P39" i="46"/>
  <c r="O39" i="46"/>
  <c r="N39" i="46"/>
  <c r="M39" i="46"/>
  <c r="L39" i="46"/>
  <c r="K39" i="46"/>
  <c r="J39" i="46"/>
  <c r="I39" i="46"/>
  <c r="H39" i="46"/>
  <c r="G39" i="46"/>
  <c r="F39" i="46"/>
  <c r="E39" i="46"/>
  <c r="P38" i="46"/>
  <c r="O38" i="46"/>
  <c r="N38" i="46"/>
  <c r="M38" i="46"/>
  <c r="L38" i="46"/>
  <c r="K38" i="46"/>
  <c r="J38" i="46"/>
  <c r="I38" i="46"/>
  <c r="H38" i="46"/>
  <c r="G38" i="46"/>
  <c r="F38" i="46"/>
  <c r="E38" i="46"/>
  <c r="P37" i="46"/>
  <c r="O37" i="46"/>
  <c r="N37" i="46"/>
  <c r="M37" i="46"/>
  <c r="L37" i="46"/>
  <c r="K37" i="46"/>
  <c r="J37" i="46"/>
  <c r="I37" i="46"/>
  <c r="H37" i="46"/>
  <c r="G37" i="46"/>
  <c r="F37" i="46"/>
  <c r="E37" i="46"/>
  <c r="P36" i="46"/>
  <c r="O36" i="46"/>
  <c r="N36" i="46"/>
  <c r="M36" i="46"/>
  <c r="L36" i="46"/>
  <c r="K36" i="46"/>
  <c r="J36" i="46"/>
  <c r="I36" i="46"/>
  <c r="H36" i="46"/>
  <c r="G36" i="46"/>
  <c r="F36" i="46"/>
  <c r="E36" i="46"/>
  <c r="P35" i="46"/>
  <c r="O35" i="46"/>
  <c r="N35" i="46"/>
  <c r="M35" i="46"/>
  <c r="L35" i="46"/>
  <c r="K35" i="46"/>
  <c r="J35" i="46"/>
  <c r="I35" i="46"/>
  <c r="H35" i="46"/>
  <c r="G35" i="46"/>
  <c r="F35" i="46"/>
  <c r="E35" i="46"/>
  <c r="P34" i="46"/>
  <c r="O34" i="46"/>
  <c r="N34" i="46"/>
  <c r="M34" i="46"/>
  <c r="L34" i="46"/>
  <c r="K34" i="46"/>
  <c r="J34" i="46"/>
  <c r="I34" i="46"/>
  <c r="H34" i="46"/>
  <c r="G34" i="46"/>
  <c r="F34" i="46"/>
  <c r="E34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P31" i="46"/>
  <c r="O31" i="46"/>
  <c r="N31" i="46"/>
  <c r="M31" i="46"/>
  <c r="L31" i="46"/>
  <c r="K31" i="46"/>
  <c r="J31" i="46"/>
  <c r="I31" i="46"/>
  <c r="H31" i="46"/>
  <c r="G31" i="46"/>
  <c r="F31" i="46"/>
  <c r="E31" i="46"/>
  <c r="P30" i="46"/>
  <c r="O30" i="46"/>
  <c r="N30" i="46"/>
  <c r="M30" i="46"/>
  <c r="L30" i="46"/>
  <c r="K30" i="46"/>
  <c r="J30" i="46"/>
  <c r="I30" i="46"/>
  <c r="H30" i="46"/>
  <c r="G30" i="46"/>
  <c r="F30" i="46"/>
  <c r="E30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P27" i="46"/>
  <c r="O27" i="46"/>
  <c r="N27" i="46"/>
  <c r="M27" i="46"/>
  <c r="L27" i="46"/>
  <c r="K27" i="46"/>
  <c r="J27" i="46"/>
  <c r="I27" i="46"/>
  <c r="H27" i="46"/>
  <c r="G27" i="46"/>
  <c r="F27" i="46"/>
  <c r="E27" i="46"/>
  <c r="P26" i="46"/>
  <c r="O26" i="46"/>
  <c r="N26" i="46"/>
  <c r="M26" i="46"/>
  <c r="L26" i="46"/>
  <c r="K26" i="46"/>
  <c r="J26" i="46"/>
  <c r="I26" i="46"/>
  <c r="H26" i="46"/>
  <c r="G26" i="46"/>
  <c r="F26" i="46"/>
  <c r="E26" i="46"/>
  <c r="P25" i="46"/>
  <c r="O25" i="46"/>
  <c r="N25" i="46"/>
  <c r="M25" i="46"/>
  <c r="L25" i="46"/>
  <c r="K25" i="46"/>
  <c r="P24" i="46"/>
  <c r="O24" i="46"/>
  <c r="N24" i="46"/>
  <c r="M24" i="46"/>
  <c r="L24" i="46"/>
  <c r="K24" i="46"/>
  <c r="P23" i="46"/>
  <c r="O23" i="46"/>
  <c r="N23" i="46"/>
  <c r="M23" i="46"/>
  <c r="L23" i="46"/>
  <c r="K23" i="46"/>
  <c r="P22" i="46"/>
  <c r="O22" i="46"/>
  <c r="N22" i="46"/>
  <c r="M22" i="46"/>
  <c r="L22" i="46"/>
  <c r="K22" i="46"/>
  <c r="P21" i="46"/>
  <c r="O21" i="46"/>
  <c r="N21" i="46"/>
  <c r="M21" i="46"/>
  <c r="L21" i="46"/>
  <c r="K21" i="46"/>
  <c r="P20" i="46"/>
  <c r="O20" i="46"/>
  <c r="N20" i="46"/>
  <c r="M20" i="46"/>
  <c r="L20" i="46"/>
  <c r="K20" i="46"/>
  <c r="P19" i="46"/>
  <c r="O19" i="46"/>
  <c r="N19" i="46"/>
  <c r="M19" i="46"/>
  <c r="L19" i="46"/>
  <c r="K19" i="46"/>
  <c r="P18" i="46"/>
  <c r="O18" i="46"/>
  <c r="N18" i="46"/>
  <c r="M18" i="46"/>
  <c r="L18" i="46"/>
  <c r="K18" i="46"/>
  <c r="P17" i="46"/>
  <c r="O17" i="46"/>
  <c r="N17" i="46"/>
  <c r="M17" i="46"/>
  <c r="L17" i="46"/>
  <c r="K17" i="46"/>
  <c r="P16" i="46"/>
  <c r="O16" i="46"/>
  <c r="N16" i="46"/>
  <c r="M16" i="46"/>
  <c r="L16" i="46"/>
  <c r="K16" i="46"/>
  <c r="P15" i="46"/>
  <c r="O15" i="46"/>
  <c r="N15" i="46"/>
  <c r="M15" i="46"/>
  <c r="L15" i="46"/>
  <c r="K15" i="46"/>
  <c r="P14" i="46"/>
  <c r="O14" i="46"/>
  <c r="N14" i="46"/>
  <c r="M14" i="46"/>
  <c r="L14" i="46"/>
  <c r="K14" i="46"/>
  <c r="P13" i="46"/>
  <c r="O13" i="46"/>
  <c r="N13" i="46"/>
  <c r="M13" i="46"/>
  <c r="L13" i="46"/>
  <c r="K13" i="46"/>
  <c r="P12" i="46"/>
  <c r="O12" i="46"/>
  <c r="N12" i="46"/>
  <c r="M12" i="46"/>
  <c r="L12" i="46"/>
  <c r="K12" i="46"/>
  <c r="P11" i="46"/>
  <c r="O11" i="46"/>
  <c r="N11" i="46"/>
  <c r="M11" i="46"/>
  <c r="L11" i="46"/>
  <c r="K11" i="46"/>
  <c r="P10" i="46"/>
  <c r="O10" i="46"/>
  <c r="N10" i="46"/>
  <c r="M10" i="46"/>
  <c r="L10" i="46"/>
  <c r="K10" i="46"/>
  <c r="P9" i="46"/>
  <c r="O9" i="46"/>
  <c r="N9" i="46"/>
  <c r="M9" i="46"/>
  <c r="L9" i="46"/>
  <c r="K9" i="46"/>
  <c r="P8" i="46"/>
  <c r="O8" i="46"/>
  <c r="N8" i="46"/>
  <c r="M8" i="46"/>
  <c r="L8" i="46"/>
  <c r="K8" i="46"/>
  <c r="P7" i="46"/>
  <c r="O7" i="46"/>
  <c r="N7" i="46"/>
  <c r="M7" i="46"/>
  <c r="L7" i="46"/>
  <c r="K7" i="46"/>
  <c r="P6" i="46"/>
  <c r="O6" i="46"/>
  <c r="N6" i="46"/>
  <c r="M6" i="46"/>
  <c r="L6" i="46"/>
  <c r="K6" i="46"/>
  <c r="A6" i="46"/>
  <c r="P205" i="45"/>
  <c r="O205" i="45"/>
  <c r="N205" i="45"/>
  <c r="M205" i="45"/>
  <c r="L205" i="45"/>
  <c r="K205" i="45"/>
  <c r="J205" i="45"/>
  <c r="I205" i="45"/>
  <c r="H205" i="45"/>
  <c r="G205" i="45"/>
  <c r="F205" i="45"/>
  <c r="E205" i="45"/>
  <c r="P204" i="45"/>
  <c r="O204" i="45"/>
  <c r="N204" i="45"/>
  <c r="M204" i="45"/>
  <c r="L204" i="45"/>
  <c r="K204" i="45"/>
  <c r="J204" i="45"/>
  <c r="I204" i="45"/>
  <c r="H204" i="45"/>
  <c r="G204" i="45"/>
  <c r="F204" i="45"/>
  <c r="E204" i="45"/>
  <c r="P203" i="45"/>
  <c r="O203" i="45"/>
  <c r="N203" i="45"/>
  <c r="M203" i="45"/>
  <c r="L203" i="45"/>
  <c r="K203" i="45"/>
  <c r="J203" i="45"/>
  <c r="I203" i="45"/>
  <c r="H203" i="45"/>
  <c r="G203" i="45"/>
  <c r="F203" i="45"/>
  <c r="E203" i="45"/>
  <c r="P202" i="45"/>
  <c r="O202" i="45"/>
  <c r="N202" i="45"/>
  <c r="M202" i="45"/>
  <c r="L202" i="45"/>
  <c r="K202" i="45"/>
  <c r="J202" i="45"/>
  <c r="I202" i="45"/>
  <c r="H202" i="45"/>
  <c r="G202" i="45"/>
  <c r="F202" i="45"/>
  <c r="E202" i="45"/>
  <c r="P201" i="45"/>
  <c r="O201" i="45"/>
  <c r="N201" i="45"/>
  <c r="M201" i="45"/>
  <c r="L201" i="45"/>
  <c r="K201" i="45"/>
  <c r="J201" i="45"/>
  <c r="I201" i="45"/>
  <c r="H201" i="45"/>
  <c r="G201" i="45"/>
  <c r="F201" i="45"/>
  <c r="E201" i="45"/>
  <c r="P200" i="45"/>
  <c r="O200" i="45"/>
  <c r="N200" i="45"/>
  <c r="M200" i="45"/>
  <c r="L200" i="45"/>
  <c r="K200" i="45"/>
  <c r="J200" i="45"/>
  <c r="I200" i="45"/>
  <c r="H200" i="45"/>
  <c r="G200" i="45"/>
  <c r="F200" i="45"/>
  <c r="E200" i="45"/>
  <c r="P199" i="45"/>
  <c r="O199" i="45"/>
  <c r="N199" i="45"/>
  <c r="M199" i="45"/>
  <c r="L199" i="45"/>
  <c r="K199" i="45"/>
  <c r="J199" i="45"/>
  <c r="I199" i="45"/>
  <c r="H199" i="45"/>
  <c r="G199" i="45"/>
  <c r="F199" i="45"/>
  <c r="E199" i="45"/>
  <c r="P198" i="45"/>
  <c r="O198" i="45"/>
  <c r="N198" i="45"/>
  <c r="M198" i="45"/>
  <c r="L198" i="45"/>
  <c r="K198" i="45"/>
  <c r="J198" i="45"/>
  <c r="I198" i="45"/>
  <c r="H198" i="45"/>
  <c r="G198" i="45"/>
  <c r="F198" i="45"/>
  <c r="E198" i="45"/>
  <c r="P197" i="45"/>
  <c r="O197" i="45"/>
  <c r="N197" i="45"/>
  <c r="M197" i="45"/>
  <c r="L197" i="45"/>
  <c r="K197" i="45"/>
  <c r="J197" i="45"/>
  <c r="I197" i="45"/>
  <c r="H197" i="45"/>
  <c r="G197" i="45"/>
  <c r="F197" i="45"/>
  <c r="E197" i="45"/>
  <c r="P196" i="45"/>
  <c r="O196" i="45"/>
  <c r="N196" i="45"/>
  <c r="M196" i="45"/>
  <c r="L196" i="45"/>
  <c r="K196" i="45"/>
  <c r="J196" i="45"/>
  <c r="I196" i="45"/>
  <c r="H196" i="45"/>
  <c r="G196" i="45"/>
  <c r="F196" i="45"/>
  <c r="E196" i="45"/>
  <c r="P195" i="45"/>
  <c r="O195" i="45"/>
  <c r="N195" i="45"/>
  <c r="M195" i="45"/>
  <c r="L195" i="45"/>
  <c r="K195" i="45"/>
  <c r="J195" i="45"/>
  <c r="I195" i="45"/>
  <c r="H195" i="45"/>
  <c r="G195" i="45"/>
  <c r="F195" i="45"/>
  <c r="E195" i="45"/>
  <c r="P194" i="45"/>
  <c r="O194" i="45"/>
  <c r="N194" i="45"/>
  <c r="M194" i="45"/>
  <c r="L194" i="45"/>
  <c r="K194" i="45"/>
  <c r="J194" i="45"/>
  <c r="I194" i="45"/>
  <c r="H194" i="45"/>
  <c r="G194" i="45"/>
  <c r="F194" i="45"/>
  <c r="E194" i="45"/>
  <c r="P193" i="45"/>
  <c r="O193" i="45"/>
  <c r="N193" i="45"/>
  <c r="M193" i="45"/>
  <c r="L193" i="45"/>
  <c r="K193" i="45"/>
  <c r="J193" i="45"/>
  <c r="I193" i="45"/>
  <c r="H193" i="45"/>
  <c r="G193" i="45"/>
  <c r="F193" i="45"/>
  <c r="E193" i="45"/>
  <c r="P192" i="45"/>
  <c r="O192" i="45"/>
  <c r="N192" i="45"/>
  <c r="M192" i="45"/>
  <c r="L192" i="45"/>
  <c r="K192" i="45"/>
  <c r="J192" i="45"/>
  <c r="I192" i="45"/>
  <c r="H192" i="45"/>
  <c r="G192" i="45"/>
  <c r="F192" i="45"/>
  <c r="E192" i="45"/>
  <c r="P191" i="45"/>
  <c r="O191" i="45"/>
  <c r="N191" i="45"/>
  <c r="M191" i="45"/>
  <c r="L191" i="45"/>
  <c r="K191" i="45"/>
  <c r="J191" i="45"/>
  <c r="I191" i="45"/>
  <c r="H191" i="45"/>
  <c r="G191" i="45"/>
  <c r="F191" i="45"/>
  <c r="E191" i="45"/>
  <c r="P190" i="45"/>
  <c r="O190" i="45"/>
  <c r="N190" i="45"/>
  <c r="M190" i="45"/>
  <c r="L190" i="45"/>
  <c r="K190" i="45"/>
  <c r="J190" i="45"/>
  <c r="I190" i="45"/>
  <c r="H190" i="45"/>
  <c r="G190" i="45"/>
  <c r="F190" i="45"/>
  <c r="E190" i="45"/>
  <c r="P189" i="45"/>
  <c r="O189" i="45"/>
  <c r="N189" i="45"/>
  <c r="M189" i="45"/>
  <c r="L189" i="45"/>
  <c r="K189" i="45"/>
  <c r="J189" i="45"/>
  <c r="I189" i="45"/>
  <c r="H189" i="45"/>
  <c r="G189" i="45"/>
  <c r="F189" i="45"/>
  <c r="E189" i="45"/>
  <c r="P188" i="45"/>
  <c r="O188" i="45"/>
  <c r="N188" i="45"/>
  <c r="M188" i="45"/>
  <c r="L188" i="45"/>
  <c r="K188" i="45"/>
  <c r="J188" i="45"/>
  <c r="I188" i="45"/>
  <c r="H188" i="45"/>
  <c r="G188" i="45"/>
  <c r="F188" i="45"/>
  <c r="E188" i="45"/>
  <c r="P187" i="45"/>
  <c r="O187" i="45"/>
  <c r="N187" i="45"/>
  <c r="M187" i="45"/>
  <c r="L187" i="45"/>
  <c r="K187" i="45"/>
  <c r="J187" i="45"/>
  <c r="I187" i="45"/>
  <c r="H187" i="45"/>
  <c r="G187" i="45"/>
  <c r="F187" i="45"/>
  <c r="E187" i="45"/>
  <c r="P186" i="45"/>
  <c r="O186" i="45"/>
  <c r="N186" i="45"/>
  <c r="M186" i="45"/>
  <c r="L186" i="45"/>
  <c r="K186" i="45"/>
  <c r="J186" i="45"/>
  <c r="I186" i="45"/>
  <c r="H186" i="45"/>
  <c r="G186" i="45"/>
  <c r="F186" i="45"/>
  <c r="E186" i="45"/>
  <c r="P185" i="45"/>
  <c r="O185" i="45"/>
  <c r="N185" i="45"/>
  <c r="M185" i="45"/>
  <c r="L185" i="45"/>
  <c r="K185" i="45"/>
  <c r="J185" i="45"/>
  <c r="I185" i="45"/>
  <c r="H185" i="45"/>
  <c r="G185" i="45"/>
  <c r="F185" i="45"/>
  <c r="E185" i="45"/>
  <c r="P184" i="45"/>
  <c r="O184" i="45"/>
  <c r="N184" i="45"/>
  <c r="M184" i="45"/>
  <c r="L184" i="45"/>
  <c r="K184" i="45"/>
  <c r="J184" i="45"/>
  <c r="I184" i="45"/>
  <c r="H184" i="45"/>
  <c r="G184" i="45"/>
  <c r="F184" i="45"/>
  <c r="E184" i="45"/>
  <c r="P183" i="45"/>
  <c r="O183" i="45"/>
  <c r="N183" i="45"/>
  <c r="M183" i="45"/>
  <c r="L183" i="45"/>
  <c r="K183" i="45"/>
  <c r="J183" i="45"/>
  <c r="I183" i="45"/>
  <c r="H183" i="45"/>
  <c r="G183" i="45"/>
  <c r="F183" i="45"/>
  <c r="E183" i="45"/>
  <c r="P182" i="45"/>
  <c r="O182" i="45"/>
  <c r="N182" i="45"/>
  <c r="M182" i="45"/>
  <c r="L182" i="45"/>
  <c r="K182" i="45"/>
  <c r="J182" i="45"/>
  <c r="I182" i="45"/>
  <c r="H182" i="45"/>
  <c r="G182" i="45"/>
  <c r="F182" i="45"/>
  <c r="E182" i="45"/>
  <c r="P181" i="45"/>
  <c r="O181" i="45"/>
  <c r="N181" i="45"/>
  <c r="M181" i="45"/>
  <c r="L181" i="45"/>
  <c r="K181" i="45"/>
  <c r="J181" i="45"/>
  <c r="I181" i="45"/>
  <c r="H181" i="45"/>
  <c r="G181" i="45"/>
  <c r="F181" i="45"/>
  <c r="E181" i="45"/>
  <c r="P180" i="45"/>
  <c r="O180" i="45"/>
  <c r="N180" i="45"/>
  <c r="M180" i="45"/>
  <c r="L180" i="45"/>
  <c r="K180" i="45"/>
  <c r="J180" i="45"/>
  <c r="I180" i="45"/>
  <c r="H180" i="45"/>
  <c r="G180" i="45"/>
  <c r="F180" i="45"/>
  <c r="E180" i="45"/>
  <c r="P179" i="45"/>
  <c r="O179" i="45"/>
  <c r="N179" i="45"/>
  <c r="M179" i="45"/>
  <c r="L179" i="45"/>
  <c r="K179" i="45"/>
  <c r="J179" i="45"/>
  <c r="I179" i="45"/>
  <c r="H179" i="45"/>
  <c r="G179" i="45"/>
  <c r="F179" i="45"/>
  <c r="E179" i="45"/>
  <c r="P178" i="45"/>
  <c r="O178" i="45"/>
  <c r="N178" i="45"/>
  <c r="M178" i="45"/>
  <c r="L178" i="45"/>
  <c r="K178" i="45"/>
  <c r="J178" i="45"/>
  <c r="I178" i="45"/>
  <c r="H178" i="45"/>
  <c r="G178" i="45"/>
  <c r="F178" i="45"/>
  <c r="E178" i="45"/>
  <c r="P177" i="45"/>
  <c r="O177" i="45"/>
  <c r="N177" i="45"/>
  <c r="M177" i="45"/>
  <c r="L177" i="45"/>
  <c r="K177" i="45"/>
  <c r="J177" i="45"/>
  <c r="I177" i="45"/>
  <c r="H177" i="45"/>
  <c r="G177" i="45"/>
  <c r="F177" i="45"/>
  <c r="E177" i="45"/>
  <c r="P176" i="45"/>
  <c r="O176" i="45"/>
  <c r="N176" i="45"/>
  <c r="M176" i="45"/>
  <c r="L176" i="45"/>
  <c r="K176" i="45"/>
  <c r="J176" i="45"/>
  <c r="I176" i="45"/>
  <c r="H176" i="45"/>
  <c r="G176" i="45"/>
  <c r="F176" i="45"/>
  <c r="E176" i="45"/>
  <c r="P175" i="45"/>
  <c r="O175" i="45"/>
  <c r="N175" i="45"/>
  <c r="M175" i="45"/>
  <c r="L175" i="45"/>
  <c r="K175" i="45"/>
  <c r="J175" i="45"/>
  <c r="I175" i="45"/>
  <c r="H175" i="45"/>
  <c r="G175" i="45"/>
  <c r="F175" i="45"/>
  <c r="E175" i="45"/>
  <c r="P174" i="45"/>
  <c r="O174" i="45"/>
  <c r="N174" i="45"/>
  <c r="M174" i="45"/>
  <c r="L174" i="45"/>
  <c r="K174" i="45"/>
  <c r="J174" i="45"/>
  <c r="I174" i="45"/>
  <c r="H174" i="45"/>
  <c r="G174" i="45"/>
  <c r="F174" i="45"/>
  <c r="E174" i="45"/>
  <c r="P173" i="45"/>
  <c r="O173" i="45"/>
  <c r="N173" i="45"/>
  <c r="M173" i="45"/>
  <c r="L173" i="45"/>
  <c r="K173" i="45"/>
  <c r="J173" i="45"/>
  <c r="I173" i="45"/>
  <c r="H173" i="45"/>
  <c r="G173" i="45"/>
  <c r="F173" i="45"/>
  <c r="E173" i="45"/>
  <c r="P172" i="45"/>
  <c r="O172" i="45"/>
  <c r="N172" i="45"/>
  <c r="M172" i="45"/>
  <c r="L172" i="45"/>
  <c r="K172" i="45"/>
  <c r="J172" i="45"/>
  <c r="I172" i="45"/>
  <c r="H172" i="45"/>
  <c r="G172" i="45"/>
  <c r="F172" i="45"/>
  <c r="E172" i="45"/>
  <c r="P171" i="45"/>
  <c r="O171" i="45"/>
  <c r="N171" i="45"/>
  <c r="M171" i="45"/>
  <c r="L171" i="45"/>
  <c r="K171" i="45"/>
  <c r="J171" i="45"/>
  <c r="I171" i="45"/>
  <c r="H171" i="45"/>
  <c r="G171" i="45"/>
  <c r="F171" i="45"/>
  <c r="E171" i="45"/>
  <c r="P170" i="45"/>
  <c r="O170" i="45"/>
  <c r="N170" i="45"/>
  <c r="M170" i="45"/>
  <c r="L170" i="45"/>
  <c r="K170" i="45"/>
  <c r="J170" i="45"/>
  <c r="I170" i="45"/>
  <c r="H170" i="45"/>
  <c r="G170" i="45"/>
  <c r="F170" i="45"/>
  <c r="E170" i="45"/>
  <c r="P169" i="45"/>
  <c r="O169" i="45"/>
  <c r="N169" i="45"/>
  <c r="M169" i="45"/>
  <c r="L169" i="45"/>
  <c r="K169" i="45"/>
  <c r="J169" i="45"/>
  <c r="I169" i="45"/>
  <c r="H169" i="45"/>
  <c r="G169" i="45"/>
  <c r="F169" i="45"/>
  <c r="E169" i="45"/>
  <c r="P168" i="45"/>
  <c r="O168" i="45"/>
  <c r="N168" i="45"/>
  <c r="M168" i="45"/>
  <c r="L168" i="45"/>
  <c r="K168" i="45"/>
  <c r="J168" i="45"/>
  <c r="I168" i="45"/>
  <c r="H168" i="45"/>
  <c r="G168" i="45"/>
  <c r="F168" i="45"/>
  <c r="E168" i="45"/>
  <c r="P167" i="45"/>
  <c r="O167" i="45"/>
  <c r="N167" i="45"/>
  <c r="M167" i="45"/>
  <c r="L167" i="45"/>
  <c r="K167" i="45"/>
  <c r="J167" i="45"/>
  <c r="I167" i="45"/>
  <c r="H167" i="45"/>
  <c r="G167" i="45"/>
  <c r="F167" i="45"/>
  <c r="E167" i="45"/>
  <c r="P166" i="45"/>
  <c r="O166" i="45"/>
  <c r="N166" i="45"/>
  <c r="M166" i="45"/>
  <c r="L166" i="45"/>
  <c r="K166" i="45"/>
  <c r="J166" i="45"/>
  <c r="I166" i="45"/>
  <c r="H166" i="45"/>
  <c r="G166" i="45"/>
  <c r="F166" i="45"/>
  <c r="E166" i="45"/>
  <c r="P165" i="45"/>
  <c r="O165" i="45"/>
  <c r="N165" i="45"/>
  <c r="M165" i="45"/>
  <c r="L165" i="45"/>
  <c r="K165" i="45"/>
  <c r="J165" i="45"/>
  <c r="I165" i="45"/>
  <c r="H165" i="45"/>
  <c r="G165" i="45"/>
  <c r="F165" i="45"/>
  <c r="E165" i="45"/>
  <c r="P164" i="45"/>
  <c r="O164" i="45"/>
  <c r="N164" i="45"/>
  <c r="M164" i="45"/>
  <c r="L164" i="45"/>
  <c r="K164" i="45"/>
  <c r="J164" i="45"/>
  <c r="I164" i="45"/>
  <c r="H164" i="45"/>
  <c r="G164" i="45"/>
  <c r="F164" i="45"/>
  <c r="E164" i="45"/>
  <c r="P163" i="45"/>
  <c r="O163" i="45"/>
  <c r="N163" i="45"/>
  <c r="M163" i="45"/>
  <c r="L163" i="45"/>
  <c r="K163" i="45"/>
  <c r="J163" i="45"/>
  <c r="I163" i="45"/>
  <c r="H163" i="45"/>
  <c r="G163" i="45"/>
  <c r="F163" i="45"/>
  <c r="E163" i="45"/>
  <c r="P162" i="45"/>
  <c r="O162" i="45"/>
  <c r="N162" i="45"/>
  <c r="M162" i="45"/>
  <c r="L162" i="45"/>
  <c r="K162" i="45"/>
  <c r="J162" i="45"/>
  <c r="I162" i="45"/>
  <c r="H162" i="45"/>
  <c r="G162" i="45"/>
  <c r="F162" i="45"/>
  <c r="E162" i="45"/>
  <c r="P161" i="45"/>
  <c r="O161" i="45"/>
  <c r="N161" i="45"/>
  <c r="M161" i="45"/>
  <c r="L161" i="45"/>
  <c r="K161" i="45"/>
  <c r="J161" i="45"/>
  <c r="I161" i="45"/>
  <c r="H161" i="45"/>
  <c r="G161" i="45"/>
  <c r="F161" i="45"/>
  <c r="E161" i="45"/>
  <c r="P160" i="45"/>
  <c r="O160" i="45"/>
  <c r="N160" i="45"/>
  <c r="M160" i="45"/>
  <c r="L160" i="45"/>
  <c r="K160" i="45"/>
  <c r="J160" i="45"/>
  <c r="I160" i="45"/>
  <c r="H160" i="45"/>
  <c r="G160" i="45"/>
  <c r="F160" i="45"/>
  <c r="E160" i="45"/>
  <c r="P159" i="45"/>
  <c r="O159" i="45"/>
  <c r="N159" i="45"/>
  <c r="M159" i="45"/>
  <c r="L159" i="45"/>
  <c r="K159" i="45"/>
  <c r="J159" i="45"/>
  <c r="I159" i="45"/>
  <c r="H159" i="45"/>
  <c r="G159" i="45"/>
  <c r="F159" i="45"/>
  <c r="E159" i="45"/>
  <c r="P158" i="45"/>
  <c r="O158" i="45"/>
  <c r="N158" i="45"/>
  <c r="M158" i="45"/>
  <c r="L158" i="45"/>
  <c r="K158" i="45"/>
  <c r="J158" i="45"/>
  <c r="I158" i="45"/>
  <c r="H158" i="45"/>
  <c r="G158" i="45"/>
  <c r="F158" i="45"/>
  <c r="E158" i="45"/>
  <c r="P157" i="45"/>
  <c r="O157" i="45"/>
  <c r="N157" i="45"/>
  <c r="M157" i="45"/>
  <c r="L157" i="45"/>
  <c r="K157" i="45"/>
  <c r="J157" i="45"/>
  <c r="I157" i="45"/>
  <c r="H157" i="45"/>
  <c r="G157" i="45"/>
  <c r="F157" i="45"/>
  <c r="E157" i="45"/>
  <c r="P156" i="45"/>
  <c r="O156" i="45"/>
  <c r="N156" i="45"/>
  <c r="M156" i="45"/>
  <c r="L156" i="45"/>
  <c r="K156" i="45"/>
  <c r="J156" i="45"/>
  <c r="I156" i="45"/>
  <c r="H156" i="45"/>
  <c r="G156" i="45"/>
  <c r="F156" i="45"/>
  <c r="E156" i="45"/>
  <c r="P155" i="45"/>
  <c r="O155" i="45"/>
  <c r="N155" i="45"/>
  <c r="M155" i="45"/>
  <c r="L155" i="45"/>
  <c r="K155" i="45"/>
  <c r="J155" i="45"/>
  <c r="I155" i="45"/>
  <c r="H155" i="45"/>
  <c r="G155" i="45"/>
  <c r="F155" i="45"/>
  <c r="E155" i="45"/>
  <c r="P154" i="45"/>
  <c r="O154" i="45"/>
  <c r="N154" i="45"/>
  <c r="M154" i="45"/>
  <c r="L154" i="45"/>
  <c r="K154" i="45"/>
  <c r="J154" i="45"/>
  <c r="I154" i="45"/>
  <c r="H154" i="45"/>
  <c r="G154" i="45"/>
  <c r="F154" i="45"/>
  <c r="E154" i="45"/>
  <c r="P153" i="45"/>
  <c r="O153" i="45"/>
  <c r="N153" i="45"/>
  <c r="M153" i="45"/>
  <c r="L153" i="45"/>
  <c r="K153" i="45"/>
  <c r="J153" i="45"/>
  <c r="I153" i="45"/>
  <c r="H153" i="45"/>
  <c r="G153" i="45"/>
  <c r="F153" i="45"/>
  <c r="E153" i="45"/>
  <c r="P152" i="45"/>
  <c r="O152" i="45"/>
  <c r="N152" i="45"/>
  <c r="M152" i="45"/>
  <c r="L152" i="45"/>
  <c r="K152" i="45"/>
  <c r="J152" i="45"/>
  <c r="I152" i="45"/>
  <c r="H152" i="45"/>
  <c r="G152" i="45"/>
  <c r="F152" i="45"/>
  <c r="E152" i="45"/>
  <c r="P151" i="45"/>
  <c r="O151" i="45"/>
  <c r="N151" i="45"/>
  <c r="M151" i="45"/>
  <c r="L151" i="45"/>
  <c r="K151" i="45"/>
  <c r="J151" i="45"/>
  <c r="I151" i="45"/>
  <c r="H151" i="45"/>
  <c r="G151" i="45"/>
  <c r="F151" i="45"/>
  <c r="E151" i="45"/>
  <c r="P150" i="45"/>
  <c r="O150" i="45"/>
  <c r="N150" i="45"/>
  <c r="M150" i="45"/>
  <c r="L150" i="45"/>
  <c r="K150" i="45"/>
  <c r="J150" i="45"/>
  <c r="I150" i="45"/>
  <c r="H150" i="45"/>
  <c r="G150" i="45"/>
  <c r="F150" i="45"/>
  <c r="E150" i="45"/>
  <c r="P149" i="45"/>
  <c r="O149" i="45"/>
  <c r="N149" i="45"/>
  <c r="M149" i="45"/>
  <c r="L149" i="45"/>
  <c r="K149" i="45"/>
  <c r="J149" i="45"/>
  <c r="I149" i="45"/>
  <c r="H149" i="45"/>
  <c r="G149" i="45"/>
  <c r="F149" i="45"/>
  <c r="E149" i="45"/>
  <c r="P148" i="45"/>
  <c r="O148" i="45"/>
  <c r="N148" i="45"/>
  <c r="M148" i="45"/>
  <c r="L148" i="45"/>
  <c r="K148" i="45"/>
  <c r="J148" i="45"/>
  <c r="I148" i="45"/>
  <c r="H148" i="45"/>
  <c r="G148" i="45"/>
  <c r="F148" i="45"/>
  <c r="E148" i="45"/>
  <c r="P147" i="45"/>
  <c r="O147" i="45"/>
  <c r="N147" i="45"/>
  <c r="M147" i="45"/>
  <c r="L147" i="45"/>
  <c r="K147" i="45"/>
  <c r="J147" i="45"/>
  <c r="I147" i="45"/>
  <c r="H147" i="45"/>
  <c r="G147" i="45"/>
  <c r="F147" i="45"/>
  <c r="E147" i="45"/>
  <c r="P146" i="45"/>
  <c r="O146" i="45"/>
  <c r="N146" i="45"/>
  <c r="M146" i="45"/>
  <c r="L146" i="45"/>
  <c r="K146" i="45"/>
  <c r="J146" i="45"/>
  <c r="I146" i="45"/>
  <c r="H146" i="45"/>
  <c r="G146" i="45"/>
  <c r="F146" i="45"/>
  <c r="E146" i="45"/>
  <c r="P145" i="45"/>
  <c r="O145" i="45"/>
  <c r="N145" i="45"/>
  <c r="M145" i="45"/>
  <c r="L145" i="45"/>
  <c r="K145" i="45"/>
  <c r="J145" i="45"/>
  <c r="I145" i="45"/>
  <c r="H145" i="45"/>
  <c r="G145" i="45"/>
  <c r="F145" i="45"/>
  <c r="E145" i="45"/>
  <c r="P144" i="45"/>
  <c r="O144" i="45"/>
  <c r="N144" i="45"/>
  <c r="M144" i="45"/>
  <c r="L144" i="45"/>
  <c r="K144" i="45"/>
  <c r="J144" i="45"/>
  <c r="I144" i="45"/>
  <c r="H144" i="45"/>
  <c r="G144" i="45"/>
  <c r="F144" i="45"/>
  <c r="E144" i="45"/>
  <c r="P143" i="45"/>
  <c r="O143" i="45"/>
  <c r="N143" i="45"/>
  <c r="M143" i="45"/>
  <c r="L143" i="45"/>
  <c r="K143" i="45"/>
  <c r="J143" i="45"/>
  <c r="I143" i="45"/>
  <c r="H143" i="45"/>
  <c r="G143" i="45"/>
  <c r="F143" i="45"/>
  <c r="E143" i="45"/>
  <c r="P142" i="45"/>
  <c r="O142" i="45"/>
  <c r="N142" i="45"/>
  <c r="M142" i="45"/>
  <c r="L142" i="45"/>
  <c r="K142" i="45"/>
  <c r="J142" i="45"/>
  <c r="I142" i="45"/>
  <c r="H142" i="45"/>
  <c r="G142" i="45"/>
  <c r="F142" i="45"/>
  <c r="E142" i="45"/>
  <c r="P141" i="45"/>
  <c r="O141" i="45"/>
  <c r="N141" i="45"/>
  <c r="M141" i="45"/>
  <c r="L141" i="45"/>
  <c r="K141" i="45"/>
  <c r="J141" i="45"/>
  <c r="I141" i="45"/>
  <c r="H141" i="45"/>
  <c r="G141" i="45"/>
  <c r="F141" i="45"/>
  <c r="E141" i="45"/>
  <c r="P140" i="45"/>
  <c r="O140" i="45"/>
  <c r="N140" i="45"/>
  <c r="M140" i="45"/>
  <c r="L140" i="45"/>
  <c r="K140" i="45"/>
  <c r="J140" i="45"/>
  <c r="I140" i="45"/>
  <c r="H140" i="45"/>
  <c r="G140" i="45"/>
  <c r="F140" i="45"/>
  <c r="E140" i="45"/>
  <c r="P139" i="45"/>
  <c r="O139" i="45"/>
  <c r="N139" i="45"/>
  <c r="M139" i="45"/>
  <c r="L139" i="45"/>
  <c r="K139" i="45"/>
  <c r="J139" i="45"/>
  <c r="I139" i="45"/>
  <c r="H139" i="45"/>
  <c r="G139" i="45"/>
  <c r="F139" i="45"/>
  <c r="E139" i="45"/>
  <c r="P138" i="45"/>
  <c r="O138" i="45"/>
  <c r="N138" i="45"/>
  <c r="M138" i="45"/>
  <c r="L138" i="45"/>
  <c r="K138" i="45"/>
  <c r="J138" i="45"/>
  <c r="I138" i="45"/>
  <c r="H138" i="45"/>
  <c r="G138" i="45"/>
  <c r="F138" i="45"/>
  <c r="E138" i="45"/>
  <c r="P137" i="45"/>
  <c r="O137" i="45"/>
  <c r="N137" i="45"/>
  <c r="M137" i="45"/>
  <c r="L137" i="45"/>
  <c r="K137" i="45"/>
  <c r="J137" i="45"/>
  <c r="I137" i="45"/>
  <c r="H137" i="45"/>
  <c r="G137" i="45"/>
  <c r="F137" i="45"/>
  <c r="E137" i="45"/>
  <c r="P136" i="45"/>
  <c r="O136" i="45"/>
  <c r="N136" i="45"/>
  <c r="M136" i="45"/>
  <c r="L136" i="45"/>
  <c r="K136" i="45"/>
  <c r="J136" i="45"/>
  <c r="I136" i="45"/>
  <c r="H136" i="45"/>
  <c r="G136" i="45"/>
  <c r="F136" i="45"/>
  <c r="E136" i="45"/>
  <c r="P135" i="45"/>
  <c r="O135" i="45"/>
  <c r="N135" i="45"/>
  <c r="M135" i="45"/>
  <c r="L135" i="45"/>
  <c r="K135" i="45"/>
  <c r="J135" i="45"/>
  <c r="I135" i="45"/>
  <c r="H135" i="45"/>
  <c r="G135" i="45"/>
  <c r="F135" i="45"/>
  <c r="E135" i="45"/>
  <c r="P134" i="45"/>
  <c r="O134" i="45"/>
  <c r="N134" i="45"/>
  <c r="M134" i="45"/>
  <c r="L134" i="45"/>
  <c r="K134" i="45"/>
  <c r="J134" i="45"/>
  <c r="I134" i="45"/>
  <c r="H134" i="45"/>
  <c r="G134" i="45"/>
  <c r="F134" i="45"/>
  <c r="E134" i="45"/>
  <c r="P133" i="45"/>
  <c r="O133" i="45"/>
  <c r="N133" i="45"/>
  <c r="M133" i="45"/>
  <c r="L133" i="45"/>
  <c r="K133" i="45"/>
  <c r="J133" i="45"/>
  <c r="I133" i="45"/>
  <c r="H133" i="45"/>
  <c r="G133" i="45"/>
  <c r="F133" i="45"/>
  <c r="E133" i="45"/>
  <c r="P132" i="45"/>
  <c r="O132" i="45"/>
  <c r="N132" i="45"/>
  <c r="M132" i="45"/>
  <c r="L132" i="45"/>
  <c r="K132" i="45"/>
  <c r="J132" i="45"/>
  <c r="I132" i="45"/>
  <c r="H132" i="45"/>
  <c r="G132" i="45"/>
  <c r="F132" i="45"/>
  <c r="E132" i="45"/>
  <c r="P131" i="45"/>
  <c r="O131" i="45"/>
  <c r="N131" i="45"/>
  <c r="M131" i="45"/>
  <c r="L131" i="45"/>
  <c r="K131" i="45"/>
  <c r="J131" i="45"/>
  <c r="I131" i="45"/>
  <c r="H131" i="45"/>
  <c r="G131" i="45"/>
  <c r="F131" i="45"/>
  <c r="E131" i="45"/>
  <c r="P130" i="45"/>
  <c r="O130" i="45"/>
  <c r="N130" i="45"/>
  <c r="M130" i="45"/>
  <c r="L130" i="45"/>
  <c r="K130" i="45"/>
  <c r="J130" i="45"/>
  <c r="I130" i="45"/>
  <c r="H130" i="45"/>
  <c r="G130" i="45"/>
  <c r="F130" i="45"/>
  <c r="E130" i="45"/>
  <c r="P129" i="45"/>
  <c r="O129" i="45"/>
  <c r="N129" i="45"/>
  <c r="M129" i="45"/>
  <c r="L129" i="45"/>
  <c r="K129" i="45"/>
  <c r="J129" i="45"/>
  <c r="I129" i="45"/>
  <c r="H129" i="45"/>
  <c r="G129" i="45"/>
  <c r="F129" i="45"/>
  <c r="E129" i="45"/>
  <c r="P128" i="45"/>
  <c r="O128" i="45"/>
  <c r="N128" i="45"/>
  <c r="M128" i="45"/>
  <c r="L128" i="45"/>
  <c r="K128" i="45"/>
  <c r="J128" i="45"/>
  <c r="I128" i="45"/>
  <c r="H128" i="45"/>
  <c r="G128" i="45"/>
  <c r="F128" i="45"/>
  <c r="E128" i="45"/>
  <c r="P127" i="45"/>
  <c r="O127" i="45"/>
  <c r="N127" i="45"/>
  <c r="M127" i="45"/>
  <c r="L127" i="45"/>
  <c r="K127" i="45"/>
  <c r="J127" i="45"/>
  <c r="I127" i="45"/>
  <c r="H127" i="45"/>
  <c r="G127" i="45"/>
  <c r="F127" i="45"/>
  <c r="E127" i="45"/>
  <c r="P126" i="45"/>
  <c r="O126" i="45"/>
  <c r="N126" i="45"/>
  <c r="M126" i="45"/>
  <c r="L126" i="45"/>
  <c r="K126" i="45"/>
  <c r="J126" i="45"/>
  <c r="I126" i="45"/>
  <c r="H126" i="45"/>
  <c r="G126" i="45"/>
  <c r="F126" i="45"/>
  <c r="E126" i="45"/>
  <c r="P125" i="45"/>
  <c r="O125" i="45"/>
  <c r="N125" i="45"/>
  <c r="M125" i="45"/>
  <c r="L125" i="45"/>
  <c r="K125" i="45"/>
  <c r="J125" i="45"/>
  <c r="I125" i="45"/>
  <c r="H125" i="45"/>
  <c r="G125" i="45"/>
  <c r="F125" i="45"/>
  <c r="E125" i="45"/>
  <c r="P124" i="45"/>
  <c r="O124" i="45"/>
  <c r="N124" i="45"/>
  <c r="M124" i="45"/>
  <c r="L124" i="45"/>
  <c r="K124" i="45"/>
  <c r="J124" i="45"/>
  <c r="I124" i="45"/>
  <c r="H124" i="45"/>
  <c r="G124" i="45"/>
  <c r="F124" i="45"/>
  <c r="E124" i="45"/>
  <c r="P123" i="45"/>
  <c r="O123" i="45"/>
  <c r="N123" i="45"/>
  <c r="M123" i="45"/>
  <c r="L123" i="45"/>
  <c r="K123" i="45"/>
  <c r="J123" i="45"/>
  <c r="I123" i="45"/>
  <c r="H123" i="45"/>
  <c r="G123" i="45"/>
  <c r="F123" i="45"/>
  <c r="E123" i="45"/>
  <c r="P122" i="45"/>
  <c r="O122" i="45"/>
  <c r="N122" i="45"/>
  <c r="M122" i="45"/>
  <c r="L122" i="45"/>
  <c r="K122" i="45"/>
  <c r="J122" i="45"/>
  <c r="I122" i="45"/>
  <c r="H122" i="45"/>
  <c r="G122" i="45"/>
  <c r="F122" i="45"/>
  <c r="E122" i="45"/>
  <c r="P121" i="45"/>
  <c r="O121" i="45"/>
  <c r="N121" i="45"/>
  <c r="M121" i="45"/>
  <c r="L121" i="45"/>
  <c r="K121" i="45"/>
  <c r="J121" i="45"/>
  <c r="I121" i="45"/>
  <c r="H121" i="45"/>
  <c r="G121" i="45"/>
  <c r="F121" i="45"/>
  <c r="E121" i="45"/>
  <c r="P120" i="45"/>
  <c r="O120" i="45"/>
  <c r="N120" i="45"/>
  <c r="M120" i="45"/>
  <c r="L120" i="45"/>
  <c r="K120" i="45"/>
  <c r="J120" i="45"/>
  <c r="I120" i="45"/>
  <c r="H120" i="45"/>
  <c r="G120" i="45"/>
  <c r="F120" i="45"/>
  <c r="E120" i="45"/>
  <c r="P119" i="45"/>
  <c r="O119" i="45"/>
  <c r="N119" i="45"/>
  <c r="M119" i="45"/>
  <c r="L119" i="45"/>
  <c r="K119" i="45"/>
  <c r="J119" i="45"/>
  <c r="I119" i="45"/>
  <c r="H119" i="45"/>
  <c r="G119" i="45"/>
  <c r="F119" i="45"/>
  <c r="E119" i="45"/>
  <c r="P118" i="45"/>
  <c r="O118" i="45"/>
  <c r="N118" i="45"/>
  <c r="M118" i="45"/>
  <c r="L118" i="45"/>
  <c r="K118" i="45"/>
  <c r="J118" i="45"/>
  <c r="I118" i="45"/>
  <c r="H118" i="45"/>
  <c r="G118" i="45"/>
  <c r="F118" i="45"/>
  <c r="E118" i="45"/>
  <c r="P117" i="45"/>
  <c r="O117" i="45"/>
  <c r="N117" i="45"/>
  <c r="M117" i="45"/>
  <c r="L117" i="45"/>
  <c r="K117" i="45"/>
  <c r="J117" i="45"/>
  <c r="I117" i="45"/>
  <c r="H117" i="45"/>
  <c r="G117" i="45"/>
  <c r="F117" i="45"/>
  <c r="E117" i="45"/>
  <c r="P116" i="45"/>
  <c r="O116" i="45"/>
  <c r="N116" i="45"/>
  <c r="M116" i="45"/>
  <c r="L116" i="45"/>
  <c r="K116" i="45"/>
  <c r="J116" i="45"/>
  <c r="I116" i="45"/>
  <c r="H116" i="45"/>
  <c r="G116" i="45"/>
  <c r="F116" i="45"/>
  <c r="E116" i="45"/>
  <c r="P115" i="45"/>
  <c r="O115" i="45"/>
  <c r="N115" i="45"/>
  <c r="M115" i="45"/>
  <c r="L115" i="45"/>
  <c r="K115" i="45"/>
  <c r="J115" i="45"/>
  <c r="I115" i="45"/>
  <c r="H115" i="45"/>
  <c r="G115" i="45"/>
  <c r="F115" i="45"/>
  <c r="E115" i="45"/>
  <c r="P114" i="45"/>
  <c r="O114" i="45"/>
  <c r="N114" i="45"/>
  <c r="M114" i="45"/>
  <c r="L114" i="45"/>
  <c r="K114" i="45"/>
  <c r="J114" i="45"/>
  <c r="I114" i="45"/>
  <c r="H114" i="45"/>
  <c r="G114" i="45"/>
  <c r="F114" i="45"/>
  <c r="E114" i="45"/>
  <c r="P113" i="45"/>
  <c r="O113" i="45"/>
  <c r="N113" i="45"/>
  <c r="M113" i="45"/>
  <c r="L113" i="45"/>
  <c r="K113" i="45"/>
  <c r="J113" i="45"/>
  <c r="I113" i="45"/>
  <c r="H113" i="45"/>
  <c r="G113" i="45"/>
  <c r="F113" i="45"/>
  <c r="E113" i="45"/>
  <c r="P112" i="45"/>
  <c r="O112" i="45"/>
  <c r="N112" i="45"/>
  <c r="M112" i="45"/>
  <c r="L112" i="45"/>
  <c r="K112" i="45"/>
  <c r="J112" i="45"/>
  <c r="I112" i="45"/>
  <c r="H112" i="45"/>
  <c r="G112" i="45"/>
  <c r="F112" i="45"/>
  <c r="E112" i="45"/>
  <c r="P111" i="45"/>
  <c r="O111" i="45"/>
  <c r="N111" i="45"/>
  <c r="M111" i="45"/>
  <c r="L111" i="45"/>
  <c r="K111" i="45"/>
  <c r="J111" i="45"/>
  <c r="I111" i="45"/>
  <c r="H111" i="45"/>
  <c r="G111" i="45"/>
  <c r="F111" i="45"/>
  <c r="E111" i="45"/>
  <c r="P110" i="45"/>
  <c r="O110" i="45"/>
  <c r="N110" i="45"/>
  <c r="M110" i="45"/>
  <c r="L110" i="45"/>
  <c r="K110" i="45"/>
  <c r="J110" i="45"/>
  <c r="I110" i="45"/>
  <c r="H110" i="45"/>
  <c r="G110" i="45"/>
  <c r="F110" i="45"/>
  <c r="E110" i="45"/>
  <c r="P109" i="45"/>
  <c r="O109" i="45"/>
  <c r="N109" i="45"/>
  <c r="M109" i="45"/>
  <c r="L109" i="45"/>
  <c r="K109" i="45"/>
  <c r="J109" i="45"/>
  <c r="I109" i="45"/>
  <c r="H109" i="45"/>
  <c r="G109" i="45"/>
  <c r="F109" i="45"/>
  <c r="E109" i="45"/>
  <c r="P108" i="45"/>
  <c r="O108" i="45"/>
  <c r="N108" i="45"/>
  <c r="M108" i="45"/>
  <c r="L108" i="45"/>
  <c r="K108" i="45"/>
  <c r="J108" i="45"/>
  <c r="I108" i="45"/>
  <c r="H108" i="45"/>
  <c r="G108" i="45"/>
  <c r="F108" i="45"/>
  <c r="E108" i="45"/>
  <c r="P107" i="45"/>
  <c r="O107" i="45"/>
  <c r="N107" i="45"/>
  <c r="M107" i="45"/>
  <c r="L107" i="45"/>
  <c r="K107" i="45"/>
  <c r="J107" i="45"/>
  <c r="I107" i="45"/>
  <c r="H107" i="45"/>
  <c r="G107" i="45"/>
  <c r="F107" i="45"/>
  <c r="E107" i="45"/>
  <c r="P106" i="45"/>
  <c r="O106" i="45"/>
  <c r="N106" i="45"/>
  <c r="M106" i="45"/>
  <c r="L106" i="45"/>
  <c r="K106" i="45"/>
  <c r="J106" i="45"/>
  <c r="I106" i="45"/>
  <c r="H106" i="45"/>
  <c r="G106" i="45"/>
  <c r="F106" i="45"/>
  <c r="E106" i="45"/>
  <c r="P105" i="45"/>
  <c r="O105" i="45"/>
  <c r="N105" i="45"/>
  <c r="M105" i="45"/>
  <c r="L105" i="45"/>
  <c r="K105" i="45"/>
  <c r="J105" i="45"/>
  <c r="I105" i="45"/>
  <c r="H105" i="45"/>
  <c r="G105" i="45"/>
  <c r="F105" i="45"/>
  <c r="E105" i="45"/>
  <c r="P104" i="45"/>
  <c r="O104" i="45"/>
  <c r="N104" i="45"/>
  <c r="M104" i="45"/>
  <c r="L104" i="45"/>
  <c r="K104" i="45"/>
  <c r="J104" i="45"/>
  <c r="I104" i="45"/>
  <c r="H104" i="45"/>
  <c r="G104" i="45"/>
  <c r="F104" i="45"/>
  <c r="E104" i="45"/>
  <c r="P103" i="45"/>
  <c r="O103" i="45"/>
  <c r="N103" i="45"/>
  <c r="M103" i="45"/>
  <c r="L103" i="45"/>
  <c r="K103" i="45"/>
  <c r="J103" i="45"/>
  <c r="I103" i="45"/>
  <c r="H103" i="45"/>
  <c r="G103" i="45"/>
  <c r="F103" i="45"/>
  <c r="E103" i="45"/>
  <c r="P102" i="45"/>
  <c r="O102" i="45"/>
  <c r="N102" i="45"/>
  <c r="M102" i="45"/>
  <c r="L102" i="45"/>
  <c r="K102" i="45"/>
  <c r="J102" i="45"/>
  <c r="I102" i="45"/>
  <c r="H102" i="45"/>
  <c r="G102" i="45"/>
  <c r="F102" i="45"/>
  <c r="E102" i="45"/>
  <c r="P101" i="45"/>
  <c r="O101" i="45"/>
  <c r="N101" i="45"/>
  <c r="M101" i="45"/>
  <c r="L101" i="45"/>
  <c r="K101" i="45"/>
  <c r="J101" i="45"/>
  <c r="I101" i="45"/>
  <c r="H101" i="45"/>
  <c r="G101" i="45"/>
  <c r="F101" i="45"/>
  <c r="E101" i="45"/>
  <c r="P100" i="45"/>
  <c r="O100" i="45"/>
  <c r="N100" i="45"/>
  <c r="M100" i="45"/>
  <c r="L100" i="45"/>
  <c r="K100" i="45"/>
  <c r="J100" i="45"/>
  <c r="I100" i="45"/>
  <c r="H100" i="45"/>
  <c r="G100" i="45"/>
  <c r="F100" i="45"/>
  <c r="E100" i="45"/>
  <c r="P99" i="45"/>
  <c r="O99" i="45"/>
  <c r="N99" i="45"/>
  <c r="M99" i="45"/>
  <c r="L99" i="45"/>
  <c r="K99" i="45"/>
  <c r="J99" i="45"/>
  <c r="I99" i="45"/>
  <c r="H99" i="45"/>
  <c r="G99" i="45"/>
  <c r="F99" i="45"/>
  <c r="E99" i="45"/>
  <c r="P98" i="45"/>
  <c r="O98" i="45"/>
  <c r="N98" i="45"/>
  <c r="M98" i="45"/>
  <c r="L98" i="45"/>
  <c r="K98" i="45"/>
  <c r="J98" i="45"/>
  <c r="I98" i="45"/>
  <c r="H98" i="45"/>
  <c r="G98" i="45"/>
  <c r="F98" i="45"/>
  <c r="E98" i="45"/>
  <c r="P97" i="45"/>
  <c r="O97" i="45"/>
  <c r="N97" i="45"/>
  <c r="M97" i="45"/>
  <c r="L97" i="45"/>
  <c r="K97" i="45"/>
  <c r="J97" i="45"/>
  <c r="I97" i="45"/>
  <c r="H97" i="45"/>
  <c r="G97" i="45"/>
  <c r="F97" i="45"/>
  <c r="E97" i="45"/>
  <c r="P96" i="45"/>
  <c r="O96" i="45"/>
  <c r="N96" i="45"/>
  <c r="M96" i="45"/>
  <c r="L96" i="45"/>
  <c r="K96" i="45"/>
  <c r="J96" i="45"/>
  <c r="I96" i="45"/>
  <c r="H96" i="45"/>
  <c r="G96" i="45"/>
  <c r="F96" i="45"/>
  <c r="E96" i="45"/>
  <c r="P95" i="45"/>
  <c r="O95" i="45"/>
  <c r="N95" i="45"/>
  <c r="M95" i="45"/>
  <c r="L95" i="45"/>
  <c r="K95" i="45"/>
  <c r="J95" i="45"/>
  <c r="I95" i="45"/>
  <c r="H95" i="45"/>
  <c r="G95" i="45"/>
  <c r="F95" i="45"/>
  <c r="E95" i="45"/>
  <c r="P94" i="45"/>
  <c r="O94" i="45"/>
  <c r="N94" i="45"/>
  <c r="M94" i="45"/>
  <c r="L94" i="45"/>
  <c r="K94" i="45"/>
  <c r="J94" i="45"/>
  <c r="I94" i="45"/>
  <c r="H94" i="45"/>
  <c r="G94" i="45"/>
  <c r="F94" i="45"/>
  <c r="E94" i="45"/>
  <c r="P93" i="45"/>
  <c r="O93" i="45"/>
  <c r="N93" i="45"/>
  <c r="M93" i="45"/>
  <c r="L93" i="45"/>
  <c r="K93" i="45"/>
  <c r="J93" i="45"/>
  <c r="I93" i="45"/>
  <c r="H93" i="45"/>
  <c r="G93" i="45"/>
  <c r="F93" i="45"/>
  <c r="E93" i="45"/>
  <c r="P92" i="45"/>
  <c r="O92" i="45"/>
  <c r="N92" i="45"/>
  <c r="M92" i="45"/>
  <c r="L92" i="45"/>
  <c r="K92" i="45"/>
  <c r="J92" i="45"/>
  <c r="I92" i="45"/>
  <c r="H92" i="45"/>
  <c r="G92" i="45"/>
  <c r="F92" i="45"/>
  <c r="E92" i="45"/>
  <c r="P91" i="45"/>
  <c r="O91" i="45"/>
  <c r="N91" i="45"/>
  <c r="M91" i="45"/>
  <c r="L91" i="45"/>
  <c r="K91" i="45"/>
  <c r="J91" i="45"/>
  <c r="I91" i="45"/>
  <c r="H91" i="45"/>
  <c r="G91" i="45"/>
  <c r="F91" i="45"/>
  <c r="E91" i="45"/>
  <c r="P90" i="45"/>
  <c r="O90" i="45"/>
  <c r="N90" i="45"/>
  <c r="M90" i="45"/>
  <c r="L90" i="45"/>
  <c r="K90" i="45"/>
  <c r="J90" i="45"/>
  <c r="I90" i="45"/>
  <c r="H90" i="45"/>
  <c r="G90" i="45"/>
  <c r="F90" i="45"/>
  <c r="E90" i="45"/>
  <c r="P89" i="45"/>
  <c r="O89" i="45"/>
  <c r="N89" i="45"/>
  <c r="M89" i="45"/>
  <c r="L89" i="45"/>
  <c r="K89" i="45"/>
  <c r="J89" i="45"/>
  <c r="I89" i="45"/>
  <c r="H89" i="45"/>
  <c r="G89" i="45"/>
  <c r="F89" i="45"/>
  <c r="E89" i="45"/>
  <c r="P88" i="45"/>
  <c r="O88" i="45"/>
  <c r="N88" i="45"/>
  <c r="M88" i="45"/>
  <c r="L88" i="45"/>
  <c r="K88" i="45"/>
  <c r="J88" i="45"/>
  <c r="I88" i="45"/>
  <c r="H88" i="45"/>
  <c r="G88" i="45"/>
  <c r="F88" i="45"/>
  <c r="E88" i="45"/>
  <c r="P87" i="45"/>
  <c r="O87" i="45"/>
  <c r="N87" i="45"/>
  <c r="M87" i="45"/>
  <c r="L87" i="45"/>
  <c r="K87" i="45"/>
  <c r="J87" i="45"/>
  <c r="I87" i="45"/>
  <c r="H87" i="45"/>
  <c r="G87" i="45"/>
  <c r="F87" i="45"/>
  <c r="E87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P85" i="45"/>
  <c r="O85" i="45"/>
  <c r="N85" i="45"/>
  <c r="M85" i="45"/>
  <c r="L85" i="45"/>
  <c r="K85" i="45"/>
  <c r="J85" i="45"/>
  <c r="I85" i="45"/>
  <c r="H85" i="45"/>
  <c r="G85" i="45"/>
  <c r="F85" i="45"/>
  <c r="E85" i="45"/>
  <c r="P84" i="45"/>
  <c r="O84" i="45"/>
  <c r="N84" i="45"/>
  <c r="M84" i="45"/>
  <c r="L84" i="45"/>
  <c r="K84" i="45"/>
  <c r="J84" i="45"/>
  <c r="I84" i="45"/>
  <c r="H84" i="45"/>
  <c r="G84" i="45"/>
  <c r="F84" i="45"/>
  <c r="E84" i="45"/>
  <c r="P83" i="45"/>
  <c r="O83" i="45"/>
  <c r="N83" i="45"/>
  <c r="M83" i="45"/>
  <c r="L83" i="45"/>
  <c r="K83" i="45"/>
  <c r="J83" i="45"/>
  <c r="I83" i="45"/>
  <c r="H83" i="45"/>
  <c r="G83" i="45"/>
  <c r="F83" i="45"/>
  <c r="E83" i="45"/>
  <c r="P82" i="45"/>
  <c r="O82" i="45"/>
  <c r="N82" i="45"/>
  <c r="M82" i="45"/>
  <c r="L82" i="45"/>
  <c r="K82" i="45"/>
  <c r="J82" i="45"/>
  <c r="I82" i="45"/>
  <c r="H82" i="45"/>
  <c r="G82" i="45"/>
  <c r="F82" i="45"/>
  <c r="E82" i="45"/>
  <c r="P81" i="45"/>
  <c r="O81" i="45"/>
  <c r="N81" i="45"/>
  <c r="M81" i="45"/>
  <c r="L81" i="45"/>
  <c r="K81" i="45"/>
  <c r="J81" i="45"/>
  <c r="I81" i="45"/>
  <c r="H81" i="45"/>
  <c r="G81" i="45"/>
  <c r="F81" i="45"/>
  <c r="E81" i="45"/>
  <c r="P80" i="45"/>
  <c r="O80" i="45"/>
  <c r="N80" i="45"/>
  <c r="M80" i="45"/>
  <c r="L80" i="45"/>
  <c r="K80" i="45"/>
  <c r="J80" i="45"/>
  <c r="I80" i="45"/>
  <c r="H80" i="45"/>
  <c r="G80" i="45"/>
  <c r="F80" i="45"/>
  <c r="E80" i="45"/>
  <c r="P79" i="45"/>
  <c r="O79" i="45"/>
  <c r="N79" i="45"/>
  <c r="M79" i="45"/>
  <c r="L79" i="45"/>
  <c r="K79" i="45"/>
  <c r="J79" i="45"/>
  <c r="I79" i="45"/>
  <c r="H79" i="45"/>
  <c r="G79" i="45"/>
  <c r="F79" i="45"/>
  <c r="E79" i="45"/>
  <c r="P78" i="45"/>
  <c r="O78" i="45"/>
  <c r="N78" i="45"/>
  <c r="M78" i="45"/>
  <c r="L78" i="45"/>
  <c r="K78" i="45"/>
  <c r="J78" i="45"/>
  <c r="I78" i="45"/>
  <c r="H78" i="45"/>
  <c r="G78" i="45"/>
  <c r="F78" i="45"/>
  <c r="E78" i="45"/>
  <c r="P77" i="45"/>
  <c r="O77" i="45"/>
  <c r="N77" i="45"/>
  <c r="M77" i="45"/>
  <c r="L77" i="45"/>
  <c r="K77" i="45"/>
  <c r="J77" i="45"/>
  <c r="I77" i="45"/>
  <c r="H77" i="45"/>
  <c r="G77" i="45"/>
  <c r="F77" i="45"/>
  <c r="E77" i="45"/>
  <c r="P76" i="45"/>
  <c r="O76" i="45"/>
  <c r="N76" i="45"/>
  <c r="M76" i="45"/>
  <c r="L76" i="45"/>
  <c r="K76" i="45"/>
  <c r="J76" i="45"/>
  <c r="I76" i="45"/>
  <c r="H76" i="45"/>
  <c r="G76" i="45"/>
  <c r="F76" i="45"/>
  <c r="E76" i="45"/>
  <c r="P75" i="45"/>
  <c r="O75" i="45"/>
  <c r="N75" i="45"/>
  <c r="M75" i="45"/>
  <c r="L75" i="45"/>
  <c r="K75" i="45"/>
  <c r="J75" i="45"/>
  <c r="I75" i="45"/>
  <c r="H75" i="45"/>
  <c r="G75" i="45"/>
  <c r="F75" i="45"/>
  <c r="E75" i="45"/>
  <c r="P74" i="45"/>
  <c r="O74" i="45"/>
  <c r="N74" i="45"/>
  <c r="M74" i="45"/>
  <c r="L74" i="45"/>
  <c r="K74" i="45"/>
  <c r="J74" i="45"/>
  <c r="I74" i="45"/>
  <c r="H74" i="45"/>
  <c r="G74" i="45"/>
  <c r="F74" i="45"/>
  <c r="E74" i="45"/>
  <c r="P73" i="45"/>
  <c r="O73" i="45"/>
  <c r="N73" i="45"/>
  <c r="M73" i="45"/>
  <c r="L73" i="45"/>
  <c r="K73" i="45"/>
  <c r="J73" i="45"/>
  <c r="I73" i="45"/>
  <c r="H73" i="45"/>
  <c r="G73" i="45"/>
  <c r="F73" i="45"/>
  <c r="E73" i="45"/>
  <c r="P72" i="45"/>
  <c r="O72" i="45"/>
  <c r="N72" i="45"/>
  <c r="M72" i="45"/>
  <c r="L72" i="45"/>
  <c r="K72" i="45"/>
  <c r="J72" i="45"/>
  <c r="I72" i="45"/>
  <c r="H72" i="45"/>
  <c r="G72" i="45"/>
  <c r="F72" i="45"/>
  <c r="E72" i="45"/>
  <c r="P71" i="45"/>
  <c r="O71" i="45"/>
  <c r="N71" i="45"/>
  <c r="M71" i="45"/>
  <c r="L71" i="45"/>
  <c r="K71" i="45"/>
  <c r="J71" i="45"/>
  <c r="I71" i="45"/>
  <c r="H71" i="45"/>
  <c r="G71" i="45"/>
  <c r="F71" i="45"/>
  <c r="E71" i="45"/>
  <c r="P70" i="45"/>
  <c r="O70" i="45"/>
  <c r="N70" i="45"/>
  <c r="M70" i="45"/>
  <c r="L70" i="45"/>
  <c r="K70" i="45"/>
  <c r="J70" i="45"/>
  <c r="I70" i="45"/>
  <c r="H70" i="45"/>
  <c r="G70" i="45"/>
  <c r="F70" i="45"/>
  <c r="E70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P67" i="45"/>
  <c r="O67" i="45"/>
  <c r="N67" i="45"/>
  <c r="M67" i="45"/>
  <c r="L67" i="45"/>
  <c r="K67" i="45"/>
  <c r="J67" i="45"/>
  <c r="I67" i="45"/>
  <c r="H67" i="45"/>
  <c r="G67" i="45"/>
  <c r="F67" i="45"/>
  <c r="E67" i="45"/>
  <c r="P66" i="45"/>
  <c r="O66" i="45"/>
  <c r="N66" i="45"/>
  <c r="M66" i="45"/>
  <c r="L66" i="45"/>
  <c r="K66" i="45"/>
  <c r="J66" i="45"/>
  <c r="I66" i="45"/>
  <c r="H66" i="45"/>
  <c r="G66" i="45"/>
  <c r="F66" i="45"/>
  <c r="E66" i="45"/>
  <c r="P65" i="45"/>
  <c r="O65" i="45"/>
  <c r="N65" i="45"/>
  <c r="M65" i="45"/>
  <c r="L65" i="45"/>
  <c r="K65" i="45"/>
  <c r="J65" i="45"/>
  <c r="I65" i="45"/>
  <c r="H65" i="45"/>
  <c r="G65" i="45"/>
  <c r="F65" i="45"/>
  <c r="E65" i="45"/>
  <c r="P64" i="45"/>
  <c r="O64" i="45"/>
  <c r="N64" i="45"/>
  <c r="M64" i="45"/>
  <c r="L64" i="45"/>
  <c r="K64" i="45"/>
  <c r="J64" i="45"/>
  <c r="I64" i="45"/>
  <c r="H64" i="45"/>
  <c r="G64" i="45"/>
  <c r="F64" i="45"/>
  <c r="E64" i="45"/>
  <c r="P63" i="45"/>
  <c r="O63" i="45"/>
  <c r="N63" i="45"/>
  <c r="M63" i="45"/>
  <c r="L63" i="45"/>
  <c r="K63" i="45"/>
  <c r="J63" i="45"/>
  <c r="I63" i="45"/>
  <c r="H63" i="45"/>
  <c r="G63" i="45"/>
  <c r="F63" i="45"/>
  <c r="E63" i="45"/>
  <c r="P62" i="45"/>
  <c r="O62" i="45"/>
  <c r="N62" i="45"/>
  <c r="M62" i="45"/>
  <c r="L62" i="45"/>
  <c r="K62" i="45"/>
  <c r="J62" i="45"/>
  <c r="I62" i="45"/>
  <c r="H62" i="45"/>
  <c r="G62" i="45"/>
  <c r="F62" i="45"/>
  <c r="E62" i="45"/>
  <c r="P61" i="45"/>
  <c r="O61" i="45"/>
  <c r="N61" i="45"/>
  <c r="M61" i="45"/>
  <c r="L61" i="45"/>
  <c r="K61" i="45"/>
  <c r="J61" i="45"/>
  <c r="I61" i="45"/>
  <c r="H61" i="45"/>
  <c r="G61" i="45"/>
  <c r="F61" i="45"/>
  <c r="E61" i="45"/>
  <c r="P60" i="45"/>
  <c r="O60" i="45"/>
  <c r="N60" i="45"/>
  <c r="M60" i="45"/>
  <c r="L60" i="45"/>
  <c r="K60" i="45"/>
  <c r="J60" i="45"/>
  <c r="I60" i="45"/>
  <c r="H60" i="45"/>
  <c r="G60" i="45"/>
  <c r="F60" i="45"/>
  <c r="E60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P58" i="45"/>
  <c r="O58" i="45"/>
  <c r="N58" i="45"/>
  <c r="M58" i="45"/>
  <c r="L58" i="45"/>
  <c r="K58" i="45"/>
  <c r="J58" i="45"/>
  <c r="I58" i="45"/>
  <c r="H58" i="45"/>
  <c r="G58" i="45"/>
  <c r="F58" i="45"/>
  <c r="E58" i="45"/>
  <c r="P57" i="45"/>
  <c r="O57" i="45"/>
  <c r="N57" i="45"/>
  <c r="M57" i="45"/>
  <c r="L57" i="45"/>
  <c r="K57" i="45"/>
  <c r="J57" i="45"/>
  <c r="I57" i="45"/>
  <c r="H57" i="45"/>
  <c r="G57" i="45"/>
  <c r="F57" i="45"/>
  <c r="E57" i="45"/>
  <c r="P56" i="45"/>
  <c r="O56" i="45"/>
  <c r="N56" i="45"/>
  <c r="M56" i="45"/>
  <c r="L56" i="45"/>
  <c r="K56" i="45"/>
  <c r="J56" i="45"/>
  <c r="I56" i="45"/>
  <c r="H56" i="45"/>
  <c r="G56" i="45"/>
  <c r="F56" i="45"/>
  <c r="E56" i="45"/>
  <c r="P55" i="45"/>
  <c r="O55" i="45"/>
  <c r="N55" i="45"/>
  <c r="M55" i="45"/>
  <c r="L55" i="45"/>
  <c r="K55" i="45"/>
  <c r="J55" i="45"/>
  <c r="I55" i="45"/>
  <c r="H55" i="45"/>
  <c r="G55" i="45"/>
  <c r="F55" i="45"/>
  <c r="E55" i="45"/>
  <c r="P54" i="45"/>
  <c r="O54" i="45"/>
  <c r="N54" i="45"/>
  <c r="M54" i="45"/>
  <c r="L54" i="45"/>
  <c r="K54" i="45"/>
  <c r="J54" i="45"/>
  <c r="I54" i="45"/>
  <c r="H54" i="45"/>
  <c r="G54" i="45"/>
  <c r="F54" i="45"/>
  <c r="E54" i="45"/>
  <c r="P53" i="45"/>
  <c r="O53" i="45"/>
  <c r="N53" i="45"/>
  <c r="M53" i="45"/>
  <c r="L53" i="45"/>
  <c r="K53" i="45"/>
  <c r="J53" i="45"/>
  <c r="I53" i="45"/>
  <c r="H53" i="45"/>
  <c r="G53" i="45"/>
  <c r="F53" i="45"/>
  <c r="E53" i="45"/>
  <c r="P52" i="45"/>
  <c r="O52" i="45"/>
  <c r="N52" i="45"/>
  <c r="M52" i="45"/>
  <c r="L52" i="45"/>
  <c r="K52" i="45"/>
  <c r="J52" i="45"/>
  <c r="I52" i="45"/>
  <c r="H52" i="45"/>
  <c r="G52" i="45"/>
  <c r="F52" i="45"/>
  <c r="E52" i="45"/>
  <c r="P51" i="45"/>
  <c r="O51" i="45"/>
  <c r="N51" i="45"/>
  <c r="M51" i="45"/>
  <c r="L51" i="45"/>
  <c r="K51" i="45"/>
  <c r="J51" i="45"/>
  <c r="I51" i="45"/>
  <c r="H51" i="45"/>
  <c r="G51" i="45"/>
  <c r="F51" i="45"/>
  <c r="E51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P49" i="45"/>
  <c r="O49" i="45"/>
  <c r="N49" i="45"/>
  <c r="M49" i="45"/>
  <c r="L49" i="45"/>
  <c r="K49" i="45"/>
  <c r="J49" i="45"/>
  <c r="I49" i="45"/>
  <c r="H49" i="45"/>
  <c r="G49" i="45"/>
  <c r="F49" i="45"/>
  <c r="E49" i="45"/>
  <c r="P48" i="45"/>
  <c r="O48" i="45"/>
  <c r="N48" i="45"/>
  <c r="M48" i="45"/>
  <c r="L48" i="45"/>
  <c r="K48" i="45"/>
  <c r="J48" i="45"/>
  <c r="I48" i="45"/>
  <c r="H48" i="45"/>
  <c r="G48" i="45"/>
  <c r="F48" i="45"/>
  <c r="E48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P46" i="45"/>
  <c r="O46" i="45"/>
  <c r="N46" i="45"/>
  <c r="M46" i="45"/>
  <c r="L46" i="45"/>
  <c r="K46" i="45"/>
  <c r="J46" i="45"/>
  <c r="I46" i="45"/>
  <c r="H46" i="45"/>
  <c r="G46" i="45"/>
  <c r="F46" i="45"/>
  <c r="E46" i="45"/>
  <c r="P45" i="45"/>
  <c r="O45" i="45"/>
  <c r="N45" i="45"/>
  <c r="M45" i="45"/>
  <c r="L45" i="45"/>
  <c r="K45" i="45"/>
  <c r="J45" i="45"/>
  <c r="I45" i="45"/>
  <c r="H45" i="45"/>
  <c r="G45" i="45"/>
  <c r="F45" i="45"/>
  <c r="E45" i="45"/>
  <c r="P44" i="45"/>
  <c r="O44" i="45"/>
  <c r="N44" i="45"/>
  <c r="M44" i="45"/>
  <c r="L44" i="45"/>
  <c r="K44" i="45"/>
  <c r="J44" i="45"/>
  <c r="I44" i="45"/>
  <c r="H44" i="45"/>
  <c r="G44" i="45"/>
  <c r="F44" i="45"/>
  <c r="E44" i="45"/>
  <c r="P43" i="45"/>
  <c r="O43" i="45"/>
  <c r="N43" i="45"/>
  <c r="M43" i="45"/>
  <c r="L43" i="45"/>
  <c r="K43" i="45"/>
  <c r="J43" i="45"/>
  <c r="I43" i="45"/>
  <c r="H43" i="45"/>
  <c r="G43" i="45"/>
  <c r="F43" i="45"/>
  <c r="E43" i="45"/>
  <c r="P42" i="45"/>
  <c r="O42" i="45"/>
  <c r="N42" i="45"/>
  <c r="M42" i="45"/>
  <c r="L42" i="45"/>
  <c r="K42" i="45"/>
  <c r="J42" i="45"/>
  <c r="I42" i="45"/>
  <c r="H42" i="45"/>
  <c r="G42" i="45"/>
  <c r="F42" i="45"/>
  <c r="E42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P40" i="45"/>
  <c r="O40" i="45"/>
  <c r="N40" i="45"/>
  <c r="M40" i="45"/>
  <c r="L40" i="45"/>
  <c r="K40" i="45"/>
  <c r="J40" i="45"/>
  <c r="I40" i="45"/>
  <c r="H40" i="45"/>
  <c r="G40" i="45"/>
  <c r="F40" i="45"/>
  <c r="E40" i="45"/>
  <c r="P39" i="45"/>
  <c r="O39" i="45"/>
  <c r="N39" i="45"/>
  <c r="M39" i="45"/>
  <c r="L39" i="45"/>
  <c r="K39" i="45"/>
  <c r="J39" i="45"/>
  <c r="I39" i="45"/>
  <c r="H39" i="45"/>
  <c r="G39" i="45"/>
  <c r="F39" i="45"/>
  <c r="E39" i="45"/>
  <c r="P38" i="45"/>
  <c r="O38" i="45"/>
  <c r="N38" i="45"/>
  <c r="M38" i="45"/>
  <c r="L38" i="45"/>
  <c r="K38" i="45"/>
  <c r="J38" i="45"/>
  <c r="I38" i="45"/>
  <c r="H38" i="45"/>
  <c r="G38" i="45"/>
  <c r="F38" i="45"/>
  <c r="E38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P36" i="45"/>
  <c r="O36" i="45"/>
  <c r="N36" i="45"/>
  <c r="M36" i="45"/>
  <c r="L36" i="45"/>
  <c r="K36" i="45"/>
  <c r="J36" i="45"/>
  <c r="I36" i="45"/>
  <c r="H36" i="45"/>
  <c r="G36" i="45"/>
  <c r="F36" i="45"/>
  <c r="E36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P34" i="45"/>
  <c r="O34" i="45"/>
  <c r="N34" i="45"/>
  <c r="M34" i="45"/>
  <c r="L34" i="45"/>
  <c r="K34" i="45"/>
  <c r="J34" i="45"/>
  <c r="I34" i="45"/>
  <c r="H34" i="45"/>
  <c r="G34" i="45"/>
  <c r="F34" i="45"/>
  <c r="E34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P31" i="45"/>
  <c r="O31" i="45"/>
  <c r="N31" i="45"/>
  <c r="M31" i="45"/>
  <c r="L31" i="45"/>
  <c r="K31" i="45"/>
  <c r="J31" i="45"/>
  <c r="I31" i="45"/>
  <c r="H31" i="45"/>
  <c r="G31" i="45"/>
  <c r="F31" i="45"/>
  <c r="E31" i="45"/>
  <c r="P30" i="45"/>
  <c r="O30" i="45"/>
  <c r="N30" i="45"/>
  <c r="M30" i="45"/>
  <c r="L30" i="45"/>
  <c r="K30" i="45"/>
  <c r="J30" i="45"/>
  <c r="I30" i="45"/>
  <c r="H30" i="45"/>
  <c r="G30" i="45"/>
  <c r="F30" i="45"/>
  <c r="E30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P26" i="45"/>
  <c r="O26" i="45"/>
  <c r="N26" i="45"/>
  <c r="M26" i="45"/>
  <c r="L26" i="45"/>
  <c r="K26" i="45"/>
  <c r="J26" i="45"/>
  <c r="I26" i="45"/>
  <c r="H26" i="45"/>
  <c r="G26" i="45"/>
  <c r="F26" i="45"/>
  <c r="E26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P22" i="45"/>
  <c r="O22" i="45"/>
  <c r="N22" i="45"/>
  <c r="M22" i="45"/>
  <c r="L22" i="45"/>
  <c r="K22" i="45"/>
  <c r="J22" i="45"/>
  <c r="I22" i="45"/>
  <c r="H22" i="45"/>
  <c r="G22" i="45"/>
  <c r="F22" i="45"/>
  <c r="E22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P20" i="45"/>
  <c r="O20" i="45"/>
  <c r="N20" i="45"/>
  <c r="M20" i="45"/>
  <c r="L20" i="45"/>
  <c r="K20" i="45"/>
  <c r="J20" i="45"/>
  <c r="I20" i="45"/>
  <c r="H20" i="45"/>
  <c r="G20" i="45"/>
  <c r="F20" i="45"/>
  <c r="E20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P18" i="45"/>
  <c r="O18" i="45"/>
  <c r="N18" i="45"/>
  <c r="M18" i="45"/>
  <c r="L18" i="45"/>
  <c r="K18" i="45"/>
  <c r="J18" i="45"/>
  <c r="I18" i="45"/>
  <c r="H18" i="45"/>
  <c r="G18" i="45"/>
  <c r="F18" i="45"/>
  <c r="E18" i="45"/>
  <c r="P17" i="45"/>
  <c r="O17" i="45"/>
  <c r="N17" i="45"/>
  <c r="M17" i="45"/>
  <c r="L17" i="45"/>
  <c r="K17" i="45"/>
  <c r="J17" i="45"/>
  <c r="I17" i="45"/>
  <c r="H17" i="45"/>
  <c r="G17" i="45"/>
  <c r="F17" i="45"/>
  <c r="E17" i="45"/>
  <c r="P16" i="45"/>
  <c r="O16" i="45"/>
  <c r="N16" i="45"/>
  <c r="M16" i="45"/>
  <c r="L16" i="45"/>
  <c r="K16" i="45"/>
  <c r="J16" i="45"/>
  <c r="I16" i="45"/>
  <c r="H16" i="45"/>
  <c r="G16" i="45"/>
  <c r="F16" i="45"/>
  <c r="E16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P9" i="45"/>
  <c r="O9" i="45"/>
  <c r="N9" i="45"/>
  <c r="M9" i="45"/>
  <c r="L9" i="45"/>
  <c r="K9" i="45"/>
  <c r="J9" i="45"/>
  <c r="I9" i="45"/>
  <c r="H9" i="45"/>
  <c r="G9" i="45"/>
  <c r="F9" i="45"/>
  <c r="E9" i="45"/>
  <c r="P8" i="45"/>
  <c r="O8" i="45"/>
  <c r="N8" i="45"/>
  <c r="M8" i="45"/>
  <c r="L8" i="45"/>
  <c r="K8" i="45"/>
  <c r="P7" i="45"/>
  <c r="O7" i="45"/>
  <c r="N7" i="45"/>
  <c r="M7" i="45"/>
  <c r="L7" i="45"/>
  <c r="K7" i="45"/>
  <c r="P6" i="45"/>
  <c r="O6" i="45"/>
  <c r="N6" i="45"/>
  <c r="M6" i="45"/>
  <c r="L6" i="45"/>
  <c r="K6" i="45"/>
  <c r="A6" i="45"/>
  <c r="P205" i="44"/>
  <c r="O205" i="44"/>
  <c r="N205" i="44"/>
  <c r="M205" i="44"/>
  <c r="L205" i="44"/>
  <c r="K205" i="44"/>
  <c r="J205" i="44"/>
  <c r="I205" i="44"/>
  <c r="H205" i="44"/>
  <c r="G205" i="44"/>
  <c r="F205" i="44"/>
  <c r="E205" i="44"/>
  <c r="P204" i="44"/>
  <c r="O204" i="44"/>
  <c r="N204" i="44"/>
  <c r="M204" i="44"/>
  <c r="L204" i="44"/>
  <c r="K204" i="44"/>
  <c r="J204" i="44"/>
  <c r="I204" i="44"/>
  <c r="H204" i="44"/>
  <c r="G204" i="44"/>
  <c r="F204" i="44"/>
  <c r="E204" i="44"/>
  <c r="P203" i="44"/>
  <c r="O203" i="44"/>
  <c r="N203" i="44"/>
  <c r="M203" i="44"/>
  <c r="L203" i="44"/>
  <c r="K203" i="44"/>
  <c r="J203" i="44"/>
  <c r="I203" i="44"/>
  <c r="H203" i="44"/>
  <c r="G203" i="44"/>
  <c r="F203" i="44"/>
  <c r="E203" i="44"/>
  <c r="P202" i="44"/>
  <c r="O202" i="44"/>
  <c r="N202" i="44"/>
  <c r="M202" i="44"/>
  <c r="L202" i="44"/>
  <c r="K202" i="44"/>
  <c r="J202" i="44"/>
  <c r="I202" i="44"/>
  <c r="H202" i="44"/>
  <c r="G202" i="44"/>
  <c r="F202" i="44"/>
  <c r="E202" i="44"/>
  <c r="P201" i="44"/>
  <c r="O201" i="44"/>
  <c r="N201" i="44"/>
  <c r="M201" i="44"/>
  <c r="L201" i="44"/>
  <c r="K201" i="44"/>
  <c r="J201" i="44"/>
  <c r="I201" i="44"/>
  <c r="H201" i="44"/>
  <c r="G201" i="44"/>
  <c r="F201" i="44"/>
  <c r="E201" i="44"/>
  <c r="P200" i="44"/>
  <c r="O200" i="44"/>
  <c r="N200" i="44"/>
  <c r="M200" i="44"/>
  <c r="L200" i="44"/>
  <c r="K200" i="44"/>
  <c r="J200" i="44"/>
  <c r="I200" i="44"/>
  <c r="H200" i="44"/>
  <c r="G200" i="44"/>
  <c r="F200" i="44"/>
  <c r="E200" i="44"/>
  <c r="P199" i="44"/>
  <c r="O199" i="44"/>
  <c r="N199" i="44"/>
  <c r="M199" i="44"/>
  <c r="L199" i="44"/>
  <c r="K199" i="44"/>
  <c r="J199" i="44"/>
  <c r="I199" i="44"/>
  <c r="H199" i="44"/>
  <c r="G199" i="44"/>
  <c r="F199" i="44"/>
  <c r="E199" i="44"/>
  <c r="P198" i="44"/>
  <c r="O198" i="44"/>
  <c r="N198" i="44"/>
  <c r="M198" i="44"/>
  <c r="L198" i="44"/>
  <c r="K198" i="44"/>
  <c r="J198" i="44"/>
  <c r="I198" i="44"/>
  <c r="H198" i="44"/>
  <c r="G198" i="44"/>
  <c r="F198" i="44"/>
  <c r="E198" i="44"/>
  <c r="P197" i="44"/>
  <c r="O197" i="44"/>
  <c r="N197" i="44"/>
  <c r="M197" i="44"/>
  <c r="L197" i="44"/>
  <c r="K197" i="44"/>
  <c r="J197" i="44"/>
  <c r="I197" i="44"/>
  <c r="H197" i="44"/>
  <c r="G197" i="44"/>
  <c r="F197" i="44"/>
  <c r="E197" i="44"/>
  <c r="P196" i="44"/>
  <c r="O196" i="44"/>
  <c r="N196" i="44"/>
  <c r="M196" i="44"/>
  <c r="L196" i="44"/>
  <c r="K196" i="44"/>
  <c r="J196" i="44"/>
  <c r="I196" i="44"/>
  <c r="H196" i="44"/>
  <c r="G196" i="44"/>
  <c r="F196" i="44"/>
  <c r="E196" i="44"/>
  <c r="P195" i="44"/>
  <c r="O195" i="44"/>
  <c r="N195" i="44"/>
  <c r="M195" i="44"/>
  <c r="L195" i="44"/>
  <c r="K195" i="44"/>
  <c r="J195" i="44"/>
  <c r="I195" i="44"/>
  <c r="H195" i="44"/>
  <c r="G195" i="44"/>
  <c r="F195" i="44"/>
  <c r="E195" i="44"/>
  <c r="P194" i="44"/>
  <c r="O194" i="44"/>
  <c r="N194" i="44"/>
  <c r="M194" i="44"/>
  <c r="L194" i="44"/>
  <c r="K194" i="44"/>
  <c r="J194" i="44"/>
  <c r="I194" i="44"/>
  <c r="H194" i="44"/>
  <c r="G194" i="44"/>
  <c r="F194" i="44"/>
  <c r="E194" i="44"/>
  <c r="P193" i="44"/>
  <c r="O193" i="44"/>
  <c r="N193" i="44"/>
  <c r="M193" i="44"/>
  <c r="L193" i="44"/>
  <c r="K193" i="44"/>
  <c r="J193" i="44"/>
  <c r="I193" i="44"/>
  <c r="H193" i="44"/>
  <c r="G193" i="44"/>
  <c r="F193" i="44"/>
  <c r="E193" i="44"/>
  <c r="P192" i="44"/>
  <c r="O192" i="44"/>
  <c r="N192" i="44"/>
  <c r="M192" i="44"/>
  <c r="L192" i="44"/>
  <c r="K192" i="44"/>
  <c r="J192" i="44"/>
  <c r="I192" i="44"/>
  <c r="H192" i="44"/>
  <c r="G192" i="44"/>
  <c r="F192" i="44"/>
  <c r="E192" i="44"/>
  <c r="P191" i="44"/>
  <c r="O191" i="44"/>
  <c r="N191" i="44"/>
  <c r="M191" i="44"/>
  <c r="L191" i="44"/>
  <c r="K191" i="44"/>
  <c r="J191" i="44"/>
  <c r="I191" i="44"/>
  <c r="H191" i="44"/>
  <c r="G191" i="44"/>
  <c r="F191" i="44"/>
  <c r="E191" i="44"/>
  <c r="P190" i="44"/>
  <c r="O190" i="44"/>
  <c r="N190" i="44"/>
  <c r="M190" i="44"/>
  <c r="L190" i="44"/>
  <c r="K190" i="44"/>
  <c r="J190" i="44"/>
  <c r="I190" i="44"/>
  <c r="H190" i="44"/>
  <c r="G190" i="44"/>
  <c r="F190" i="44"/>
  <c r="E190" i="44"/>
  <c r="P189" i="44"/>
  <c r="O189" i="44"/>
  <c r="N189" i="44"/>
  <c r="M189" i="44"/>
  <c r="L189" i="44"/>
  <c r="K189" i="44"/>
  <c r="J189" i="44"/>
  <c r="I189" i="44"/>
  <c r="H189" i="44"/>
  <c r="G189" i="44"/>
  <c r="F189" i="44"/>
  <c r="E189" i="44"/>
  <c r="P188" i="44"/>
  <c r="O188" i="44"/>
  <c r="N188" i="44"/>
  <c r="M188" i="44"/>
  <c r="L188" i="44"/>
  <c r="K188" i="44"/>
  <c r="J188" i="44"/>
  <c r="I188" i="44"/>
  <c r="H188" i="44"/>
  <c r="G188" i="44"/>
  <c r="F188" i="44"/>
  <c r="E188" i="44"/>
  <c r="P187" i="44"/>
  <c r="O187" i="44"/>
  <c r="N187" i="44"/>
  <c r="M187" i="44"/>
  <c r="L187" i="44"/>
  <c r="K187" i="44"/>
  <c r="J187" i="44"/>
  <c r="I187" i="44"/>
  <c r="H187" i="44"/>
  <c r="G187" i="44"/>
  <c r="F187" i="44"/>
  <c r="E187" i="44"/>
  <c r="P186" i="44"/>
  <c r="O186" i="44"/>
  <c r="N186" i="44"/>
  <c r="M186" i="44"/>
  <c r="L186" i="44"/>
  <c r="K186" i="44"/>
  <c r="J186" i="44"/>
  <c r="I186" i="44"/>
  <c r="H186" i="44"/>
  <c r="G186" i="44"/>
  <c r="F186" i="44"/>
  <c r="E186" i="44"/>
  <c r="P185" i="44"/>
  <c r="O185" i="44"/>
  <c r="N185" i="44"/>
  <c r="M185" i="44"/>
  <c r="L185" i="44"/>
  <c r="K185" i="44"/>
  <c r="J185" i="44"/>
  <c r="I185" i="44"/>
  <c r="H185" i="44"/>
  <c r="G185" i="44"/>
  <c r="F185" i="44"/>
  <c r="E185" i="44"/>
  <c r="P184" i="44"/>
  <c r="O184" i="44"/>
  <c r="N184" i="44"/>
  <c r="M184" i="44"/>
  <c r="L184" i="44"/>
  <c r="K184" i="44"/>
  <c r="P183" i="44"/>
  <c r="O183" i="44"/>
  <c r="N183" i="44"/>
  <c r="M183" i="44"/>
  <c r="L183" i="44"/>
  <c r="K183" i="44"/>
  <c r="P182" i="44"/>
  <c r="O182" i="44"/>
  <c r="N182" i="44"/>
  <c r="M182" i="44"/>
  <c r="L182" i="44"/>
  <c r="K182" i="44"/>
  <c r="P181" i="44"/>
  <c r="O181" i="44"/>
  <c r="N181" i="44"/>
  <c r="M181" i="44"/>
  <c r="L181" i="44"/>
  <c r="K181" i="44"/>
  <c r="P180" i="44"/>
  <c r="O180" i="44"/>
  <c r="N180" i="44"/>
  <c r="M180" i="44"/>
  <c r="L180" i="44"/>
  <c r="K180" i="44"/>
  <c r="P179" i="44"/>
  <c r="O179" i="44"/>
  <c r="N179" i="44"/>
  <c r="M179" i="44"/>
  <c r="L179" i="44"/>
  <c r="K179" i="44"/>
  <c r="P178" i="44"/>
  <c r="O178" i="44"/>
  <c r="N178" i="44"/>
  <c r="M178" i="44"/>
  <c r="L178" i="44"/>
  <c r="K178" i="44"/>
  <c r="P177" i="44"/>
  <c r="O177" i="44"/>
  <c r="N177" i="44"/>
  <c r="M177" i="44"/>
  <c r="L177" i="44"/>
  <c r="K177" i="44"/>
  <c r="P176" i="44"/>
  <c r="O176" i="44"/>
  <c r="N176" i="44"/>
  <c r="M176" i="44"/>
  <c r="L176" i="44"/>
  <c r="K176" i="44"/>
  <c r="P175" i="44"/>
  <c r="O175" i="44"/>
  <c r="N175" i="44"/>
  <c r="M175" i="44"/>
  <c r="L175" i="44"/>
  <c r="K175" i="44"/>
  <c r="P174" i="44"/>
  <c r="O174" i="44"/>
  <c r="N174" i="44"/>
  <c r="M174" i="44"/>
  <c r="L174" i="44"/>
  <c r="K174" i="44"/>
  <c r="P173" i="44"/>
  <c r="O173" i="44"/>
  <c r="N173" i="44"/>
  <c r="M173" i="44"/>
  <c r="L173" i="44"/>
  <c r="K173" i="44"/>
  <c r="P172" i="44"/>
  <c r="O172" i="44"/>
  <c r="N172" i="44"/>
  <c r="M172" i="44"/>
  <c r="L172" i="44"/>
  <c r="K172" i="44"/>
  <c r="P171" i="44"/>
  <c r="O171" i="44"/>
  <c r="N171" i="44"/>
  <c r="M171" i="44"/>
  <c r="L171" i="44"/>
  <c r="K171" i="44"/>
  <c r="P170" i="44"/>
  <c r="O170" i="44"/>
  <c r="N170" i="44"/>
  <c r="M170" i="44"/>
  <c r="L170" i="44"/>
  <c r="K170" i="44"/>
  <c r="P169" i="44"/>
  <c r="O169" i="44"/>
  <c r="N169" i="44"/>
  <c r="M169" i="44"/>
  <c r="L169" i="44"/>
  <c r="K169" i="44"/>
  <c r="P168" i="44"/>
  <c r="O168" i="44"/>
  <c r="N168" i="44"/>
  <c r="M168" i="44"/>
  <c r="L168" i="44"/>
  <c r="K168" i="44"/>
  <c r="P167" i="44"/>
  <c r="O167" i="44"/>
  <c r="N167" i="44"/>
  <c r="M167" i="44"/>
  <c r="L167" i="44"/>
  <c r="K167" i="44"/>
  <c r="P166" i="44"/>
  <c r="O166" i="44"/>
  <c r="N166" i="44"/>
  <c r="M166" i="44"/>
  <c r="L166" i="44"/>
  <c r="K166" i="44"/>
  <c r="P165" i="44"/>
  <c r="O165" i="44"/>
  <c r="N165" i="44"/>
  <c r="M165" i="44"/>
  <c r="L165" i="44"/>
  <c r="K165" i="44"/>
  <c r="P164" i="44"/>
  <c r="O164" i="44"/>
  <c r="N164" i="44"/>
  <c r="M164" i="44"/>
  <c r="L164" i="44"/>
  <c r="K164" i="44"/>
  <c r="P163" i="44"/>
  <c r="O163" i="44"/>
  <c r="N163" i="44"/>
  <c r="M163" i="44"/>
  <c r="L163" i="44"/>
  <c r="K163" i="44"/>
  <c r="P162" i="44"/>
  <c r="O162" i="44"/>
  <c r="N162" i="44"/>
  <c r="M162" i="44"/>
  <c r="L162" i="44"/>
  <c r="K162" i="44"/>
  <c r="P161" i="44"/>
  <c r="O161" i="44"/>
  <c r="N161" i="44"/>
  <c r="M161" i="44"/>
  <c r="L161" i="44"/>
  <c r="K161" i="44"/>
  <c r="P160" i="44"/>
  <c r="O160" i="44"/>
  <c r="N160" i="44"/>
  <c r="M160" i="44"/>
  <c r="L160" i="44"/>
  <c r="K160" i="44"/>
  <c r="P159" i="44"/>
  <c r="O159" i="44"/>
  <c r="N159" i="44"/>
  <c r="M159" i="44"/>
  <c r="L159" i="44"/>
  <c r="K159" i="44"/>
  <c r="P158" i="44"/>
  <c r="O158" i="44"/>
  <c r="N158" i="44"/>
  <c r="M158" i="44"/>
  <c r="L158" i="44"/>
  <c r="K158" i="44"/>
  <c r="P157" i="44"/>
  <c r="O157" i="44"/>
  <c r="N157" i="44"/>
  <c r="M157" i="44"/>
  <c r="L157" i="44"/>
  <c r="K157" i="44"/>
  <c r="P156" i="44"/>
  <c r="O156" i="44"/>
  <c r="N156" i="44"/>
  <c r="M156" i="44"/>
  <c r="L156" i="44"/>
  <c r="K156" i="44"/>
  <c r="P155" i="44"/>
  <c r="O155" i="44"/>
  <c r="N155" i="44"/>
  <c r="M155" i="44"/>
  <c r="L155" i="44"/>
  <c r="K155" i="44"/>
  <c r="P154" i="44"/>
  <c r="O154" i="44"/>
  <c r="N154" i="44"/>
  <c r="M154" i="44"/>
  <c r="L154" i="44"/>
  <c r="K154" i="44"/>
  <c r="P153" i="44"/>
  <c r="O153" i="44"/>
  <c r="N153" i="44"/>
  <c r="M153" i="44"/>
  <c r="L153" i="44"/>
  <c r="K153" i="44"/>
  <c r="P152" i="44"/>
  <c r="O152" i="44"/>
  <c r="N152" i="44"/>
  <c r="M152" i="44"/>
  <c r="L152" i="44"/>
  <c r="K152" i="44"/>
  <c r="P151" i="44"/>
  <c r="O151" i="44"/>
  <c r="N151" i="44"/>
  <c r="M151" i="44"/>
  <c r="L151" i="44"/>
  <c r="K151" i="44"/>
  <c r="P150" i="44"/>
  <c r="O150" i="44"/>
  <c r="N150" i="44"/>
  <c r="M150" i="44"/>
  <c r="L150" i="44"/>
  <c r="K150" i="44"/>
  <c r="P149" i="44"/>
  <c r="O149" i="44"/>
  <c r="N149" i="44"/>
  <c r="M149" i="44"/>
  <c r="L149" i="44"/>
  <c r="K149" i="44"/>
  <c r="P148" i="44"/>
  <c r="O148" i="44"/>
  <c r="N148" i="44"/>
  <c r="M148" i="44"/>
  <c r="L148" i="44"/>
  <c r="K148" i="44"/>
  <c r="P147" i="44"/>
  <c r="O147" i="44"/>
  <c r="N147" i="44"/>
  <c r="M147" i="44"/>
  <c r="L147" i="44"/>
  <c r="K147" i="44"/>
  <c r="P146" i="44"/>
  <c r="O146" i="44"/>
  <c r="N146" i="44"/>
  <c r="M146" i="44"/>
  <c r="L146" i="44"/>
  <c r="K146" i="44"/>
  <c r="P145" i="44"/>
  <c r="O145" i="44"/>
  <c r="N145" i="44"/>
  <c r="M145" i="44"/>
  <c r="L145" i="44"/>
  <c r="K145" i="44"/>
  <c r="P144" i="44"/>
  <c r="O144" i="44"/>
  <c r="N144" i="44"/>
  <c r="M144" i="44"/>
  <c r="L144" i="44"/>
  <c r="K144" i="44"/>
  <c r="P143" i="44"/>
  <c r="O143" i="44"/>
  <c r="N143" i="44"/>
  <c r="M143" i="44"/>
  <c r="L143" i="44"/>
  <c r="K143" i="44"/>
  <c r="P142" i="44"/>
  <c r="O142" i="44"/>
  <c r="N142" i="44"/>
  <c r="M142" i="44"/>
  <c r="L142" i="44"/>
  <c r="K142" i="44"/>
  <c r="P141" i="44"/>
  <c r="O141" i="44"/>
  <c r="N141" i="44"/>
  <c r="M141" i="44"/>
  <c r="L141" i="44"/>
  <c r="K141" i="44"/>
  <c r="P140" i="44"/>
  <c r="O140" i="44"/>
  <c r="N140" i="44"/>
  <c r="M140" i="44"/>
  <c r="L140" i="44"/>
  <c r="K140" i="44"/>
  <c r="P139" i="44"/>
  <c r="O139" i="44"/>
  <c r="N139" i="44"/>
  <c r="M139" i="44"/>
  <c r="L139" i="44"/>
  <c r="K139" i="44"/>
  <c r="P138" i="44"/>
  <c r="O138" i="44"/>
  <c r="N138" i="44"/>
  <c r="M138" i="44"/>
  <c r="L138" i="44"/>
  <c r="K138" i="44"/>
  <c r="P137" i="44"/>
  <c r="O137" i="44"/>
  <c r="N137" i="44"/>
  <c r="M137" i="44"/>
  <c r="L137" i="44"/>
  <c r="K137" i="44"/>
  <c r="P136" i="44"/>
  <c r="O136" i="44"/>
  <c r="N136" i="44"/>
  <c r="M136" i="44"/>
  <c r="L136" i="44"/>
  <c r="K136" i="44"/>
  <c r="P135" i="44"/>
  <c r="O135" i="44"/>
  <c r="N135" i="44"/>
  <c r="M135" i="44"/>
  <c r="L135" i="44"/>
  <c r="K135" i="44"/>
  <c r="P134" i="44"/>
  <c r="O134" i="44"/>
  <c r="N134" i="44"/>
  <c r="M134" i="44"/>
  <c r="L134" i="44"/>
  <c r="K134" i="44"/>
  <c r="P133" i="44"/>
  <c r="O133" i="44"/>
  <c r="N133" i="44"/>
  <c r="M133" i="44"/>
  <c r="L133" i="44"/>
  <c r="K133" i="44"/>
  <c r="P132" i="44"/>
  <c r="O132" i="44"/>
  <c r="N132" i="44"/>
  <c r="M132" i="44"/>
  <c r="L132" i="44"/>
  <c r="K132" i="44"/>
  <c r="P131" i="44"/>
  <c r="O131" i="44"/>
  <c r="N131" i="44"/>
  <c r="M131" i="44"/>
  <c r="L131" i="44"/>
  <c r="K131" i="44"/>
  <c r="P130" i="44"/>
  <c r="O130" i="44"/>
  <c r="N130" i="44"/>
  <c r="M130" i="44"/>
  <c r="L130" i="44"/>
  <c r="K130" i="44"/>
  <c r="P129" i="44"/>
  <c r="O129" i="44"/>
  <c r="N129" i="44"/>
  <c r="M129" i="44"/>
  <c r="L129" i="44"/>
  <c r="K129" i="44"/>
  <c r="P128" i="44"/>
  <c r="O128" i="44"/>
  <c r="N128" i="44"/>
  <c r="M128" i="44"/>
  <c r="L128" i="44"/>
  <c r="K128" i="44"/>
  <c r="P127" i="44"/>
  <c r="O127" i="44"/>
  <c r="N127" i="44"/>
  <c r="M127" i="44"/>
  <c r="L127" i="44"/>
  <c r="K127" i="44"/>
  <c r="P126" i="44"/>
  <c r="O126" i="44"/>
  <c r="N126" i="44"/>
  <c r="M126" i="44"/>
  <c r="L126" i="44"/>
  <c r="K126" i="44"/>
  <c r="P125" i="44"/>
  <c r="O125" i="44"/>
  <c r="N125" i="44"/>
  <c r="M125" i="44"/>
  <c r="L125" i="44"/>
  <c r="K125" i="44"/>
  <c r="P124" i="44"/>
  <c r="O124" i="44"/>
  <c r="N124" i="44"/>
  <c r="M124" i="44"/>
  <c r="L124" i="44"/>
  <c r="K124" i="44"/>
  <c r="P123" i="44"/>
  <c r="O123" i="44"/>
  <c r="N123" i="44"/>
  <c r="M123" i="44"/>
  <c r="L123" i="44"/>
  <c r="K123" i="44"/>
  <c r="P122" i="44"/>
  <c r="O122" i="44"/>
  <c r="N122" i="44"/>
  <c r="M122" i="44"/>
  <c r="L122" i="44"/>
  <c r="K122" i="44"/>
  <c r="P121" i="44"/>
  <c r="O121" i="44"/>
  <c r="N121" i="44"/>
  <c r="M121" i="44"/>
  <c r="L121" i="44"/>
  <c r="K121" i="44"/>
  <c r="P120" i="44"/>
  <c r="O120" i="44"/>
  <c r="N120" i="44"/>
  <c r="M120" i="44"/>
  <c r="L120" i="44"/>
  <c r="K120" i="44"/>
  <c r="P119" i="44"/>
  <c r="O119" i="44"/>
  <c r="N119" i="44"/>
  <c r="M119" i="44"/>
  <c r="L119" i="44"/>
  <c r="K119" i="44"/>
  <c r="P118" i="44"/>
  <c r="O118" i="44"/>
  <c r="N118" i="44"/>
  <c r="M118" i="44"/>
  <c r="L118" i="44"/>
  <c r="K118" i="44"/>
  <c r="P117" i="44"/>
  <c r="O117" i="44"/>
  <c r="N117" i="44"/>
  <c r="M117" i="44"/>
  <c r="L117" i="44"/>
  <c r="K117" i="44"/>
  <c r="P116" i="44"/>
  <c r="O116" i="44"/>
  <c r="N116" i="44"/>
  <c r="M116" i="44"/>
  <c r="L116" i="44"/>
  <c r="K116" i="44"/>
  <c r="P115" i="44"/>
  <c r="O115" i="44"/>
  <c r="N115" i="44"/>
  <c r="M115" i="44"/>
  <c r="L115" i="44"/>
  <c r="K115" i="44"/>
  <c r="P114" i="44"/>
  <c r="O114" i="44"/>
  <c r="N114" i="44"/>
  <c r="M114" i="44"/>
  <c r="L114" i="44"/>
  <c r="K114" i="44"/>
  <c r="P113" i="44"/>
  <c r="O113" i="44"/>
  <c r="N113" i="44"/>
  <c r="M113" i="44"/>
  <c r="L113" i="44"/>
  <c r="K113" i="44"/>
  <c r="P112" i="44"/>
  <c r="O112" i="44"/>
  <c r="N112" i="44"/>
  <c r="M112" i="44"/>
  <c r="L112" i="44"/>
  <c r="K112" i="44"/>
  <c r="P111" i="44"/>
  <c r="O111" i="44"/>
  <c r="N111" i="44"/>
  <c r="M111" i="44"/>
  <c r="L111" i="44"/>
  <c r="K111" i="44"/>
  <c r="P110" i="44"/>
  <c r="O110" i="44"/>
  <c r="N110" i="44"/>
  <c r="M110" i="44"/>
  <c r="L110" i="44"/>
  <c r="K110" i="44"/>
  <c r="P109" i="44"/>
  <c r="O109" i="44"/>
  <c r="N109" i="44"/>
  <c r="M109" i="44"/>
  <c r="L109" i="44"/>
  <c r="K109" i="44"/>
  <c r="P108" i="44"/>
  <c r="O108" i="44"/>
  <c r="N108" i="44"/>
  <c r="M108" i="44"/>
  <c r="L108" i="44"/>
  <c r="K108" i="44"/>
  <c r="P107" i="44"/>
  <c r="O107" i="44"/>
  <c r="N107" i="44"/>
  <c r="M107" i="44"/>
  <c r="L107" i="44"/>
  <c r="K107" i="44"/>
  <c r="P106" i="44"/>
  <c r="O106" i="44"/>
  <c r="N106" i="44"/>
  <c r="M106" i="44"/>
  <c r="L106" i="44"/>
  <c r="K106" i="44"/>
  <c r="P105" i="44"/>
  <c r="O105" i="44"/>
  <c r="N105" i="44"/>
  <c r="M105" i="44"/>
  <c r="L105" i="44"/>
  <c r="K105" i="44"/>
  <c r="P104" i="44"/>
  <c r="O104" i="44"/>
  <c r="N104" i="44"/>
  <c r="M104" i="44"/>
  <c r="L104" i="44"/>
  <c r="K104" i="44"/>
  <c r="P103" i="44"/>
  <c r="O103" i="44"/>
  <c r="N103" i="44"/>
  <c r="M103" i="44"/>
  <c r="L103" i="44"/>
  <c r="K103" i="44"/>
  <c r="P102" i="44"/>
  <c r="O102" i="44"/>
  <c r="N102" i="44"/>
  <c r="M102" i="44"/>
  <c r="L102" i="44"/>
  <c r="K102" i="44"/>
  <c r="P101" i="44"/>
  <c r="O101" i="44"/>
  <c r="N101" i="44"/>
  <c r="M101" i="44"/>
  <c r="L101" i="44"/>
  <c r="K101" i="44"/>
  <c r="P100" i="44"/>
  <c r="O100" i="44"/>
  <c r="N100" i="44"/>
  <c r="M100" i="44"/>
  <c r="L100" i="44"/>
  <c r="K100" i="44"/>
  <c r="P99" i="44"/>
  <c r="O99" i="44"/>
  <c r="N99" i="44"/>
  <c r="M99" i="44"/>
  <c r="L99" i="44"/>
  <c r="K99" i="44"/>
  <c r="P98" i="44"/>
  <c r="O98" i="44"/>
  <c r="N98" i="44"/>
  <c r="M98" i="44"/>
  <c r="L98" i="44"/>
  <c r="K98" i="44"/>
  <c r="P97" i="44"/>
  <c r="O97" i="44"/>
  <c r="N97" i="44"/>
  <c r="M97" i="44"/>
  <c r="L97" i="44"/>
  <c r="K97" i="44"/>
  <c r="P96" i="44"/>
  <c r="O96" i="44"/>
  <c r="N96" i="44"/>
  <c r="M96" i="44"/>
  <c r="L96" i="44"/>
  <c r="K96" i="44"/>
  <c r="P95" i="44"/>
  <c r="O95" i="44"/>
  <c r="N95" i="44"/>
  <c r="M95" i="44"/>
  <c r="L95" i="44"/>
  <c r="K95" i="44"/>
  <c r="P94" i="44"/>
  <c r="O94" i="44"/>
  <c r="N94" i="44"/>
  <c r="M94" i="44"/>
  <c r="L94" i="44"/>
  <c r="K94" i="44"/>
  <c r="P93" i="44"/>
  <c r="O93" i="44"/>
  <c r="N93" i="44"/>
  <c r="M93" i="44"/>
  <c r="L93" i="44"/>
  <c r="K93" i="44"/>
  <c r="P92" i="44"/>
  <c r="O92" i="44"/>
  <c r="N92" i="44"/>
  <c r="M92" i="44"/>
  <c r="L92" i="44"/>
  <c r="K92" i="44"/>
  <c r="P91" i="44"/>
  <c r="O91" i="44"/>
  <c r="N91" i="44"/>
  <c r="M91" i="44"/>
  <c r="L91" i="44"/>
  <c r="K91" i="44"/>
  <c r="P90" i="44"/>
  <c r="O90" i="44"/>
  <c r="N90" i="44"/>
  <c r="M90" i="44"/>
  <c r="L90" i="44"/>
  <c r="K90" i="44"/>
  <c r="P89" i="44"/>
  <c r="O89" i="44"/>
  <c r="N89" i="44"/>
  <c r="M89" i="44"/>
  <c r="L89" i="44"/>
  <c r="K89" i="44"/>
  <c r="P88" i="44"/>
  <c r="O88" i="44"/>
  <c r="N88" i="44"/>
  <c r="M88" i="44"/>
  <c r="L88" i="44"/>
  <c r="K88" i="44"/>
  <c r="P87" i="44"/>
  <c r="O87" i="44"/>
  <c r="N87" i="44"/>
  <c r="M87" i="44"/>
  <c r="L87" i="44"/>
  <c r="K87" i="44"/>
  <c r="P86" i="44"/>
  <c r="O86" i="44"/>
  <c r="N86" i="44"/>
  <c r="M86" i="44"/>
  <c r="L86" i="44"/>
  <c r="K86" i="44"/>
  <c r="P85" i="44"/>
  <c r="O85" i="44"/>
  <c r="N85" i="44"/>
  <c r="M85" i="44"/>
  <c r="L85" i="44"/>
  <c r="K85" i="44"/>
  <c r="P84" i="44"/>
  <c r="O84" i="44"/>
  <c r="N84" i="44"/>
  <c r="M84" i="44"/>
  <c r="L84" i="44"/>
  <c r="K84" i="44"/>
  <c r="P83" i="44"/>
  <c r="O83" i="44"/>
  <c r="N83" i="44"/>
  <c r="M83" i="44"/>
  <c r="L83" i="44"/>
  <c r="K83" i="44"/>
  <c r="P82" i="44"/>
  <c r="O82" i="44"/>
  <c r="N82" i="44"/>
  <c r="M82" i="44"/>
  <c r="L82" i="44"/>
  <c r="K82" i="44"/>
  <c r="P81" i="44"/>
  <c r="O81" i="44"/>
  <c r="N81" i="44"/>
  <c r="M81" i="44"/>
  <c r="L81" i="44"/>
  <c r="K81" i="44"/>
  <c r="P80" i="44"/>
  <c r="O80" i="44"/>
  <c r="N80" i="44"/>
  <c r="M80" i="44"/>
  <c r="L80" i="44"/>
  <c r="K80" i="44"/>
  <c r="P79" i="44"/>
  <c r="O79" i="44"/>
  <c r="N79" i="44"/>
  <c r="M79" i="44"/>
  <c r="L79" i="44"/>
  <c r="K79" i="44"/>
  <c r="P78" i="44"/>
  <c r="O78" i="44"/>
  <c r="N78" i="44"/>
  <c r="M78" i="44"/>
  <c r="L78" i="44"/>
  <c r="K78" i="44"/>
  <c r="P77" i="44"/>
  <c r="O77" i="44"/>
  <c r="N77" i="44"/>
  <c r="M77" i="44"/>
  <c r="L77" i="44"/>
  <c r="K77" i="44"/>
  <c r="P76" i="44"/>
  <c r="O76" i="44"/>
  <c r="N76" i="44"/>
  <c r="M76" i="44"/>
  <c r="L76" i="44"/>
  <c r="K76" i="44"/>
  <c r="P75" i="44"/>
  <c r="O75" i="44"/>
  <c r="N75" i="44"/>
  <c r="M75" i="44"/>
  <c r="L75" i="44"/>
  <c r="K75" i="44"/>
  <c r="P74" i="44"/>
  <c r="O74" i="44"/>
  <c r="N74" i="44"/>
  <c r="M74" i="44"/>
  <c r="L74" i="44"/>
  <c r="K74" i="44"/>
  <c r="P73" i="44"/>
  <c r="O73" i="44"/>
  <c r="N73" i="44"/>
  <c r="M73" i="44"/>
  <c r="L73" i="44"/>
  <c r="K73" i="44"/>
  <c r="P72" i="44"/>
  <c r="O72" i="44"/>
  <c r="N72" i="44"/>
  <c r="M72" i="44"/>
  <c r="L72" i="44"/>
  <c r="K72" i="44"/>
  <c r="P71" i="44"/>
  <c r="O71" i="44"/>
  <c r="N71" i="44"/>
  <c r="M71" i="44"/>
  <c r="L71" i="44"/>
  <c r="K71" i="44"/>
  <c r="P70" i="44"/>
  <c r="O70" i="44"/>
  <c r="N70" i="44"/>
  <c r="M70" i="44"/>
  <c r="L70" i="44"/>
  <c r="K70" i="44"/>
  <c r="P69" i="44"/>
  <c r="O69" i="44"/>
  <c r="N69" i="44"/>
  <c r="M69" i="44"/>
  <c r="L69" i="44"/>
  <c r="K69" i="44"/>
  <c r="P68" i="44"/>
  <c r="O68" i="44"/>
  <c r="N68" i="44"/>
  <c r="M68" i="44"/>
  <c r="L68" i="44"/>
  <c r="K68" i="44"/>
  <c r="P67" i="44"/>
  <c r="O67" i="44"/>
  <c r="N67" i="44"/>
  <c r="M67" i="44"/>
  <c r="L67" i="44"/>
  <c r="K67" i="44"/>
  <c r="P66" i="44"/>
  <c r="O66" i="44"/>
  <c r="N66" i="44"/>
  <c r="M66" i="44"/>
  <c r="L66" i="44"/>
  <c r="K66" i="44"/>
  <c r="P65" i="44"/>
  <c r="O65" i="44"/>
  <c r="N65" i="44"/>
  <c r="M65" i="44"/>
  <c r="L65" i="44"/>
  <c r="K65" i="44"/>
  <c r="P64" i="44"/>
  <c r="O64" i="44"/>
  <c r="N64" i="44"/>
  <c r="M64" i="44"/>
  <c r="L64" i="44"/>
  <c r="K64" i="44"/>
  <c r="P63" i="44"/>
  <c r="O63" i="44"/>
  <c r="N63" i="44"/>
  <c r="M63" i="44"/>
  <c r="L63" i="44"/>
  <c r="K63" i="44"/>
  <c r="P62" i="44"/>
  <c r="O62" i="44"/>
  <c r="N62" i="44"/>
  <c r="M62" i="44"/>
  <c r="L62" i="44"/>
  <c r="K62" i="44"/>
  <c r="P61" i="44"/>
  <c r="O61" i="44"/>
  <c r="N61" i="44"/>
  <c r="M61" i="44"/>
  <c r="L61" i="44"/>
  <c r="K61" i="44"/>
  <c r="P60" i="44"/>
  <c r="O60" i="44"/>
  <c r="N60" i="44"/>
  <c r="M60" i="44"/>
  <c r="L60" i="44"/>
  <c r="K60" i="44"/>
  <c r="P59" i="44"/>
  <c r="O59" i="44"/>
  <c r="N59" i="44"/>
  <c r="M59" i="44"/>
  <c r="L59" i="44"/>
  <c r="K59" i="44"/>
  <c r="P58" i="44"/>
  <c r="O58" i="44"/>
  <c r="N58" i="44"/>
  <c r="M58" i="44"/>
  <c r="L58" i="44"/>
  <c r="K58" i="44"/>
  <c r="P57" i="44"/>
  <c r="O57" i="44"/>
  <c r="N57" i="44"/>
  <c r="M57" i="44"/>
  <c r="L57" i="44"/>
  <c r="K57" i="44"/>
  <c r="P56" i="44"/>
  <c r="O56" i="44"/>
  <c r="N56" i="44"/>
  <c r="M56" i="44"/>
  <c r="L56" i="44"/>
  <c r="K56" i="44"/>
  <c r="P55" i="44"/>
  <c r="O55" i="44"/>
  <c r="N55" i="44"/>
  <c r="M55" i="44"/>
  <c r="L55" i="44"/>
  <c r="K55" i="44"/>
  <c r="P54" i="44"/>
  <c r="O54" i="44"/>
  <c r="N54" i="44"/>
  <c r="M54" i="44"/>
  <c r="L54" i="44"/>
  <c r="K54" i="44"/>
  <c r="P53" i="44"/>
  <c r="O53" i="44"/>
  <c r="N53" i="44"/>
  <c r="M53" i="44"/>
  <c r="L53" i="44"/>
  <c r="K53" i="44"/>
  <c r="P52" i="44"/>
  <c r="O52" i="44"/>
  <c r="N52" i="44"/>
  <c r="M52" i="44"/>
  <c r="L52" i="44"/>
  <c r="K52" i="44"/>
  <c r="P51" i="44"/>
  <c r="O51" i="44"/>
  <c r="N51" i="44"/>
  <c r="M51" i="44"/>
  <c r="L51" i="44"/>
  <c r="K51" i="44"/>
  <c r="P50" i="44"/>
  <c r="O50" i="44"/>
  <c r="N50" i="44"/>
  <c r="M50" i="44"/>
  <c r="L50" i="44"/>
  <c r="K50" i="44"/>
  <c r="P49" i="44"/>
  <c r="O49" i="44"/>
  <c r="N49" i="44"/>
  <c r="M49" i="44"/>
  <c r="L49" i="44"/>
  <c r="K49" i="44"/>
  <c r="P48" i="44"/>
  <c r="O48" i="44"/>
  <c r="N48" i="44"/>
  <c r="M48" i="44"/>
  <c r="L48" i="44"/>
  <c r="K48" i="44"/>
  <c r="P47" i="44"/>
  <c r="O47" i="44"/>
  <c r="N47" i="44"/>
  <c r="M47" i="44"/>
  <c r="L47" i="44"/>
  <c r="K47" i="44"/>
  <c r="P46" i="44"/>
  <c r="O46" i="44"/>
  <c r="N46" i="44"/>
  <c r="M46" i="44"/>
  <c r="L46" i="44"/>
  <c r="K46" i="44"/>
  <c r="P45" i="44"/>
  <c r="O45" i="44"/>
  <c r="N45" i="44"/>
  <c r="M45" i="44"/>
  <c r="L45" i="44"/>
  <c r="K45" i="44"/>
  <c r="P44" i="44"/>
  <c r="O44" i="44"/>
  <c r="N44" i="44"/>
  <c r="M44" i="44"/>
  <c r="L44" i="44"/>
  <c r="K44" i="44"/>
  <c r="P43" i="44"/>
  <c r="O43" i="44"/>
  <c r="N43" i="44"/>
  <c r="M43" i="44"/>
  <c r="L43" i="44"/>
  <c r="K43" i="44"/>
  <c r="P42" i="44"/>
  <c r="O42" i="44"/>
  <c r="N42" i="44"/>
  <c r="M42" i="44"/>
  <c r="L42" i="44"/>
  <c r="K42" i="44"/>
  <c r="P41" i="44"/>
  <c r="O41" i="44"/>
  <c r="N41" i="44"/>
  <c r="M41" i="44"/>
  <c r="L41" i="44"/>
  <c r="K41" i="44"/>
  <c r="P40" i="44"/>
  <c r="O40" i="44"/>
  <c r="N40" i="44"/>
  <c r="M40" i="44"/>
  <c r="L40" i="44"/>
  <c r="K40" i="44"/>
  <c r="P39" i="44"/>
  <c r="O39" i="44"/>
  <c r="N39" i="44"/>
  <c r="M39" i="44"/>
  <c r="L39" i="44"/>
  <c r="K39" i="44"/>
  <c r="P38" i="44"/>
  <c r="O38" i="44"/>
  <c r="N38" i="44"/>
  <c r="M38" i="44"/>
  <c r="L38" i="44"/>
  <c r="K38" i="44"/>
  <c r="P37" i="44"/>
  <c r="O37" i="44"/>
  <c r="N37" i="44"/>
  <c r="M37" i="44"/>
  <c r="L37" i="44"/>
  <c r="K37" i="44"/>
  <c r="P36" i="44"/>
  <c r="O36" i="44"/>
  <c r="N36" i="44"/>
  <c r="M36" i="44"/>
  <c r="L36" i="44"/>
  <c r="K36" i="44"/>
  <c r="P35" i="44"/>
  <c r="O35" i="44"/>
  <c r="N35" i="44"/>
  <c r="M35" i="44"/>
  <c r="L35" i="44"/>
  <c r="K35" i="44"/>
  <c r="P34" i="44"/>
  <c r="O34" i="44"/>
  <c r="N34" i="44"/>
  <c r="M34" i="44"/>
  <c r="L34" i="44"/>
  <c r="K34" i="44"/>
  <c r="P33" i="44"/>
  <c r="O33" i="44"/>
  <c r="N33" i="44"/>
  <c r="M33" i="44"/>
  <c r="L33" i="44"/>
  <c r="K33" i="44"/>
  <c r="P32" i="44"/>
  <c r="O32" i="44"/>
  <c r="N32" i="44"/>
  <c r="M32" i="44"/>
  <c r="L32" i="44"/>
  <c r="K32" i="44"/>
  <c r="P31" i="44"/>
  <c r="O31" i="44"/>
  <c r="N31" i="44"/>
  <c r="M31" i="44"/>
  <c r="L31" i="44"/>
  <c r="K31" i="44"/>
  <c r="P30" i="44"/>
  <c r="O30" i="44"/>
  <c r="N30" i="44"/>
  <c r="M30" i="44"/>
  <c r="L30" i="44"/>
  <c r="K30" i="44"/>
  <c r="P29" i="44"/>
  <c r="O29" i="44"/>
  <c r="N29" i="44"/>
  <c r="M29" i="44"/>
  <c r="L29" i="44"/>
  <c r="K29" i="44"/>
  <c r="P28" i="44"/>
  <c r="O28" i="44"/>
  <c r="N28" i="44"/>
  <c r="M28" i="44"/>
  <c r="L28" i="44"/>
  <c r="K28" i="44"/>
  <c r="P27" i="44"/>
  <c r="O27" i="44"/>
  <c r="N27" i="44"/>
  <c r="M27" i="44"/>
  <c r="L27" i="44"/>
  <c r="K27" i="44"/>
  <c r="P26" i="44"/>
  <c r="O26" i="44"/>
  <c r="N26" i="44"/>
  <c r="M26" i="44"/>
  <c r="L26" i="44"/>
  <c r="K26" i="44"/>
  <c r="P25" i="44"/>
  <c r="O25" i="44"/>
  <c r="N25" i="44"/>
  <c r="M25" i="44"/>
  <c r="L25" i="44"/>
  <c r="K25" i="44"/>
  <c r="P24" i="44"/>
  <c r="O24" i="44"/>
  <c r="N24" i="44"/>
  <c r="M24" i="44"/>
  <c r="L24" i="44"/>
  <c r="K24" i="44"/>
  <c r="P23" i="44"/>
  <c r="O23" i="44"/>
  <c r="N23" i="44"/>
  <c r="M23" i="44"/>
  <c r="L23" i="44"/>
  <c r="K23" i="44"/>
  <c r="P22" i="44"/>
  <c r="O22" i="44"/>
  <c r="N22" i="44"/>
  <c r="M22" i="44"/>
  <c r="L22" i="44"/>
  <c r="K22" i="44"/>
  <c r="P21" i="44"/>
  <c r="O21" i="44"/>
  <c r="N21" i="44"/>
  <c r="M21" i="44"/>
  <c r="L21" i="44"/>
  <c r="K21" i="44"/>
  <c r="P20" i="44"/>
  <c r="O20" i="44"/>
  <c r="N20" i="44"/>
  <c r="M20" i="44"/>
  <c r="L20" i="44"/>
  <c r="K20" i="44"/>
  <c r="P19" i="44"/>
  <c r="O19" i="44"/>
  <c r="N19" i="44"/>
  <c r="M19" i="44"/>
  <c r="L19" i="44"/>
  <c r="K19" i="44"/>
  <c r="P18" i="44"/>
  <c r="O18" i="44"/>
  <c r="N18" i="44"/>
  <c r="M18" i="44"/>
  <c r="L18" i="44"/>
  <c r="K18" i="44"/>
  <c r="P17" i="44"/>
  <c r="O17" i="44"/>
  <c r="N17" i="44"/>
  <c r="M17" i="44"/>
  <c r="L17" i="44"/>
  <c r="K17" i="44"/>
  <c r="P16" i="44"/>
  <c r="O16" i="44"/>
  <c r="N16" i="44"/>
  <c r="M16" i="44"/>
  <c r="L16" i="44"/>
  <c r="K16" i="44"/>
  <c r="P15" i="44"/>
  <c r="O15" i="44"/>
  <c r="N15" i="44"/>
  <c r="M15" i="44"/>
  <c r="L15" i="44"/>
  <c r="K15" i="44"/>
  <c r="P14" i="44"/>
  <c r="O14" i="44"/>
  <c r="N14" i="44"/>
  <c r="M14" i="44"/>
  <c r="L14" i="44"/>
  <c r="K14" i="44"/>
  <c r="P13" i="44"/>
  <c r="O13" i="44"/>
  <c r="N13" i="44"/>
  <c r="M13" i="44"/>
  <c r="L13" i="44"/>
  <c r="K13" i="44"/>
  <c r="P12" i="44"/>
  <c r="O12" i="44"/>
  <c r="N12" i="44"/>
  <c r="M12" i="44"/>
  <c r="L12" i="44"/>
  <c r="K12" i="44"/>
  <c r="P11" i="44"/>
  <c r="O11" i="44"/>
  <c r="N11" i="44"/>
  <c r="M11" i="44"/>
  <c r="L11" i="44"/>
  <c r="K11" i="44"/>
  <c r="P10" i="44"/>
  <c r="O10" i="44"/>
  <c r="N10" i="44"/>
  <c r="M10" i="44"/>
  <c r="L10" i="44"/>
  <c r="K10" i="44"/>
  <c r="P9" i="44"/>
  <c r="O9" i="44"/>
  <c r="N9" i="44"/>
  <c r="M9" i="44"/>
  <c r="L9" i="44"/>
  <c r="K9" i="44"/>
  <c r="P8" i="44"/>
  <c r="O8" i="44"/>
  <c r="N8" i="44"/>
  <c r="M8" i="44"/>
  <c r="L8" i="44"/>
  <c r="K8" i="44"/>
  <c r="P7" i="44"/>
  <c r="O7" i="44"/>
  <c r="N7" i="44"/>
  <c r="M7" i="44"/>
  <c r="L7" i="44"/>
  <c r="K7" i="44"/>
  <c r="P6" i="44"/>
  <c r="O6" i="44"/>
  <c r="N6" i="44"/>
  <c r="M6" i="44"/>
  <c r="L6" i="44"/>
  <c r="K6" i="44"/>
  <c r="A6" i="44"/>
  <c r="P205" i="43"/>
  <c r="O205" i="43"/>
  <c r="N205" i="43"/>
  <c r="M205" i="43"/>
  <c r="L205" i="43"/>
  <c r="K205" i="43"/>
  <c r="J205" i="43"/>
  <c r="I205" i="43"/>
  <c r="H205" i="43"/>
  <c r="G205" i="43"/>
  <c r="F205" i="43"/>
  <c r="E205" i="43"/>
  <c r="P204" i="43"/>
  <c r="O204" i="43"/>
  <c r="N204" i="43"/>
  <c r="M204" i="43"/>
  <c r="L204" i="43"/>
  <c r="K204" i="43"/>
  <c r="J204" i="43"/>
  <c r="I204" i="43"/>
  <c r="H204" i="43"/>
  <c r="G204" i="43"/>
  <c r="F204" i="43"/>
  <c r="E204" i="43"/>
  <c r="P203" i="43"/>
  <c r="O203" i="43"/>
  <c r="N203" i="43"/>
  <c r="M203" i="43"/>
  <c r="L203" i="43"/>
  <c r="K203" i="43"/>
  <c r="J203" i="43"/>
  <c r="I203" i="43"/>
  <c r="H203" i="43"/>
  <c r="G203" i="43"/>
  <c r="F203" i="43"/>
  <c r="E203" i="43"/>
  <c r="P202" i="43"/>
  <c r="O202" i="43"/>
  <c r="N202" i="43"/>
  <c r="M202" i="43"/>
  <c r="L202" i="43"/>
  <c r="K202" i="43"/>
  <c r="J202" i="43"/>
  <c r="I202" i="43"/>
  <c r="H202" i="43"/>
  <c r="G202" i="43"/>
  <c r="F202" i="43"/>
  <c r="E202" i="43"/>
  <c r="P201" i="43"/>
  <c r="O201" i="43"/>
  <c r="N201" i="43"/>
  <c r="M201" i="43"/>
  <c r="L201" i="43"/>
  <c r="K201" i="43"/>
  <c r="J201" i="43"/>
  <c r="I201" i="43"/>
  <c r="H201" i="43"/>
  <c r="G201" i="43"/>
  <c r="F201" i="43"/>
  <c r="E201" i="43"/>
  <c r="P200" i="43"/>
  <c r="O200" i="43"/>
  <c r="N200" i="43"/>
  <c r="M200" i="43"/>
  <c r="L200" i="43"/>
  <c r="K200" i="43"/>
  <c r="J200" i="43"/>
  <c r="I200" i="43"/>
  <c r="H200" i="43"/>
  <c r="G200" i="43"/>
  <c r="F200" i="43"/>
  <c r="E200" i="43"/>
  <c r="P199" i="43"/>
  <c r="O199" i="43"/>
  <c r="N199" i="43"/>
  <c r="M199" i="43"/>
  <c r="L199" i="43"/>
  <c r="K199" i="43"/>
  <c r="J199" i="43"/>
  <c r="I199" i="43"/>
  <c r="H199" i="43"/>
  <c r="G199" i="43"/>
  <c r="F199" i="43"/>
  <c r="E199" i="43"/>
  <c r="P198" i="43"/>
  <c r="O198" i="43"/>
  <c r="N198" i="43"/>
  <c r="M198" i="43"/>
  <c r="L198" i="43"/>
  <c r="K198" i="43"/>
  <c r="J198" i="43"/>
  <c r="I198" i="43"/>
  <c r="H198" i="43"/>
  <c r="G198" i="43"/>
  <c r="F198" i="43"/>
  <c r="E198" i="43"/>
  <c r="P197" i="43"/>
  <c r="O197" i="43"/>
  <c r="N197" i="43"/>
  <c r="M197" i="43"/>
  <c r="L197" i="43"/>
  <c r="K197" i="43"/>
  <c r="J197" i="43"/>
  <c r="I197" i="43"/>
  <c r="H197" i="43"/>
  <c r="G197" i="43"/>
  <c r="F197" i="43"/>
  <c r="E197" i="43"/>
  <c r="P196" i="43"/>
  <c r="O196" i="43"/>
  <c r="N196" i="43"/>
  <c r="M196" i="43"/>
  <c r="L196" i="43"/>
  <c r="K196" i="43"/>
  <c r="J196" i="43"/>
  <c r="I196" i="43"/>
  <c r="H196" i="43"/>
  <c r="G196" i="43"/>
  <c r="F196" i="43"/>
  <c r="E196" i="43"/>
  <c r="P195" i="43"/>
  <c r="O195" i="43"/>
  <c r="N195" i="43"/>
  <c r="M195" i="43"/>
  <c r="L195" i="43"/>
  <c r="K195" i="43"/>
  <c r="J195" i="43"/>
  <c r="I195" i="43"/>
  <c r="H195" i="43"/>
  <c r="G195" i="43"/>
  <c r="F195" i="43"/>
  <c r="E195" i="43"/>
  <c r="P194" i="43"/>
  <c r="O194" i="43"/>
  <c r="N194" i="43"/>
  <c r="M194" i="43"/>
  <c r="L194" i="43"/>
  <c r="K194" i="43"/>
  <c r="J194" i="43"/>
  <c r="I194" i="43"/>
  <c r="H194" i="43"/>
  <c r="G194" i="43"/>
  <c r="F194" i="43"/>
  <c r="E194" i="43"/>
  <c r="P193" i="43"/>
  <c r="O193" i="43"/>
  <c r="N193" i="43"/>
  <c r="M193" i="43"/>
  <c r="L193" i="43"/>
  <c r="K193" i="43"/>
  <c r="J193" i="43"/>
  <c r="I193" i="43"/>
  <c r="H193" i="43"/>
  <c r="G193" i="43"/>
  <c r="F193" i="43"/>
  <c r="E193" i="43"/>
  <c r="P192" i="43"/>
  <c r="O192" i="43"/>
  <c r="N192" i="43"/>
  <c r="M192" i="43"/>
  <c r="L192" i="43"/>
  <c r="K192" i="43"/>
  <c r="J192" i="43"/>
  <c r="I192" i="43"/>
  <c r="H192" i="43"/>
  <c r="G192" i="43"/>
  <c r="F192" i="43"/>
  <c r="E192" i="43"/>
  <c r="P191" i="43"/>
  <c r="O191" i="43"/>
  <c r="N191" i="43"/>
  <c r="M191" i="43"/>
  <c r="L191" i="43"/>
  <c r="K191" i="43"/>
  <c r="J191" i="43"/>
  <c r="I191" i="43"/>
  <c r="H191" i="43"/>
  <c r="G191" i="43"/>
  <c r="F191" i="43"/>
  <c r="E191" i="43"/>
  <c r="P190" i="43"/>
  <c r="O190" i="43"/>
  <c r="N190" i="43"/>
  <c r="M190" i="43"/>
  <c r="L190" i="43"/>
  <c r="K190" i="43"/>
  <c r="J190" i="43"/>
  <c r="I190" i="43"/>
  <c r="H190" i="43"/>
  <c r="G190" i="43"/>
  <c r="F190" i="43"/>
  <c r="E190" i="43"/>
  <c r="P189" i="43"/>
  <c r="O189" i="43"/>
  <c r="N189" i="43"/>
  <c r="M189" i="43"/>
  <c r="L189" i="43"/>
  <c r="K189" i="43"/>
  <c r="J189" i="43"/>
  <c r="I189" i="43"/>
  <c r="H189" i="43"/>
  <c r="G189" i="43"/>
  <c r="F189" i="43"/>
  <c r="E189" i="43"/>
  <c r="P188" i="43"/>
  <c r="O188" i="43"/>
  <c r="N188" i="43"/>
  <c r="M188" i="43"/>
  <c r="L188" i="43"/>
  <c r="K188" i="43"/>
  <c r="J188" i="43"/>
  <c r="I188" i="43"/>
  <c r="H188" i="43"/>
  <c r="G188" i="43"/>
  <c r="F188" i="43"/>
  <c r="E188" i="43"/>
  <c r="P187" i="43"/>
  <c r="O187" i="43"/>
  <c r="N187" i="43"/>
  <c r="M187" i="43"/>
  <c r="L187" i="43"/>
  <c r="K187" i="43"/>
  <c r="J187" i="43"/>
  <c r="I187" i="43"/>
  <c r="H187" i="43"/>
  <c r="G187" i="43"/>
  <c r="F187" i="43"/>
  <c r="E187" i="43"/>
  <c r="P186" i="43"/>
  <c r="O186" i="43"/>
  <c r="N186" i="43"/>
  <c r="M186" i="43"/>
  <c r="L186" i="43"/>
  <c r="K186" i="43"/>
  <c r="J186" i="43"/>
  <c r="I186" i="43"/>
  <c r="H186" i="43"/>
  <c r="G186" i="43"/>
  <c r="F186" i="43"/>
  <c r="E186" i="43"/>
  <c r="P185" i="43"/>
  <c r="O185" i="43"/>
  <c r="N185" i="43"/>
  <c r="M185" i="43"/>
  <c r="L185" i="43"/>
  <c r="K185" i="43"/>
  <c r="J185" i="43"/>
  <c r="I185" i="43"/>
  <c r="H185" i="43"/>
  <c r="G185" i="43"/>
  <c r="F185" i="43"/>
  <c r="E185" i="43"/>
  <c r="P184" i="43"/>
  <c r="O184" i="43"/>
  <c r="N184" i="43"/>
  <c r="M184" i="43"/>
  <c r="L184" i="43"/>
  <c r="K184" i="43"/>
  <c r="J184" i="43"/>
  <c r="I184" i="43"/>
  <c r="H184" i="43"/>
  <c r="G184" i="43"/>
  <c r="F184" i="43"/>
  <c r="E184" i="43"/>
  <c r="P183" i="43"/>
  <c r="O183" i="43"/>
  <c r="N183" i="43"/>
  <c r="M183" i="43"/>
  <c r="L183" i="43"/>
  <c r="K183" i="43"/>
  <c r="J183" i="43"/>
  <c r="I183" i="43"/>
  <c r="H183" i="43"/>
  <c r="G183" i="43"/>
  <c r="F183" i="43"/>
  <c r="E183" i="43"/>
  <c r="P182" i="43"/>
  <c r="O182" i="43"/>
  <c r="N182" i="43"/>
  <c r="M182" i="43"/>
  <c r="L182" i="43"/>
  <c r="K182" i="43"/>
  <c r="J182" i="43"/>
  <c r="I182" i="43"/>
  <c r="H182" i="43"/>
  <c r="G182" i="43"/>
  <c r="F182" i="43"/>
  <c r="E182" i="43"/>
  <c r="P181" i="43"/>
  <c r="O181" i="43"/>
  <c r="N181" i="43"/>
  <c r="M181" i="43"/>
  <c r="L181" i="43"/>
  <c r="K181" i="43"/>
  <c r="J181" i="43"/>
  <c r="I181" i="43"/>
  <c r="H181" i="43"/>
  <c r="G181" i="43"/>
  <c r="F181" i="43"/>
  <c r="E181" i="43"/>
  <c r="P180" i="43"/>
  <c r="O180" i="43"/>
  <c r="N180" i="43"/>
  <c r="M180" i="43"/>
  <c r="L180" i="43"/>
  <c r="K180" i="43"/>
  <c r="J180" i="43"/>
  <c r="I180" i="43"/>
  <c r="H180" i="43"/>
  <c r="G180" i="43"/>
  <c r="F180" i="43"/>
  <c r="E180" i="43"/>
  <c r="P179" i="43"/>
  <c r="O179" i="43"/>
  <c r="N179" i="43"/>
  <c r="M179" i="43"/>
  <c r="L179" i="43"/>
  <c r="K179" i="43"/>
  <c r="J179" i="43"/>
  <c r="I179" i="43"/>
  <c r="H179" i="43"/>
  <c r="G179" i="43"/>
  <c r="F179" i="43"/>
  <c r="E179" i="43"/>
  <c r="P178" i="43"/>
  <c r="O178" i="43"/>
  <c r="N178" i="43"/>
  <c r="M178" i="43"/>
  <c r="L178" i="43"/>
  <c r="K178" i="43"/>
  <c r="J178" i="43"/>
  <c r="I178" i="43"/>
  <c r="H178" i="43"/>
  <c r="G178" i="43"/>
  <c r="F178" i="43"/>
  <c r="E178" i="43"/>
  <c r="P177" i="43"/>
  <c r="O177" i="43"/>
  <c r="N177" i="43"/>
  <c r="M177" i="43"/>
  <c r="L177" i="43"/>
  <c r="K177" i="43"/>
  <c r="J177" i="43"/>
  <c r="I177" i="43"/>
  <c r="H177" i="43"/>
  <c r="G177" i="43"/>
  <c r="F177" i="43"/>
  <c r="E177" i="43"/>
  <c r="P176" i="43"/>
  <c r="O176" i="43"/>
  <c r="N176" i="43"/>
  <c r="M176" i="43"/>
  <c r="L176" i="43"/>
  <c r="K176" i="43"/>
  <c r="J176" i="43"/>
  <c r="I176" i="43"/>
  <c r="H176" i="43"/>
  <c r="G176" i="43"/>
  <c r="F176" i="43"/>
  <c r="E176" i="43"/>
  <c r="P175" i="43"/>
  <c r="O175" i="43"/>
  <c r="N175" i="43"/>
  <c r="M175" i="43"/>
  <c r="L175" i="43"/>
  <c r="K175" i="43"/>
  <c r="J175" i="43"/>
  <c r="I175" i="43"/>
  <c r="H175" i="43"/>
  <c r="G175" i="43"/>
  <c r="F175" i="43"/>
  <c r="E175" i="43"/>
  <c r="P174" i="43"/>
  <c r="O174" i="43"/>
  <c r="N174" i="43"/>
  <c r="M174" i="43"/>
  <c r="L174" i="43"/>
  <c r="K174" i="43"/>
  <c r="J174" i="43"/>
  <c r="I174" i="43"/>
  <c r="H174" i="43"/>
  <c r="G174" i="43"/>
  <c r="F174" i="43"/>
  <c r="E174" i="43"/>
  <c r="P173" i="43"/>
  <c r="O173" i="43"/>
  <c r="N173" i="43"/>
  <c r="M173" i="43"/>
  <c r="L173" i="43"/>
  <c r="K173" i="43"/>
  <c r="J173" i="43"/>
  <c r="I173" i="43"/>
  <c r="H173" i="43"/>
  <c r="G173" i="43"/>
  <c r="F173" i="43"/>
  <c r="E173" i="43"/>
  <c r="P172" i="43"/>
  <c r="O172" i="43"/>
  <c r="N172" i="43"/>
  <c r="M172" i="43"/>
  <c r="L172" i="43"/>
  <c r="K172" i="43"/>
  <c r="J172" i="43"/>
  <c r="I172" i="43"/>
  <c r="H172" i="43"/>
  <c r="G172" i="43"/>
  <c r="F172" i="43"/>
  <c r="E172" i="43"/>
  <c r="P171" i="43"/>
  <c r="O171" i="43"/>
  <c r="N171" i="43"/>
  <c r="M171" i="43"/>
  <c r="L171" i="43"/>
  <c r="K171" i="43"/>
  <c r="J171" i="43"/>
  <c r="I171" i="43"/>
  <c r="H171" i="43"/>
  <c r="G171" i="43"/>
  <c r="F171" i="43"/>
  <c r="E171" i="43"/>
  <c r="P170" i="43"/>
  <c r="O170" i="43"/>
  <c r="N170" i="43"/>
  <c r="M170" i="43"/>
  <c r="L170" i="43"/>
  <c r="K170" i="43"/>
  <c r="J170" i="43"/>
  <c r="I170" i="43"/>
  <c r="H170" i="43"/>
  <c r="G170" i="43"/>
  <c r="F170" i="43"/>
  <c r="E170" i="43"/>
  <c r="P169" i="43"/>
  <c r="O169" i="43"/>
  <c r="N169" i="43"/>
  <c r="M169" i="43"/>
  <c r="L169" i="43"/>
  <c r="K169" i="43"/>
  <c r="J169" i="43"/>
  <c r="I169" i="43"/>
  <c r="H169" i="43"/>
  <c r="G169" i="43"/>
  <c r="F169" i="43"/>
  <c r="E169" i="43"/>
  <c r="P168" i="43"/>
  <c r="O168" i="43"/>
  <c r="N168" i="43"/>
  <c r="M168" i="43"/>
  <c r="L168" i="43"/>
  <c r="K168" i="43"/>
  <c r="J168" i="43"/>
  <c r="I168" i="43"/>
  <c r="H168" i="43"/>
  <c r="G168" i="43"/>
  <c r="F168" i="43"/>
  <c r="E168" i="43"/>
  <c r="P167" i="43"/>
  <c r="O167" i="43"/>
  <c r="N167" i="43"/>
  <c r="M167" i="43"/>
  <c r="L167" i="43"/>
  <c r="K167" i="43"/>
  <c r="J167" i="43"/>
  <c r="I167" i="43"/>
  <c r="H167" i="43"/>
  <c r="G167" i="43"/>
  <c r="F167" i="43"/>
  <c r="E167" i="43"/>
  <c r="P166" i="43"/>
  <c r="O166" i="43"/>
  <c r="N166" i="43"/>
  <c r="M166" i="43"/>
  <c r="L166" i="43"/>
  <c r="K166" i="43"/>
  <c r="J166" i="43"/>
  <c r="I166" i="43"/>
  <c r="H166" i="43"/>
  <c r="G166" i="43"/>
  <c r="F166" i="43"/>
  <c r="E166" i="43"/>
  <c r="P165" i="43"/>
  <c r="O165" i="43"/>
  <c r="N165" i="43"/>
  <c r="M165" i="43"/>
  <c r="L165" i="43"/>
  <c r="K165" i="43"/>
  <c r="J165" i="43"/>
  <c r="I165" i="43"/>
  <c r="H165" i="43"/>
  <c r="G165" i="43"/>
  <c r="F165" i="43"/>
  <c r="E165" i="43"/>
  <c r="P164" i="43"/>
  <c r="O164" i="43"/>
  <c r="N164" i="43"/>
  <c r="M164" i="43"/>
  <c r="L164" i="43"/>
  <c r="K164" i="43"/>
  <c r="J164" i="43"/>
  <c r="I164" i="43"/>
  <c r="H164" i="43"/>
  <c r="G164" i="43"/>
  <c r="F164" i="43"/>
  <c r="E164" i="43"/>
  <c r="P163" i="43"/>
  <c r="O163" i="43"/>
  <c r="N163" i="43"/>
  <c r="M163" i="43"/>
  <c r="L163" i="43"/>
  <c r="K163" i="43"/>
  <c r="J163" i="43"/>
  <c r="I163" i="43"/>
  <c r="H163" i="43"/>
  <c r="G163" i="43"/>
  <c r="F163" i="43"/>
  <c r="E163" i="43"/>
  <c r="P162" i="43"/>
  <c r="O162" i="43"/>
  <c r="N162" i="43"/>
  <c r="M162" i="43"/>
  <c r="L162" i="43"/>
  <c r="K162" i="43"/>
  <c r="J162" i="43"/>
  <c r="I162" i="43"/>
  <c r="H162" i="43"/>
  <c r="G162" i="43"/>
  <c r="F162" i="43"/>
  <c r="E162" i="43"/>
  <c r="P161" i="43"/>
  <c r="O161" i="43"/>
  <c r="N161" i="43"/>
  <c r="M161" i="43"/>
  <c r="L161" i="43"/>
  <c r="K161" i="43"/>
  <c r="J161" i="43"/>
  <c r="I161" i="43"/>
  <c r="H161" i="43"/>
  <c r="G161" i="43"/>
  <c r="F161" i="43"/>
  <c r="E161" i="43"/>
  <c r="P160" i="43"/>
  <c r="O160" i="43"/>
  <c r="N160" i="43"/>
  <c r="M160" i="43"/>
  <c r="L160" i="43"/>
  <c r="K160" i="43"/>
  <c r="J160" i="43"/>
  <c r="I160" i="43"/>
  <c r="H160" i="43"/>
  <c r="G160" i="43"/>
  <c r="F160" i="43"/>
  <c r="E160" i="43"/>
  <c r="P159" i="43"/>
  <c r="O159" i="43"/>
  <c r="N159" i="43"/>
  <c r="M159" i="43"/>
  <c r="L159" i="43"/>
  <c r="K159" i="43"/>
  <c r="J159" i="43"/>
  <c r="I159" i="43"/>
  <c r="H159" i="43"/>
  <c r="G159" i="43"/>
  <c r="F159" i="43"/>
  <c r="E159" i="43"/>
  <c r="P158" i="43"/>
  <c r="O158" i="43"/>
  <c r="N158" i="43"/>
  <c r="M158" i="43"/>
  <c r="L158" i="43"/>
  <c r="K158" i="43"/>
  <c r="J158" i="43"/>
  <c r="I158" i="43"/>
  <c r="H158" i="43"/>
  <c r="G158" i="43"/>
  <c r="F158" i="43"/>
  <c r="E158" i="43"/>
  <c r="P157" i="43"/>
  <c r="O157" i="43"/>
  <c r="N157" i="43"/>
  <c r="M157" i="43"/>
  <c r="L157" i="43"/>
  <c r="K157" i="43"/>
  <c r="J157" i="43"/>
  <c r="I157" i="43"/>
  <c r="H157" i="43"/>
  <c r="G157" i="43"/>
  <c r="F157" i="43"/>
  <c r="E157" i="43"/>
  <c r="P156" i="43"/>
  <c r="O156" i="43"/>
  <c r="N156" i="43"/>
  <c r="M156" i="43"/>
  <c r="L156" i="43"/>
  <c r="K156" i="43"/>
  <c r="J156" i="43"/>
  <c r="I156" i="43"/>
  <c r="H156" i="43"/>
  <c r="G156" i="43"/>
  <c r="F156" i="43"/>
  <c r="E156" i="43"/>
  <c r="P155" i="43"/>
  <c r="O155" i="43"/>
  <c r="N155" i="43"/>
  <c r="M155" i="43"/>
  <c r="L155" i="43"/>
  <c r="K155" i="43"/>
  <c r="J155" i="43"/>
  <c r="I155" i="43"/>
  <c r="H155" i="43"/>
  <c r="G155" i="43"/>
  <c r="F155" i="43"/>
  <c r="E155" i="43"/>
  <c r="P154" i="43"/>
  <c r="O154" i="43"/>
  <c r="N154" i="43"/>
  <c r="M154" i="43"/>
  <c r="L154" i="43"/>
  <c r="K154" i="43"/>
  <c r="J154" i="43"/>
  <c r="I154" i="43"/>
  <c r="H154" i="43"/>
  <c r="G154" i="43"/>
  <c r="F154" i="43"/>
  <c r="E154" i="43"/>
  <c r="P153" i="43"/>
  <c r="O153" i="43"/>
  <c r="N153" i="43"/>
  <c r="M153" i="43"/>
  <c r="L153" i="43"/>
  <c r="K153" i="43"/>
  <c r="J153" i="43"/>
  <c r="I153" i="43"/>
  <c r="H153" i="43"/>
  <c r="G153" i="43"/>
  <c r="F153" i="43"/>
  <c r="E153" i="43"/>
  <c r="P152" i="43"/>
  <c r="O152" i="43"/>
  <c r="N152" i="43"/>
  <c r="M152" i="43"/>
  <c r="L152" i="43"/>
  <c r="K152" i="43"/>
  <c r="J152" i="43"/>
  <c r="I152" i="43"/>
  <c r="H152" i="43"/>
  <c r="G152" i="43"/>
  <c r="F152" i="43"/>
  <c r="E152" i="43"/>
  <c r="P151" i="43"/>
  <c r="O151" i="43"/>
  <c r="N151" i="43"/>
  <c r="M151" i="43"/>
  <c r="L151" i="43"/>
  <c r="K151" i="43"/>
  <c r="J151" i="43"/>
  <c r="I151" i="43"/>
  <c r="H151" i="43"/>
  <c r="G151" i="43"/>
  <c r="F151" i="43"/>
  <c r="E151" i="43"/>
  <c r="P150" i="43"/>
  <c r="O150" i="43"/>
  <c r="N150" i="43"/>
  <c r="M150" i="43"/>
  <c r="L150" i="43"/>
  <c r="K150" i="43"/>
  <c r="J150" i="43"/>
  <c r="I150" i="43"/>
  <c r="H150" i="43"/>
  <c r="G150" i="43"/>
  <c r="F150" i="43"/>
  <c r="E150" i="43"/>
  <c r="P149" i="43"/>
  <c r="O149" i="43"/>
  <c r="N149" i="43"/>
  <c r="M149" i="43"/>
  <c r="L149" i="43"/>
  <c r="K149" i="43"/>
  <c r="J149" i="43"/>
  <c r="I149" i="43"/>
  <c r="H149" i="43"/>
  <c r="G149" i="43"/>
  <c r="F149" i="43"/>
  <c r="E149" i="43"/>
  <c r="P148" i="43"/>
  <c r="O148" i="43"/>
  <c r="N148" i="43"/>
  <c r="M148" i="43"/>
  <c r="L148" i="43"/>
  <c r="K148" i="43"/>
  <c r="J148" i="43"/>
  <c r="I148" i="43"/>
  <c r="H148" i="43"/>
  <c r="G148" i="43"/>
  <c r="F148" i="43"/>
  <c r="E148" i="43"/>
  <c r="P147" i="43"/>
  <c r="O147" i="43"/>
  <c r="N147" i="43"/>
  <c r="M147" i="43"/>
  <c r="L147" i="43"/>
  <c r="K147" i="43"/>
  <c r="J147" i="43"/>
  <c r="I147" i="43"/>
  <c r="H147" i="43"/>
  <c r="G147" i="43"/>
  <c r="F147" i="43"/>
  <c r="E147" i="43"/>
  <c r="P146" i="43"/>
  <c r="O146" i="43"/>
  <c r="N146" i="43"/>
  <c r="M146" i="43"/>
  <c r="L146" i="43"/>
  <c r="K146" i="43"/>
  <c r="J146" i="43"/>
  <c r="I146" i="43"/>
  <c r="H146" i="43"/>
  <c r="G146" i="43"/>
  <c r="F146" i="43"/>
  <c r="E146" i="43"/>
  <c r="P145" i="43"/>
  <c r="O145" i="43"/>
  <c r="N145" i="43"/>
  <c r="M145" i="43"/>
  <c r="L145" i="43"/>
  <c r="K145" i="43"/>
  <c r="J145" i="43"/>
  <c r="I145" i="43"/>
  <c r="H145" i="43"/>
  <c r="G145" i="43"/>
  <c r="F145" i="43"/>
  <c r="E145" i="43"/>
  <c r="P144" i="43"/>
  <c r="O144" i="43"/>
  <c r="N144" i="43"/>
  <c r="M144" i="43"/>
  <c r="L144" i="43"/>
  <c r="K144" i="43"/>
  <c r="J144" i="43"/>
  <c r="I144" i="43"/>
  <c r="H144" i="43"/>
  <c r="G144" i="43"/>
  <c r="F144" i="43"/>
  <c r="E144" i="43"/>
  <c r="P143" i="43"/>
  <c r="O143" i="43"/>
  <c r="N143" i="43"/>
  <c r="M143" i="43"/>
  <c r="L143" i="43"/>
  <c r="K143" i="43"/>
  <c r="J143" i="43"/>
  <c r="I143" i="43"/>
  <c r="H143" i="43"/>
  <c r="G143" i="43"/>
  <c r="F143" i="43"/>
  <c r="E143" i="43"/>
  <c r="P142" i="43"/>
  <c r="O142" i="43"/>
  <c r="N142" i="43"/>
  <c r="M142" i="43"/>
  <c r="L142" i="43"/>
  <c r="K142" i="43"/>
  <c r="J142" i="43"/>
  <c r="I142" i="43"/>
  <c r="H142" i="43"/>
  <c r="G142" i="43"/>
  <c r="F142" i="43"/>
  <c r="E142" i="43"/>
  <c r="P141" i="43"/>
  <c r="O141" i="43"/>
  <c r="N141" i="43"/>
  <c r="M141" i="43"/>
  <c r="L141" i="43"/>
  <c r="K141" i="43"/>
  <c r="J141" i="43"/>
  <c r="I141" i="43"/>
  <c r="H141" i="43"/>
  <c r="G141" i="43"/>
  <c r="F141" i="43"/>
  <c r="E141" i="43"/>
  <c r="P140" i="43"/>
  <c r="O140" i="43"/>
  <c r="N140" i="43"/>
  <c r="M140" i="43"/>
  <c r="L140" i="43"/>
  <c r="K140" i="43"/>
  <c r="J140" i="43"/>
  <c r="I140" i="43"/>
  <c r="H140" i="43"/>
  <c r="G140" i="43"/>
  <c r="F140" i="43"/>
  <c r="E140" i="43"/>
  <c r="P139" i="43"/>
  <c r="O139" i="43"/>
  <c r="N139" i="43"/>
  <c r="M139" i="43"/>
  <c r="L139" i="43"/>
  <c r="K139" i="43"/>
  <c r="J139" i="43"/>
  <c r="I139" i="43"/>
  <c r="H139" i="43"/>
  <c r="G139" i="43"/>
  <c r="F139" i="43"/>
  <c r="E139" i="43"/>
  <c r="P138" i="43"/>
  <c r="O138" i="43"/>
  <c r="N138" i="43"/>
  <c r="M138" i="43"/>
  <c r="L138" i="43"/>
  <c r="K138" i="43"/>
  <c r="J138" i="43"/>
  <c r="I138" i="43"/>
  <c r="H138" i="43"/>
  <c r="G138" i="43"/>
  <c r="F138" i="43"/>
  <c r="E138" i="43"/>
  <c r="P137" i="43"/>
  <c r="O137" i="43"/>
  <c r="N137" i="43"/>
  <c r="M137" i="43"/>
  <c r="L137" i="43"/>
  <c r="K137" i="43"/>
  <c r="J137" i="43"/>
  <c r="I137" i="43"/>
  <c r="H137" i="43"/>
  <c r="G137" i="43"/>
  <c r="F137" i="43"/>
  <c r="E137" i="43"/>
  <c r="P136" i="43"/>
  <c r="O136" i="43"/>
  <c r="N136" i="43"/>
  <c r="M136" i="43"/>
  <c r="L136" i="43"/>
  <c r="K136" i="43"/>
  <c r="J136" i="43"/>
  <c r="I136" i="43"/>
  <c r="H136" i="43"/>
  <c r="G136" i="43"/>
  <c r="F136" i="43"/>
  <c r="E136" i="43"/>
  <c r="P135" i="43"/>
  <c r="O135" i="43"/>
  <c r="N135" i="43"/>
  <c r="M135" i="43"/>
  <c r="L135" i="43"/>
  <c r="K135" i="43"/>
  <c r="J135" i="43"/>
  <c r="I135" i="43"/>
  <c r="H135" i="43"/>
  <c r="G135" i="43"/>
  <c r="F135" i="43"/>
  <c r="E135" i="43"/>
  <c r="P134" i="43"/>
  <c r="O134" i="43"/>
  <c r="N134" i="43"/>
  <c r="M134" i="43"/>
  <c r="L134" i="43"/>
  <c r="K134" i="43"/>
  <c r="J134" i="43"/>
  <c r="I134" i="43"/>
  <c r="H134" i="43"/>
  <c r="G134" i="43"/>
  <c r="F134" i="43"/>
  <c r="E134" i="43"/>
  <c r="P133" i="43"/>
  <c r="O133" i="43"/>
  <c r="N133" i="43"/>
  <c r="M133" i="43"/>
  <c r="L133" i="43"/>
  <c r="K133" i="43"/>
  <c r="J133" i="43"/>
  <c r="I133" i="43"/>
  <c r="H133" i="43"/>
  <c r="G133" i="43"/>
  <c r="F133" i="43"/>
  <c r="E133" i="43"/>
  <c r="P132" i="43"/>
  <c r="O132" i="43"/>
  <c r="N132" i="43"/>
  <c r="M132" i="43"/>
  <c r="L132" i="43"/>
  <c r="K132" i="43"/>
  <c r="J132" i="43"/>
  <c r="I132" i="43"/>
  <c r="H132" i="43"/>
  <c r="G132" i="43"/>
  <c r="F132" i="43"/>
  <c r="E132" i="43"/>
  <c r="P131" i="43"/>
  <c r="O131" i="43"/>
  <c r="N131" i="43"/>
  <c r="M131" i="43"/>
  <c r="L131" i="43"/>
  <c r="K131" i="43"/>
  <c r="J131" i="43"/>
  <c r="I131" i="43"/>
  <c r="H131" i="43"/>
  <c r="G131" i="43"/>
  <c r="F131" i="43"/>
  <c r="E131" i="43"/>
  <c r="P130" i="43"/>
  <c r="O130" i="43"/>
  <c r="N130" i="43"/>
  <c r="M130" i="43"/>
  <c r="L130" i="43"/>
  <c r="K130" i="43"/>
  <c r="J130" i="43"/>
  <c r="I130" i="43"/>
  <c r="H130" i="43"/>
  <c r="G130" i="43"/>
  <c r="F130" i="43"/>
  <c r="E130" i="43"/>
  <c r="P129" i="43"/>
  <c r="O129" i="43"/>
  <c r="N129" i="43"/>
  <c r="M129" i="43"/>
  <c r="L129" i="43"/>
  <c r="K129" i="43"/>
  <c r="J129" i="43"/>
  <c r="I129" i="43"/>
  <c r="H129" i="43"/>
  <c r="G129" i="43"/>
  <c r="F129" i="43"/>
  <c r="E129" i="43"/>
  <c r="P128" i="43"/>
  <c r="O128" i="43"/>
  <c r="N128" i="43"/>
  <c r="M128" i="43"/>
  <c r="L128" i="43"/>
  <c r="K128" i="43"/>
  <c r="J128" i="43"/>
  <c r="I128" i="43"/>
  <c r="H128" i="43"/>
  <c r="G128" i="43"/>
  <c r="F128" i="43"/>
  <c r="E128" i="43"/>
  <c r="P127" i="43"/>
  <c r="O127" i="43"/>
  <c r="N127" i="43"/>
  <c r="M127" i="43"/>
  <c r="L127" i="43"/>
  <c r="K127" i="43"/>
  <c r="J127" i="43"/>
  <c r="I127" i="43"/>
  <c r="H127" i="43"/>
  <c r="G127" i="43"/>
  <c r="F127" i="43"/>
  <c r="E127" i="43"/>
  <c r="P126" i="43"/>
  <c r="O126" i="43"/>
  <c r="N126" i="43"/>
  <c r="M126" i="43"/>
  <c r="L126" i="43"/>
  <c r="K126" i="43"/>
  <c r="J126" i="43"/>
  <c r="I126" i="43"/>
  <c r="H126" i="43"/>
  <c r="G126" i="43"/>
  <c r="F126" i="43"/>
  <c r="E126" i="43"/>
  <c r="P125" i="43"/>
  <c r="O125" i="43"/>
  <c r="N125" i="43"/>
  <c r="M125" i="43"/>
  <c r="L125" i="43"/>
  <c r="K125" i="43"/>
  <c r="J125" i="43"/>
  <c r="I125" i="43"/>
  <c r="H125" i="43"/>
  <c r="G125" i="43"/>
  <c r="F125" i="43"/>
  <c r="E125" i="43"/>
  <c r="P124" i="43"/>
  <c r="O124" i="43"/>
  <c r="N124" i="43"/>
  <c r="M124" i="43"/>
  <c r="L124" i="43"/>
  <c r="K124" i="43"/>
  <c r="J124" i="43"/>
  <c r="I124" i="43"/>
  <c r="H124" i="43"/>
  <c r="G124" i="43"/>
  <c r="F124" i="43"/>
  <c r="E124" i="43"/>
  <c r="P123" i="43"/>
  <c r="O123" i="43"/>
  <c r="N123" i="43"/>
  <c r="M123" i="43"/>
  <c r="L123" i="43"/>
  <c r="K123" i="43"/>
  <c r="J123" i="43"/>
  <c r="I123" i="43"/>
  <c r="H123" i="43"/>
  <c r="G123" i="43"/>
  <c r="F123" i="43"/>
  <c r="E123" i="43"/>
  <c r="P122" i="43"/>
  <c r="O122" i="43"/>
  <c r="N122" i="43"/>
  <c r="M122" i="43"/>
  <c r="L122" i="43"/>
  <c r="K122" i="43"/>
  <c r="J122" i="43"/>
  <c r="I122" i="43"/>
  <c r="H122" i="43"/>
  <c r="G122" i="43"/>
  <c r="F122" i="43"/>
  <c r="E122" i="43"/>
  <c r="P121" i="43"/>
  <c r="O121" i="43"/>
  <c r="N121" i="43"/>
  <c r="M121" i="43"/>
  <c r="L121" i="43"/>
  <c r="K121" i="43"/>
  <c r="J121" i="43"/>
  <c r="I121" i="43"/>
  <c r="H121" i="43"/>
  <c r="G121" i="43"/>
  <c r="F121" i="43"/>
  <c r="E121" i="43"/>
  <c r="P120" i="43"/>
  <c r="O120" i="43"/>
  <c r="N120" i="43"/>
  <c r="M120" i="43"/>
  <c r="L120" i="43"/>
  <c r="K120" i="43"/>
  <c r="J120" i="43"/>
  <c r="I120" i="43"/>
  <c r="H120" i="43"/>
  <c r="G120" i="43"/>
  <c r="F120" i="43"/>
  <c r="E120" i="43"/>
  <c r="P119" i="43"/>
  <c r="O119" i="43"/>
  <c r="N119" i="43"/>
  <c r="M119" i="43"/>
  <c r="L119" i="43"/>
  <c r="K119" i="43"/>
  <c r="J119" i="43"/>
  <c r="I119" i="43"/>
  <c r="H119" i="43"/>
  <c r="G119" i="43"/>
  <c r="F119" i="43"/>
  <c r="E119" i="43"/>
  <c r="P118" i="43"/>
  <c r="O118" i="43"/>
  <c r="N118" i="43"/>
  <c r="M118" i="43"/>
  <c r="L118" i="43"/>
  <c r="K118" i="43"/>
  <c r="J118" i="43"/>
  <c r="I118" i="43"/>
  <c r="H118" i="43"/>
  <c r="G118" i="43"/>
  <c r="F118" i="43"/>
  <c r="E118" i="43"/>
  <c r="P117" i="43"/>
  <c r="O117" i="43"/>
  <c r="N117" i="43"/>
  <c r="M117" i="43"/>
  <c r="L117" i="43"/>
  <c r="K117" i="43"/>
  <c r="J117" i="43"/>
  <c r="I117" i="43"/>
  <c r="H117" i="43"/>
  <c r="G117" i="43"/>
  <c r="F117" i="43"/>
  <c r="E117" i="43"/>
  <c r="P116" i="43"/>
  <c r="O116" i="43"/>
  <c r="N116" i="43"/>
  <c r="M116" i="43"/>
  <c r="L116" i="43"/>
  <c r="K116" i="43"/>
  <c r="J116" i="43"/>
  <c r="I116" i="43"/>
  <c r="H116" i="43"/>
  <c r="G116" i="43"/>
  <c r="F116" i="43"/>
  <c r="E116" i="43"/>
  <c r="P115" i="43"/>
  <c r="O115" i="43"/>
  <c r="N115" i="43"/>
  <c r="M115" i="43"/>
  <c r="L115" i="43"/>
  <c r="K115" i="43"/>
  <c r="J115" i="43"/>
  <c r="I115" i="43"/>
  <c r="H115" i="43"/>
  <c r="G115" i="43"/>
  <c r="F115" i="43"/>
  <c r="E115" i="43"/>
  <c r="P114" i="43"/>
  <c r="O114" i="43"/>
  <c r="N114" i="43"/>
  <c r="M114" i="43"/>
  <c r="L114" i="43"/>
  <c r="K114" i="43"/>
  <c r="J114" i="43"/>
  <c r="I114" i="43"/>
  <c r="H114" i="43"/>
  <c r="G114" i="43"/>
  <c r="F114" i="43"/>
  <c r="E114" i="43"/>
  <c r="P113" i="43"/>
  <c r="O113" i="43"/>
  <c r="N113" i="43"/>
  <c r="M113" i="43"/>
  <c r="L113" i="43"/>
  <c r="K113" i="43"/>
  <c r="J113" i="43"/>
  <c r="I113" i="43"/>
  <c r="H113" i="43"/>
  <c r="G113" i="43"/>
  <c r="F113" i="43"/>
  <c r="E113" i="43"/>
  <c r="P112" i="43"/>
  <c r="O112" i="43"/>
  <c r="N112" i="43"/>
  <c r="M112" i="43"/>
  <c r="L112" i="43"/>
  <c r="K112" i="43"/>
  <c r="J112" i="43"/>
  <c r="I112" i="43"/>
  <c r="H112" i="43"/>
  <c r="G112" i="43"/>
  <c r="F112" i="43"/>
  <c r="E112" i="43"/>
  <c r="P111" i="43"/>
  <c r="O111" i="43"/>
  <c r="N111" i="43"/>
  <c r="M111" i="43"/>
  <c r="L111" i="43"/>
  <c r="K111" i="43"/>
  <c r="J111" i="43"/>
  <c r="I111" i="43"/>
  <c r="H111" i="43"/>
  <c r="G111" i="43"/>
  <c r="F111" i="43"/>
  <c r="E111" i="43"/>
  <c r="P110" i="43"/>
  <c r="O110" i="43"/>
  <c r="N110" i="43"/>
  <c r="M110" i="43"/>
  <c r="L110" i="43"/>
  <c r="K110" i="43"/>
  <c r="J110" i="43"/>
  <c r="I110" i="43"/>
  <c r="H110" i="43"/>
  <c r="G110" i="43"/>
  <c r="F110" i="43"/>
  <c r="E110" i="43"/>
  <c r="P109" i="43"/>
  <c r="O109" i="43"/>
  <c r="N109" i="43"/>
  <c r="M109" i="43"/>
  <c r="L109" i="43"/>
  <c r="K109" i="43"/>
  <c r="J109" i="43"/>
  <c r="I109" i="43"/>
  <c r="H109" i="43"/>
  <c r="G109" i="43"/>
  <c r="F109" i="43"/>
  <c r="E109" i="43"/>
  <c r="P108" i="43"/>
  <c r="O108" i="43"/>
  <c r="N108" i="43"/>
  <c r="M108" i="43"/>
  <c r="L108" i="43"/>
  <c r="K108" i="43"/>
  <c r="J108" i="43"/>
  <c r="I108" i="43"/>
  <c r="H108" i="43"/>
  <c r="G108" i="43"/>
  <c r="F108" i="43"/>
  <c r="E108" i="43"/>
  <c r="P107" i="43"/>
  <c r="O107" i="43"/>
  <c r="N107" i="43"/>
  <c r="M107" i="43"/>
  <c r="L107" i="43"/>
  <c r="K107" i="43"/>
  <c r="J107" i="43"/>
  <c r="I107" i="43"/>
  <c r="H107" i="43"/>
  <c r="G107" i="43"/>
  <c r="F107" i="43"/>
  <c r="E107" i="43"/>
  <c r="P106" i="43"/>
  <c r="O106" i="43"/>
  <c r="N106" i="43"/>
  <c r="M106" i="43"/>
  <c r="L106" i="43"/>
  <c r="K106" i="43"/>
  <c r="J106" i="43"/>
  <c r="I106" i="43"/>
  <c r="H106" i="43"/>
  <c r="G106" i="43"/>
  <c r="F106" i="43"/>
  <c r="E106" i="43"/>
  <c r="P105" i="43"/>
  <c r="O105" i="43"/>
  <c r="N105" i="43"/>
  <c r="M105" i="43"/>
  <c r="L105" i="43"/>
  <c r="K105" i="43"/>
  <c r="P104" i="43"/>
  <c r="O104" i="43"/>
  <c r="N104" i="43"/>
  <c r="M104" i="43"/>
  <c r="L104" i="43"/>
  <c r="K104" i="43"/>
  <c r="P103" i="43"/>
  <c r="O103" i="43"/>
  <c r="N103" i="43"/>
  <c r="M103" i="43"/>
  <c r="L103" i="43"/>
  <c r="K103" i="43"/>
  <c r="P102" i="43"/>
  <c r="O102" i="43"/>
  <c r="N102" i="43"/>
  <c r="M102" i="43"/>
  <c r="L102" i="43"/>
  <c r="K102" i="43"/>
  <c r="P101" i="43"/>
  <c r="O101" i="43"/>
  <c r="N101" i="43"/>
  <c r="M101" i="43"/>
  <c r="L101" i="43"/>
  <c r="K101" i="43"/>
  <c r="P100" i="43"/>
  <c r="O100" i="43"/>
  <c r="N100" i="43"/>
  <c r="M100" i="43"/>
  <c r="L100" i="43"/>
  <c r="K100" i="43"/>
  <c r="P99" i="43"/>
  <c r="O99" i="43"/>
  <c r="N99" i="43"/>
  <c r="M99" i="43"/>
  <c r="L99" i="43"/>
  <c r="K99" i="43"/>
  <c r="P98" i="43"/>
  <c r="O98" i="43"/>
  <c r="N98" i="43"/>
  <c r="M98" i="43"/>
  <c r="L98" i="43"/>
  <c r="K98" i="43"/>
  <c r="P97" i="43"/>
  <c r="O97" i="43"/>
  <c r="N97" i="43"/>
  <c r="M97" i="43"/>
  <c r="L97" i="43"/>
  <c r="K97" i="43"/>
  <c r="P96" i="43"/>
  <c r="O96" i="43"/>
  <c r="N96" i="43"/>
  <c r="M96" i="43"/>
  <c r="L96" i="43"/>
  <c r="K96" i="43"/>
  <c r="P95" i="43"/>
  <c r="O95" i="43"/>
  <c r="N95" i="43"/>
  <c r="M95" i="43"/>
  <c r="L95" i="43"/>
  <c r="K95" i="43"/>
  <c r="P94" i="43"/>
  <c r="O94" i="43"/>
  <c r="N94" i="43"/>
  <c r="M94" i="43"/>
  <c r="L94" i="43"/>
  <c r="K94" i="43"/>
  <c r="P93" i="43"/>
  <c r="O93" i="43"/>
  <c r="N93" i="43"/>
  <c r="M93" i="43"/>
  <c r="L93" i="43"/>
  <c r="K93" i="43"/>
  <c r="P92" i="43"/>
  <c r="O92" i="43"/>
  <c r="N92" i="43"/>
  <c r="M92" i="43"/>
  <c r="L92" i="43"/>
  <c r="K92" i="43"/>
  <c r="P91" i="43"/>
  <c r="O91" i="43"/>
  <c r="N91" i="43"/>
  <c r="M91" i="43"/>
  <c r="L91" i="43"/>
  <c r="K91" i="43"/>
  <c r="P90" i="43"/>
  <c r="O90" i="43"/>
  <c r="N90" i="43"/>
  <c r="M90" i="43"/>
  <c r="L90" i="43"/>
  <c r="K90" i="43"/>
  <c r="P89" i="43"/>
  <c r="O89" i="43"/>
  <c r="N89" i="43"/>
  <c r="M89" i="43"/>
  <c r="L89" i="43"/>
  <c r="K89" i="43"/>
  <c r="P88" i="43"/>
  <c r="O88" i="43"/>
  <c r="N88" i="43"/>
  <c r="M88" i="43"/>
  <c r="L88" i="43"/>
  <c r="K88" i="43"/>
  <c r="P87" i="43"/>
  <c r="O87" i="43"/>
  <c r="N87" i="43"/>
  <c r="M87" i="43"/>
  <c r="L87" i="43"/>
  <c r="K87" i="43"/>
  <c r="P86" i="43"/>
  <c r="O86" i="43"/>
  <c r="N86" i="43"/>
  <c r="M86" i="43"/>
  <c r="L86" i="43"/>
  <c r="K86" i="43"/>
  <c r="P85" i="43"/>
  <c r="O85" i="43"/>
  <c r="N85" i="43"/>
  <c r="M85" i="43"/>
  <c r="L85" i="43"/>
  <c r="K85" i="43"/>
  <c r="P84" i="43"/>
  <c r="O84" i="43"/>
  <c r="N84" i="43"/>
  <c r="M84" i="43"/>
  <c r="L84" i="43"/>
  <c r="K84" i="43"/>
  <c r="P83" i="43"/>
  <c r="O83" i="43"/>
  <c r="N83" i="43"/>
  <c r="M83" i="43"/>
  <c r="L83" i="43"/>
  <c r="K83" i="43"/>
  <c r="P82" i="43"/>
  <c r="O82" i="43"/>
  <c r="N82" i="43"/>
  <c r="M82" i="43"/>
  <c r="L82" i="43"/>
  <c r="K82" i="43"/>
  <c r="P81" i="43"/>
  <c r="O81" i="43"/>
  <c r="N81" i="43"/>
  <c r="M81" i="43"/>
  <c r="L81" i="43"/>
  <c r="K81" i="43"/>
  <c r="P80" i="43"/>
  <c r="O80" i="43"/>
  <c r="N80" i="43"/>
  <c r="M80" i="43"/>
  <c r="L80" i="43"/>
  <c r="K80" i="43"/>
  <c r="P79" i="43"/>
  <c r="O79" i="43"/>
  <c r="N79" i="43"/>
  <c r="M79" i="43"/>
  <c r="L79" i="43"/>
  <c r="K79" i="43"/>
  <c r="P78" i="43"/>
  <c r="O78" i="43"/>
  <c r="N78" i="43"/>
  <c r="M78" i="43"/>
  <c r="L78" i="43"/>
  <c r="K78" i="43"/>
  <c r="P77" i="43"/>
  <c r="O77" i="43"/>
  <c r="N77" i="43"/>
  <c r="M77" i="43"/>
  <c r="L77" i="43"/>
  <c r="K77" i="43"/>
  <c r="P76" i="43"/>
  <c r="O76" i="43"/>
  <c r="N76" i="43"/>
  <c r="M76" i="43"/>
  <c r="L76" i="43"/>
  <c r="K76" i="43"/>
  <c r="P75" i="43"/>
  <c r="O75" i="43"/>
  <c r="N75" i="43"/>
  <c r="M75" i="43"/>
  <c r="L75" i="43"/>
  <c r="K75" i="43"/>
  <c r="P74" i="43"/>
  <c r="O74" i="43"/>
  <c r="N74" i="43"/>
  <c r="M74" i="43"/>
  <c r="L74" i="43"/>
  <c r="K74" i="43"/>
  <c r="P73" i="43"/>
  <c r="O73" i="43"/>
  <c r="N73" i="43"/>
  <c r="M73" i="43"/>
  <c r="L73" i="43"/>
  <c r="K73" i="43"/>
  <c r="P72" i="43"/>
  <c r="O72" i="43"/>
  <c r="N72" i="43"/>
  <c r="M72" i="43"/>
  <c r="L72" i="43"/>
  <c r="K72" i="43"/>
  <c r="P71" i="43"/>
  <c r="O71" i="43"/>
  <c r="N71" i="43"/>
  <c r="M71" i="43"/>
  <c r="L71" i="43"/>
  <c r="K71" i="43"/>
  <c r="P70" i="43"/>
  <c r="O70" i="43"/>
  <c r="N70" i="43"/>
  <c r="M70" i="43"/>
  <c r="L70" i="43"/>
  <c r="K70" i="43"/>
  <c r="P69" i="43"/>
  <c r="O69" i="43"/>
  <c r="N69" i="43"/>
  <c r="M69" i="43"/>
  <c r="L69" i="43"/>
  <c r="K69" i="43"/>
  <c r="P68" i="43"/>
  <c r="O68" i="43"/>
  <c r="N68" i="43"/>
  <c r="M68" i="43"/>
  <c r="L68" i="43"/>
  <c r="K68" i="43"/>
  <c r="P67" i="43"/>
  <c r="O67" i="43"/>
  <c r="N67" i="43"/>
  <c r="M67" i="43"/>
  <c r="L67" i="43"/>
  <c r="K67" i="43"/>
  <c r="P66" i="43"/>
  <c r="O66" i="43"/>
  <c r="N66" i="43"/>
  <c r="M66" i="43"/>
  <c r="L66" i="43"/>
  <c r="K66" i="43"/>
  <c r="P65" i="43"/>
  <c r="O65" i="43"/>
  <c r="N65" i="43"/>
  <c r="M65" i="43"/>
  <c r="L65" i="43"/>
  <c r="K65" i="43"/>
  <c r="P64" i="43"/>
  <c r="O64" i="43"/>
  <c r="N64" i="43"/>
  <c r="M64" i="43"/>
  <c r="L64" i="43"/>
  <c r="K64" i="43"/>
  <c r="P63" i="43"/>
  <c r="O63" i="43"/>
  <c r="N63" i="43"/>
  <c r="M63" i="43"/>
  <c r="L63" i="43"/>
  <c r="K63" i="43"/>
  <c r="P62" i="43"/>
  <c r="O62" i="43"/>
  <c r="N62" i="43"/>
  <c r="M62" i="43"/>
  <c r="L62" i="43"/>
  <c r="K62" i="43"/>
  <c r="P61" i="43"/>
  <c r="O61" i="43"/>
  <c r="N61" i="43"/>
  <c r="M61" i="43"/>
  <c r="L61" i="43"/>
  <c r="K61" i="43"/>
  <c r="P60" i="43"/>
  <c r="O60" i="43"/>
  <c r="N60" i="43"/>
  <c r="M60" i="43"/>
  <c r="L60" i="43"/>
  <c r="K60" i="43"/>
  <c r="P59" i="43"/>
  <c r="O59" i="43"/>
  <c r="N59" i="43"/>
  <c r="M59" i="43"/>
  <c r="L59" i="43"/>
  <c r="K59" i="43"/>
  <c r="P58" i="43"/>
  <c r="O58" i="43"/>
  <c r="N58" i="43"/>
  <c r="M58" i="43"/>
  <c r="L58" i="43"/>
  <c r="K58" i="43"/>
  <c r="P57" i="43"/>
  <c r="O57" i="43"/>
  <c r="N57" i="43"/>
  <c r="M57" i="43"/>
  <c r="L57" i="43"/>
  <c r="K57" i="43"/>
  <c r="P56" i="43"/>
  <c r="O56" i="43"/>
  <c r="N56" i="43"/>
  <c r="M56" i="43"/>
  <c r="L56" i="43"/>
  <c r="K56" i="43"/>
  <c r="P55" i="43"/>
  <c r="O55" i="43"/>
  <c r="N55" i="43"/>
  <c r="M55" i="43"/>
  <c r="L55" i="43"/>
  <c r="K55" i="43"/>
  <c r="P54" i="43"/>
  <c r="O54" i="43"/>
  <c r="N54" i="43"/>
  <c r="M54" i="43"/>
  <c r="L54" i="43"/>
  <c r="K54" i="43"/>
  <c r="P53" i="43"/>
  <c r="O53" i="43"/>
  <c r="N53" i="43"/>
  <c r="M53" i="43"/>
  <c r="L53" i="43"/>
  <c r="K53" i="43"/>
  <c r="P52" i="43"/>
  <c r="O52" i="43"/>
  <c r="N52" i="43"/>
  <c r="M52" i="43"/>
  <c r="L52" i="43"/>
  <c r="K52" i="43"/>
  <c r="P51" i="43"/>
  <c r="O51" i="43"/>
  <c r="N51" i="43"/>
  <c r="M51" i="43"/>
  <c r="L51" i="43"/>
  <c r="K51" i="43"/>
  <c r="P50" i="43"/>
  <c r="O50" i="43"/>
  <c r="N50" i="43"/>
  <c r="M50" i="43"/>
  <c r="L50" i="43"/>
  <c r="K50" i="43"/>
  <c r="P49" i="43"/>
  <c r="O49" i="43"/>
  <c r="N49" i="43"/>
  <c r="M49" i="43"/>
  <c r="L49" i="43"/>
  <c r="K49" i="43"/>
  <c r="P48" i="43"/>
  <c r="O48" i="43"/>
  <c r="N48" i="43"/>
  <c r="M48" i="43"/>
  <c r="L48" i="43"/>
  <c r="K48" i="43"/>
  <c r="P47" i="43"/>
  <c r="O47" i="43"/>
  <c r="N47" i="43"/>
  <c r="M47" i="43"/>
  <c r="L47" i="43"/>
  <c r="K47" i="43"/>
  <c r="P46" i="43"/>
  <c r="O46" i="43"/>
  <c r="N46" i="43"/>
  <c r="M46" i="43"/>
  <c r="L46" i="43"/>
  <c r="K46" i="43"/>
  <c r="P45" i="43"/>
  <c r="O45" i="43"/>
  <c r="N45" i="43"/>
  <c r="M45" i="43"/>
  <c r="L45" i="43"/>
  <c r="K45" i="43"/>
  <c r="P44" i="43"/>
  <c r="O44" i="43"/>
  <c r="N44" i="43"/>
  <c r="M44" i="43"/>
  <c r="L44" i="43"/>
  <c r="K44" i="43"/>
  <c r="P43" i="43"/>
  <c r="O43" i="43"/>
  <c r="N43" i="43"/>
  <c r="M43" i="43"/>
  <c r="L43" i="43"/>
  <c r="K43" i="43"/>
  <c r="P42" i="43"/>
  <c r="O42" i="43"/>
  <c r="N42" i="43"/>
  <c r="M42" i="43"/>
  <c r="L42" i="43"/>
  <c r="K42" i="43"/>
  <c r="P41" i="43"/>
  <c r="O41" i="43"/>
  <c r="N41" i="43"/>
  <c r="M41" i="43"/>
  <c r="L41" i="43"/>
  <c r="K41" i="43"/>
  <c r="P40" i="43"/>
  <c r="O40" i="43"/>
  <c r="N40" i="43"/>
  <c r="M40" i="43"/>
  <c r="L40" i="43"/>
  <c r="K40" i="43"/>
  <c r="P39" i="43"/>
  <c r="O39" i="43"/>
  <c r="N39" i="43"/>
  <c r="M39" i="43"/>
  <c r="L39" i="43"/>
  <c r="K39" i="43"/>
  <c r="P38" i="43"/>
  <c r="O38" i="43"/>
  <c r="N38" i="43"/>
  <c r="M38" i="43"/>
  <c r="L38" i="43"/>
  <c r="K38" i="43"/>
  <c r="P37" i="43"/>
  <c r="O37" i="43"/>
  <c r="N37" i="43"/>
  <c r="M37" i="43"/>
  <c r="L37" i="43"/>
  <c r="K37" i="43"/>
  <c r="P36" i="43"/>
  <c r="O36" i="43"/>
  <c r="N36" i="43"/>
  <c r="M36" i="43"/>
  <c r="L36" i="43"/>
  <c r="K36" i="43"/>
  <c r="P35" i="43"/>
  <c r="O35" i="43"/>
  <c r="N35" i="43"/>
  <c r="M35" i="43"/>
  <c r="L35" i="43"/>
  <c r="K35" i="43"/>
  <c r="P34" i="43"/>
  <c r="O34" i="43"/>
  <c r="N34" i="43"/>
  <c r="M34" i="43"/>
  <c r="L34" i="43"/>
  <c r="K34" i="43"/>
  <c r="P33" i="43"/>
  <c r="O33" i="43"/>
  <c r="N33" i="43"/>
  <c r="M33" i="43"/>
  <c r="L33" i="43"/>
  <c r="K33" i="43"/>
  <c r="P32" i="43"/>
  <c r="O32" i="43"/>
  <c r="N32" i="43"/>
  <c r="M32" i="43"/>
  <c r="L32" i="43"/>
  <c r="K32" i="43"/>
  <c r="P31" i="43"/>
  <c r="O31" i="43"/>
  <c r="N31" i="43"/>
  <c r="M31" i="43"/>
  <c r="L31" i="43"/>
  <c r="K31" i="43"/>
  <c r="P30" i="43"/>
  <c r="O30" i="43"/>
  <c r="N30" i="43"/>
  <c r="M30" i="43"/>
  <c r="L30" i="43"/>
  <c r="K30" i="43"/>
  <c r="P29" i="43"/>
  <c r="O29" i="43"/>
  <c r="N29" i="43"/>
  <c r="M29" i="43"/>
  <c r="L29" i="43"/>
  <c r="K29" i="43"/>
  <c r="P28" i="43"/>
  <c r="O28" i="43"/>
  <c r="N28" i="43"/>
  <c r="M28" i="43"/>
  <c r="L28" i="43"/>
  <c r="K28" i="43"/>
  <c r="P27" i="43"/>
  <c r="O27" i="43"/>
  <c r="N27" i="43"/>
  <c r="M27" i="43"/>
  <c r="L27" i="43"/>
  <c r="K27" i="43"/>
  <c r="P26" i="43"/>
  <c r="O26" i="43"/>
  <c r="N26" i="43"/>
  <c r="M26" i="43"/>
  <c r="L26" i="43"/>
  <c r="K26" i="43"/>
  <c r="P25" i="43"/>
  <c r="O25" i="43"/>
  <c r="N25" i="43"/>
  <c r="M25" i="43"/>
  <c r="L25" i="43"/>
  <c r="K25" i="43"/>
  <c r="P24" i="43"/>
  <c r="O24" i="43"/>
  <c r="N24" i="43"/>
  <c r="M24" i="43"/>
  <c r="L24" i="43"/>
  <c r="K24" i="43"/>
  <c r="P23" i="43"/>
  <c r="O23" i="43"/>
  <c r="N23" i="43"/>
  <c r="M23" i="43"/>
  <c r="L23" i="43"/>
  <c r="K23" i="43"/>
  <c r="P22" i="43"/>
  <c r="O22" i="43"/>
  <c r="N22" i="43"/>
  <c r="M22" i="43"/>
  <c r="L22" i="43"/>
  <c r="K22" i="43"/>
  <c r="P21" i="43"/>
  <c r="O21" i="43"/>
  <c r="N21" i="43"/>
  <c r="M21" i="43"/>
  <c r="L21" i="43"/>
  <c r="K21" i="43"/>
  <c r="P20" i="43"/>
  <c r="O20" i="43"/>
  <c r="N20" i="43"/>
  <c r="M20" i="43"/>
  <c r="L20" i="43"/>
  <c r="K20" i="43"/>
  <c r="P19" i="43"/>
  <c r="O19" i="43"/>
  <c r="N19" i="43"/>
  <c r="M19" i="43"/>
  <c r="L19" i="43"/>
  <c r="K19" i="43"/>
  <c r="P18" i="43"/>
  <c r="O18" i="43"/>
  <c r="N18" i="43"/>
  <c r="M18" i="43"/>
  <c r="L18" i="43"/>
  <c r="K18" i="43"/>
  <c r="P17" i="43"/>
  <c r="O17" i="43"/>
  <c r="N17" i="43"/>
  <c r="M17" i="43"/>
  <c r="L17" i="43"/>
  <c r="K17" i="43"/>
  <c r="P16" i="43"/>
  <c r="O16" i="43"/>
  <c r="N16" i="43"/>
  <c r="M16" i="43"/>
  <c r="L16" i="43"/>
  <c r="K16" i="43"/>
  <c r="P15" i="43"/>
  <c r="O15" i="43"/>
  <c r="N15" i="43"/>
  <c r="M15" i="43"/>
  <c r="L15" i="43"/>
  <c r="K15" i="43"/>
  <c r="P14" i="43"/>
  <c r="O14" i="43"/>
  <c r="N14" i="43"/>
  <c r="M14" i="43"/>
  <c r="L14" i="43"/>
  <c r="K14" i="43"/>
  <c r="P13" i="43"/>
  <c r="O13" i="43"/>
  <c r="N13" i="43"/>
  <c r="M13" i="43"/>
  <c r="L13" i="43"/>
  <c r="K13" i="43"/>
  <c r="P12" i="43"/>
  <c r="O12" i="43"/>
  <c r="N12" i="43"/>
  <c r="M12" i="43"/>
  <c r="L12" i="43"/>
  <c r="K12" i="43"/>
  <c r="P11" i="43"/>
  <c r="O11" i="43"/>
  <c r="N11" i="43"/>
  <c r="M11" i="43"/>
  <c r="L11" i="43"/>
  <c r="K11" i="43"/>
  <c r="P10" i="43"/>
  <c r="O10" i="43"/>
  <c r="N10" i="43"/>
  <c r="M10" i="43"/>
  <c r="L10" i="43"/>
  <c r="K10" i="43"/>
  <c r="P9" i="43"/>
  <c r="O9" i="43"/>
  <c r="N9" i="43"/>
  <c r="M9" i="43"/>
  <c r="L9" i="43"/>
  <c r="K9" i="43"/>
  <c r="P8" i="43"/>
  <c r="O8" i="43"/>
  <c r="N8" i="43"/>
  <c r="M8" i="43"/>
  <c r="L8" i="43"/>
  <c r="K8" i="43"/>
  <c r="P7" i="43"/>
  <c r="O7" i="43"/>
  <c r="N7" i="43"/>
  <c r="M7" i="43"/>
  <c r="L7" i="43"/>
  <c r="K7" i="43"/>
  <c r="P6" i="43"/>
  <c r="O6" i="43"/>
  <c r="N6" i="43"/>
  <c r="M6" i="43"/>
  <c r="L6" i="43"/>
  <c r="K6" i="43"/>
  <c r="A6" i="43"/>
  <c r="P205" i="42"/>
  <c r="O205" i="42"/>
  <c r="N205" i="42"/>
  <c r="M205" i="42"/>
  <c r="L205" i="42"/>
  <c r="K205" i="42"/>
  <c r="J205" i="42"/>
  <c r="I205" i="42"/>
  <c r="H205" i="42"/>
  <c r="G205" i="42"/>
  <c r="F205" i="42"/>
  <c r="E205" i="42"/>
  <c r="P204" i="42"/>
  <c r="O204" i="42"/>
  <c r="N204" i="42"/>
  <c r="M204" i="42"/>
  <c r="L204" i="42"/>
  <c r="K204" i="42"/>
  <c r="J204" i="42"/>
  <c r="I204" i="42"/>
  <c r="H204" i="42"/>
  <c r="G204" i="42"/>
  <c r="F204" i="42"/>
  <c r="E204" i="42"/>
  <c r="P203" i="42"/>
  <c r="O203" i="42"/>
  <c r="N203" i="42"/>
  <c r="M203" i="42"/>
  <c r="L203" i="42"/>
  <c r="K203" i="42"/>
  <c r="J203" i="42"/>
  <c r="I203" i="42"/>
  <c r="H203" i="42"/>
  <c r="G203" i="42"/>
  <c r="F203" i="42"/>
  <c r="E203" i="42"/>
  <c r="P202" i="42"/>
  <c r="O202" i="42"/>
  <c r="N202" i="42"/>
  <c r="M202" i="42"/>
  <c r="L202" i="42"/>
  <c r="K202" i="42"/>
  <c r="J202" i="42"/>
  <c r="I202" i="42"/>
  <c r="H202" i="42"/>
  <c r="G202" i="42"/>
  <c r="F202" i="42"/>
  <c r="E202" i="42"/>
  <c r="P201" i="42"/>
  <c r="O201" i="42"/>
  <c r="N201" i="42"/>
  <c r="M201" i="42"/>
  <c r="L201" i="42"/>
  <c r="K201" i="42"/>
  <c r="J201" i="42"/>
  <c r="I201" i="42"/>
  <c r="H201" i="42"/>
  <c r="G201" i="42"/>
  <c r="F201" i="42"/>
  <c r="E201" i="42"/>
  <c r="P200" i="42"/>
  <c r="O200" i="42"/>
  <c r="N200" i="42"/>
  <c r="M200" i="42"/>
  <c r="L200" i="42"/>
  <c r="K200" i="42"/>
  <c r="J200" i="42"/>
  <c r="I200" i="42"/>
  <c r="H200" i="42"/>
  <c r="G200" i="42"/>
  <c r="F200" i="42"/>
  <c r="E200" i="42"/>
  <c r="P199" i="42"/>
  <c r="O199" i="42"/>
  <c r="N199" i="42"/>
  <c r="M199" i="42"/>
  <c r="L199" i="42"/>
  <c r="K199" i="42"/>
  <c r="J199" i="42"/>
  <c r="I199" i="42"/>
  <c r="H199" i="42"/>
  <c r="G199" i="42"/>
  <c r="F199" i="42"/>
  <c r="E199" i="42"/>
  <c r="P198" i="42"/>
  <c r="O198" i="42"/>
  <c r="N198" i="42"/>
  <c r="M198" i="42"/>
  <c r="L198" i="42"/>
  <c r="K198" i="42"/>
  <c r="J198" i="42"/>
  <c r="I198" i="42"/>
  <c r="H198" i="42"/>
  <c r="G198" i="42"/>
  <c r="F198" i="42"/>
  <c r="E198" i="42"/>
  <c r="P197" i="42"/>
  <c r="O197" i="42"/>
  <c r="N197" i="42"/>
  <c r="M197" i="42"/>
  <c r="L197" i="42"/>
  <c r="K197" i="42"/>
  <c r="J197" i="42"/>
  <c r="I197" i="42"/>
  <c r="H197" i="42"/>
  <c r="G197" i="42"/>
  <c r="F197" i="42"/>
  <c r="E197" i="42"/>
  <c r="P196" i="42"/>
  <c r="O196" i="42"/>
  <c r="N196" i="42"/>
  <c r="M196" i="42"/>
  <c r="L196" i="42"/>
  <c r="K196" i="42"/>
  <c r="J196" i="42"/>
  <c r="I196" i="42"/>
  <c r="H196" i="42"/>
  <c r="G196" i="42"/>
  <c r="F196" i="42"/>
  <c r="E196" i="42"/>
  <c r="P195" i="42"/>
  <c r="O195" i="42"/>
  <c r="N195" i="42"/>
  <c r="M195" i="42"/>
  <c r="L195" i="42"/>
  <c r="K195" i="42"/>
  <c r="J195" i="42"/>
  <c r="I195" i="42"/>
  <c r="H195" i="42"/>
  <c r="G195" i="42"/>
  <c r="F195" i="42"/>
  <c r="E195" i="42"/>
  <c r="P194" i="42"/>
  <c r="O194" i="42"/>
  <c r="N194" i="42"/>
  <c r="M194" i="42"/>
  <c r="L194" i="42"/>
  <c r="K194" i="42"/>
  <c r="J194" i="42"/>
  <c r="I194" i="42"/>
  <c r="H194" i="42"/>
  <c r="G194" i="42"/>
  <c r="F194" i="42"/>
  <c r="E194" i="42"/>
  <c r="P193" i="42"/>
  <c r="O193" i="42"/>
  <c r="N193" i="42"/>
  <c r="M193" i="42"/>
  <c r="L193" i="42"/>
  <c r="K193" i="42"/>
  <c r="J193" i="42"/>
  <c r="I193" i="42"/>
  <c r="H193" i="42"/>
  <c r="G193" i="42"/>
  <c r="F193" i="42"/>
  <c r="E193" i="42"/>
  <c r="P192" i="42"/>
  <c r="O192" i="42"/>
  <c r="N192" i="42"/>
  <c r="M192" i="42"/>
  <c r="L192" i="42"/>
  <c r="K192" i="42"/>
  <c r="J192" i="42"/>
  <c r="I192" i="42"/>
  <c r="H192" i="42"/>
  <c r="G192" i="42"/>
  <c r="F192" i="42"/>
  <c r="E192" i="42"/>
  <c r="P191" i="42"/>
  <c r="O191" i="42"/>
  <c r="N191" i="42"/>
  <c r="M191" i="42"/>
  <c r="L191" i="42"/>
  <c r="K191" i="42"/>
  <c r="J191" i="42"/>
  <c r="I191" i="42"/>
  <c r="H191" i="42"/>
  <c r="G191" i="42"/>
  <c r="F191" i="42"/>
  <c r="E191" i="42"/>
  <c r="P190" i="42"/>
  <c r="O190" i="42"/>
  <c r="N190" i="42"/>
  <c r="M190" i="42"/>
  <c r="L190" i="42"/>
  <c r="K190" i="42"/>
  <c r="J190" i="42"/>
  <c r="I190" i="42"/>
  <c r="H190" i="42"/>
  <c r="G190" i="42"/>
  <c r="F190" i="42"/>
  <c r="E190" i="42"/>
  <c r="P189" i="42"/>
  <c r="O189" i="42"/>
  <c r="N189" i="42"/>
  <c r="M189" i="42"/>
  <c r="L189" i="42"/>
  <c r="K189" i="42"/>
  <c r="J189" i="42"/>
  <c r="I189" i="42"/>
  <c r="H189" i="42"/>
  <c r="G189" i="42"/>
  <c r="F189" i="42"/>
  <c r="E189" i="42"/>
  <c r="P188" i="42"/>
  <c r="O188" i="42"/>
  <c r="N188" i="42"/>
  <c r="M188" i="42"/>
  <c r="L188" i="42"/>
  <c r="K188" i="42"/>
  <c r="J188" i="42"/>
  <c r="I188" i="42"/>
  <c r="H188" i="42"/>
  <c r="G188" i="42"/>
  <c r="F188" i="42"/>
  <c r="E188" i="42"/>
  <c r="P187" i="42"/>
  <c r="O187" i="42"/>
  <c r="N187" i="42"/>
  <c r="M187" i="42"/>
  <c r="L187" i="42"/>
  <c r="K187" i="42"/>
  <c r="J187" i="42"/>
  <c r="I187" i="42"/>
  <c r="H187" i="42"/>
  <c r="G187" i="42"/>
  <c r="F187" i="42"/>
  <c r="E187" i="42"/>
  <c r="P186" i="42"/>
  <c r="O186" i="42"/>
  <c r="N186" i="42"/>
  <c r="M186" i="42"/>
  <c r="L186" i="42"/>
  <c r="K186" i="42"/>
  <c r="J186" i="42"/>
  <c r="I186" i="42"/>
  <c r="H186" i="42"/>
  <c r="G186" i="42"/>
  <c r="F186" i="42"/>
  <c r="E186" i="42"/>
  <c r="P185" i="42"/>
  <c r="O185" i="42"/>
  <c r="N185" i="42"/>
  <c r="M185" i="42"/>
  <c r="L185" i="42"/>
  <c r="K185" i="42"/>
  <c r="J185" i="42"/>
  <c r="I185" i="42"/>
  <c r="H185" i="42"/>
  <c r="G185" i="42"/>
  <c r="F185" i="42"/>
  <c r="E185" i="42"/>
  <c r="P184" i="42"/>
  <c r="O184" i="42"/>
  <c r="N184" i="42"/>
  <c r="M184" i="42"/>
  <c r="L184" i="42"/>
  <c r="K184" i="42"/>
  <c r="J184" i="42"/>
  <c r="I184" i="42"/>
  <c r="H184" i="42"/>
  <c r="G184" i="42"/>
  <c r="F184" i="42"/>
  <c r="E184" i="42"/>
  <c r="P183" i="42"/>
  <c r="O183" i="42"/>
  <c r="N183" i="42"/>
  <c r="M183" i="42"/>
  <c r="L183" i="42"/>
  <c r="K183" i="42"/>
  <c r="J183" i="42"/>
  <c r="I183" i="42"/>
  <c r="H183" i="42"/>
  <c r="G183" i="42"/>
  <c r="F183" i="42"/>
  <c r="E183" i="42"/>
  <c r="P182" i="42"/>
  <c r="O182" i="42"/>
  <c r="N182" i="42"/>
  <c r="M182" i="42"/>
  <c r="L182" i="42"/>
  <c r="K182" i="42"/>
  <c r="J182" i="42"/>
  <c r="I182" i="42"/>
  <c r="H182" i="42"/>
  <c r="G182" i="42"/>
  <c r="F182" i="42"/>
  <c r="E182" i="42"/>
  <c r="P181" i="42"/>
  <c r="O181" i="42"/>
  <c r="N181" i="42"/>
  <c r="M181" i="42"/>
  <c r="L181" i="42"/>
  <c r="K181" i="42"/>
  <c r="J181" i="42"/>
  <c r="I181" i="42"/>
  <c r="H181" i="42"/>
  <c r="G181" i="42"/>
  <c r="F181" i="42"/>
  <c r="E181" i="42"/>
  <c r="P180" i="42"/>
  <c r="O180" i="42"/>
  <c r="N180" i="42"/>
  <c r="M180" i="42"/>
  <c r="L180" i="42"/>
  <c r="K180" i="42"/>
  <c r="J180" i="42"/>
  <c r="I180" i="42"/>
  <c r="H180" i="42"/>
  <c r="G180" i="42"/>
  <c r="F180" i="42"/>
  <c r="E180" i="42"/>
  <c r="P179" i="42"/>
  <c r="O179" i="42"/>
  <c r="N179" i="42"/>
  <c r="M179" i="42"/>
  <c r="L179" i="42"/>
  <c r="K179" i="42"/>
  <c r="J179" i="42"/>
  <c r="I179" i="42"/>
  <c r="H179" i="42"/>
  <c r="G179" i="42"/>
  <c r="F179" i="42"/>
  <c r="E179" i="42"/>
  <c r="P178" i="42"/>
  <c r="O178" i="42"/>
  <c r="N178" i="42"/>
  <c r="M178" i="42"/>
  <c r="L178" i="42"/>
  <c r="K178" i="42"/>
  <c r="J178" i="42"/>
  <c r="I178" i="42"/>
  <c r="H178" i="42"/>
  <c r="G178" i="42"/>
  <c r="F178" i="42"/>
  <c r="E178" i="42"/>
  <c r="P177" i="42"/>
  <c r="O177" i="42"/>
  <c r="N177" i="42"/>
  <c r="M177" i="42"/>
  <c r="L177" i="42"/>
  <c r="K177" i="42"/>
  <c r="J177" i="42"/>
  <c r="I177" i="42"/>
  <c r="H177" i="42"/>
  <c r="G177" i="42"/>
  <c r="F177" i="42"/>
  <c r="E177" i="42"/>
  <c r="P176" i="42"/>
  <c r="O176" i="42"/>
  <c r="N176" i="42"/>
  <c r="M176" i="42"/>
  <c r="L176" i="42"/>
  <c r="K176" i="42"/>
  <c r="J176" i="42"/>
  <c r="I176" i="42"/>
  <c r="H176" i="42"/>
  <c r="G176" i="42"/>
  <c r="F176" i="42"/>
  <c r="E176" i="42"/>
  <c r="P175" i="42"/>
  <c r="O175" i="42"/>
  <c r="N175" i="42"/>
  <c r="M175" i="42"/>
  <c r="L175" i="42"/>
  <c r="K175" i="42"/>
  <c r="J175" i="42"/>
  <c r="I175" i="42"/>
  <c r="H175" i="42"/>
  <c r="G175" i="42"/>
  <c r="F175" i="42"/>
  <c r="E175" i="42"/>
  <c r="P174" i="42"/>
  <c r="O174" i="42"/>
  <c r="N174" i="42"/>
  <c r="M174" i="42"/>
  <c r="L174" i="42"/>
  <c r="K174" i="42"/>
  <c r="J174" i="42"/>
  <c r="I174" i="42"/>
  <c r="H174" i="42"/>
  <c r="G174" i="42"/>
  <c r="F174" i="42"/>
  <c r="E174" i="42"/>
  <c r="P173" i="42"/>
  <c r="O173" i="42"/>
  <c r="N173" i="42"/>
  <c r="M173" i="42"/>
  <c r="L173" i="42"/>
  <c r="K173" i="42"/>
  <c r="J173" i="42"/>
  <c r="I173" i="42"/>
  <c r="H173" i="42"/>
  <c r="G173" i="42"/>
  <c r="F173" i="42"/>
  <c r="E173" i="42"/>
  <c r="P172" i="42"/>
  <c r="O172" i="42"/>
  <c r="N172" i="42"/>
  <c r="M172" i="42"/>
  <c r="L172" i="42"/>
  <c r="K172" i="42"/>
  <c r="J172" i="42"/>
  <c r="I172" i="42"/>
  <c r="H172" i="42"/>
  <c r="G172" i="42"/>
  <c r="F172" i="42"/>
  <c r="E172" i="42"/>
  <c r="P171" i="42"/>
  <c r="O171" i="42"/>
  <c r="N171" i="42"/>
  <c r="M171" i="42"/>
  <c r="L171" i="42"/>
  <c r="K171" i="42"/>
  <c r="J171" i="42"/>
  <c r="I171" i="42"/>
  <c r="H171" i="42"/>
  <c r="G171" i="42"/>
  <c r="F171" i="42"/>
  <c r="E171" i="42"/>
  <c r="P170" i="42"/>
  <c r="O170" i="42"/>
  <c r="N170" i="42"/>
  <c r="M170" i="42"/>
  <c r="L170" i="42"/>
  <c r="K170" i="42"/>
  <c r="J170" i="42"/>
  <c r="I170" i="42"/>
  <c r="H170" i="42"/>
  <c r="G170" i="42"/>
  <c r="F170" i="42"/>
  <c r="E170" i="42"/>
  <c r="P169" i="42"/>
  <c r="O169" i="42"/>
  <c r="N169" i="42"/>
  <c r="M169" i="42"/>
  <c r="L169" i="42"/>
  <c r="K169" i="42"/>
  <c r="J169" i="42"/>
  <c r="I169" i="42"/>
  <c r="H169" i="42"/>
  <c r="G169" i="42"/>
  <c r="F169" i="42"/>
  <c r="E169" i="42"/>
  <c r="P168" i="42"/>
  <c r="O168" i="42"/>
  <c r="N168" i="42"/>
  <c r="M168" i="42"/>
  <c r="L168" i="42"/>
  <c r="K168" i="42"/>
  <c r="J168" i="42"/>
  <c r="I168" i="42"/>
  <c r="H168" i="42"/>
  <c r="G168" i="42"/>
  <c r="F168" i="42"/>
  <c r="E168" i="42"/>
  <c r="P167" i="42"/>
  <c r="O167" i="42"/>
  <c r="N167" i="42"/>
  <c r="M167" i="42"/>
  <c r="L167" i="42"/>
  <c r="K167" i="42"/>
  <c r="J167" i="42"/>
  <c r="I167" i="42"/>
  <c r="H167" i="42"/>
  <c r="G167" i="42"/>
  <c r="F167" i="42"/>
  <c r="E167" i="42"/>
  <c r="P166" i="42"/>
  <c r="O166" i="42"/>
  <c r="N166" i="42"/>
  <c r="M166" i="42"/>
  <c r="L166" i="42"/>
  <c r="K166" i="42"/>
  <c r="J166" i="42"/>
  <c r="I166" i="42"/>
  <c r="H166" i="42"/>
  <c r="G166" i="42"/>
  <c r="F166" i="42"/>
  <c r="E166" i="42"/>
  <c r="P165" i="42"/>
  <c r="O165" i="42"/>
  <c r="N165" i="42"/>
  <c r="M165" i="42"/>
  <c r="L165" i="42"/>
  <c r="K165" i="42"/>
  <c r="J165" i="42"/>
  <c r="I165" i="42"/>
  <c r="H165" i="42"/>
  <c r="G165" i="42"/>
  <c r="F165" i="42"/>
  <c r="E165" i="42"/>
  <c r="P164" i="42"/>
  <c r="O164" i="42"/>
  <c r="N164" i="42"/>
  <c r="M164" i="42"/>
  <c r="L164" i="42"/>
  <c r="K164" i="42"/>
  <c r="J164" i="42"/>
  <c r="I164" i="42"/>
  <c r="H164" i="42"/>
  <c r="G164" i="42"/>
  <c r="F164" i="42"/>
  <c r="E164" i="42"/>
  <c r="P163" i="42"/>
  <c r="O163" i="42"/>
  <c r="N163" i="42"/>
  <c r="M163" i="42"/>
  <c r="L163" i="42"/>
  <c r="K163" i="42"/>
  <c r="J163" i="42"/>
  <c r="I163" i="42"/>
  <c r="H163" i="42"/>
  <c r="G163" i="42"/>
  <c r="F163" i="42"/>
  <c r="E163" i="42"/>
  <c r="P162" i="42"/>
  <c r="O162" i="42"/>
  <c r="N162" i="42"/>
  <c r="M162" i="42"/>
  <c r="L162" i="42"/>
  <c r="K162" i="42"/>
  <c r="J162" i="42"/>
  <c r="I162" i="42"/>
  <c r="H162" i="42"/>
  <c r="G162" i="42"/>
  <c r="F162" i="42"/>
  <c r="E162" i="42"/>
  <c r="P161" i="42"/>
  <c r="O161" i="42"/>
  <c r="N161" i="42"/>
  <c r="M161" i="42"/>
  <c r="L161" i="42"/>
  <c r="K161" i="42"/>
  <c r="J161" i="42"/>
  <c r="I161" i="42"/>
  <c r="H161" i="42"/>
  <c r="G161" i="42"/>
  <c r="F161" i="42"/>
  <c r="E161" i="42"/>
  <c r="P160" i="42"/>
  <c r="O160" i="42"/>
  <c r="N160" i="42"/>
  <c r="M160" i="42"/>
  <c r="L160" i="42"/>
  <c r="K160" i="42"/>
  <c r="J160" i="42"/>
  <c r="I160" i="42"/>
  <c r="H160" i="42"/>
  <c r="G160" i="42"/>
  <c r="F160" i="42"/>
  <c r="E160" i="42"/>
  <c r="P159" i="42"/>
  <c r="O159" i="42"/>
  <c r="N159" i="42"/>
  <c r="M159" i="42"/>
  <c r="L159" i="42"/>
  <c r="K159" i="42"/>
  <c r="J159" i="42"/>
  <c r="I159" i="42"/>
  <c r="H159" i="42"/>
  <c r="G159" i="42"/>
  <c r="F159" i="42"/>
  <c r="E159" i="42"/>
  <c r="P158" i="42"/>
  <c r="O158" i="42"/>
  <c r="N158" i="42"/>
  <c r="M158" i="42"/>
  <c r="L158" i="42"/>
  <c r="K158" i="42"/>
  <c r="J158" i="42"/>
  <c r="I158" i="42"/>
  <c r="H158" i="42"/>
  <c r="G158" i="42"/>
  <c r="F158" i="42"/>
  <c r="E158" i="42"/>
  <c r="P157" i="42"/>
  <c r="O157" i="42"/>
  <c r="N157" i="42"/>
  <c r="M157" i="42"/>
  <c r="L157" i="42"/>
  <c r="K157" i="42"/>
  <c r="J157" i="42"/>
  <c r="I157" i="42"/>
  <c r="H157" i="42"/>
  <c r="G157" i="42"/>
  <c r="F157" i="42"/>
  <c r="E157" i="42"/>
  <c r="P156" i="42"/>
  <c r="O156" i="42"/>
  <c r="N156" i="42"/>
  <c r="M156" i="42"/>
  <c r="L156" i="42"/>
  <c r="K156" i="42"/>
  <c r="J156" i="42"/>
  <c r="I156" i="42"/>
  <c r="H156" i="42"/>
  <c r="G156" i="42"/>
  <c r="F156" i="42"/>
  <c r="E156" i="42"/>
  <c r="P155" i="42"/>
  <c r="O155" i="42"/>
  <c r="N155" i="42"/>
  <c r="M155" i="42"/>
  <c r="L155" i="42"/>
  <c r="K155" i="42"/>
  <c r="J155" i="42"/>
  <c r="I155" i="42"/>
  <c r="H155" i="42"/>
  <c r="G155" i="42"/>
  <c r="F155" i="42"/>
  <c r="E155" i="42"/>
  <c r="P154" i="42"/>
  <c r="O154" i="42"/>
  <c r="N154" i="42"/>
  <c r="M154" i="42"/>
  <c r="L154" i="42"/>
  <c r="K154" i="42"/>
  <c r="J154" i="42"/>
  <c r="I154" i="42"/>
  <c r="H154" i="42"/>
  <c r="G154" i="42"/>
  <c r="F154" i="42"/>
  <c r="E154" i="42"/>
  <c r="P153" i="42"/>
  <c r="O153" i="42"/>
  <c r="N153" i="42"/>
  <c r="M153" i="42"/>
  <c r="L153" i="42"/>
  <c r="K153" i="42"/>
  <c r="J153" i="42"/>
  <c r="I153" i="42"/>
  <c r="H153" i="42"/>
  <c r="G153" i="42"/>
  <c r="F153" i="42"/>
  <c r="E153" i="42"/>
  <c r="P152" i="42"/>
  <c r="O152" i="42"/>
  <c r="N152" i="42"/>
  <c r="M152" i="42"/>
  <c r="L152" i="42"/>
  <c r="K152" i="42"/>
  <c r="J152" i="42"/>
  <c r="I152" i="42"/>
  <c r="H152" i="42"/>
  <c r="G152" i="42"/>
  <c r="F152" i="42"/>
  <c r="E152" i="42"/>
  <c r="P151" i="42"/>
  <c r="O151" i="42"/>
  <c r="N151" i="42"/>
  <c r="M151" i="42"/>
  <c r="L151" i="42"/>
  <c r="K151" i="42"/>
  <c r="J151" i="42"/>
  <c r="I151" i="42"/>
  <c r="H151" i="42"/>
  <c r="G151" i="42"/>
  <c r="F151" i="42"/>
  <c r="E151" i="42"/>
  <c r="P150" i="42"/>
  <c r="O150" i="42"/>
  <c r="N150" i="42"/>
  <c r="M150" i="42"/>
  <c r="L150" i="42"/>
  <c r="K150" i="42"/>
  <c r="J150" i="42"/>
  <c r="I150" i="42"/>
  <c r="H150" i="42"/>
  <c r="G150" i="42"/>
  <c r="F150" i="42"/>
  <c r="E150" i="42"/>
  <c r="P149" i="42"/>
  <c r="O149" i="42"/>
  <c r="N149" i="42"/>
  <c r="M149" i="42"/>
  <c r="L149" i="42"/>
  <c r="K149" i="42"/>
  <c r="J149" i="42"/>
  <c r="I149" i="42"/>
  <c r="H149" i="42"/>
  <c r="G149" i="42"/>
  <c r="F149" i="42"/>
  <c r="E149" i="42"/>
  <c r="P148" i="42"/>
  <c r="O148" i="42"/>
  <c r="N148" i="42"/>
  <c r="M148" i="42"/>
  <c r="L148" i="42"/>
  <c r="K148" i="42"/>
  <c r="J148" i="42"/>
  <c r="I148" i="42"/>
  <c r="H148" i="42"/>
  <c r="G148" i="42"/>
  <c r="F148" i="42"/>
  <c r="E148" i="42"/>
  <c r="P147" i="42"/>
  <c r="O147" i="42"/>
  <c r="N147" i="42"/>
  <c r="M147" i="42"/>
  <c r="L147" i="42"/>
  <c r="K147" i="42"/>
  <c r="J147" i="42"/>
  <c r="I147" i="42"/>
  <c r="H147" i="42"/>
  <c r="G147" i="42"/>
  <c r="F147" i="42"/>
  <c r="E147" i="42"/>
  <c r="P146" i="42"/>
  <c r="O146" i="42"/>
  <c r="N146" i="42"/>
  <c r="M146" i="42"/>
  <c r="L146" i="42"/>
  <c r="K146" i="42"/>
  <c r="J146" i="42"/>
  <c r="I146" i="42"/>
  <c r="H146" i="42"/>
  <c r="G146" i="42"/>
  <c r="F146" i="42"/>
  <c r="E146" i="42"/>
  <c r="P145" i="42"/>
  <c r="O145" i="42"/>
  <c r="N145" i="42"/>
  <c r="M145" i="42"/>
  <c r="L145" i="42"/>
  <c r="K145" i="42"/>
  <c r="J145" i="42"/>
  <c r="I145" i="42"/>
  <c r="H145" i="42"/>
  <c r="G145" i="42"/>
  <c r="F145" i="42"/>
  <c r="E145" i="42"/>
  <c r="P144" i="42"/>
  <c r="O144" i="42"/>
  <c r="N144" i="42"/>
  <c r="M144" i="42"/>
  <c r="L144" i="42"/>
  <c r="K144" i="42"/>
  <c r="J144" i="42"/>
  <c r="I144" i="42"/>
  <c r="H144" i="42"/>
  <c r="G144" i="42"/>
  <c r="F144" i="42"/>
  <c r="E144" i="42"/>
  <c r="P143" i="42"/>
  <c r="O143" i="42"/>
  <c r="N143" i="42"/>
  <c r="M143" i="42"/>
  <c r="L143" i="42"/>
  <c r="K143" i="42"/>
  <c r="J143" i="42"/>
  <c r="I143" i="42"/>
  <c r="H143" i="42"/>
  <c r="G143" i="42"/>
  <c r="F143" i="42"/>
  <c r="E143" i="42"/>
  <c r="P142" i="42"/>
  <c r="O142" i="42"/>
  <c r="N142" i="42"/>
  <c r="M142" i="42"/>
  <c r="L142" i="42"/>
  <c r="K142" i="42"/>
  <c r="J142" i="42"/>
  <c r="I142" i="42"/>
  <c r="H142" i="42"/>
  <c r="G142" i="42"/>
  <c r="F142" i="42"/>
  <c r="E142" i="42"/>
  <c r="P141" i="42"/>
  <c r="O141" i="42"/>
  <c r="N141" i="42"/>
  <c r="M141" i="42"/>
  <c r="L141" i="42"/>
  <c r="K141" i="42"/>
  <c r="J141" i="42"/>
  <c r="I141" i="42"/>
  <c r="H141" i="42"/>
  <c r="G141" i="42"/>
  <c r="F141" i="42"/>
  <c r="E141" i="42"/>
  <c r="P140" i="42"/>
  <c r="O140" i="42"/>
  <c r="N140" i="42"/>
  <c r="M140" i="42"/>
  <c r="L140" i="42"/>
  <c r="K140" i="42"/>
  <c r="J140" i="42"/>
  <c r="I140" i="42"/>
  <c r="H140" i="42"/>
  <c r="G140" i="42"/>
  <c r="F140" i="42"/>
  <c r="E140" i="42"/>
  <c r="P139" i="42"/>
  <c r="O139" i="42"/>
  <c r="N139" i="42"/>
  <c r="M139" i="42"/>
  <c r="L139" i="42"/>
  <c r="K139" i="42"/>
  <c r="J139" i="42"/>
  <c r="I139" i="42"/>
  <c r="H139" i="42"/>
  <c r="G139" i="42"/>
  <c r="F139" i="42"/>
  <c r="E139" i="42"/>
  <c r="P138" i="42"/>
  <c r="O138" i="42"/>
  <c r="N138" i="42"/>
  <c r="M138" i="42"/>
  <c r="L138" i="42"/>
  <c r="K138" i="42"/>
  <c r="J138" i="42"/>
  <c r="I138" i="42"/>
  <c r="H138" i="42"/>
  <c r="G138" i="42"/>
  <c r="F138" i="42"/>
  <c r="E138" i="42"/>
  <c r="P137" i="42"/>
  <c r="O137" i="42"/>
  <c r="N137" i="42"/>
  <c r="M137" i="42"/>
  <c r="L137" i="42"/>
  <c r="K137" i="42"/>
  <c r="J137" i="42"/>
  <c r="I137" i="42"/>
  <c r="H137" i="42"/>
  <c r="G137" i="42"/>
  <c r="F137" i="42"/>
  <c r="E137" i="42"/>
  <c r="P136" i="42"/>
  <c r="O136" i="42"/>
  <c r="N136" i="42"/>
  <c r="M136" i="42"/>
  <c r="L136" i="42"/>
  <c r="K136" i="42"/>
  <c r="J136" i="42"/>
  <c r="I136" i="42"/>
  <c r="H136" i="42"/>
  <c r="G136" i="42"/>
  <c r="F136" i="42"/>
  <c r="E136" i="42"/>
  <c r="P135" i="42"/>
  <c r="O135" i="42"/>
  <c r="N135" i="42"/>
  <c r="M135" i="42"/>
  <c r="L135" i="42"/>
  <c r="K135" i="42"/>
  <c r="J135" i="42"/>
  <c r="I135" i="42"/>
  <c r="H135" i="42"/>
  <c r="G135" i="42"/>
  <c r="F135" i="42"/>
  <c r="E135" i="42"/>
  <c r="P134" i="42"/>
  <c r="O134" i="42"/>
  <c r="N134" i="42"/>
  <c r="M134" i="42"/>
  <c r="L134" i="42"/>
  <c r="K134" i="42"/>
  <c r="J134" i="42"/>
  <c r="I134" i="42"/>
  <c r="H134" i="42"/>
  <c r="G134" i="42"/>
  <c r="F134" i="42"/>
  <c r="E134" i="42"/>
  <c r="P133" i="42"/>
  <c r="O133" i="42"/>
  <c r="N133" i="42"/>
  <c r="M133" i="42"/>
  <c r="L133" i="42"/>
  <c r="K133" i="42"/>
  <c r="J133" i="42"/>
  <c r="I133" i="42"/>
  <c r="H133" i="42"/>
  <c r="G133" i="42"/>
  <c r="F133" i="42"/>
  <c r="E133" i="42"/>
  <c r="P132" i="42"/>
  <c r="O132" i="42"/>
  <c r="N132" i="42"/>
  <c r="M132" i="42"/>
  <c r="L132" i="42"/>
  <c r="K132" i="42"/>
  <c r="J132" i="42"/>
  <c r="I132" i="42"/>
  <c r="H132" i="42"/>
  <c r="G132" i="42"/>
  <c r="F132" i="42"/>
  <c r="E132" i="42"/>
  <c r="P131" i="42"/>
  <c r="O131" i="42"/>
  <c r="N131" i="42"/>
  <c r="M131" i="42"/>
  <c r="L131" i="42"/>
  <c r="K131" i="42"/>
  <c r="J131" i="42"/>
  <c r="I131" i="42"/>
  <c r="H131" i="42"/>
  <c r="G131" i="42"/>
  <c r="F131" i="42"/>
  <c r="E131" i="42"/>
  <c r="P130" i="42"/>
  <c r="O130" i="42"/>
  <c r="N130" i="42"/>
  <c r="M130" i="42"/>
  <c r="L130" i="42"/>
  <c r="K130" i="42"/>
  <c r="J130" i="42"/>
  <c r="I130" i="42"/>
  <c r="H130" i="42"/>
  <c r="G130" i="42"/>
  <c r="F130" i="42"/>
  <c r="E130" i="42"/>
  <c r="P129" i="42"/>
  <c r="O129" i="42"/>
  <c r="N129" i="42"/>
  <c r="M129" i="42"/>
  <c r="L129" i="42"/>
  <c r="K129" i="42"/>
  <c r="J129" i="42"/>
  <c r="I129" i="42"/>
  <c r="H129" i="42"/>
  <c r="G129" i="42"/>
  <c r="F129" i="42"/>
  <c r="E129" i="42"/>
  <c r="P128" i="42"/>
  <c r="O128" i="42"/>
  <c r="N128" i="42"/>
  <c r="M128" i="42"/>
  <c r="L128" i="42"/>
  <c r="K128" i="42"/>
  <c r="J128" i="42"/>
  <c r="I128" i="42"/>
  <c r="H128" i="42"/>
  <c r="G128" i="42"/>
  <c r="F128" i="42"/>
  <c r="E128" i="42"/>
  <c r="P127" i="42"/>
  <c r="O127" i="42"/>
  <c r="N127" i="42"/>
  <c r="M127" i="42"/>
  <c r="L127" i="42"/>
  <c r="K127" i="42"/>
  <c r="J127" i="42"/>
  <c r="I127" i="42"/>
  <c r="H127" i="42"/>
  <c r="G127" i="42"/>
  <c r="F127" i="42"/>
  <c r="E127" i="42"/>
  <c r="P126" i="42"/>
  <c r="O126" i="42"/>
  <c r="N126" i="42"/>
  <c r="M126" i="42"/>
  <c r="L126" i="42"/>
  <c r="K126" i="42"/>
  <c r="J126" i="42"/>
  <c r="I126" i="42"/>
  <c r="H126" i="42"/>
  <c r="G126" i="42"/>
  <c r="F126" i="42"/>
  <c r="E126" i="42"/>
  <c r="P125" i="42"/>
  <c r="O125" i="42"/>
  <c r="N125" i="42"/>
  <c r="M125" i="42"/>
  <c r="L125" i="42"/>
  <c r="K125" i="42"/>
  <c r="J125" i="42"/>
  <c r="I125" i="42"/>
  <c r="H125" i="42"/>
  <c r="G125" i="42"/>
  <c r="F125" i="42"/>
  <c r="E125" i="42"/>
  <c r="P124" i="42"/>
  <c r="O124" i="42"/>
  <c r="N124" i="42"/>
  <c r="M124" i="42"/>
  <c r="L124" i="42"/>
  <c r="K124" i="42"/>
  <c r="J124" i="42"/>
  <c r="I124" i="42"/>
  <c r="H124" i="42"/>
  <c r="G124" i="42"/>
  <c r="F124" i="42"/>
  <c r="E124" i="42"/>
  <c r="P123" i="42"/>
  <c r="O123" i="42"/>
  <c r="N123" i="42"/>
  <c r="M123" i="42"/>
  <c r="L123" i="42"/>
  <c r="K123" i="42"/>
  <c r="J123" i="42"/>
  <c r="I123" i="42"/>
  <c r="H123" i="42"/>
  <c r="G123" i="42"/>
  <c r="F123" i="42"/>
  <c r="E123" i="42"/>
  <c r="P122" i="42"/>
  <c r="O122" i="42"/>
  <c r="N122" i="42"/>
  <c r="M122" i="42"/>
  <c r="L122" i="42"/>
  <c r="K122" i="42"/>
  <c r="J122" i="42"/>
  <c r="I122" i="42"/>
  <c r="H122" i="42"/>
  <c r="G122" i="42"/>
  <c r="F122" i="42"/>
  <c r="E122" i="42"/>
  <c r="P121" i="42"/>
  <c r="O121" i="42"/>
  <c r="N121" i="42"/>
  <c r="M121" i="42"/>
  <c r="L121" i="42"/>
  <c r="K121" i="42"/>
  <c r="J121" i="42"/>
  <c r="I121" i="42"/>
  <c r="H121" i="42"/>
  <c r="G121" i="42"/>
  <c r="F121" i="42"/>
  <c r="E121" i="42"/>
  <c r="P120" i="42"/>
  <c r="O120" i="42"/>
  <c r="N120" i="42"/>
  <c r="M120" i="42"/>
  <c r="L120" i="42"/>
  <c r="K120" i="42"/>
  <c r="J120" i="42"/>
  <c r="I120" i="42"/>
  <c r="H120" i="42"/>
  <c r="G120" i="42"/>
  <c r="F120" i="42"/>
  <c r="E120" i="42"/>
  <c r="P119" i="42"/>
  <c r="O119" i="42"/>
  <c r="N119" i="42"/>
  <c r="M119" i="42"/>
  <c r="L119" i="42"/>
  <c r="K119" i="42"/>
  <c r="J119" i="42"/>
  <c r="I119" i="42"/>
  <c r="H119" i="42"/>
  <c r="G119" i="42"/>
  <c r="F119" i="42"/>
  <c r="E119" i="42"/>
  <c r="P118" i="42"/>
  <c r="O118" i="42"/>
  <c r="N118" i="42"/>
  <c r="M118" i="42"/>
  <c r="L118" i="42"/>
  <c r="K118" i="42"/>
  <c r="J118" i="42"/>
  <c r="I118" i="42"/>
  <c r="H118" i="42"/>
  <c r="G118" i="42"/>
  <c r="F118" i="42"/>
  <c r="E118" i="42"/>
  <c r="P117" i="42"/>
  <c r="O117" i="42"/>
  <c r="N117" i="42"/>
  <c r="M117" i="42"/>
  <c r="L117" i="42"/>
  <c r="K117" i="42"/>
  <c r="J117" i="42"/>
  <c r="I117" i="42"/>
  <c r="H117" i="42"/>
  <c r="G117" i="42"/>
  <c r="F117" i="42"/>
  <c r="E117" i="42"/>
  <c r="P116" i="42"/>
  <c r="O116" i="42"/>
  <c r="N116" i="42"/>
  <c r="M116" i="42"/>
  <c r="L116" i="42"/>
  <c r="K116" i="42"/>
  <c r="J116" i="42"/>
  <c r="I116" i="42"/>
  <c r="H116" i="42"/>
  <c r="G116" i="42"/>
  <c r="F116" i="42"/>
  <c r="E116" i="42"/>
  <c r="P115" i="42"/>
  <c r="O115" i="42"/>
  <c r="N115" i="42"/>
  <c r="M115" i="42"/>
  <c r="L115" i="42"/>
  <c r="K115" i="42"/>
  <c r="J115" i="42"/>
  <c r="I115" i="42"/>
  <c r="H115" i="42"/>
  <c r="G115" i="42"/>
  <c r="F115" i="42"/>
  <c r="E115" i="42"/>
  <c r="P114" i="42"/>
  <c r="O114" i="42"/>
  <c r="N114" i="42"/>
  <c r="M114" i="42"/>
  <c r="L114" i="42"/>
  <c r="K114" i="42"/>
  <c r="J114" i="42"/>
  <c r="I114" i="42"/>
  <c r="H114" i="42"/>
  <c r="G114" i="42"/>
  <c r="F114" i="42"/>
  <c r="E114" i="42"/>
  <c r="P113" i="42"/>
  <c r="O113" i="42"/>
  <c r="N113" i="42"/>
  <c r="M113" i="42"/>
  <c r="L113" i="42"/>
  <c r="K113" i="42"/>
  <c r="J113" i="42"/>
  <c r="I113" i="42"/>
  <c r="H113" i="42"/>
  <c r="G113" i="42"/>
  <c r="F113" i="42"/>
  <c r="E113" i="42"/>
  <c r="P112" i="42"/>
  <c r="O112" i="42"/>
  <c r="N112" i="42"/>
  <c r="M112" i="42"/>
  <c r="L112" i="42"/>
  <c r="K112" i="42"/>
  <c r="J112" i="42"/>
  <c r="I112" i="42"/>
  <c r="H112" i="42"/>
  <c r="G112" i="42"/>
  <c r="F112" i="42"/>
  <c r="E112" i="42"/>
  <c r="P111" i="42"/>
  <c r="O111" i="42"/>
  <c r="N111" i="42"/>
  <c r="M111" i="42"/>
  <c r="L111" i="42"/>
  <c r="K111" i="42"/>
  <c r="J111" i="42"/>
  <c r="I111" i="42"/>
  <c r="H111" i="42"/>
  <c r="G111" i="42"/>
  <c r="F111" i="42"/>
  <c r="E111" i="42"/>
  <c r="P110" i="42"/>
  <c r="O110" i="42"/>
  <c r="N110" i="42"/>
  <c r="M110" i="42"/>
  <c r="L110" i="42"/>
  <c r="K110" i="42"/>
  <c r="J110" i="42"/>
  <c r="I110" i="42"/>
  <c r="H110" i="42"/>
  <c r="G110" i="42"/>
  <c r="F110" i="42"/>
  <c r="E110" i="42"/>
  <c r="P109" i="42"/>
  <c r="O109" i="42"/>
  <c r="N109" i="42"/>
  <c r="M109" i="42"/>
  <c r="L109" i="42"/>
  <c r="K109" i="42"/>
  <c r="J109" i="42"/>
  <c r="I109" i="42"/>
  <c r="H109" i="42"/>
  <c r="G109" i="42"/>
  <c r="F109" i="42"/>
  <c r="E109" i="42"/>
  <c r="P108" i="42"/>
  <c r="O108" i="42"/>
  <c r="N108" i="42"/>
  <c r="M108" i="42"/>
  <c r="L108" i="42"/>
  <c r="K108" i="42"/>
  <c r="J108" i="42"/>
  <c r="I108" i="42"/>
  <c r="H108" i="42"/>
  <c r="G108" i="42"/>
  <c r="F108" i="42"/>
  <c r="E108" i="42"/>
  <c r="P107" i="42"/>
  <c r="O107" i="42"/>
  <c r="N107" i="42"/>
  <c r="M107" i="42"/>
  <c r="L107" i="42"/>
  <c r="K107" i="42"/>
  <c r="J107" i="42"/>
  <c r="I107" i="42"/>
  <c r="H107" i="42"/>
  <c r="G107" i="42"/>
  <c r="F107" i="42"/>
  <c r="E107" i="42"/>
  <c r="P106" i="42"/>
  <c r="O106" i="42"/>
  <c r="N106" i="42"/>
  <c r="M106" i="42"/>
  <c r="L106" i="42"/>
  <c r="K106" i="42"/>
  <c r="J106" i="42"/>
  <c r="I106" i="42"/>
  <c r="H106" i="42"/>
  <c r="G106" i="42"/>
  <c r="F106" i="42"/>
  <c r="E106" i="42"/>
  <c r="P105" i="42"/>
  <c r="O105" i="42"/>
  <c r="N105" i="42"/>
  <c r="M105" i="42"/>
  <c r="L105" i="42"/>
  <c r="K105" i="42"/>
  <c r="J105" i="42"/>
  <c r="I105" i="42"/>
  <c r="H105" i="42"/>
  <c r="G105" i="42"/>
  <c r="F105" i="42"/>
  <c r="E105" i="42"/>
  <c r="P104" i="42"/>
  <c r="O104" i="42"/>
  <c r="N104" i="42"/>
  <c r="M104" i="42"/>
  <c r="L104" i="42"/>
  <c r="K104" i="42"/>
  <c r="J104" i="42"/>
  <c r="I104" i="42"/>
  <c r="H104" i="42"/>
  <c r="G104" i="42"/>
  <c r="F104" i="42"/>
  <c r="E104" i="42"/>
  <c r="P103" i="42"/>
  <c r="O103" i="42"/>
  <c r="N103" i="42"/>
  <c r="M103" i="42"/>
  <c r="L103" i="42"/>
  <c r="K103" i="42"/>
  <c r="J103" i="42"/>
  <c r="I103" i="42"/>
  <c r="H103" i="42"/>
  <c r="G103" i="42"/>
  <c r="F103" i="42"/>
  <c r="E103" i="42"/>
  <c r="P102" i="42"/>
  <c r="O102" i="42"/>
  <c r="N102" i="42"/>
  <c r="M102" i="42"/>
  <c r="L102" i="42"/>
  <c r="K102" i="42"/>
  <c r="J102" i="42"/>
  <c r="I102" i="42"/>
  <c r="H102" i="42"/>
  <c r="G102" i="42"/>
  <c r="F102" i="42"/>
  <c r="E102" i="42"/>
  <c r="P101" i="42"/>
  <c r="O101" i="42"/>
  <c r="N101" i="42"/>
  <c r="M101" i="42"/>
  <c r="L101" i="42"/>
  <c r="K101" i="42"/>
  <c r="J101" i="42"/>
  <c r="I101" i="42"/>
  <c r="H101" i="42"/>
  <c r="G101" i="42"/>
  <c r="F101" i="42"/>
  <c r="E101" i="42"/>
  <c r="P100" i="42"/>
  <c r="O100" i="42"/>
  <c r="N100" i="42"/>
  <c r="M100" i="42"/>
  <c r="L100" i="42"/>
  <c r="K100" i="42"/>
  <c r="J100" i="42"/>
  <c r="I100" i="42"/>
  <c r="H100" i="42"/>
  <c r="G100" i="42"/>
  <c r="F100" i="42"/>
  <c r="E100" i="42"/>
  <c r="P99" i="42"/>
  <c r="O99" i="42"/>
  <c r="N99" i="42"/>
  <c r="M99" i="42"/>
  <c r="L99" i="42"/>
  <c r="K99" i="42"/>
  <c r="J99" i="42"/>
  <c r="I99" i="42"/>
  <c r="H99" i="42"/>
  <c r="G99" i="42"/>
  <c r="F99" i="42"/>
  <c r="E99" i="42"/>
  <c r="P98" i="42"/>
  <c r="O98" i="42"/>
  <c r="N98" i="42"/>
  <c r="M98" i="42"/>
  <c r="L98" i="42"/>
  <c r="K98" i="42"/>
  <c r="J98" i="42"/>
  <c r="I98" i="42"/>
  <c r="H98" i="42"/>
  <c r="G98" i="42"/>
  <c r="F98" i="42"/>
  <c r="E98" i="42"/>
  <c r="P97" i="42"/>
  <c r="O97" i="42"/>
  <c r="N97" i="42"/>
  <c r="M97" i="42"/>
  <c r="L97" i="42"/>
  <c r="K97" i="42"/>
  <c r="J97" i="42"/>
  <c r="I97" i="42"/>
  <c r="H97" i="42"/>
  <c r="G97" i="42"/>
  <c r="F97" i="42"/>
  <c r="E97" i="42"/>
  <c r="P96" i="42"/>
  <c r="O96" i="42"/>
  <c r="N96" i="42"/>
  <c r="M96" i="42"/>
  <c r="L96" i="42"/>
  <c r="K96" i="42"/>
  <c r="J96" i="42"/>
  <c r="I96" i="42"/>
  <c r="H96" i="42"/>
  <c r="G96" i="42"/>
  <c r="F96" i="42"/>
  <c r="E96" i="42"/>
  <c r="P95" i="42"/>
  <c r="O95" i="42"/>
  <c r="N95" i="42"/>
  <c r="M95" i="42"/>
  <c r="L95" i="42"/>
  <c r="K95" i="42"/>
  <c r="J95" i="42"/>
  <c r="I95" i="42"/>
  <c r="H95" i="42"/>
  <c r="G95" i="42"/>
  <c r="F95" i="42"/>
  <c r="E95" i="42"/>
  <c r="P94" i="42"/>
  <c r="O94" i="42"/>
  <c r="N94" i="42"/>
  <c r="M94" i="42"/>
  <c r="L94" i="42"/>
  <c r="K94" i="42"/>
  <c r="J94" i="42"/>
  <c r="I94" i="42"/>
  <c r="H94" i="42"/>
  <c r="G94" i="42"/>
  <c r="F94" i="42"/>
  <c r="E94" i="42"/>
  <c r="P93" i="42"/>
  <c r="O93" i="42"/>
  <c r="N93" i="42"/>
  <c r="M93" i="42"/>
  <c r="L93" i="42"/>
  <c r="K93" i="42"/>
  <c r="J93" i="42"/>
  <c r="I93" i="42"/>
  <c r="H93" i="42"/>
  <c r="G93" i="42"/>
  <c r="F93" i="42"/>
  <c r="E93" i="42"/>
  <c r="P92" i="42"/>
  <c r="O92" i="42"/>
  <c r="N92" i="42"/>
  <c r="M92" i="42"/>
  <c r="L92" i="42"/>
  <c r="K92" i="42"/>
  <c r="J92" i="42"/>
  <c r="I92" i="42"/>
  <c r="H92" i="42"/>
  <c r="G92" i="42"/>
  <c r="F92" i="42"/>
  <c r="E92" i="42"/>
  <c r="P91" i="42"/>
  <c r="O91" i="42"/>
  <c r="N91" i="42"/>
  <c r="M91" i="42"/>
  <c r="L91" i="42"/>
  <c r="K91" i="42"/>
  <c r="J91" i="42"/>
  <c r="I91" i="42"/>
  <c r="H91" i="42"/>
  <c r="G91" i="42"/>
  <c r="F91" i="42"/>
  <c r="E91" i="42"/>
  <c r="P90" i="42"/>
  <c r="O90" i="42"/>
  <c r="N90" i="42"/>
  <c r="M90" i="42"/>
  <c r="L90" i="42"/>
  <c r="K90" i="42"/>
  <c r="J90" i="42"/>
  <c r="I90" i="42"/>
  <c r="H90" i="42"/>
  <c r="G90" i="42"/>
  <c r="F90" i="42"/>
  <c r="E90" i="42"/>
  <c r="P89" i="42"/>
  <c r="O89" i="42"/>
  <c r="N89" i="42"/>
  <c r="M89" i="42"/>
  <c r="L89" i="42"/>
  <c r="K89" i="42"/>
  <c r="J89" i="42"/>
  <c r="I89" i="42"/>
  <c r="H89" i="42"/>
  <c r="G89" i="42"/>
  <c r="F89" i="42"/>
  <c r="E89" i="42"/>
  <c r="P88" i="42"/>
  <c r="O88" i="42"/>
  <c r="N88" i="42"/>
  <c r="M88" i="42"/>
  <c r="L88" i="42"/>
  <c r="K88" i="42"/>
  <c r="J88" i="42"/>
  <c r="I88" i="42"/>
  <c r="H88" i="42"/>
  <c r="G88" i="42"/>
  <c r="F88" i="42"/>
  <c r="E88" i="42"/>
  <c r="P87" i="42"/>
  <c r="O87" i="42"/>
  <c r="N87" i="42"/>
  <c r="M87" i="42"/>
  <c r="L87" i="42"/>
  <c r="K87" i="42"/>
  <c r="J87" i="42"/>
  <c r="I87" i="42"/>
  <c r="H87" i="42"/>
  <c r="G87" i="42"/>
  <c r="F87" i="42"/>
  <c r="E87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P85" i="42"/>
  <c r="O85" i="42"/>
  <c r="N85" i="42"/>
  <c r="M85" i="42"/>
  <c r="L85" i="42"/>
  <c r="K85" i="42"/>
  <c r="J85" i="42"/>
  <c r="I85" i="42"/>
  <c r="H85" i="42"/>
  <c r="G85" i="42"/>
  <c r="F85" i="42"/>
  <c r="E85" i="42"/>
  <c r="P84" i="42"/>
  <c r="O84" i="42"/>
  <c r="N84" i="42"/>
  <c r="M84" i="42"/>
  <c r="L84" i="42"/>
  <c r="K84" i="42"/>
  <c r="J84" i="42"/>
  <c r="I84" i="42"/>
  <c r="H84" i="42"/>
  <c r="G84" i="42"/>
  <c r="F84" i="42"/>
  <c r="E84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P82" i="42"/>
  <c r="O82" i="42"/>
  <c r="N82" i="42"/>
  <c r="M82" i="42"/>
  <c r="L82" i="42"/>
  <c r="K82" i="42"/>
  <c r="J82" i="42"/>
  <c r="I82" i="42"/>
  <c r="H82" i="42"/>
  <c r="G82" i="42"/>
  <c r="F82" i="42"/>
  <c r="E82" i="42"/>
  <c r="P81" i="42"/>
  <c r="O81" i="42"/>
  <c r="N81" i="42"/>
  <c r="M81" i="42"/>
  <c r="L81" i="42"/>
  <c r="K81" i="42"/>
  <c r="J81" i="42"/>
  <c r="I81" i="42"/>
  <c r="H81" i="42"/>
  <c r="G81" i="42"/>
  <c r="F81" i="42"/>
  <c r="E81" i="42"/>
  <c r="P80" i="42"/>
  <c r="O80" i="42"/>
  <c r="N80" i="42"/>
  <c r="M80" i="42"/>
  <c r="L80" i="42"/>
  <c r="K80" i="42"/>
  <c r="J80" i="42"/>
  <c r="I80" i="42"/>
  <c r="H80" i="42"/>
  <c r="G80" i="42"/>
  <c r="F80" i="42"/>
  <c r="E80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P78" i="42"/>
  <c r="O78" i="42"/>
  <c r="N78" i="42"/>
  <c r="M78" i="42"/>
  <c r="L78" i="42"/>
  <c r="K78" i="42"/>
  <c r="J78" i="42"/>
  <c r="I78" i="42"/>
  <c r="H78" i="42"/>
  <c r="G78" i="42"/>
  <c r="F78" i="42"/>
  <c r="E78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P75" i="42"/>
  <c r="O75" i="42"/>
  <c r="N75" i="42"/>
  <c r="M75" i="42"/>
  <c r="L75" i="42"/>
  <c r="K75" i="42"/>
  <c r="J75" i="42"/>
  <c r="I75" i="42"/>
  <c r="H75" i="42"/>
  <c r="G75" i="42"/>
  <c r="F75" i="42"/>
  <c r="E75" i="42"/>
  <c r="P74" i="42"/>
  <c r="O74" i="42"/>
  <c r="N74" i="42"/>
  <c r="M74" i="42"/>
  <c r="L74" i="42"/>
  <c r="K74" i="42"/>
  <c r="J74" i="42"/>
  <c r="I74" i="42"/>
  <c r="H74" i="42"/>
  <c r="G74" i="42"/>
  <c r="F74" i="42"/>
  <c r="E74" i="42"/>
  <c r="P73" i="42"/>
  <c r="O73" i="42"/>
  <c r="N73" i="42"/>
  <c r="M73" i="42"/>
  <c r="L73" i="42"/>
  <c r="K73" i="42"/>
  <c r="J73" i="42"/>
  <c r="I73" i="42"/>
  <c r="H73" i="42"/>
  <c r="G73" i="42"/>
  <c r="F73" i="42"/>
  <c r="E73" i="42"/>
  <c r="P72" i="42"/>
  <c r="O72" i="42"/>
  <c r="N72" i="42"/>
  <c r="M72" i="42"/>
  <c r="L72" i="42"/>
  <c r="K72" i="42"/>
  <c r="J72" i="42"/>
  <c r="I72" i="42"/>
  <c r="H72" i="42"/>
  <c r="G72" i="42"/>
  <c r="F72" i="42"/>
  <c r="E72" i="42"/>
  <c r="P71" i="42"/>
  <c r="O71" i="42"/>
  <c r="N71" i="42"/>
  <c r="M71" i="42"/>
  <c r="L71" i="42"/>
  <c r="K71" i="42"/>
  <c r="J71" i="42"/>
  <c r="I71" i="42"/>
  <c r="H71" i="42"/>
  <c r="G71" i="42"/>
  <c r="F71" i="42"/>
  <c r="E71" i="42"/>
  <c r="P70" i="42"/>
  <c r="O70" i="42"/>
  <c r="N70" i="42"/>
  <c r="M70" i="42"/>
  <c r="L70" i="42"/>
  <c r="K70" i="42"/>
  <c r="J70" i="42"/>
  <c r="I70" i="42"/>
  <c r="H70" i="42"/>
  <c r="G70" i="42"/>
  <c r="F70" i="42"/>
  <c r="E70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P67" i="42"/>
  <c r="O67" i="42"/>
  <c r="N67" i="42"/>
  <c r="M67" i="42"/>
  <c r="L67" i="42"/>
  <c r="K67" i="42"/>
  <c r="J67" i="42"/>
  <c r="I67" i="42"/>
  <c r="H67" i="42"/>
  <c r="G67" i="42"/>
  <c r="F67" i="42"/>
  <c r="E67" i="42"/>
  <c r="P66" i="42"/>
  <c r="O66" i="42"/>
  <c r="N66" i="42"/>
  <c r="M66" i="42"/>
  <c r="L66" i="42"/>
  <c r="K66" i="42"/>
  <c r="J66" i="42"/>
  <c r="I66" i="42"/>
  <c r="H66" i="42"/>
  <c r="G66" i="42"/>
  <c r="F66" i="42"/>
  <c r="E66" i="42"/>
  <c r="P65" i="42"/>
  <c r="O65" i="42"/>
  <c r="N65" i="42"/>
  <c r="M65" i="42"/>
  <c r="L65" i="42"/>
  <c r="K65" i="42"/>
  <c r="J65" i="42"/>
  <c r="I65" i="42"/>
  <c r="H65" i="42"/>
  <c r="G65" i="42"/>
  <c r="F65" i="42"/>
  <c r="E65" i="42"/>
  <c r="P64" i="42"/>
  <c r="O64" i="42"/>
  <c r="N64" i="42"/>
  <c r="M64" i="42"/>
  <c r="L64" i="42"/>
  <c r="K64" i="42"/>
  <c r="J64" i="42"/>
  <c r="I64" i="42"/>
  <c r="H64" i="42"/>
  <c r="G64" i="42"/>
  <c r="F64" i="42"/>
  <c r="E64" i="42"/>
  <c r="P63" i="42"/>
  <c r="O63" i="42"/>
  <c r="N63" i="42"/>
  <c r="M63" i="42"/>
  <c r="L63" i="42"/>
  <c r="K63" i="42"/>
  <c r="J63" i="42"/>
  <c r="I63" i="42"/>
  <c r="H63" i="42"/>
  <c r="G63" i="42"/>
  <c r="F63" i="42"/>
  <c r="E63" i="42"/>
  <c r="P62" i="42"/>
  <c r="O62" i="42"/>
  <c r="N62" i="42"/>
  <c r="M62" i="42"/>
  <c r="L62" i="42"/>
  <c r="K62" i="42"/>
  <c r="J62" i="42"/>
  <c r="I62" i="42"/>
  <c r="H62" i="42"/>
  <c r="G62" i="42"/>
  <c r="F62" i="42"/>
  <c r="E62" i="42"/>
  <c r="P61" i="42"/>
  <c r="O61" i="42"/>
  <c r="N61" i="42"/>
  <c r="M61" i="42"/>
  <c r="L61" i="42"/>
  <c r="K61" i="42"/>
  <c r="J61" i="42"/>
  <c r="I61" i="42"/>
  <c r="H61" i="42"/>
  <c r="G61" i="42"/>
  <c r="F61" i="42"/>
  <c r="E61" i="42"/>
  <c r="P60" i="42"/>
  <c r="O60" i="42"/>
  <c r="N60" i="42"/>
  <c r="M60" i="42"/>
  <c r="L60" i="42"/>
  <c r="K60" i="42"/>
  <c r="J60" i="42"/>
  <c r="I60" i="42"/>
  <c r="H60" i="42"/>
  <c r="G60" i="42"/>
  <c r="F60" i="42"/>
  <c r="E60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P57" i="42"/>
  <c r="O57" i="42"/>
  <c r="N57" i="42"/>
  <c r="M57" i="42"/>
  <c r="L57" i="42"/>
  <c r="K57" i="42"/>
  <c r="J57" i="42"/>
  <c r="I57" i="42"/>
  <c r="H57" i="42"/>
  <c r="G57" i="42"/>
  <c r="F57" i="42"/>
  <c r="E57" i="42"/>
  <c r="P56" i="42"/>
  <c r="O56" i="42"/>
  <c r="N56" i="42"/>
  <c r="M56" i="42"/>
  <c r="L56" i="42"/>
  <c r="K56" i="42"/>
  <c r="J56" i="42"/>
  <c r="I56" i="42"/>
  <c r="H56" i="42"/>
  <c r="G56" i="42"/>
  <c r="F56" i="42"/>
  <c r="E56" i="42"/>
  <c r="P55" i="42"/>
  <c r="O55" i="42"/>
  <c r="N55" i="42"/>
  <c r="M55" i="42"/>
  <c r="L55" i="42"/>
  <c r="K55" i="42"/>
  <c r="P54" i="42"/>
  <c r="O54" i="42"/>
  <c r="N54" i="42"/>
  <c r="M54" i="42"/>
  <c r="L54" i="42"/>
  <c r="K54" i="42"/>
  <c r="P53" i="42"/>
  <c r="O53" i="42"/>
  <c r="N53" i="42"/>
  <c r="M53" i="42"/>
  <c r="L53" i="42"/>
  <c r="K53" i="42"/>
  <c r="P52" i="42"/>
  <c r="O52" i="42"/>
  <c r="N52" i="42"/>
  <c r="M52" i="42"/>
  <c r="L52" i="42"/>
  <c r="K52" i="42"/>
  <c r="P51" i="42"/>
  <c r="O51" i="42"/>
  <c r="N51" i="42"/>
  <c r="M51" i="42"/>
  <c r="L51" i="42"/>
  <c r="K51" i="42"/>
  <c r="P50" i="42"/>
  <c r="O50" i="42"/>
  <c r="N50" i="42"/>
  <c r="M50" i="42"/>
  <c r="L50" i="42"/>
  <c r="K50" i="42"/>
  <c r="P49" i="42"/>
  <c r="O49" i="42"/>
  <c r="N49" i="42"/>
  <c r="M49" i="42"/>
  <c r="L49" i="42"/>
  <c r="K49" i="42"/>
  <c r="P48" i="42"/>
  <c r="O48" i="42"/>
  <c r="N48" i="42"/>
  <c r="M48" i="42"/>
  <c r="L48" i="42"/>
  <c r="K48" i="42"/>
  <c r="P47" i="42"/>
  <c r="O47" i="42"/>
  <c r="N47" i="42"/>
  <c r="M47" i="42"/>
  <c r="L47" i="42"/>
  <c r="K47" i="42"/>
  <c r="P46" i="42"/>
  <c r="O46" i="42"/>
  <c r="N46" i="42"/>
  <c r="M46" i="42"/>
  <c r="L46" i="42"/>
  <c r="K46" i="42"/>
  <c r="P45" i="42"/>
  <c r="O45" i="42"/>
  <c r="N45" i="42"/>
  <c r="M45" i="42"/>
  <c r="L45" i="42"/>
  <c r="K45" i="42"/>
  <c r="P44" i="42"/>
  <c r="O44" i="42"/>
  <c r="N44" i="42"/>
  <c r="M44" i="42"/>
  <c r="L44" i="42"/>
  <c r="K44" i="42"/>
  <c r="P43" i="42"/>
  <c r="O43" i="42"/>
  <c r="N43" i="42"/>
  <c r="M43" i="42"/>
  <c r="L43" i="42"/>
  <c r="K43" i="42"/>
  <c r="P42" i="42"/>
  <c r="O42" i="42"/>
  <c r="N42" i="42"/>
  <c r="M42" i="42"/>
  <c r="L42" i="42"/>
  <c r="K42" i="42"/>
  <c r="P41" i="42"/>
  <c r="O41" i="42"/>
  <c r="N41" i="42"/>
  <c r="M41" i="42"/>
  <c r="L41" i="42"/>
  <c r="K41" i="42"/>
  <c r="P40" i="42"/>
  <c r="O40" i="42"/>
  <c r="N40" i="42"/>
  <c r="M40" i="42"/>
  <c r="L40" i="42"/>
  <c r="K40" i="42"/>
  <c r="P39" i="42"/>
  <c r="O39" i="42"/>
  <c r="N39" i="42"/>
  <c r="M39" i="42"/>
  <c r="L39" i="42"/>
  <c r="K39" i="42"/>
  <c r="P38" i="42"/>
  <c r="O38" i="42"/>
  <c r="N38" i="42"/>
  <c r="M38" i="42"/>
  <c r="L38" i="42"/>
  <c r="K38" i="42"/>
  <c r="P37" i="42"/>
  <c r="O37" i="42"/>
  <c r="N37" i="42"/>
  <c r="M37" i="42"/>
  <c r="L37" i="42"/>
  <c r="K37" i="42"/>
  <c r="P36" i="42"/>
  <c r="O36" i="42"/>
  <c r="N36" i="42"/>
  <c r="M36" i="42"/>
  <c r="L36" i="42"/>
  <c r="K36" i="42"/>
  <c r="P35" i="42"/>
  <c r="O35" i="42"/>
  <c r="N35" i="42"/>
  <c r="M35" i="42"/>
  <c r="L35" i="42"/>
  <c r="K35" i="42"/>
  <c r="P34" i="42"/>
  <c r="O34" i="42"/>
  <c r="N34" i="42"/>
  <c r="M34" i="42"/>
  <c r="L34" i="42"/>
  <c r="K34" i="42"/>
  <c r="P33" i="42"/>
  <c r="O33" i="42"/>
  <c r="N33" i="42"/>
  <c r="M33" i="42"/>
  <c r="L33" i="42"/>
  <c r="K33" i="42"/>
  <c r="P32" i="42"/>
  <c r="O32" i="42"/>
  <c r="N32" i="42"/>
  <c r="M32" i="42"/>
  <c r="L32" i="42"/>
  <c r="K32" i="42"/>
  <c r="P31" i="42"/>
  <c r="O31" i="42"/>
  <c r="N31" i="42"/>
  <c r="M31" i="42"/>
  <c r="L31" i="42"/>
  <c r="K31" i="42"/>
  <c r="P30" i="42"/>
  <c r="O30" i="42"/>
  <c r="N30" i="42"/>
  <c r="M30" i="42"/>
  <c r="L30" i="42"/>
  <c r="K30" i="42"/>
  <c r="P29" i="42"/>
  <c r="O29" i="42"/>
  <c r="N29" i="42"/>
  <c r="M29" i="42"/>
  <c r="L29" i="42"/>
  <c r="K29" i="42"/>
  <c r="P28" i="42"/>
  <c r="O28" i="42"/>
  <c r="N28" i="42"/>
  <c r="M28" i="42"/>
  <c r="L28" i="42"/>
  <c r="K28" i="42"/>
  <c r="P27" i="42"/>
  <c r="O27" i="42"/>
  <c r="N27" i="42"/>
  <c r="M27" i="42"/>
  <c r="L27" i="42"/>
  <c r="K27" i="42"/>
  <c r="P26" i="42"/>
  <c r="O26" i="42"/>
  <c r="N26" i="42"/>
  <c r="M26" i="42"/>
  <c r="L26" i="42"/>
  <c r="K26" i="42"/>
  <c r="P25" i="42"/>
  <c r="O25" i="42"/>
  <c r="N25" i="42"/>
  <c r="M25" i="42"/>
  <c r="L25" i="42"/>
  <c r="K25" i="42"/>
  <c r="P24" i="42"/>
  <c r="O24" i="42"/>
  <c r="N24" i="42"/>
  <c r="M24" i="42"/>
  <c r="L24" i="42"/>
  <c r="K24" i="42"/>
  <c r="P23" i="42"/>
  <c r="O23" i="42"/>
  <c r="N23" i="42"/>
  <c r="M23" i="42"/>
  <c r="L23" i="42"/>
  <c r="K23" i="42"/>
  <c r="P22" i="42"/>
  <c r="O22" i="42"/>
  <c r="N22" i="42"/>
  <c r="M22" i="42"/>
  <c r="L22" i="42"/>
  <c r="K22" i="42"/>
  <c r="P21" i="42"/>
  <c r="O21" i="42"/>
  <c r="N21" i="42"/>
  <c r="M21" i="42"/>
  <c r="L21" i="42"/>
  <c r="K21" i="42"/>
  <c r="P20" i="42"/>
  <c r="O20" i="42"/>
  <c r="N20" i="42"/>
  <c r="M20" i="42"/>
  <c r="L20" i="42"/>
  <c r="K20" i="42"/>
  <c r="P19" i="42"/>
  <c r="O19" i="42"/>
  <c r="N19" i="42"/>
  <c r="M19" i="42"/>
  <c r="L19" i="42"/>
  <c r="K19" i="42"/>
  <c r="P18" i="42"/>
  <c r="O18" i="42"/>
  <c r="N18" i="42"/>
  <c r="M18" i="42"/>
  <c r="L18" i="42"/>
  <c r="K18" i="42"/>
  <c r="P17" i="42"/>
  <c r="O17" i="42"/>
  <c r="N17" i="42"/>
  <c r="M17" i="42"/>
  <c r="L17" i="42"/>
  <c r="K17" i="42"/>
  <c r="P16" i="42"/>
  <c r="O16" i="42"/>
  <c r="N16" i="42"/>
  <c r="M16" i="42"/>
  <c r="L16" i="42"/>
  <c r="K16" i="42"/>
  <c r="P15" i="42"/>
  <c r="O15" i="42"/>
  <c r="N15" i="42"/>
  <c r="M15" i="42"/>
  <c r="L15" i="42"/>
  <c r="K15" i="42"/>
  <c r="P14" i="42"/>
  <c r="O14" i="42"/>
  <c r="N14" i="42"/>
  <c r="M14" i="42"/>
  <c r="L14" i="42"/>
  <c r="K14" i="42"/>
  <c r="P13" i="42"/>
  <c r="O13" i="42"/>
  <c r="N13" i="42"/>
  <c r="M13" i="42"/>
  <c r="L13" i="42"/>
  <c r="K13" i="42"/>
  <c r="P12" i="42"/>
  <c r="O12" i="42"/>
  <c r="N12" i="42"/>
  <c r="M12" i="42"/>
  <c r="L12" i="42"/>
  <c r="K12" i="42"/>
  <c r="P11" i="42"/>
  <c r="O11" i="42"/>
  <c r="N11" i="42"/>
  <c r="M11" i="42"/>
  <c r="L11" i="42"/>
  <c r="K11" i="42"/>
  <c r="P10" i="42"/>
  <c r="O10" i="42"/>
  <c r="N10" i="42"/>
  <c r="M10" i="42"/>
  <c r="L10" i="42"/>
  <c r="K10" i="42"/>
  <c r="P9" i="42"/>
  <c r="O9" i="42"/>
  <c r="N9" i="42"/>
  <c r="M9" i="42"/>
  <c r="L9" i="42"/>
  <c r="K9" i="42"/>
  <c r="P8" i="42"/>
  <c r="O8" i="42"/>
  <c r="N8" i="42"/>
  <c r="M8" i="42"/>
  <c r="L8" i="42"/>
  <c r="K8" i="42"/>
  <c r="P7" i="42"/>
  <c r="O7" i="42"/>
  <c r="N7" i="42"/>
  <c r="M7" i="42"/>
  <c r="L7" i="42"/>
  <c r="K7" i="42"/>
  <c r="P6" i="42"/>
  <c r="O6" i="42"/>
  <c r="N6" i="42"/>
  <c r="M6" i="42"/>
  <c r="L6" i="42"/>
  <c r="K6" i="42"/>
  <c r="A6" i="42"/>
  <c r="P205" i="41"/>
  <c r="O205" i="41"/>
  <c r="N205" i="41"/>
  <c r="M205" i="41"/>
  <c r="L205" i="41"/>
  <c r="K205" i="41"/>
  <c r="J205" i="41"/>
  <c r="I205" i="41"/>
  <c r="H205" i="41"/>
  <c r="G205" i="41"/>
  <c r="F205" i="41"/>
  <c r="E205" i="41"/>
  <c r="P204" i="41"/>
  <c r="O204" i="41"/>
  <c r="N204" i="41"/>
  <c r="M204" i="41"/>
  <c r="L204" i="41"/>
  <c r="K204" i="41"/>
  <c r="J204" i="41"/>
  <c r="I204" i="41"/>
  <c r="H204" i="41"/>
  <c r="G204" i="41"/>
  <c r="F204" i="41"/>
  <c r="E204" i="41"/>
  <c r="P203" i="41"/>
  <c r="O203" i="41"/>
  <c r="N203" i="41"/>
  <c r="M203" i="41"/>
  <c r="L203" i="41"/>
  <c r="K203" i="41"/>
  <c r="J203" i="41"/>
  <c r="I203" i="41"/>
  <c r="H203" i="41"/>
  <c r="G203" i="41"/>
  <c r="F203" i="41"/>
  <c r="E203" i="41"/>
  <c r="P202" i="41"/>
  <c r="O202" i="41"/>
  <c r="N202" i="41"/>
  <c r="M202" i="41"/>
  <c r="L202" i="41"/>
  <c r="K202" i="41"/>
  <c r="J202" i="41"/>
  <c r="I202" i="41"/>
  <c r="H202" i="41"/>
  <c r="G202" i="41"/>
  <c r="F202" i="41"/>
  <c r="E202" i="41"/>
  <c r="P201" i="41"/>
  <c r="O201" i="41"/>
  <c r="N201" i="41"/>
  <c r="M201" i="41"/>
  <c r="L201" i="41"/>
  <c r="K201" i="41"/>
  <c r="J201" i="41"/>
  <c r="I201" i="41"/>
  <c r="H201" i="41"/>
  <c r="G201" i="41"/>
  <c r="F201" i="41"/>
  <c r="E201" i="41"/>
  <c r="P200" i="41"/>
  <c r="O200" i="41"/>
  <c r="N200" i="41"/>
  <c r="M200" i="41"/>
  <c r="L200" i="41"/>
  <c r="K200" i="41"/>
  <c r="J200" i="41"/>
  <c r="I200" i="41"/>
  <c r="H200" i="41"/>
  <c r="G200" i="41"/>
  <c r="F200" i="41"/>
  <c r="E200" i="41"/>
  <c r="P199" i="41"/>
  <c r="O199" i="41"/>
  <c r="N199" i="41"/>
  <c r="M199" i="41"/>
  <c r="L199" i="41"/>
  <c r="K199" i="41"/>
  <c r="J199" i="41"/>
  <c r="I199" i="41"/>
  <c r="H199" i="41"/>
  <c r="G199" i="41"/>
  <c r="F199" i="41"/>
  <c r="E199" i="41"/>
  <c r="P198" i="41"/>
  <c r="O198" i="41"/>
  <c r="N198" i="41"/>
  <c r="M198" i="41"/>
  <c r="L198" i="41"/>
  <c r="K198" i="41"/>
  <c r="J198" i="41"/>
  <c r="I198" i="41"/>
  <c r="H198" i="41"/>
  <c r="G198" i="41"/>
  <c r="F198" i="41"/>
  <c r="E198" i="41"/>
  <c r="P197" i="41"/>
  <c r="O197" i="41"/>
  <c r="N197" i="41"/>
  <c r="M197" i="41"/>
  <c r="L197" i="41"/>
  <c r="K197" i="41"/>
  <c r="J197" i="41"/>
  <c r="I197" i="41"/>
  <c r="H197" i="41"/>
  <c r="G197" i="41"/>
  <c r="F197" i="41"/>
  <c r="E197" i="41"/>
  <c r="P196" i="41"/>
  <c r="O196" i="41"/>
  <c r="N196" i="41"/>
  <c r="M196" i="41"/>
  <c r="L196" i="41"/>
  <c r="K196" i="41"/>
  <c r="J196" i="41"/>
  <c r="I196" i="41"/>
  <c r="H196" i="41"/>
  <c r="G196" i="41"/>
  <c r="F196" i="41"/>
  <c r="E196" i="41"/>
  <c r="P195" i="41"/>
  <c r="O195" i="41"/>
  <c r="N195" i="41"/>
  <c r="M195" i="41"/>
  <c r="L195" i="41"/>
  <c r="K195" i="41"/>
  <c r="J195" i="41"/>
  <c r="I195" i="41"/>
  <c r="H195" i="41"/>
  <c r="G195" i="41"/>
  <c r="F195" i="41"/>
  <c r="E195" i="41"/>
  <c r="P194" i="41"/>
  <c r="O194" i="41"/>
  <c r="N194" i="41"/>
  <c r="M194" i="41"/>
  <c r="L194" i="41"/>
  <c r="K194" i="41"/>
  <c r="J194" i="41"/>
  <c r="I194" i="41"/>
  <c r="H194" i="41"/>
  <c r="G194" i="41"/>
  <c r="F194" i="41"/>
  <c r="E194" i="41"/>
  <c r="P193" i="41"/>
  <c r="O193" i="41"/>
  <c r="N193" i="41"/>
  <c r="M193" i="41"/>
  <c r="L193" i="41"/>
  <c r="K193" i="41"/>
  <c r="J193" i="41"/>
  <c r="I193" i="41"/>
  <c r="H193" i="41"/>
  <c r="G193" i="41"/>
  <c r="F193" i="41"/>
  <c r="E193" i="41"/>
  <c r="P192" i="41"/>
  <c r="O192" i="41"/>
  <c r="N192" i="41"/>
  <c r="M192" i="41"/>
  <c r="L192" i="41"/>
  <c r="K192" i="41"/>
  <c r="J192" i="41"/>
  <c r="I192" i="41"/>
  <c r="H192" i="41"/>
  <c r="G192" i="41"/>
  <c r="F192" i="41"/>
  <c r="E192" i="41"/>
  <c r="P191" i="41"/>
  <c r="O191" i="41"/>
  <c r="N191" i="41"/>
  <c r="M191" i="41"/>
  <c r="L191" i="41"/>
  <c r="K191" i="41"/>
  <c r="J191" i="41"/>
  <c r="I191" i="41"/>
  <c r="H191" i="41"/>
  <c r="G191" i="41"/>
  <c r="F191" i="41"/>
  <c r="E191" i="41"/>
  <c r="P190" i="41"/>
  <c r="O190" i="41"/>
  <c r="N190" i="41"/>
  <c r="M190" i="41"/>
  <c r="L190" i="41"/>
  <c r="K190" i="41"/>
  <c r="J190" i="41"/>
  <c r="I190" i="41"/>
  <c r="H190" i="41"/>
  <c r="G190" i="41"/>
  <c r="F190" i="41"/>
  <c r="E190" i="41"/>
  <c r="P189" i="41"/>
  <c r="O189" i="41"/>
  <c r="N189" i="41"/>
  <c r="M189" i="41"/>
  <c r="L189" i="41"/>
  <c r="K189" i="41"/>
  <c r="J189" i="41"/>
  <c r="I189" i="41"/>
  <c r="H189" i="41"/>
  <c r="G189" i="41"/>
  <c r="F189" i="41"/>
  <c r="E189" i="41"/>
  <c r="P188" i="41"/>
  <c r="O188" i="41"/>
  <c r="N188" i="41"/>
  <c r="M188" i="41"/>
  <c r="L188" i="41"/>
  <c r="K188" i="41"/>
  <c r="J188" i="41"/>
  <c r="I188" i="41"/>
  <c r="H188" i="41"/>
  <c r="G188" i="41"/>
  <c r="F188" i="41"/>
  <c r="E188" i="41"/>
  <c r="P187" i="41"/>
  <c r="O187" i="41"/>
  <c r="N187" i="41"/>
  <c r="M187" i="41"/>
  <c r="L187" i="41"/>
  <c r="K187" i="41"/>
  <c r="J187" i="41"/>
  <c r="I187" i="41"/>
  <c r="H187" i="41"/>
  <c r="G187" i="41"/>
  <c r="F187" i="41"/>
  <c r="E187" i="41"/>
  <c r="P186" i="41"/>
  <c r="O186" i="41"/>
  <c r="N186" i="41"/>
  <c r="M186" i="41"/>
  <c r="L186" i="41"/>
  <c r="K186" i="41"/>
  <c r="J186" i="41"/>
  <c r="I186" i="41"/>
  <c r="H186" i="41"/>
  <c r="G186" i="41"/>
  <c r="F186" i="41"/>
  <c r="E186" i="41"/>
  <c r="P185" i="41"/>
  <c r="O185" i="41"/>
  <c r="N185" i="41"/>
  <c r="M185" i="41"/>
  <c r="L185" i="41"/>
  <c r="K185" i="41"/>
  <c r="J185" i="41"/>
  <c r="I185" i="41"/>
  <c r="H185" i="41"/>
  <c r="G185" i="41"/>
  <c r="F185" i="41"/>
  <c r="E185" i="41"/>
  <c r="P184" i="41"/>
  <c r="O184" i="41"/>
  <c r="N184" i="41"/>
  <c r="M184" i="41"/>
  <c r="L184" i="41"/>
  <c r="K184" i="41"/>
  <c r="J184" i="41"/>
  <c r="I184" i="41"/>
  <c r="H184" i="41"/>
  <c r="G184" i="41"/>
  <c r="F184" i="41"/>
  <c r="E184" i="41"/>
  <c r="P183" i="41"/>
  <c r="O183" i="41"/>
  <c r="N183" i="41"/>
  <c r="M183" i="41"/>
  <c r="L183" i="41"/>
  <c r="K183" i="41"/>
  <c r="J183" i="41"/>
  <c r="I183" i="41"/>
  <c r="H183" i="41"/>
  <c r="G183" i="41"/>
  <c r="F183" i="41"/>
  <c r="E183" i="41"/>
  <c r="P182" i="41"/>
  <c r="O182" i="41"/>
  <c r="N182" i="41"/>
  <c r="M182" i="41"/>
  <c r="L182" i="41"/>
  <c r="K182" i="41"/>
  <c r="J182" i="41"/>
  <c r="I182" i="41"/>
  <c r="H182" i="41"/>
  <c r="G182" i="41"/>
  <c r="F182" i="41"/>
  <c r="E182" i="41"/>
  <c r="P181" i="41"/>
  <c r="O181" i="41"/>
  <c r="N181" i="41"/>
  <c r="M181" i="41"/>
  <c r="L181" i="41"/>
  <c r="K181" i="41"/>
  <c r="J181" i="41"/>
  <c r="I181" i="41"/>
  <c r="H181" i="41"/>
  <c r="G181" i="41"/>
  <c r="F181" i="41"/>
  <c r="E181" i="41"/>
  <c r="P180" i="41"/>
  <c r="O180" i="41"/>
  <c r="N180" i="41"/>
  <c r="M180" i="41"/>
  <c r="L180" i="41"/>
  <c r="K180" i="41"/>
  <c r="J180" i="41"/>
  <c r="I180" i="41"/>
  <c r="H180" i="41"/>
  <c r="G180" i="41"/>
  <c r="F180" i="41"/>
  <c r="E180" i="41"/>
  <c r="P179" i="41"/>
  <c r="O179" i="41"/>
  <c r="N179" i="41"/>
  <c r="M179" i="41"/>
  <c r="L179" i="41"/>
  <c r="K179" i="41"/>
  <c r="J179" i="41"/>
  <c r="I179" i="41"/>
  <c r="H179" i="41"/>
  <c r="G179" i="41"/>
  <c r="F179" i="41"/>
  <c r="E179" i="41"/>
  <c r="P178" i="41"/>
  <c r="O178" i="41"/>
  <c r="N178" i="41"/>
  <c r="M178" i="41"/>
  <c r="L178" i="41"/>
  <c r="K178" i="41"/>
  <c r="J178" i="41"/>
  <c r="I178" i="41"/>
  <c r="H178" i="41"/>
  <c r="G178" i="41"/>
  <c r="F178" i="41"/>
  <c r="E178" i="41"/>
  <c r="P177" i="41"/>
  <c r="O177" i="41"/>
  <c r="N177" i="41"/>
  <c r="M177" i="41"/>
  <c r="L177" i="41"/>
  <c r="K177" i="41"/>
  <c r="J177" i="41"/>
  <c r="I177" i="41"/>
  <c r="H177" i="41"/>
  <c r="G177" i="41"/>
  <c r="F177" i="41"/>
  <c r="E177" i="41"/>
  <c r="P176" i="41"/>
  <c r="O176" i="41"/>
  <c r="N176" i="41"/>
  <c r="M176" i="41"/>
  <c r="L176" i="41"/>
  <c r="K176" i="41"/>
  <c r="J176" i="41"/>
  <c r="I176" i="41"/>
  <c r="H176" i="41"/>
  <c r="G176" i="41"/>
  <c r="F176" i="41"/>
  <c r="E176" i="41"/>
  <c r="P175" i="41"/>
  <c r="O175" i="41"/>
  <c r="N175" i="41"/>
  <c r="M175" i="41"/>
  <c r="L175" i="41"/>
  <c r="K175" i="41"/>
  <c r="J175" i="41"/>
  <c r="I175" i="41"/>
  <c r="H175" i="41"/>
  <c r="G175" i="41"/>
  <c r="F175" i="41"/>
  <c r="E175" i="41"/>
  <c r="P174" i="41"/>
  <c r="O174" i="41"/>
  <c r="N174" i="41"/>
  <c r="M174" i="41"/>
  <c r="L174" i="41"/>
  <c r="K174" i="41"/>
  <c r="J174" i="41"/>
  <c r="I174" i="41"/>
  <c r="H174" i="41"/>
  <c r="G174" i="41"/>
  <c r="F174" i="41"/>
  <c r="E174" i="41"/>
  <c r="P173" i="41"/>
  <c r="O173" i="41"/>
  <c r="N173" i="41"/>
  <c r="M173" i="41"/>
  <c r="L173" i="41"/>
  <c r="K173" i="41"/>
  <c r="J173" i="41"/>
  <c r="I173" i="41"/>
  <c r="H173" i="41"/>
  <c r="G173" i="41"/>
  <c r="F173" i="41"/>
  <c r="E173" i="41"/>
  <c r="P172" i="41"/>
  <c r="O172" i="41"/>
  <c r="N172" i="41"/>
  <c r="M172" i="41"/>
  <c r="L172" i="41"/>
  <c r="K172" i="41"/>
  <c r="J172" i="41"/>
  <c r="I172" i="41"/>
  <c r="H172" i="41"/>
  <c r="G172" i="41"/>
  <c r="F172" i="41"/>
  <c r="E172" i="41"/>
  <c r="P171" i="41"/>
  <c r="O171" i="41"/>
  <c r="N171" i="41"/>
  <c r="M171" i="41"/>
  <c r="L171" i="41"/>
  <c r="K171" i="41"/>
  <c r="J171" i="41"/>
  <c r="I171" i="41"/>
  <c r="H171" i="41"/>
  <c r="G171" i="41"/>
  <c r="F171" i="41"/>
  <c r="E171" i="41"/>
  <c r="P170" i="41"/>
  <c r="O170" i="41"/>
  <c r="N170" i="41"/>
  <c r="M170" i="41"/>
  <c r="L170" i="41"/>
  <c r="K170" i="41"/>
  <c r="J170" i="41"/>
  <c r="I170" i="41"/>
  <c r="H170" i="41"/>
  <c r="G170" i="41"/>
  <c r="F170" i="41"/>
  <c r="E170" i="41"/>
  <c r="P169" i="41"/>
  <c r="O169" i="41"/>
  <c r="N169" i="41"/>
  <c r="M169" i="41"/>
  <c r="L169" i="41"/>
  <c r="K169" i="41"/>
  <c r="J169" i="41"/>
  <c r="I169" i="41"/>
  <c r="H169" i="41"/>
  <c r="G169" i="41"/>
  <c r="F169" i="41"/>
  <c r="E169" i="41"/>
  <c r="P168" i="41"/>
  <c r="O168" i="41"/>
  <c r="N168" i="41"/>
  <c r="M168" i="41"/>
  <c r="L168" i="41"/>
  <c r="K168" i="41"/>
  <c r="J168" i="41"/>
  <c r="I168" i="41"/>
  <c r="H168" i="41"/>
  <c r="G168" i="41"/>
  <c r="F168" i="41"/>
  <c r="E168" i="41"/>
  <c r="P167" i="41"/>
  <c r="O167" i="41"/>
  <c r="N167" i="41"/>
  <c r="M167" i="41"/>
  <c r="L167" i="41"/>
  <c r="K167" i="41"/>
  <c r="J167" i="41"/>
  <c r="I167" i="41"/>
  <c r="H167" i="41"/>
  <c r="G167" i="41"/>
  <c r="F167" i="41"/>
  <c r="E167" i="41"/>
  <c r="P166" i="41"/>
  <c r="O166" i="41"/>
  <c r="N166" i="41"/>
  <c r="M166" i="41"/>
  <c r="L166" i="41"/>
  <c r="K166" i="41"/>
  <c r="J166" i="41"/>
  <c r="I166" i="41"/>
  <c r="H166" i="41"/>
  <c r="G166" i="41"/>
  <c r="F166" i="41"/>
  <c r="E166" i="41"/>
  <c r="P165" i="41"/>
  <c r="O165" i="41"/>
  <c r="N165" i="41"/>
  <c r="M165" i="41"/>
  <c r="L165" i="41"/>
  <c r="K165" i="41"/>
  <c r="J165" i="41"/>
  <c r="I165" i="41"/>
  <c r="H165" i="41"/>
  <c r="G165" i="41"/>
  <c r="F165" i="41"/>
  <c r="E165" i="41"/>
  <c r="P164" i="41"/>
  <c r="O164" i="41"/>
  <c r="N164" i="41"/>
  <c r="M164" i="41"/>
  <c r="L164" i="41"/>
  <c r="K164" i="41"/>
  <c r="J164" i="41"/>
  <c r="I164" i="41"/>
  <c r="H164" i="41"/>
  <c r="G164" i="41"/>
  <c r="F164" i="41"/>
  <c r="E164" i="41"/>
  <c r="P163" i="41"/>
  <c r="O163" i="41"/>
  <c r="N163" i="41"/>
  <c r="M163" i="41"/>
  <c r="L163" i="41"/>
  <c r="K163" i="41"/>
  <c r="J163" i="41"/>
  <c r="I163" i="41"/>
  <c r="H163" i="41"/>
  <c r="G163" i="41"/>
  <c r="F163" i="41"/>
  <c r="E163" i="41"/>
  <c r="P162" i="41"/>
  <c r="O162" i="41"/>
  <c r="N162" i="41"/>
  <c r="M162" i="41"/>
  <c r="L162" i="41"/>
  <c r="K162" i="41"/>
  <c r="J162" i="41"/>
  <c r="I162" i="41"/>
  <c r="H162" i="41"/>
  <c r="G162" i="41"/>
  <c r="F162" i="41"/>
  <c r="E162" i="41"/>
  <c r="P161" i="41"/>
  <c r="O161" i="41"/>
  <c r="N161" i="41"/>
  <c r="M161" i="41"/>
  <c r="L161" i="41"/>
  <c r="K161" i="41"/>
  <c r="J161" i="41"/>
  <c r="I161" i="41"/>
  <c r="H161" i="41"/>
  <c r="G161" i="41"/>
  <c r="F161" i="41"/>
  <c r="E161" i="41"/>
  <c r="P160" i="41"/>
  <c r="O160" i="41"/>
  <c r="N160" i="41"/>
  <c r="M160" i="41"/>
  <c r="L160" i="41"/>
  <c r="K160" i="41"/>
  <c r="J160" i="41"/>
  <c r="I160" i="41"/>
  <c r="H160" i="41"/>
  <c r="G160" i="41"/>
  <c r="F160" i="41"/>
  <c r="E160" i="41"/>
  <c r="P159" i="41"/>
  <c r="O159" i="41"/>
  <c r="N159" i="41"/>
  <c r="M159" i="41"/>
  <c r="L159" i="41"/>
  <c r="K159" i="41"/>
  <c r="J159" i="41"/>
  <c r="I159" i="41"/>
  <c r="H159" i="41"/>
  <c r="G159" i="41"/>
  <c r="F159" i="41"/>
  <c r="E159" i="41"/>
  <c r="P158" i="41"/>
  <c r="O158" i="41"/>
  <c r="N158" i="41"/>
  <c r="M158" i="41"/>
  <c r="L158" i="41"/>
  <c r="K158" i="41"/>
  <c r="J158" i="41"/>
  <c r="I158" i="41"/>
  <c r="H158" i="41"/>
  <c r="G158" i="41"/>
  <c r="F158" i="41"/>
  <c r="E158" i="41"/>
  <c r="P157" i="41"/>
  <c r="O157" i="41"/>
  <c r="N157" i="41"/>
  <c r="M157" i="41"/>
  <c r="L157" i="41"/>
  <c r="K157" i="41"/>
  <c r="J157" i="41"/>
  <c r="I157" i="41"/>
  <c r="H157" i="41"/>
  <c r="G157" i="41"/>
  <c r="F157" i="41"/>
  <c r="E157" i="41"/>
  <c r="P156" i="41"/>
  <c r="O156" i="41"/>
  <c r="N156" i="41"/>
  <c r="M156" i="41"/>
  <c r="L156" i="41"/>
  <c r="K156" i="41"/>
  <c r="J156" i="41"/>
  <c r="I156" i="41"/>
  <c r="H156" i="41"/>
  <c r="G156" i="41"/>
  <c r="F156" i="41"/>
  <c r="E156" i="41"/>
  <c r="P155" i="41"/>
  <c r="O155" i="41"/>
  <c r="N155" i="41"/>
  <c r="M155" i="41"/>
  <c r="L155" i="41"/>
  <c r="K155" i="41"/>
  <c r="J155" i="41"/>
  <c r="I155" i="41"/>
  <c r="H155" i="41"/>
  <c r="G155" i="41"/>
  <c r="F155" i="41"/>
  <c r="E155" i="41"/>
  <c r="P154" i="41"/>
  <c r="O154" i="41"/>
  <c r="N154" i="41"/>
  <c r="M154" i="41"/>
  <c r="L154" i="41"/>
  <c r="K154" i="41"/>
  <c r="J154" i="41"/>
  <c r="I154" i="41"/>
  <c r="H154" i="41"/>
  <c r="G154" i="41"/>
  <c r="F154" i="41"/>
  <c r="E154" i="41"/>
  <c r="P153" i="41"/>
  <c r="O153" i="41"/>
  <c r="N153" i="41"/>
  <c r="M153" i="41"/>
  <c r="L153" i="41"/>
  <c r="K153" i="41"/>
  <c r="J153" i="41"/>
  <c r="I153" i="41"/>
  <c r="H153" i="41"/>
  <c r="G153" i="41"/>
  <c r="F153" i="41"/>
  <c r="E153" i="41"/>
  <c r="P152" i="41"/>
  <c r="O152" i="41"/>
  <c r="N152" i="41"/>
  <c r="M152" i="41"/>
  <c r="L152" i="41"/>
  <c r="K152" i="41"/>
  <c r="J152" i="41"/>
  <c r="I152" i="41"/>
  <c r="H152" i="41"/>
  <c r="G152" i="41"/>
  <c r="F152" i="41"/>
  <c r="E152" i="41"/>
  <c r="P151" i="41"/>
  <c r="O151" i="41"/>
  <c r="N151" i="41"/>
  <c r="M151" i="41"/>
  <c r="L151" i="41"/>
  <c r="K151" i="41"/>
  <c r="J151" i="41"/>
  <c r="I151" i="41"/>
  <c r="H151" i="41"/>
  <c r="G151" i="41"/>
  <c r="F151" i="41"/>
  <c r="E151" i="41"/>
  <c r="P150" i="41"/>
  <c r="O150" i="41"/>
  <c r="N150" i="41"/>
  <c r="M150" i="41"/>
  <c r="L150" i="41"/>
  <c r="K150" i="41"/>
  <c r="J150" i="41"/>
  <c r="I150" i="41"/>
  <c r="H150" i="41"/>
  <c r="G150" i="41"/>
  <c r="F150" i="41"/>
  <c r="E150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P148" i="41"/>
  <c r="O148" i="41"/>
  <c r="N148" i="41"/>
  <c r="M148" i="41"/>
  <c r="L148" i="41"/>
  <c r="K148" i="41"/>
  <c r="J148" i="41"/>
  <c r="I148" i="41"/>
  <c r="H148" i="41"/>
  <c r="G148" i="41"/>
  <c r="F148" i="41"/>
  <c r="E148" i="41"/>
  <c r="P147" i="41"/>
  <c r="O147" i="41"/>
  <c r="N147" i="41"/>
  <c r="M147" i="41"/>
  <c r="L147" i="41"/>
  <c r="K147" i="41"/>
  <c r="J147" i="41"/>
  <c r="I147" i="41"/>
  <c r="H147" i="41"/>
  <c r="G147" i="41"/>
  <c r="F147" i="41"/>
  <c r="E147" i="41"/>
  <c r="P146" i="41"/>
  <c r="O146" i="41"/>
  <c r="N146" i="41"/>
  <c r="M146" i="41"/>
  <c r="L146" i="41"/>
  <c r="K146" i="41"/>
  <c r="J146" i="41"/>
  <c r="I146" i="41"/>
  <c r="H146" i="41"/>
  <c r="G146" i="41"/>
  <c r="F146" i="41"/>
  <c r="E146" i="41"/>
  <c r="P145" i="41"/>
  <c r="O145" i="41"/>
  <c r="N145" i="41"/>
  <c r="M145" i="41"/>
  <c r="L145" i="41"/>
  <c r="K145" i="41"/>
  <c r="J145" i="41"/>
  <c r="I145" i="41"/>
  <c r="H145" i="41"/>
  <c r="G145" i="41"/>
  <c r="F145" i="41"/>
  <c r="E145" i="41"/>
  <c r="P144" i="41"/>
  <c r="O144" i="41"/>
  <c r="N144" i="41"/>
  <c r="M144" i="41"/>
  <c r="L144" i="41"/>
  <c r="K144" i="41"/>
  <c r="J144" i="41"/>
  <c r="I144" i="41"/>
  <c r="H144" i="41"/>
  <c r="G144" i="41"/>
  <c r="F144" i="41"/>
  <c r="E144" i="41"/>
  <c r="P143" i="41"/>
  <c r="O143" i="41"/>
  <c r="N143" i="41"/>
  <c r="M143" i="41"/>
  <c r="L143" i="41"/>
  <c r="K143" i="41"/>
  <c r="J143" i="41"/>
  <c r="I143" i="41"/>
  <c r="H143" i="41"/>
  <c r="G143" i="41"/>
  <c r="F143" i="41"/>
  <c r="E143" i="41"/>
  <c r="P142" i="41"/>
  <c r="O142" i="41"/>
  <c r="N142" i="41"/>
  <c r="M142" i="41"/>
  <c r="L142" i="41"/>
  <c r="K142" i="41"/>
  <c r="J142" i="41"/>
  <c r="I142" i="41"/>
  <c r="H142" i="41"/>
  <c r="G142" i="41"/>
  <c r="F142" i="41"/>
  <c r="E142" i="41"/>
  <c r="P141" i="41"/>
  <c r="O141" i="41"/>
  <c r="N141" i="41"/>
  <c r="M141" i="41"/>
  <c r="L141" i="41"/>
  <c r="K141" i="41"/>
  <c r="J141" i="41"/>
  <c r="I141" i="41"/>
  <c r="H141" i="41"/>
  <c r="G141" i="41"/>
  <c r="F141" i="41"/>
  <c r="E141" i="41"/>
  <c r="P140" i="41"/>
  <c r="O140" i="41"/>
  <c r="N140" i="41"/>
  <c r="M140" i="41"/>
  <c r="L140" i="41"/>
  <c r="K140" i="41"/>
  <c r="J140" i="41"/>
  <c r="I140" i="41"/>
  <c r="H140" i="41"/>
  <c r="G140" i="41"/>
  <c r="F140" i="41"/>
  <c r="E140" i="41"/>
  <c r="P139" i="41"/>
  <c r="O139" i="41"/>
  <c r="N139" i="41"/>
  <c r="M139" i="41"/>
  <c r="L139" i="41"/>
  <c r="K139" i="41"/>
  <c r="J139" i="41"/>
  <c r="I139" i="41"/>
  <c r="H139" i="41"/>
  <c r="G139" i="41"/>
  <c r="F139" i="41"/>
  <c r="E139" i="41"/>
  <c r="P138" i="41"/>
  <c r="O138" i="41"/>
  <c r="N138" i="41"/>
  <c r="M138" i="41"/>
  <c r="L138" i="41"/>
  <c r="K138" i="41"/>
  <c r="J138" i="41"/>
  <c r="I138" i="41"/>
  <c r="H138" i="41"/>
  <c r="G138" i="41"/>
  <c r="F138" i="41"/>
  <c r="E138" i="41"/>
  <c r="P137" i="41"/>
  <c r="O137" i="41"/>
  <c r="N137" i="41"/>
  <c r="M137" i="41"/>
  <c r="L137" i="41"/>
  <c r="K137" i="41"/>
  <c r="J137" i="41"/>
  <c r="I137" i="41"/>
  <c r="H137" i="41"/>
  <c r="G137" i="41"/>
  <c r="F137" i="41"/>
  <c r="E137" i="41"/>
  <c r="P136" i="41"/>
  <c r="O136" i="41"/>
  <c r="N136" i="41"/>
  <c r="M136" i="41"/>
  <c r="L136" i="41"/>
  <c r="K136" i="41"/>
  <c r="J136" i="41"/>
  <c r="I136" i="41"/>
  <c r="H136" i="41"/>
  <c r="G136" i="41"/>
  <c r="F136" i="41"/>
  <c r="E136" i="41"/>
  <c r="P135" i="41"/>
  <c r="O135" i="41"/>
  <c r="N135" i="41"/>
  <c r="M135" i="41"/>
  <c r="L135" i="41"/>
  <c r="K135" i="41"/>
  <c r="J135" i="41"/>
  <c r="I135" i="41"/>
  <c r="H135" i="41"/>
  <c r="G135" i="41"/>
  <c r="F135" i="41"/>
  <c r="E135" i="41"/>
  <c r="P134" i="41"/>
  <c r="O134" i="41"/>
  <c r="N134" i="41"/>
  <c r="M134" i="41"/>
  <c r="L134" i="41"/>
  <c r="K134" i="41"/>
  <c r="J134" i="41"/>
  <c r="I134" i="41"/>
  <c r="H134" i="41"/>
  <c r="G134" i="41"/>
  <c r="F134" i="41"/>
  <c r="E134" i="41"/>
  <c r="P133" i="41"/>
  <c r="O133" i="41"/>
  <c r="N133" i="41"/>
  <c r="M133" i="41"/>
  <c r="L133" i="41"/>
  <c r="K133" i="41"/>
  <c r="J133" i="41"/>
  <c r="I133" i="41"/>
  <c r="H133" i="41"/>
  <c r="G133" i="41"/>
  <c r="F133" i="41"/>
  <c r="E133" i="41"/>
  <c r="P132" i="41"/>
  <c r="O132" i="41"/>
  <c r="N132" i="41"/>
  <c r="M132" i="41"/>
  <c r="L132" i="41"/>
  <c r="K132" i="41"/>
  <c r="J132" i="41"/>
  <c r="I132" i="41"/>
  <c r="H132" i="41"/>
  <c r="G132" i="41"/>
  <c r="F132" i="41"/>
  <c r="E132" i="41"/>
  <c r="P131" i="41"/>
  <c r="O131" i="41"/>
  <c r="N131" i="41"/>
  <c r="M131" i="41"/>
  <c r="L131" i="41"/>
  <c r="K131" i="41"/>
  <c r="J131" i="41"/>
  <c r="I131" i="41"/>
  <c r="H131" i="41"/>
  <c r="G131" i="41"/>
  <c r="F131" i="41"/>
  <c r="E131" i="41"/>
  <c r="P130" i="41"/>
  <c r="O130" i="41"/>
  <c r="N130" i="41"/>
  <c r="M130" i="41"/>
  <c r="L130" i="41"/>
  <c r="K130" i="41"/>
  <c r="J130" i="41"/>
  <c r="I130" i="41"/>
  <c r="H130" i="41"/>
  <c r="G130" i="41"/>
  <c r="F130" i="41"/>
  <c r="E130" i="41"/>
  <c r="P129" i="41"/>
  <c r="O129" i="41"/>
  <c r="N129" i="41"/>
  <c r="M129" i="41"/>
  <c r="L129" i="41"/>
  <c r="K129" i="41"/>
  <c r="J129" i="41"/>
  <c r="I129" i="41"/>
  <c r="H129" i="41"/>
  <c r="G129" i="41"/>
  <c r="F129" i="41"/>
  <c r="E129" i="41"/>
  <c r="P128" i="41"/>
  <c r="O128" i="41"/>
  <c r="N128" i="41"/>
  <c r="M128" i="41"/>
  <c r="L128" i="41"/>
  <c r="K128" i="41"/>
  <c r="J128" i="41"/>
  <c r="I128" i="41"/>
  <c r="H128" i="41"/>
  <c r="G128" i="41"/>
  <c r="F128" i="41"/>
  <c r="E128" i="41"/>
  <c r="P127" i="41"/>
  <c r="O127" i="41"/>
  <c r="N127" i="41"/>
  <c r="M127" i="41"/>
  <c r="L127" i="41"/>
  <c r="K127" i="41"/>
  <c r="J127" i="41"/>
  <c r="I127" i="41"/>
  <c r="H127" i="41"/>
  <c r="G127" i="41"/>
  <c r="F127" i="41"/>
  <c r="E127" i="41"/>
  <c r="P126" i="41"/>
  <c r="O126" i="41"/>
  <c r="N126" i="41"/>
  <c r="M126" i="41"/>
  <c r="L126" i="41"/>
  <c r="K126" i="41"/>
  <c r="J126" i="41"/>
  <c r="I126" i="41"/>
  <c r="H126" i="41"/>
  <c r="G126" i="41"/>
  <c r="F126" i="41"/>
  <c r="E126" i="41"/>
  <c r="P125" i="41"/>
  <c r="O125" i="41"/>
  <c r="N125" i="41"/>
  <c r="M125" i="41"/>
  <c r="L125" i="41"/>
  <c r="K125" i="41"/>
  <c r="J125" i="41"/>
  <c r="I125" i="41"/>
  <c r="H125" i="41"/>
  <c r="G125" i="41"/>
  <c r="F125" i="41"/>
  <c r="E125" i="41"/>
  <c r="P124" i="41"/>
  <c r="O124" i="41"/>
  <c r="N124" i="41"/>
  <c r="M124" i="41"/>
  <c r="L124" i="41"/>
  <c r="K124" i="41"/>
  <c r="J124" i="41"/>
  <c r="I124" i="41"/>
  <c r="H124" i="41"/>
  <c r="G124" i="41"/>
  <c r="F124" i="41"/>
  <c r="E124" i="41"/>
  <c r="P123" i="41"/>
  <c r="O123" i="41"/>
  <c r="N123" i="41"/>
  <c r="M123" i="41"/>
  <c r="L123" i="41"/>
  <c r="K123" i="41"/>
  <c r="J123" i="41"/>
  <c r="I123" i="41"/>
  <c r="H123" i="41"/>
  <c r="G123" i="41"/>
  <c r="F123" i="41"/>
  <c r="E123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P121" i="41"/>
  <c r="O121" i="41"/>
  <c r="N121" i="41"/>
  <c r="M121" i="41"/>
  <c r="L121" i="41"/>
  <c r="K121" i="41"/>
  <c r="J121" i="41"/>
  <c r="I121" i="41"/>
  <c r="H121" i="41"/>
  <c r="G121" i="41"/>
  <c r="F121" i="41"/>
  <c r="E121" i="41"/>
  <c r="P120" i="41"/>
  <c r="O120" i="41"/>
  <c r="N120" i="41"/>
  <c r="M120" i="41"/>
  <c r="L120" i="41"/>
  <c r="K120" i="41"/>
  <c r="J120" i="41"/>
  <c r="I120" i="41"/>
  <c r="H120" i="41"/>
  <c r="G120" i="41"/>
  <c r="F120" i="41"/>
  <c r="E120" i="41"/>
  <c r="P119" i="41"/>
  <c r="O119" i="41"/>
  <c r="N119" i="41"/>
  <c r="M119" i="41"/>
  <c r="L119" i="41"/>
  <c r="K119" i="41"/>
  <c r="J119" i="41"/>
  <c r="I119" i="41"/>
  <c r="H119" i="41"/>
  <c r="G119" i="41"/>
  <c r="F119" i="41"/>
  <c r="E119" i="41"/>
  <c r="P118" i="41"/>
  <c r="O118" i="41"/>
  <c r="N118" i="41"/>
  <c r="M118" i="41"/>
  <c r="L118" i="41"/>
  <c r="K118" i="41"/>
  <c r="J118" i="41"/>
  <c r="I118" i="41"/>
  <c r="H118" i="41"/>
  <c r="G118" i="41"/>
  <c r="F118" i="41"/>
  <c r="E118" i="41"/>
  <c r="P117" i="41"/>
  <c r="O117" i="41"/>
  <c r="N117" i="41"/>
  <c r="M117" i="41"/>
  <c r="L117" i="41"/>
  <c r="K117" i="41"/>
  <c r="J117" i="41"/>
  <c r="I117" i="41"/>
  <c r="H117" i="41"/>
  <c r="G117" i="41"/>
  <c r="F117" i="41"/>
  <c r="E117" i="41"/>
  <c r="P116" i="41"/>
  <c r="O116" i="41"/>
  <c r="N116" i="41"/>
  <c r="M116" i="41"/>
  <c r="L116" i="41"/>
  <c r="K116" i="41"/>
  <c r="J116" i="41"/>
  <c r="I116" i="41"/>
  <c r="H116" i="41"/>
  <c r="G116" i="41"/>
  <c r="F116" i="41"/>
  <c r="E116" i="41"/>
  <c r="P115" i="41"/>
  <c r="O115" i="41"/>
  <c r="N115" i="41"/>
  <c r="M115" i="41"/>
  <c r="L115" i="41"/>
  <c r="K115" i="41"/>
  <c r="J115" i="41"/>
  <c r="I115" i="41"/>
  <c r="H115" i="41"/>
  <c r="G115" i="41"/>
  <c r="F115" i="41"/>
  <c r="E115" i="41"/>
  <c r="P114" i="41"/>
  <c r="O114" i="41"/>
  <c r="N114" i="41"/>
  <c r="M114" i="41"/>
  <c r="L114" i="41"/>
  <c r="K114" i="41"/>
  <c r="J114" i="41"/>
  <c r="I114" i="41"/>
  <c r="H114" i="41"/>
  <c r="G114" i="41"/>
  <c r="F114" i="41"/>
  <c r="E114" i="41"/>
  <c r="P113" i="41"/>
  <c r="O113" i="41"/>
  <c r="N113" i="41"/>
  <c r="M113" i="41"/>
  <c r="L113" i="41"/>
  <c r="K113" i="41"/>
  <c r="J113" i="41"/>
  <c r="I113" i="41"/>
  <c r="H113" i="41"/>
  <c r="G113" i="41"/>
  <c r="F113" i="41"/>
  <c r="E113" i="41"/>
  <c r="P112" i="41"/>
  <c r="O112" i="41"/>
  <c r="N112" i="41"/>
  <c r="M112" i="41"/>
  <c r="L112" i="41"/>
  <c r="K112" i="41"/>
  <c r="J112" i="41"/>
  <c r="I112" i="41"/>
  <c r="H112" i="41"/>
  <c r="G112" i="41"/>
  <c r="F112" i="41"/>
  <c r="E112" i="41"/>
  <c r="P111" i="41"/>
  <c r="O111" i="41"/>
  <c r="N111" i="41"/>
  <c r="M111" i="41"/>
  <c r="L111" i="41"/>
  <c r="K111" i="41"/>
  <c r="J111" i="41"/>
  <c r="I111" i="41"/>
  <c r="H111" i="41"/>
  <c r="G111" i="41"/>
  <c r="F111" i="41"/>
  <c r="E111" i="41"/>
  <c r="P110" i="41"/>
  <c r="O110" i="41"/>
  <c r="N110" i="41"/>
  <c r="M110" i="41"/>
  <c r="L110" i="41"/>
  <c r="K110" i="41"/>
  <c r="J110" i="41"/>
  <c r="I110" i="41"/>
  <c r="H110" i="41"/>
  <c r="G110" i="41"/>
  <c r="F110" i="41"/>
  <c r="E110" i="41"/>
  <c r="P109" i="41"/>
  <c r="O109" i="41"/>
  <c r="N109" i="41"/>
  <c r="M109" i="41"/>
  <c r="L109" i="41"/>
  <c r="K109" i="41"/>
  <c r="J109" i="41"/>
  <c r="I109" i="41"/>
  <c r="H109" i="41"/>
  <c r="G109" i="41"/>
  <c r="F109" i="41"/>
  <c r="E109" i="41"/>
  <c r="P108" i="41"/>
  <c r="O108" i="41"/>
  <c r="N108" i="41"/>
  <c r="M108" i="41"/>
  <c r="L108" i="41"/>
  <c r="K108" i="41"/>
  <c r="J108" i="41"/>
  <c r="I108" i="41"/>
  <c r="H108" i="41"/>
  <c r="G108" i="41"/>
  <c r="F108" i="41"/>
  <c r="E108" i="41"/>
  <c r="P107" i="41"/>
  <c r="O107" i="41"/>
  <c r="N107" i="41"/>
  <c r="M107" i="41"/>
  <c r="L107" i="41"/>
  <c r="K107" i="41"/>
  <c r="J107" i="41"/>
  <c r="I107" i="41"/>
  <c r="H107" i="41"/>
  <c r="G107" i="41"/>
  <c r="F107" i="41"/>
  <c r="E107" i="41"/>
  <c r="P106" i="41"/>
  <c r="O106" i="41"/>
  <c r="N106" i="41"/>
  <c r="M106" i="41"/>
  <c r="L106" i="41"/>
  <c r="K106" i="41"/>
  <c r="J106" i="41"/>
  <c r="I106" i="41"/>
  <c r="H106" i="41"/>
  <c r="G106" i="41"/>
  <c r="F106" i="41"/>
  <c r="E106" i="41"/>
  <c r="P105" i="41"/>
  <c r="O105" i="41"/>
  <c r="N105" i="41"/>
  <c r="M105" i="41"/>
  <c r="L105" i="41"/>
  <c r="K105" i="41"/>
  <c r="J105" i="41"/>
  <c r="I105" i="41"/>
  <c r="H105" i="41"/>
  <c r="G105" i="41"/>
  <c r="F105" i="41"/>
  <c r="E105" i="41"/>
  <c r="P104" i="41"/>
  <c r="O104" i="41"/>
  <c r="N104" i="41"/>
  <c r="M104" i="41"/>
  <c r="L104" i="41"/>
  <c r="K104" i="41"/>
  <c r="J104" i="41"/>
  <c r="I104" i="41"/>
  <c r="H104" i="41"/>
  <c r="G104" i="41"/>
  <c r="F104" i="41"/>
  <c r="E104" i="41"/>
  <c r="P103" i="41"/>
  <c r="O103" i="41"/>
  <c r="N103" i="41"/>
  <c r="M103" i="41"/>
  <c r="L103" i="41"/>
  <c r="K103" i="41"/>
  <c r="J103" i="41"/>
  <c r="I103" i="41"/>
  <c r="H103" i="41"/>
  <c r="G103" i="41"/>
  <c r="F103" i="41"/>
  <c r="E103" i="41"/>
  <c r="P102" i="41"/>
  <c r="O102" i="41"/>
  <c r="N102" i="41"/>
  <c r="M102" i="41"/>
  <c r="L102" i="41"/>
  <c r="K102" i="41"/>
  <c r="J102" i="41"/>
  <c r="I102" i="41"/>
  <c r="H102" i="41"/>
  <c r="G102" i="41"/>
  <c r="F102" i="41"/>
  <c r="E102" i="41"/>
  <c r="P101" i="41"/>
  <c r="O101" i="41"/>
  <c r="N101" i="41"/>
  <c r="M101" i="41"/>
  <c r="L101" i="41"/>
  <c r="K101" i="41"/>
  <c r="J101" i="41"/>
  <c r="I101" i="41"/>
  <c r="H101" i="41"/>
  <c r="G101" i="41"/>
  <c r="F101" i="41"/>
  <c r="E101" i="41"/>
  <c r="P100" i="41"/>
  <c r="O100" i="41"/>
  <c r="N100" i="41"/>
  <c r="M100" i="41"/>
  <c r="L100" i="41"/>
  <c r="K100" i="41"/>
  <c r="J100" i="41"/>
  <c r="I100" i="41"/>
  <c r="H100" i="41"/>
  <c r="G100" i="41"/>
  <c r="F100" i="41"/>
  <c r="E100" i="41"/>
  <c r="P99" i="41"/>
  <c r="O99" i="41"/>
  <c r="N99" i="41"/>
  <c r="M99" i="41"/>
  <c r="L99" i="41"/>
  <c r="K99" i="41"/>
  <c r="J99" i="41"/>
  <c r="I99" i="41"/>
  <c r="H99" i="41"/>
  <c r="G99" i="41"/>
  <c r="F99" i="41"/>
  <c r="E99" i="41"/>
  <c r="P98" i="41"/>
  <c r="O98" i="41"/>
  <c r="N98" i="41"/>
  <c r="M98" i="41"/>
  <c r="L98" i="41"/>
  <c r="K98" i="41"/>
  <c r="J98" i="41"/>
  <c r="I98" i="41"/>
  <c r="H98" i="41"/>
  <c r="G98" i="41"/>
  <c r="F98" i="41"/>
  <c r="E98" i="41"/>
  <c r="P97" i="41"/>
  <c r="O97" i="41"/>
  <c r="N97" i="41"/>
  <c r="M97" i="41"/>
  <c r="L97" i="41"/>
  <c r="K97" i="41"/>
  <c r="J97" i="41"/>
  <c r="I97" i="41"/>
  <c r="H97" i="41"/>
  <c r="G97" i="41"/>
  <c r="F97" i="41"/>
  <c r="E97" i="41"/>
  <c r="P96" i="41"/>
  <c r="O96" i="41"/>
  <c r="N96" i="41"/>
  <c r="M96" i="41"/>
  <c r="L96" i="41"/>
  <c r="K96" i="41"/>
  <c r="J96" i="41"/>
  <c r="I96" i="41"/>
  <c r="H96" i="41"/>
  <c r="G96" i="41"/>
  <c r="F96" i="41"/>
  <c r="E96" i="41"/>
  <c r="P95" i="41"/>
  <c r="O95" i="41"/>
  <c r="N95" i="41"/>
  <c r="M95" i="41"/>
  <c r="L95" i="41"/>
  <c r="K95" i="41"/>
  <c r="J95" i="41"/>
  <c r="I95" i="41"/>
  <c r="H95" i="41"/>
  <c r="G95" i="41"/>
  <c r="F95" i="41"/>
  <c r="E95" i="41"/>
  <c r="P94" i="41"/>
  <c r="O94" i="41"/>
  <c r="N94" i="41"/>
  <c r="M94" i="41"/>
  <c r="L94" i="41"/>
  <c r="K94" i="41"/>
  <c r="J94" i="41"/>
  <c r="I94" i="41"/>
  <c r="H94" i="41"/>
  <c r="G94" i="41"/>
  <c r="F94" i="41"/>
  <c r="E94" i="41"/>
  <c r="P93" i="41"/>
  <c r="O93" i="41"/>
  <c r="N93" i="41"/>
  <c r="M93" i="41"/>
  <c r="L93" i="41"/>
  <c r="K93" i="41"/>
  <c r="J93" i="41"/>
  <c r="I93" i="41"/>
  <c r="H93" i="41"/>
  <c r="G93" i="41"/>
  <c r="F93" i="41"/>
  <c r="E93" i="41"/>
  <c r="P92" i="41"/>
  <c r="O92" i="41"/>
  <c r="N92" i="41"/>
  <c r="M92" i="41"/>
  <c r="L92" i="41"/>
  <c r="K92" i="41"/>
  <c r="J92" i="41"/>
  <c r="I92" i="41"/>
  <c r="H92" i="41"/>
  <c r="G92" i="41"/>
  <c r="F92" i="41"/>
  <c r="E92" i="41"/>
  <c r="P91" i="41"/>
  <c r="O91" i="41"/>
  <c r="N91" i="41"/>
  <c r="M91" i="41"/>
  <c r="L91" i="41"/>
  <c r="K91" i="41"/>
  <c r="J91" i="41"/>
  <c r="I91" i="41"/>
  <c r="H91" i="41"/>
  <c r="G91" i="41"/>
  <c r="F91" i="41"/>
  <c r="E91" i="41"/>
  <c r="P90" i="41"/>
  <c r="O90" i="41"/>
  <c r="N90" i="41"/>
  <c r="M90" i="41"/>
  <c r="L90" i="41"/>
  <c r="K90" i="41"/>
  <c r="J90" i="41"/>
  <c r="I90" i="41"/>
  <c r="H90" i="41"/>
  <c r="G90" i="41"/>
  <c r="F90" i="41"/>
  <c r="E90" i="41"/>
  <c r="P89" i="41"/>
  <c r="O89" i="41"/>
  <c r="N89" i="41"/>
  <c r="M89" i="41"/>
  <c r="L89" i="41"/>
  <c r="K89" i="41"/>
  <c r="J89" i="41"/>
  <c r="I89" i="41"/>
  <c r="H89" i="41"/>
  <c r="G89" i="41"/>
  <c r="F89" i="41"/>
  <c r="E89" i="41"/>
  <c r="P88" i="41"/>
  <c r="O88" i="41"/>
  <c r="N88" i="41"/>
  <c r="M88" i="41"/>
  <c r="L88" i="41"/>
  <c r="K88" i="41"/>
  <c r="J88" i="41"/>
  <c r="I88" i="41"/>
  <c r="H88" i="41"/>
  <c r="G88" i="41"/>
  <c r="F88" i="41"/>
  <c r="E88" i="41"/>
  <c r="P87" i="41"/>
  <c r="O87" i="41"/>
  <c r="N87" i="41"/>
  <c r="M87" i="41"/>
  <c r="L87" i="41"/>
  <c r="K87" i="41"/>
  <c r="J87" i="41"/>
  <c r="I87" i="41"/>
  <c r="H87" i="41"/>
  <c r="G87" i="41"/>
  <c r="F87" i="41"/>
  <c r="E87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P85" i="41"/>
  <c r="O85" i="41"/>
  <c r="N85" i="41"/>
  <c r="M85" i="41"/>
  <c r="L85" i="41"/>
  <c r="K85" i="41"/>
  <c r="J85" i="41"/>
  <c r="I85" i="41"/>
  <c r="H85" i="41"/>
  <c r="G85" i="41"/>
  <c r="F85" i="41"/>
  <c r="E85" i="41"/>
  <c r="P84" i="41"/>
  <c r="O84" i="41"/>
  <c r="N84" i="41"/>
  <c r="M84" i="41"/>
  <c r="L84" i="41"/>
  <c r="K84" i="41"/>
  <c r="J84" i="41"/>
  <c r="I84" i="41"/>
  <c r="H84" i="41"/>
  <c r="G84" i="41"/>
  <c r="F84" i="41"/>
  <c r="E84" i="41"/>
  <c r="P83" i="41"/>
  <c r="O83" i="41"/>
  <c r="N83" i="41"/>
  <c r="M83" i="41"/>
  <c r="L83" i="41"/>
  <c r="K83" i="41"/>
  <c r="J83" i="41"/>
  <c r="I83" i="41"/>
  <c r="H83" i="41"/>
  <c r="G83" i="41"/>
  <c r="F83" i="41"/>
  <c r="E83" i="41"/>
  <c r="P82" i="41"/>
  <c r="O82" i="41"/>
  <c r="N82" i="41"/>
  <c r="M82" i="41"/>
  <c r="L82" i="41"/>
  <c r="K82" i="41"/>
  <c r="J82" i="41"/>
  <c r="I82" i="41"/>
  <c r="H82" i="41"/>
  <c r="G82" i="41"/>
  <c r="F82" i="41"/>
  <c r="E82" i="41"/>
  <c r="P81" i="41"/>
  <c r="O81" i="41"/>
  <c r="N81" i="41"/>
  <c r="M81" i="41"/>
  <c r="L81" i="41"/>
  <c r="K81" i="41"/>
  <c r="J81" i="41"/>
  <c r="I81" i="41"/>
  <c r="H81" i="41"/>
  <c r="G81" i="41"/>
  <c r="F81" i="41"/>
  <c r="E81" i="41"/>
  <c r="P80" i="41"/>
  <c r="O80" i="41"/>
  <c r="N80" i="41"/>
  <c r="M80" i="41"/>
  <c r="L80" i="41"/>
  <c r="K80" i="41"/>
  <c r="J80" i="41"/>
  <c r="I80" i="41"/>
  <c r="H80" i="41"/>
  <c r="G80" i="41"/>
  <c r="F80" i="41"/>
  <c r="E80" i="41"/>
  <c r="P79" i="41"/>
  <c r="O79" i="41"/>
  <c r="N79" i="41"/>
  <c r="M79" i="41"/>
  <c r="L79" i="41"/>
  <c r="K79" i="41"/>
  <c r="J79" i="41"/>
  <c r="I79" i="41"/>
  <c r="H79" i="41"/>
  <c r="G79" i="41"/>
  <c r="F79" i="41"/>
  <c r="E79" i="41"/>
  <c r="P78" i="41"/>
  <c r="O78" i="41"/>
  <c r="N78" i="41"/>
  <c r="M78" i="41"/>
  <c r="L78" i="41"/>
  <c r="K78" i="41"/>
  <c r="J78" i="41"/>
  <c r="I78" i="41"/>
  <c r="H78" i="41"/>
  <c r="G78" i="41"/>
  <c r="F78" i="41"/>
  <c r="E78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P76" i="41"/>
  <c r="O76" i="41"/>
  <c r="N76" i="41"/>
  <c r="M76" i="41"/>
  <c r="L76" i="41"/>
  <c r="K76" i="41"/>
  <c r="J76" i="41"/>
  <c r="I76" i="41"/>
  <c r="H76" i="41"/>
  <c r="G76" i="41"/>
  <c r="F76" i="41"/>
  <c r="E76" i="41"/>
  <c r="P75" i="41"/>
  <c r="O75" i="41"/>
  <c r="N75" i="41"/>
  <c r="M75" i="41"/>
  <c r="L75" i="41"/>
  <c r="K75" i="41"/>
  <c r="J75" i="41"/>
  <c r="I75" i="41"/>
  <c r="H75" i="41"/>
  <c r="G75" i="41"/>
  <c r="F75" i="41"/>
  <c r="E75" i="41"/>
  <c r="P74" i="41"/>
  <c r="O74" i="41"/>
  <c r="N74" i="41"/>
  <c r="M74" i="41"/>
  <c r="L74" i="41"/>
  <c r="K74" i="41"/>
  <c r="J74" i="41"/>
  <c r="I74" i="41"/>
  <c r="H74" i="41"/>
  <c r="G74" i="41"/>
  <c r="F74" i="41"/>
  <c r="E74" i="41"/>
  <c r="P73" i="41"/>
  <c r="O73" i="41"/>
  <c r="N73" i="41"/>
  <c r="M73" i="41"/>
  <c r="L73" i="41"/>
  <c r="K73" i="41"/>
  <c r="J73" i="41"/>
  <c r="I73" i="41"/>
  <c r="H73" i="41"/>
  <c r="G73" i="41"/>
  <c r="F73" i="41"/>
  <c r="E73" i="41"/>
  <c r="P72" i="41"/>
  <c r="O72" i="41"/>
  <c r="N72" i="41"/>
  <c r="M72" i="41"/>
  <c r="L72" i="41"/>
  <c r="K72" i="41"/>
  <c r="J72" i="41"/>
  <c r="I72" i="41"/>
  <c r="H72" i="41"/>
  <c r="G72" i="41"/>
  <c r="F72" i="41"/>
  <c r="E72" i="41"/>
  <c r="P71" i="41"/>
  <c r="O71" i="41"/>
  <c r="N71" i="41"/>
  <c r="M71" i="41"/>
  <c r="L71" i="41"/>
  <c r="K71" i="41"/>
  <c r="J71" i="41"/>
  <c r="I71" i="41"/>
  <c r="H71" i="41"/>
  <c r="G71" i="41"/>
  <c r="F71" i="41"/>
  <c r="E71" i="41"/>
  <c r="P70" i="41"/>
  <c r="O70" i="41"/>
  <c r="N70" i="41"/>
  <c r="M70" i="41"/>
  <c r="L70" i="41"/>
  <c r="K70" i="41"/>
  <c r="J70" i="41"/>
  <c r="I70" i="41"/>
  <c r="H70" i="41"/>
  <c r="G70" i="41"/>
  <c r="F70" i="41"/>
  <c r="E70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P67" i="41"/>
  <c r="O67" i="41"/>
  <c r="N67" i="41"/>
  <c r="M67" i="41"/>
  <c r="L67" i="41"/>
  <c r="K67" i="41"/>
  <c r="J67" i="41"/>
  <c r="I67" i="41"/>
  <c r="H67" i="41"/>
  <c r="G67" i="41"/>
  <c r="F67" i="41"/>
  <c r="E67" i="41"/>
  <c r="P66" i="41"/>
  <c r="O66" i="41"/>
  <c r="N66" i="41"/>
  <c r="M66" i="41"/>
  <c r="L66" i="41"/>
  <c r="K66" i="41"/>
  <c r="J66" i="41"/>
  <c r="I66" i="41"/>
  <c r="H66" i="41"/>
  <c r="G66" i="41"/>
  <c r="F66" i="41"/>
  <c r="E66" i="41"/>
  <c r="P65" i="41"/>
  <c r="O65" i="41"/>
  <c r="N65" i="41"/>
  <c r="M65" i="41"/>
  <c r="L65" i="41"/>
  <c r="K65" i="41"/>
  <c r="J65" i="41"/>
  <c r="I65" i="41"/>
  <c r="H65" i="41"/>
  <c r="G65" i="41"/>
  <c r="F65" i="41"/>
  <c r="E65" i="41"/>
  <c r="P64" i="41"/>
  <c r="O64" i="41"/>
  <c r="N64" i="41"/>
  <c r="M64" i="41"/>
  <c r="L64" i="41"/>
  <c r="K64" i="41"/>
  <c r="J64" i="41"/>
  <c r="I64" i="41"/>
  <c r="H64" i="41"/>
  <c r="G64" i="41"/>
  <c r="F64" i="41"/>
  <c r="E64" i="41"/>
  <c r="P63" i="41"/>
  <c r="O63" i="41"/>
  <c r="N63" i="41"/>
  <c r="M63" i="41"/>
  <c r="L63" i="41"/>
  <c r="K63" i="41"/>
  <c r="J63" i="41"/>
  <c r="I63" i="41"/>
  <c r="H63" i="41"/>
  <c r="G63" i="41"/>
  <c r="F63" i="41"/>
  <c r="E63" i="41"/>
  <c r="P62" i="41"/>
  <c r="O62" i="41"/>
  <c r="N62" i="41"/>
  <c r="M62" i="41"/>
  <c r="L62" i="41"/>
  <c r="K62" i="41"/>
  <c r="J62" i="41"/>
  <c r="I62" i="41"/>
  <c r="H62" i="41"/>
  <c r="G62" i="41"/>
  <c r="F62" i="41"/>
  <c r="E62" i="41"/>
  <c r="P61" i="41"/>
  <c r="O61" i="41"/>
  <c r="N61" i="41"/>
  <c r="M61" i="41"/>
  <c r="L61" i="41"/>
  <c r="K61" i="41"/>
  <c r="J61" i="41"/>
  <c r="I61" i="41"/>
  <c r="H61" i="41"/>
  <c r="G61" i="41"/>
  <c r="F61" i="41"/>
  <c r="E61" i="41"/>
  <c r="P60" i="41"/>
  <c r="O60" i="41"/>
  <c r="N60" i="41"/>
  <c r="M60" i="41"/>
  <c r="L60" i="41"/>
  <c r="K60" i="41"/>
  <c r="J60" i="41"/>
  <c r="I60" i="41"/>
  <c r="H60" i="41"/>
  <c r="G60" i="41"/>
  <c r="F60" i="41"/>
  <c r="E60" i="41"/>
  <c r="P59" i="41"/>
  <c r="O59" i="41"/>
  <c r="N59" i="41"/>
  <c r="M59" i="41"/>
  <c r="L59" i="41"/>
  <c r="K59" i="41"/>
  <c r="J59" i="41"/>
  <c r="I59" i="41"/>
  <c r="H59" i="41"/>
  <c r="G59" i="41"/>
  <c r="F59" i="41"/>
  <c r="E59" i="41"/>
  <c r="P58" i="41"/>
  <c r="O58" i="41"/>
  <c r="N58" i="41"/>
  <c r="M58" i="41"/>
  <c r="L58" i="41"/>
  <c r="K58" i="41"/>
  <c r="J58" i="41"/>
  <c r="I58" i="41"/>
  <c r="H58" i="41"/>
  <c r="G58" i="41"/>
  <c r="F58" i="41"/>
  <c r="E58" i="41"/>
  <c r="P57" i="41"/>
  <c r="O57" i="41"/>
  <c r="N57" i="41"/>
  <c r="M57" i="41"/>
  <c r="L57" i="41"/>
  <c r="K57" i="41"/>
  <c r="J57" i="41"/>
  <c r="I57" i="41"/>
  <c r="H57" i="41"/>
  <c r="G57" i="41"/>
  <c r="F57" i="41"/>
  <c r="E57" i="41"/>
  <c r="P56" i="41"/>
  <c r="O56" i="41"/>
  <c r="N56" i="41"/>
  <c r="M56" i="41"/>
  <c r="L56" i="41"/>
  <c r="K56" i="41"/>
  <c r="J56" i="41"/>
  <c r="I56" i="41"/>
  <c r="H56" i="41"/>
  <c r="G56" i="41"/>
  <c r="F56" i="41"/>
  <c r="E56" i="41"/>
  <c r="P55" i="41"/>
  <c r="O55" i="41"/>
  <c r="N55" i="41"/>
  <c r="M55" i="41"/>
  <c r="L55" i="41"/>
  <c r="K55" i="41"/>
  <c r="J55" i="41"/>
  <c r="I55" i="41"/>
  <c r="H55" i="41"/>
  <c r="G55" i="41"/>
  <c r="F55" i="41"/>
  <c r="E55" i="41"/>
  <c r="P54" i="41"/>
  <c r="O54" i="41"/>
  <c r="N54" i="41"/>
  <c r="M54" i="41"/>
  <c r="L54" i="41"/>
  <c r="K54" i="41"/>
  <c r="J54" i="41"/>
  <c r="I54" i="41"/>
  <c r="H54" i="41"/>
  <c r="G54" i="41"/>
  <c r="F54" i="41"/>
  <c r="E54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P52" i="41"/>
  <c r="O52" i="41"/>
  <c r="N52" i="41"/>
  <c r="M52" i="41"/>
  <c r="L52" i="41"/>
  <c r="K52" i="41"/>
  <c r="J52" i="41"/>
  <c r="I52" i="41"/>
  <c r="H52" i="41"/>
  <c r="G52" i="41"/>
  <c r="F52" i="41"/>
  <c r="E52" i="41"/>
  <c r="P51" i="41"/>
  <c r="O51" i="41"/>
  <c r="N51" i="41"/>
  <c r="M51" i="41"/>
  <c r="L51" i="41"/>
  <c r="K51" i="41"/>
  <c r="J51" i="41"/>
  <c r="I51" i="41"/>
  <c r="H51" i="41"/>
  <c r="G51" i="41"/>
  <c r="F51" i="41"/>
  <c r="E51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P49" i="41"/>
  <c r="O49" i="41"/>
  <c r="N49" i="41"/>
  <c r="M49" i="41"/>
  <c r="L49" i="41"/>
  <c r="K49" i="41"/>
  <c r="J49" i="41"/>
  <c r="I49" i="41"/>
  <c r="H49" i="41"/>
  <c r="G49" i="41"/>
  <c r="F49" i="41"/>
  <c r="E49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P46" i="41"/>
  <c r="O46" i="41"/>
  <c r="N46" i="41"/>
  <c r="M46" i="41"/>
  <c r="L46" i="41"/>
  <c r="K46" i="41"/>
  <c r="J46" i="41"/>
  <c r="I46" i="41"/>
  <c r="H46" i="41"/>
  <c r="G46" i="41"/>
  <c r="F46" i="41"/>
  <c r="E46" i="41"/>
  <c r="P45" i="41"/>
  <c r="O45" i="41"/>
  <c r="N45" i="41"/>
  <c r="M45" i="41"/>
  <c r="L45" i="41"/>
  <c r="K45" i="41"/>
  <c r="J45" i="41"/>
  <c r="I45" i="41"/>
  <c r="H45" i="41"/>
  <c r="G45" i="41"/>
  <c r="F45" i="41"/>
  <c r="E45" i="41"/>
  <c r="P44" i="41"/>
  <c r="O44" i="41"/>
  <c r="N44" i="41"/>
  <c r="M44" i="41"/>
  <c r="L44" i="41"/>
  <c r="K44" i="41"/>
  <c r="J44" i="41"/>
  <c r="I44" i="41"/>
  <c r="H44" i="41"/>
  <c r="G44" i="41"/>
  <c r="F44" i="41"/>
  <c r="E44" i="41"/>
  <c r="P43" i="41"/>
  <c r="O43" i="41"/>
  <c r="N43" i="41"/>
  <c r="M43" i="41"/>
  <c r="L43" i="41"/>
  <c r="K43" i="41"/>
  <c r="P42" i="41"/>
  <c r="O42" i="41"/>
  <c r="N42" i="41"/>
  <c r="M42" i="41"/>
  <c r="L42" i="41"/>
  <c r="K42" i="41"/>
  <c r="P41" i="41"/>
  <c r="O41" i="41"/>
  <c r="N41" i="41"/>
  <c r="M41" i="41"/>
  <c r="L41" i="41"/>
  <c r="K41" i="41"/>
  <c r="P40" i="41"/>
  <c r="O40" i="41"/>
  <c r="N40" i="41"/>
  <c r="M40" i="41"/>
  <c r="L40" i="41"/>
  <c r="K40" i="41"/>
  <c r="P39" i="41"/>
  <c r="O39" i="41"/>
  <c r="N39" i="41"/>
  <c r="M39" i="41"/>
  <c r="L39" i="41"/>
  <c r="K39" i="41"/>
  <c r="P38" i="41"/>
  <c r="O38" i="41"/>
  <c r="N38" i="41"/>
  <c r="M38" i="41"/>
  <c r="L38" i="41"/>
  <c r="K38" i="41"/>
  <c r="P37" i="41"/>
  <c r="O37" i="41"/>
  <c r="N37" i="41"/>
  <c r="M37" i="41"/>
  <c r="L37" i="41"/>
  <c r="K37" i="41"/>
  <c r="P36" i="41"/>
  <c r="O36" i="41"/>
  <c r="N36" i="41"/>
  <c r="M36" i="41"/>
  <c r="L36" i="41"/>
  <c r="K36" i="41"/>
  <c r="P35" i="41"/>
  <c r="O35" i="41"/>
  <c r="N35" i="41"/>
  <c r="M35" i="41"/>
  <c r="L35" i="41"/>
  <c r="K35" i="41"/>
  <c r="P34" i="41"/>
  <c r="O34" i="41"/>
  <c r="N34" i="41"/>
  <c r="M34" i="41"/>
  <c r="L34" i="41"/>
  <c r="K34" i="41"/>
  <c r="P33" i="41"/>
  <c r="O33" i="41"/>
  <c r="N33" i="41"/>
  <c r="M33" i="41"/>
  <c r="L33" i="41"/>
  <c r="K33" i="41"/>
  <c r="P32" i="41"/>
  <c r="O32" i="41"/>
  <c r="N32" i="41"/>
  <c r="M32" i="41"/>
  <c r="L32" i="41"/>
  <c r="K32" i="41"/>
  <c r="P31" i="41"/>
  <c r="O31" i="41"/>
  <c r="N31" i="41"/>
  <c r="M31" i="41"/>
  <c r="L31" i="41"/>
  <c r="K31" i="41"/>
  <c r="P30" i="41"/>
  <c r="O30" i="41"/>
  <c r="N30" i="41"/>
  <c r="M30" i="41"/>
  <c r="L30" i="41"/>
  <c r="K30" i="41"/>
  <c r="P29" i="41"/>
  <c r="O29" i="41"/>
  <c r="N29" i="41"/>
  <c r="M29" i="41"/>
  <c r="L29" i="41"/>
  <c r="K29" i="41"/>
  <c r="P28" i="41"/>
  <c r="O28" i="41"/>
  <c r="N28" i="41"/>
  <c r="M28" i="41"/>
  <c r="L28" i="41"/>
  <c r="K28" i="41"/>
  <c r="P27" i="41"/>
  <c r="O27" i="41"/>
  <c r="N27" i="41"/>
  <c r="M27" i="41"/>
  <c r="L27" i="41"/>
  <c r="K27" i="41"/>
  <c r="P26" i="41"/>
  <c r="O26" i="41"/>
  <c r="N26" i="41"/>
  <c r="M26" i="41"/>
  <c r="L26" i="41"/>
  <c r="K26" i="41"/>
  <c r="P25" i="41"/>
  <c r="O25" i="41"/>
  <c r="N25" i="41"/>
  <c r="M25" i="41"/>
  <c r="L25" i="41"/>
  <c r="K25" i="41"/>
  <c r="P24" i="41"/>
  <c r="O24" i="41"/>
  <c r="N24" i="41"/>
  <c r="M24" i="41"/>
  <c r="L24" i="41"/>
  <c r="K24" i="41"/>
  <c r="P23" i="41"/>
  <c r="O23" i="41"/>
  <c r="N23" i="41"/>
  <c r="M23" i="41"/>
  <c r="L23" i="41"/>
  <c r="K23" i="41"/>
  <c r="P22" i="41"/>
  <c r="O22" i="41"/>
  <c r="N22" i="41"/>
  <c r="M22" i="41"/>
  <c r="L22" i="41"/>
  <c r="K22" i="41"/>
  <c r="P21" i="41"/>
  <c r="O21" i="41"/>
  <c r="N21" i="41"/>
  <c r="M21" i="41"/>
  <c r="L21" i="41"/>
  <c r="K21" i="41"/>
  <c r="P20" i="41"/>
  <c r="O20" i="41"/>
  <c r="N20" i="41"/>
  <c r="M20" i="41"/>
  <c r="L20" i="41"/>
  <c r="K20" i="41"/>
  <c r="P19" i="41"/>
  <c r="O19" i="41"/>
  <c r="N19" i="41"/>
  <c r="M19" i="41"/>
  <c r="L19" i="41"/>
  <c r="K19" i="41"/>
  <c r="P18" i="41"/>
  <c r="O18" i="41"/>
  <c r="N18" i="41"/>
  <c r="M18" i="41"/>
  <c r="L18" i="41"/>
  <c r="K18" i="41"/>
  <c r="P17" i="41"/>
  <c r="O17" i="41"/>
  <c r="N17" i="41"/>
  <c r="M17" i="41"/>
  <c r="L17" i="41"/>
  <c r="K17" i="41"/>
  <c r="P16" i="41"/>
  <c r="O16" i="41"/>
  <c r="N16" i="41"/>
  <c r="M16" i="41"/>
  <c r="L16" i="41"/>
  <c r="K16" i="41"/>
  <c r="P15" i="41"/>
  <c r="O15" i="41"/>
  <c r="N15" i="41"/>
  <c r="M15" i="41"/>
  <c r="L15" i="41"/>
  <c r="K15" i="41"/>
  <c r="P14" i="41"/>
  <c r="O14" i="41"/>
  <c r="N14" i="41"/>
  <c r="M14" i="41"/>
  <c r="L14" i="41"/>
  <c r="K14" i="41"/>
  <c r="P13" i="41"/>
  <c r="O13" i="41"/>
  <c r="N13" i="41"/>
  <c r="M13" i="41"/>
  <c r="L13" i="41"/>
  <c r="K13" i="41"/>
  <c r="P12" i="41"/>
  <c r="O12" i="41"/>
  <c r="N12" i="41"/>
  <c r="M12" i="41"/>
  <c r="L12" i="41"/>
  <c r="K12" i="41"/>
  <c r="P11" i="41"/>
  <c r="O11" i="41"/>
  <c r="N11" i="41"/>
  <c r="M11" i="41"/>
  <c r="L11" i="41"/>
  <c r="K11" i="41"/>
  <c r="P10" i="41"/>
  <c r="O10" i="41"/>
  <c r="N10" i="41"/>
  <c r="M10" i="41"/>
  <c r="L10" i="41"/>
  <c r="K10" i="41"/>
  <c r="P9" i="41"/>
  <c r="O9" i="41"/>
  <c r="N9" i="41"/>
  <c r="M9" i="41"/>
  <c r="L9" i="41"/>
  <c r="K9" i="41"/>
  <c r="P8" i="41"/>
  <c r="O8" i="41"/>
  <c r="N8" i="41"/>
  <c r="M8" i="41"/>
  <c r="L8" i="41"/>
  <c r="K8" i="41"/>
  <c r="P7" i="41"/>
  <c r="O7" i="41"/>
  <c r="N7" i="41"/>
  <c r="M7" i="41"/>
  <c r="L7" i="41"/>
  <c r="K7" i="41"/>
  <c r="P6" i="41"/>
  <c r="O6" i="41"/>
  <c r="N6" i="41"/>
  <c r="M6" i="41"/>
  <c r="L6" i="41"/>
  <c r="K6" i="41"/>
  <c r="A6" i="41"/>
  <c r="P87" i="40"/>
  <c r="O87" i="40"/>
  <c r="N87" i="40"/>
  <c r="M87" i="40"/>
  <c r="L87" i="40"/>
  <c r="K87" i="40"/>
  <c r="P86" i="40"/>
  <c r="O86" i="40"/>
  <c r="N86" i="40"/>
  <c r="M86" i="40"/>
  <c r="L86" i="40"/>
  <c r="K86" i="40"/>
  <c r="P85" i="40"/>
  <c r="O85" i="40"/>
  <c r="N85" i="40"/>
  <c r="M85" i="40"/>
  <c r="L85" i="40"/>
  <c r="K85" i="40"/>
  <c r="P84" i="40"/>
  <c r="O84" i="40"/>
  <c r="N84" i="40"/>
  <c r="M84" i="40"/>
  <c r="L84" i="40"/>
  <c r="K84" i="40"/>
  <c r="P83" i="40"/>
  <c r="O83" i="40"/>
  <c r="N83" i="40"/>
  <c r="M83" i="40"/>
  <c r="L83" i="40"/>
  <c r="K83" i="40"/>
  <c r="P82" i="40"/>
  <c r="O82" i="40"/>
  <c r="N82" i="40"/>
  <c r="M82" i="40"/>
  <c r="L82" i="40"/>
  <c r="K82" i="40"/>
  <c r="P81" i="40"/>
  <c r="O81" i="40"/>
  <c r="N81" i="40"/>
  <c r="M81" i="40"/>
  <c r="L81" i="40"/>
  <c r="K81" i="40"/>
  <c r="P80" i="40"/>
  <c r="O80" i="40"/>
  <c r="N80" i="40"/>
  <c r="M80" i="40"/>
  <c r="L80" i="40"/>
  <c r="K80" i="40"/>
  <c r="P79" i="40"/>
  <c r="O79" i="40"/>
  <c r="N79" i="40"/>
  <c r="M79" i="40"/>
  <c r="L79" i="40"/>
  <c r="K79" i="40"/>
  <c r="P78" i="40"/>
  <c r="O78" i="40"/>
  <c r="N78" i="40"/>
  <c r="M78" i="40"/>
  <c r="L78" i="40"/>
  <c r="K78" i="40"/>
  <c r="P77" i="40"/>
  <c r="O77" i="40"/>
  <c r="N77" i="40"/>
  <c r="M77" i="40"/>
  <c r="L77" i="40"/>
  <c r="K77" i="40"/>
  <c r="P76" i="40"/>
  <c r="O76" i="40"/>
  <c r="N76" i="40"/>
  <c r="M76" i="40"/>
  <c r="L76" i="40"/>
  <c r="K76" i="40"/>
  <c r="P75" i="40"/>
  <c r="O75" i="40"/>
  <c r="N75" i="40"/>
  <c r="M75" i="40"/>
  <c r="L75" i="40"/>
  <c r="K75" i="40"/>
  <c r="P74" i="40"/>
  <c r="O74" i="40"/>
  <c r="N74" i="40"/>
  <c r="M74" i="40"/>
  <c r="L74" i="40"/>
  <c r="K74" i="40"/>
  <c r="P73" i="40"/>
  <c r="O73" i="40"/>
  <c r="N73" i="40"/>
  <c r="M73" i="40"/>
  <c r="L73" i="40"/>
  <c r="K73" i="40"/>
  <c r="P72" i="40"/>
  <c r="O72" i="40"/>
  <c r="N72" i="40"/>
  <c r="M72" i="40"/>
  <c r="L72" i="40"/>
  <c r="K72" i="40"/>
  <c r="P71" i="40"/>
  <c r="O71" i="40"/>
  <c r="N71" i="40"/>
  <c r="M71" i="40"/>
  <c r="L71" i="40"/>
  <c r="K71" i="40"/>
  <c r="P70" i="40"/>
  <c r="O70" i="40"/>
  <c r="N70" i="40"/>
  <c r="M70" i="40"/>
  <c r="L70" i="40"/>
  <c r="K70" i="40"/>
  <c r="P69" i="40"/>
  <c r="O69" i="40"/>
  <c r="N69" i="40"/>
  <c r="M69" i="40"/>
  <c r="L69" i="40"/>
  <c r="K69" i="40"/>
  <c r="P68" i="40"/>
  <c r="O68" i="40"/>
  <c r="N68" i="40"/>
  <c r="M68" i="40"/>
  <c r="L68" i="40"/>
  <c r="K68" i="40"/>
  <c r="P67" i="40"/>
  <c r="O67" i="40"/>
  <c r="N67" i="40"/>
  <c r="M67" i="40"/>
  <c r="L67" i="40"/>
  <c r="K67" i="40"/>
  <c r="P66" i="40"/>
  <c r="O66" i="40"/>
  <c r="N66" i="40"/>
  <c r="M66" i="40"/>
  <c r="L66" i="40"/>
  <c r="K66" i="40"/>
  <c r="P65" i="40"/>
  <c r="O65" i="40"/>
  <c r="N65" i="40"/>
  <c r="M65" i="40"/>
  <c r="L65" i="40"/>
  <c r="K65" i="40"/>
  <c r="P64" i="40"/>
  <c r="O64" i="40"/>
  <c r="N64" i="40"/>
  <c r="M64" i="40"/>
  <c r="L64" i="40"/>
  <c r="K64" i="40"/>
  <c r="P63" i="40"/>
  <c r="O63" i="40"/>
  <c r="N63" i="40"/>
  <c r="M63" i="40"/>
  <c r="L63" i="40"/>
  <c r="K63" i="40"/>
  <c r="P62" i="40"/>
  <c r="O62" i="40"/>
  <c r="N62" i="40"/>
  <c r="M62" i="40"/>
  <c r="L62" i="40"/>
  <c r="K62" i="40"/>
  <c r="P61" i="40"/>
  <c r="O61" i="40"/>
  <c r="N61" i="40"/>
  <c r="M61" i="40"/>
  <c r="L61" i="40"/>
  <c r="K61" i="40"/>
  <c r="P60" i="40"/>
  <c r="O60" i="40"/>
  <c r="N60" i="40"/>
  <c r="M60" i="40"/>
  <c r="L60" i="40"/>
  <c r="K60" i="40"/>
  <c r="P59" i="40"/>
  <c r="O59" i="40"/>
  <c r="N59" i="40"/>
  <c r="M59" i="40"/>
  <c r="L59" i="40"/>
  <c r="K59" i="40"/>
  <c r="P58" i="40"/>
  <c r="O58" i="40"/>
  <c r="N58" i="40"/>
  <c r="M58" i="40"/>
  <c r="L58" i="40"/>
  <c r="K58" i="40"/>
  <c r="P57" i="40"/>
  <c r="O57" i="40"/>
  <c r="N57" i="40"/>
  <c r="M57" i="40"/>
  <c r="L57" i="40"/>
  <c r="K57" i="40"/>
  <c r="P56" i="40"/>
  <c r="O56" i="40"/>
  <c r="N56" i="40"/>
  <c r="M56" i="40"/>
  <c r="L56" i="40"/>
  <c r="K56" i="40"/>
  <c r="P55" i="40"/>
  <c r="O55" i="40"/>
  <c r="N55" i="40"/>
  <c r="M55" i="40"/>
  <c r="L55" i="40"/>
  <c r="K55" i="40"/>
  <c r="P54" i="40"/>
  <c r="O54" i="40"/>
  <c r="N54" i="40"/>
  <c r="M54" i="40"/>
  <c r="L54" i="40"/>
  <c r="K54" i="40"/>
  <c r="P53" i="40"/>
  <c r="O53" i="40"/>
  <c r="N53" i="40"/>
  <c r="M53" i="40"/>
  <c r="L53" i="40"/>
  <c r="K53" i="40"/>
  <c r="P52" i="40"/>
  <c r="O52" i="40"/>
  <c r="N52" i="40"/>
  <c r="M52" i="40"/>
  <c r="L52" i="40"/>
  <c r="K52" i="40"/>
  <c r="P51" i="40"/>
  <c r="O51" i="40"/>
  <c r="N51" i="40"/>
  <c r="M51" i="40"/>
  <c r="L51" i="40"/>
  <c r="K51" i="40"/>
  <c r="P50" i="40"/>
  <c r="O50" i="40"/>
  <c r="N50" i="40"/>
  <c r="M50" i="40"/>
  <c r="L50" i="40"/>
  <c r="K50" i="40"/>
  <c r="P49" i="40"/>
  <c r="O49" i="40"/>
  <c r="N49" i="40"/>
  <c r="M49" i="40"/>
  <c r="L49" i="40"/>
  <c r="K49" i="40"/>
  <c r="P48" i="40"/>
  <c r="O48" i="40"/>
  <c r="N48" i="40"/>
  <c r="M48" i="40"/>
  <c r="L48" i="40"/>
  <c r="K48" i="40"/>
  <c r="P47" i="40"/>
  <c r="O47" i="40"/>
  <c r="N47" i="40"/>
  <c r="M47" i="40"/>
  <c r="L47" i="40"/>
  <c r="K47" i="40"/>
  <c r="P46" i="40"/>
  <c r="O46" i="40"/>
  <c r="N46" i="40"/>
  <c r="M46" i="40"/>
  <c r="L46" i="40"/>
  <c r="K46" i="40"/>
  <c r="P45" i="40"/>
  <c r="O45" i="40"/>
  <c r="N45" i="40"/>
  <c r="M45" i="40"/>
  <c r="L45" i="40"/>
  <c r="K45" i="40"/>
  <c r="P44" i="40"/>
  <c r="O44" i="40"/>
  <c r="N44" i="40"/>
  <c r="M44" i="40"/>
  <c r="L44" i="40"/>
  <c r="K44" i="40"/>
  <c r="P43" i="40"/>
  <c r="O43" i="40"/>
  <c r="N43" i="40"/>
  <c r="M43" i="40"/>
  <c r="L43" i="40"/>
  <c r="K43" i="40"/>
  <c r="P42" i="40"/>
  <c r="O42" i="40"/>
  <c r="N42" i="40"/>
  <c r="M42" i="40"/>
  <c r="L42" i="40"/>
  <c r="K42" i="40"/>
  <c r="P41" i="40"/>
  <c r="O41" i="40"/>
  <c r="N41" i="40"/>
  <c r="M41" i="40"/>
  <c r="L41" i="40"/>
  <c r="K41" i="40"/>
  <c r="P40" i="40"/>
  <c r="O40" i="40"/>
  <c r="N40" i="40"/>
  <c r="M40" i="40"/>
  <c r="L40" i="40"/>
  <c r="K40" i="40"/>
  <c r="P39" i="40"/>
  <c r="O39" i="40"/>
  <c r="N39" i="40"/>
  <c r="M39" i="40"/>
  <c r="L39" i="40"/>
  <c r="K39" i="40"/>
  <c r="P38" i="40"/>
  <c r="O38" i="40"/>
  <c r="N38" i="40"/>
  <c r="M38" i="40"/>
  <c r="L38" i="40"/>
  <c r="K38" i="40"/>
  <c r="P37" i="40"/>
  <c r="O37" i="40"/>
  <c r="N37" i="40"/>
  <c r="M37" i="40"/>
  <c r="L37" i="40"/>
  <c r="K37" i="40"/>
  <c r="P36" i="40"/>
  <c r="O36" i="40"/>
  <c r="N36" i="40"/>
  <c r="M36" i="40"/>
  <c r="L36" i="40"/>
  <c r="K36" i="40"/>
  <c r="P35" i="40"/>
  <c r="O35" i="40"/>
  <c r="N35" i="40"/>
  <c r="M35" i="40"/>
  <c r="L35" i="40"/>
  <c r="K35" i="40"/>
  <c r="P34" i="40"/>
  <c r="O34" i="40"/>
  <c r="N34" i="40"/>
  <c r="M34" i="40"/>
  <c r="L34" i="40"/>
  <c r="K34" i="40"/>
  <c r="P33" i="40"/>
  <c r="O33" i="40"/>
  <c r="N33" i="40"/>
  <c r="M33" i="40"/>
  <c r="L33" i="40"/>
  <c r="K33" i="40"/>
  <c r="P32" i="40"/>
  <c r="O32" i="40"/>
  <c r="N32" i="40"/>
  <c r="M32" i="40"/>
  <c r="L32" i="40"/>
  <c r="K32" i="40"/>
  <c r="P31" i="40"/>
  <c r="O31" i="40"/>
  <c r="N31" i="40"/>
  <c r="M31" i="40"/>
  <c r="L31" i="40"/>
  <c r="K31" i="40"/>
  <c r="P30" i="40"/>
  <c r="O30" i="40"/>
  <c r="N30" i="40"/>
  <c r="M30" i="40"/>
  <c r="L30" i="40"/>
  <c r="K30" i="40"/>
  <c r="P29" i="40"/>
  <c r="O29" i="40"/>
  <c r="N29" i="40"/>
  <c r="M29" i="40"/>
  <c r="L29" i="40"/>
  <c r="K29" i="40"/>
  <c r="P28" i="40"/>
  <c r="O28" i="40"/>
  <c r="N28" i="40"/>
  <c r="M28" i="40"/>
  <c r="L28" i="40"/>
  <c r="K28" i="40"/>
  <c r="P27" i="40"/>
  <c r="O27" i="40"/>
  <c r="N27" i="40"/>
  <c r="M27" i="40"/>
  <c r="L27" i="40"/>
  <c r="K27" i="40"/>
  <c r="P26" i="40"/>
  <c r="O26" i="40"/>
  <c r="N26" i="40"/>
  <c r="M26" i="40"/>
  <c r="L26" i="40"/>
  <c r="K26" i="40"/>
  <c r="P25" i="40"/>
  <c r="O25" i="40"/>
  <c r="N25" i="40"/>
  <c r="M25" i="40"/>
  <c r="L25" i="40"/>
  <c r="K25" i="40"/>
  <c r="P24" i="40"/>
  <c r="O24" i="40"/>
  <c r="N24" i="40"/>
  <c r="M24" i="40"/>
  <c r="L24" i="40"/>
  <c r="K24" i="40"/>
  <c r="P23" i="40"/>
  <c r="O23" i="40"/>
  <c r="N23" i="40"/>
  <c r="M23" i="40"/>
  <c r="L23" i="40"/>
  <c r="K23" i="40"/>
  <c r="P22" i="40"/>
  <c r="O22" i="40"/>
  <c r="N22" i="40"/>
  <c r="M22" i="40"/>
  <c r="L22" i="40"/>
  <c r="K22" i="40"/>
  <c r="P21" i="40"/>
  <c r="O21" i="40"/>
  <c r="N21" i="40"/>
  <c r="M21" i="40"/>
  <c r="L21" i="40"/>
  <c r="K21" i="40"/>
  <c r="P20" i="40"/>
  <c r="O20" i="40"/>
  <c r="N20" i="40"/>
  <c r="M20" i="40"/>
  <c r="L20" i="40"/>
  <c r="K20" i="40"/>
  <c r="P19" i="40"/>
  <c r="O19" i="40"/>
  <c r="N19" i="40"/>
  <c r="M19" i="40"/>
  <c r="L19" i="40"/>
  <c r="K19" i="40"/>
  <c r="P18" i="40"/>
  <c r="O18" i="40"/>
  <c r="N18" i="40"/>
  <c r="M18" i="40"/>
  <c r="L18" i="40"/>
  <c r="K18" i="40"/>
  <c r="P17" i="40"/>
  <c r="O17" i="40"/>
  <c r="N17" i="40"/>
  <c r="M17" i="40"/>
  <c r="L17" i="40"/>
  <c r="K17" i="40"/>
  <c r="P16" i="40"/>
  <c r="O16" i="40"/>
  <c r="N16" i="40"/>
  <c r="M16" i="40"/>
  <c r="L16" i="40"/>
  <c r="K16" i="40"/>
  <c r="P15" i="40"/>
  <c r="O15" i="40"/>
  <c r="N15" i="40"/>
  <c r="M15" i="40"/>
  <c r="L15" i="40"/>
  <c r="K15" i="40"/>
  <c r="P14" i="40"/>
  <c r="O14" i="40"/>
  <c r="N14" i="40"/>
  <c r="M14" i="40"/>
  <c r="L14" i="40"/>
  <c r="K14" i="40"/>
  <c r="P13" i="40"/>
  <c r="O13" i="40"/>
  <c r="N13" i="40"/>
  <c r="M13" i="40"/>
  <c r="L13" i="40"/>
  <c r="K13" i="40"/>
  <c r="P12" i="40"/>
  <c r="O12" i="40"/>
  <c r="N12" i="40"/>
  <c r="M12" i="40"/>
  <c r="L12" i="40"/>
  <c r="K12" i="40"/>
  <c r="P11" i="40"/>
  <c r="O11" i="40"/>
  <c r="N11" i="40"/>
  <c r="M11" i="40"/>
  <c r="L11" i="40"/>
  <c r="K11" i="40"/>
  <c r="P10" i="40"/>
  <c r="O10" i="40"/>
  <c r="N10" i="40"/>
  <c r="M10" i="40"/>
  <c r="L10" i="40"/>
  <c r="K10" i="40"/>
  <c r="P9" i="40"/>
  <c r="O9" i="40"/>
  <c r="N9" i="40"/>
  <c r="M9" i="40"/>
  <c r="L9" i="40"/>
  <c r="K9" i="40"/>
  <c r="P8" i="40"/>
  <c r="O8" i="40"/>
  <c r="N8" i="40"/>
  <c r="M8" i="40"/>
  <c r="L8" i="40"/>
  <c r="K8" i="40"/>
  <c r="P7" i="40"/>
  <c r="O7" i="40"/>
  <c r="N7" i="40"/>
  <c r="M7" i="40"/>
  <c r="L7" i="40"/>
  <c r="K7" i="40"/>
  <c r="P6" i="40"/>
  <c r="O6" i="40"/>
  <c r="N6" i="40"/>
  <c r="M6" i="40"/>
  <c r="L6" i="40"/>
  <c r="K6" i="40"/>
  <c r="P88" i="40"/>
  <c r="O88" i="40"/>
  <c r="N88" i="40"/>
  <c r="M88" i="40"/>
  <c r="L88" i="40"/>
  <c r="K88" i="40"/>
  <c r="P89" i="40"/>
  <c r="O89" i="40"/>
  <c r="N89" i="40"/>
  <c r="M89" i="40"/>
  <c r="L89" i="40"/>
  <c r="K89" i="40"/>
  <c r="P90" i="40"/>
  <c r="O90" i="40"/>
  <c r="N90" i="40"/>
  <c r="M90" i="40"/>
  <c r="L90" i="40"/>
  <c r="K90" i="40"/>
  <c r="P91" i="40"/>
  <c r="O91" i="40"/>
  <c r="N91" i="40"/>
  <c r="M91" i="40"/>
  <c r="L91" i="40"/>
  <c r="K91" i="40"/>
  <c r="P92" i="40"/>
  <c r="O92" i="40"/>
  <c r="N92" i="40"/>
  <c r="M92" i="40"/>
  <c r="L92" i="40"/>
  <c r="K92" i="40"/>
  <c r="P93" i="40"/>
  <c r="O93" i="40"/>
  <c r="N93" i="40"/>
  <c r="M93" i="40"/>
  <c r="L93" i="40"/>
  <c r="K93" i="40"/>
  <c r="P94" i="40"/>
  <c r="O94" i="40"/>
  <c r="N94" i="40"/>
  <c r="M94" i="40"/>
  <c r="L94" i="40"/>
  <c r="K94" i="40"/>
  <c r="P95" i="40"/>
  <c r="O95" i="40"/>
  <c r="N95" i="40"/>
  <c r="M95" i="40"/>
  <c r="L95" i="40"/>
  <c r="K95" i="40"/>
  <c r="P96" i="40"/>
  <c r="O96" i="40"/>
  <c r="N96" i="40"/>
  <c r="M96" i="40"/>
  <c r="L96" i="40"/>
  <c r="K96" i="40"/>
  <c r="P97" i="40"/>
  <c r="O97" i="40"/>
  <c r="N97" i="40"/>
  <c r="M97" i="40"/>
  <c r="L97" i="40"/>
  <c r="K97" i="40"/>
  <c r="P98" i="40"/>
  <c r="O98" i="40"/>
  <c r="N98" i="40"/>
  <c r="M98" i="40"/>
  <c r="L98" i="40"/>
  <c r="K98" i="40"/>
  <c r="P99" i="40"/>
  <c r="O99" i="40"/>
  <c r="N99" i="40"/>
  <c r="M99" i="40"/>
  <c r="L99" i="40"/>
  <c r="K99" i="40"/>
  <c r="P100" i="40"/>
  <c r="O100" i="40"/>
  <c r="N100" i="40"/>
  <c r="M100" i="40"/>
  <c r="L100" i="40"/>
  <c r="K100" i="40"/>
  <c r="P101" i="40"/>
  <c r="O101" i="40"/>
  <c r="N101" i="40"/>
  <c r="M101" i="40"/>
  <c r="L101" i="40"/>
  <c r="K101" i="40"/>
  <c r="P102" i="40"/>
  <c r="O102" i="40"/>
  <c r="N102" i="40"/>
  <c r="M102" i="40"/>
  <c r="L102" i="40"/>
  <c r="K102" i="40"/>
  <c r="P103" i="40"/>
  <c r="O103" i="40"/>
  <c r="N103" i="40"/>
  <c r="M103" i="40"/>
  <c r="L103" i="40"/>
  <c r="K103" i="40"/>
  <c r="P104" i="40"/>
  <c r="O104" i="40"/>
  <c r="N104" i="40"/>
  <c r="M104" i="40"/>
  <c r="L104" i="40"/>
  <c r="K104" i="40"/>
  <c r="P105" i="40"/>
  <c r="O105" i="40"/>
  <c r="N105" i="40"/>
  <c r="M105" i="40"/>
  <c r="L105" i="40"/>
  <c r="K105" i="40"/>
  <c r="P106" i="40"/>
  <c r="O106" i="40"/>
  <c r="N106" i="40"/>
  <c r="M106" i="40"/>
  <c r="L106" i="40"/>
  <c r="K106" i="40"/>
  <c r="P107" i="40"/>
  <c r="O107" i="40"/>
  <c r="N107" i="40"/>
  <c r="M107" i="40"/>
  <c r="L107" i="40"/>
  <c r="K107" i="40"/>
  <c r="P108" i="40"/>
  <c r="O108" i="40"/>
  <c r="N108" i="40"/>
  <c r="M108" i="40"/>
  <c r="L108" i="40"/>
  <c r="K108" i="40"/>
  <c r="P109" i="40"/>
  <c r="O109" i="40"/>
  <c r="N109" i="40"/>
  <c r="M109" i="40"/>
  <c r="L109" i="40"/>
  <c r="K109" i="40"/>
  <c r="P110" i="40"/>
  <c r="O110" i="40"/>
  <c r="N110" i="40"/>
  <c r="M110" i="40"/>
  <c r="L110" i="40"/>
  <c r="K110" i="40"/>
  <c r="P111" i="40"/>
  <c r="O111" i="40"/>
  <c r="N111" i="40"/>
  <c r="M111" i="40"/>
  <c r="L111" i="40"/>
  <c r="K111" i="40"/>
  <c r="P112" i="40"/>
  <c r="O112" i="40"/>
  <c r="N112" i="40"/>
  <c r="M112" i="40"/>
  <c r="L112" i="40"/>
  <c r="K112" i="40"/>
  <c r="P113" i="40"/>
  <c r="O113" i="40"/>
  <c r="N113" i="40"/>
  <c r="M113" i="40"/>
  <c r="L113" i="40"/>
  <c r="K113" i="40"/>
  <c r="P114" i="40"/>
  <c r="O114" i="40"/>
  <c r="N114" i="40"/>
  <c r="M114" i="40"/>
  <c r="L114" i="40"/>
  <c r="K114" i="40"/>
  <c r="P115" i="40"/>
  <c r="O115" i="40"/>
  <c r="N115" i="40"/>
  <c r="M115" i="40"/>
  <c r="L115" i="40"/>
  <c r="K115" i="40"/>
  <c r="P116" i="40"/>
  <c r="O116" i="40"/>
  <c r="N116" i="40"/>
  <c r="M116" i="40"/>
  <c r="L116" i="40"/>
  <c r="K116" i="40"/>
  <c r="P117" i="40"/>
  <c r="O117" i="40"/>
  <c r="N117" i="40"/>
  <c r="M117" i="40"/>
  <c r="L117" i="40"/>
  <c r="K117" i="40"/>
  <c r="P118" i="40"/>
  <c r="O118" i="40"/>
  <c r="N118" i="40"/>
  <c r="M118" i="40"/>
  <c r="L118" i="40"/>
  <c r="K118" i="40"/>
  <c r="P119" i="40"/>
  <c r="O119" i="40"/>
  <c r="N119" i="40"/>
  <c r="M119" i="40"/>
  <c r="L119" i="40"/>
  <c r="K119" i="40"/>
  <c r="P120" i="40"/>
  <c r="O120" i="40"/>
  <c r="N120" i="40"/>
  <c r="M120" i="40"/>
  <c r="L120" i="40"/>
  <c r="K120" i="40"/>
  <c r="P121" i="40"/>
  <c r="O121" i="40"/>
  <c r="N121" i="40"/>
  <c r="M121" i="40"/>
  <c r="L121" i="40"/>
  <c r="K121" i="40"/>
  <c r="P122" i="40"/>
  <c r="O122" i="40"/>
  <c r="N122" i="40"/>
  <c r="M122" i="40"/>
  <c r="L122" i="40"/>
  <c r="K122" i="40"/>
  <c r="P123" i="40"/>
  <c r="O123" i="40"/>
  <c r="N123" i="40"/>
  <c r="M123" i="40"/>
  <c r="L123" i="40"/>
  <c r="K123" i="40"/>
  <c r="P124" i="40"/>
  <c r="O124" i="40"/>
  <c r="N124" i="40"/>
  <c r="M124" i="40"/>
  <c r="L124" i="40"/>
  <c r="K124" i="40"/>
  <c r="J124" i="40"/>
  <c r="I124" i="40"/>
  <c r="H124" i="40"/>
  <c r="G124" i="40"/>
  <c r="F124" i="40"/>
  <c r="E124" i="40"/>
  <c r="P125" i="40"/>
  <c r="O125" i="40"/>
  <c r="N125" i="40"/>
  <c r="M125" i="40"/>
  <c r="L125" i="40"/>
  <c r="K125" i="40"/>
  <c r="J125" i="40"/>
  <c r="I125" i="40"/>
  <c r="H125" i="40"/>
  <c r="G125" i="40"/>
  <c r="F125" i="40"/>
  <c r="E125" i="40"/>
  <c r="P126" i="40"/>
  <c r="O126" i="40"/>
  <c r="N126" i="40"/>
  <c r="M126" i="40"/>
  <c r="L126" i="40"/>
  <c r="K126" i="40"/>
  <c r="J126" i="40"/>
  <c r="I126" i="40"/>
  <c r="H126" i="40"/>
  <c r="G126" i="40"/>
  <c r="F126" i="40"/>
  <c r="E126" i="40"/>
  <c r="P127" i="40"/>
  <c r="O127" i="40"/>
  <c r="N127" i="40"/>
  <c r="M127" i="40"/>
  <c r="L127" i="40"/>
  <c r="K127" i="40"/>
  <c r="J127" i="40"/>
  <c r="I127" i="40"/>
  <c r="H127" i="40"/>
  <c r="G127" i="40"/>
  <c r="F127" i="40"/>
  <c r="E127" i="40"/>
  <c r="P128" i="40"/>
  <c r="O128" i="40"/>
  <c r="N128" i="40"/>
  <c r="M128" i="40"/>
  <c r="L128" i="40"/>
  <c r="K128" i="40"/>
  <c r="J128" i="40"/>
  <c r="I128" i="40"/>
  <c r="H128" i="40"/>
  <c r="G128" i="40"/>
  <c r="F128" i="40"/>
  <c r="E128" i="40"/>
  <c r="P129" i="40"/>
  <c r="O129" i="40"/>
  <c r="N129" i="40"/>
  <c r="M129" i="40"/>
  <c r="L129" i="40"/>
  <c r="K129" i="40"/>
  <c r="J129" i="40"/>
  <c r="I129" i="40"/>
  <c r="H129" i="40"/>
  <c r="G129" i="40"/>
  <c r="F129" i="40"/>
  <c r="E129" i="40"/>
  <c r="P130" i="40"/>
  <c r="O130" i="40"/>
  <c r="N130" i="40"/>
  <c r="M130" i="40"/>
  <c r="L130" i="40"/>
  <c r="K130" i="40"/>
  <c r="J130" i="40"/>
  <c r="I130" i="40"/>
  <c r="H130" i="40"/>
  <c r="G130" i="40"/>
  <c r="F130" i="40"/>
  <c r="E130" i="40"/>
  <c r="P131" i="40"/>
  <c r="O131" i="40"/>
  <c r="N131" i="40"/>
  <c r="M131" i="40"/>
  <c r="L131" i="40"/>
  <c r="K131" i="40"/>
  <c r="J131" i="40"/>
  <c r="I131" i="40"/>
  <c r="H131" i="40"/>
  <c r="G131" i="40"/>
  <c r="F131" i="40"/>
  <c r="E131" i="40"/>
  <c r="P132" i="40"/>
  <c r="O132" i="40"/>
  <c r="N132" i="40"/>
  <c r="M132" i="40"/>
  <c r="L132" i="40"/>
  <c r="K132" i="40"/>
  <c r="J132" i="40"/>
  <c r="I132" i="40"/>
  <c r="H132" i="40"/>
  <c r="G132" i="40"/>
  <c r="F132" i="40"/>
  <c r="E132" i="40"/>
  <c r="P133" i="40"/>
  <c r="O133" i="40"/>
  <c r="N133" i="40"/>
  <c r="M133" i="40"/>
  <c r="L133" i="40"/>
  <c r="K133" i="40"/>
  <c r="J133" i="40"/>
  <c r="I133" i="40"/>
  <c r="H133" i="40"/>
  <c r="G133" i="40"/>
  <c r="F133" i="40"/>
  <c r="E133" i="40"/>
  <c r="P134" i="40"/>
  <c r="O134" i="40"/>
  <c r="N134" i="40"/>
  <c r="M134" i="40"/>
  <c r="L134" i="40"/>
  <c r="K134" i="40"/>
  <c r="J134" i="40"/>
  <c r="I134" i="40"/>
  <c r="H134" i="40"/>
  <c r="G134" i="40"/>
  <c r="F134" i="40"/>
  <c r="E134" i="40"/>
  <c r="P135" i="40"/>
  <c r="O135" i="40"/>
  <c r="N135" i="40"/>
  <c r="M135" i="40"/>
  <c r="L135" i="40"/>
  <c r="K135" i="40"/>
  <c r="J135" i="40"/>
  <c r="I135" i="40"/>
  <c r="H135" i="40"/>
  <c r="G135" i="40"/>
  <c r="F135" i="40"/>
  <c r="E135" i="40"/>
  <c r="P136" i="40"/>
  <c r="O136" i="40"/>
  <c r="N136" i="40"/>
  <c r="M136" i="40"/>
  <c r="L136" i="40"/>
  <c r="K136" i="40"/>
  <c r="J136" i="40"/>
  <c r="I136" i="40"/>
  <c r="H136" i="40"/>
  <c r="G136" i="40"/>
  <c r="F136" i="40"/>
  <c r="E136" i="40"/>
  <c r="P137" i="40"/>
  <c r="O137" i="40"/>
  <c r="N137" i="40"/>
  <c r="M137" i="40"/>
  <c r="L137" i="40"/>
  <c r="K137" i="40"/>
  <c r="J137" i="40"/>
  <c r="I137" i="40"/>
  <c r="H137" i="40"/>
  <c r="G137" i="40"/>
  <c r="F137" i="40"/>
  <c r="E137" i="40"/>
  <c r="P138" i="40"/>
  <c r="O138" i="40"/>
  <c r="N138" i="40"/>
  <c r="M138" i="40"/>
  <c r="L138" i="40"/>
  <c r="K138" i="40"/>
  <c r="J138" i="40"/>
  <c r="I138" i="40"/>
  <c r="H138" i="40"/>
  <c r="G138" i="40"/>
  <c r="F138" i="40"/>
  <c r="E138" i="40"/>
  <c r="P139" i="40"/>
  <c r="O139" i="40"/>
  <c r="N139" i="40"/>
  <c r="M139" i="40"/>
  <c r="L139" i="40"/>
  <c r="K139" i="40"/>
  <c r="J139" i="40"/>
  <c r="I139" i="40"/>
  <c r="H139" i="40"/>
  <c r="G139" i="40"/>
  <c r="F139" i="40"/>
  <c r="E139" i="40"/>
  <c r="P140" i="40"/>
  <c r="O140" i="40"/>
  <c r="N140" i="40"/>
  <c r="M140" i="40"/>
  <c r="L140" i="40"/>
  <c r="K140" i="40"/>
  <c r="J140" i="40"/>
  <c r="I140" i="40"/>
  <c r="H140" i="40"/>
  <c r="G140" i="40"/>
  <c r="F140" i="40"/>
  <c r="E140" i="40"/>
  <c r="P141" i="40"/>
  <c r="O141" i="40"/>
  <c r="N141" i="40"/>
  <c r="M141" i="40"/>
  <c r="L141" i="40"/>
  <c r="K141" i="40"/>
  <c r="J141" i="40"/>
  <c r="I141" i="40"/>
  <c r="H141" i="40"/>
  <c r="G141" i="40"/>
  <c r="F141" i="40"/>
  <c r="E141" i="40"/>
  <c r="P142" i="40"/>
  <c r="O142" i="40"/>
  <c r="N142" i="40"/>
  <c r="M142" i="40"/>
  <c r="L142" i="40"/>
  <c r="K142" i="40"/>
  <c r="J142" i="40"/>
  <c r="I142" i="40"/>
  <c r="H142" i="40"/>
  <c r="G142" i="40"/>
  <c r="F142" i="40"/>
  <c r="E142" i="40"/>
  <c r="P143" i="40"/>
  <c r="O143" i="40"/>
  <c r="N143" i="40"/>
  <c r="M143" i="40"/>
  <c r="L143" i="40"/>
  <c r="K143" i="40"/>
  <c r="J143" i="40"/>
  <c r="I143" i="40"/>
  <c r="H143" i="40"/>
  <c r="G143" i="40"/>
  <c r="F143" i="40"/>
  <c r="E143" i="40"/>
  <c r="P144" i="40"/>
  <c r="O144" i="40"/>
  <c r="N144" i="40"/>
  <c r="M144" i="40"/>
  <c r="L144" i="40"/>
  <c r="K144" i="40"/>
  <c r="J144" i="40"/>
  <c r="I144" i="40"/>
  <c r="H144" i="40"/>
  <c r="G144" i="40"/>
  <c r="F144" i="40"/>
  <c r="E144" i="40"/>
  <c r="P145" i="40"/>
  <c r="O145" i="40"/>
  <c r="N145" i="40"/>
  <c r="M145" i="40"/>
  <c r="L145" i="40"/>
  <c r="K145" i="40"/>
  <c r="J145" i="40"/>
  <c r="I145" i="40"/>
  <c r="H145" i="40"/>
  <c r="G145" i="40"/>
  <c r="F145" i="40"/>
  <c r="E145" i="40"/>
  <c r="P146" i="40"/>
  <c r="O146" i="40"/>
  <c r="N146" i="40"/>
  <c r="M146" i="40"/>
  <c r="L146" i="40"/>
  <c r="K146" i="40"/>
  <c r="J146" i="40"/>
  <c r="I146" i="40"/>
  <c r="H146" i="40"/>
  <c r="G146" i="40"/>
  <c r="F146" i="40"/>
  <c r="E146" i="40"/>
  <c r="P147" i="40"/>
  <c r="O147" i="40"/>
  <c r="N147" i="40"/>
  <c r="M147" i="40"/>
  <c r="L147" i="40"/>
  <c r="K147" i="40"/>
  <c r="J147" i="40"/>
  <c r="I147" i="40"/>
  <c r="H147" i="40"/>
  <c r="G147" i="40"/>
  <c r="F147" i="40"/>
  <c r="E147" i="40"/>
  <c r="P148" i="40"/>
  <c r="O148" i="40"/>
  <c r="N148" i="40"/>
  <c r="M148" i="40"/>
  <c r="L148" i="40"/>
  <c r="K148" i="40"/>
  <c r="J148" i="40"/>
  <c r="I148" i="40"/>
  <c r="H148" i="40"/>
  <c r="G148" i="40"/>
  <c r="F148" i="40"/>
  <c r="E148" i="40"/>
  <c r="P149" i="40"/>
  <c r="O149" i="40"/>
  <c r="N149" i="40"/>
  <c r="M149" i="40"/>
  <c r="L149" i="40"/>
  <c r="K149" i="40"/>
  <c r="J149" i="40"/>
  <c r="I149" i="40"/>
  <c r="H149" i="40"/>
  <c r="G149" i="40"/>
  <c r="F149" i="40"/>
  <c r="E149" i="40"/>
  <c r="P150" i="40"/>
  <c r="O150" i="40"/>
  <c r="N150" i="40"/>
  <c r="M150" i="40"/>
  <c r="L150" i="40"/>
  <c r="K150" i="40"/>
  <c r="J150" i="40"/>
  <c r="I150" i="40"/>
  <c r="H150" i="40"/>
  <c r="G150" i="40"/>
  <c r="F150" i="40"/>
  <c r="E150" i="40"/>
  <c r="P151" i="40"/>
  <c r="O151" i="40"/>
  <c r="N151" i="40"/>
  <c r="M151" i="40"/>
  <c r="L151" i="40"/>
  <c r="K151" i="40"/>
  <c r="J151" i="40"/>
  <c r="I151" i="40"/>
  <c r="H151" i="40"/>
  <c r="G151" i="40"/>
  <c r="F151" i="40"/>
  <c r="E151" i="40"/>
  <c r="P152" i="40"/>
  <c r="O152" i="40"/>
  <c r="N152" i="40"/>
  <c r="M152" i="40"/>
  <c r="L152" i="40"/>
  <c r="K152" i="40"/>
  <c r="J152" i="40"/>
  <c r="I152" i="40"/>
  <c r="H152" i="40"/>
  <c r="G152" i="40"/>
  <c r="F152" i="40"/>
  <c r="E152" i="40"/>
  <c r="P153" i="40"/>
  <c r="O153" i="40"/>
  <c r="N153" i="40"/>
  <c r="M153" i="40"/>
  <c r="L153" i="40"/>
  <c r="K153" i="40"/>
  <c r="J153" i="40"/>
  <c r="I153" i="40"/>
  <c r="H153" i="40"/>
  <c r="G153" i="40"/>
  <c r="F153" i="40"/>
  <c r="E153" i="40"/>
  <c r="P154" i="40"/>
  <c r="O154" i="40"/>
  <c r="N154" i="40"/>
  <c r="M154" i="40"/>
  <c r="L154" i="40"/>
  <c r="K154" i="40"/>
  <c r="J154" i="40"/>
  <c r="I154" i="40"/>
  <c r="H154" i="40"/>
  <c r="G154" i="40"/>
  <c r="F154" i="40"/>
  <c r="E154" i="40"/>
  <c r="P155" i="40"/>
  <c r="O155" i="40"/>
  <c r="N155" i="40"/>
  <c r="M155" i="40"/>
  <c r="L155" i="40"/>
  <c r="K155" i="40"/>
  <c r="J155" i="40"/>
  <c r="I155" i="40"/>
  <c r="H155" i="40"/>
  <c r="G155" i="40"/>
  <c r="F155" i="40"/>
  <c r="E155" i="40"/>
  <c r="P156" i="40"/>
  <c r="O156" i="40"/>
  <c r="N156" i="40"/>
  <c r="M156" i="40"/>
  <c r="L156" i="40"/>
  <c r="K156" i="40"/>
  <c r="J156" i="40"/>
  <c r="I156" i="40"/>
  <c r="H156" i="40"/>
  <c r="G156" i="40"/>
  <c r="F156" i="40"/>
  <c r="E156" i="40"/>
  <c r="P157" i="40"/>
  <c r="O157" i="40"/>
  <c r="N157" i="40"/>
  <c r="M157" i="40"/>
  <c r="L157" i="40"/>
  <c r="K157" i="40"/>
  <c r="J157" i="40"/>
  <c r="I157" i="40"/>
  <c r="H157" i="40"/>
  <c r="G157" i="40"/>
  <c r="F157" i="40"/>
  <c r="E157" i="40"/>
  <c r="P158" i="40"/>
  <c r="O158" i="40"/>
  <c r="N158" i="40"/>
  <c r="M158" i="40"/>
  <c r="L158" i="40"/>
  <c r="K158" i="40"/>
  <c r="J158" i="40"/>
  <c r="I158" i="40"/>
  <c r="H158" i="40"/>
  <c r="G158" i="40"/>
  <c r="F158" i="40"/>
  <c r="E158" i="40"/>
  <c r="P159" i="40"/>
  <c r="O159" i="40"/>
  <c r="N159" i="40"/>
  <c r="M159" i="40"/>
  <c r="L159" i="40"/>
  <c r="K159" i="40"/>
  <c r="J159" i="40"/>
  <c r="I159" i="40"/>
  <c r="H159" i="40"/>
  <c r="G159" i="40"/>
  <c r="F159" i="40"/>
  <c r="E159" i="40"/>
  <c r="P160" i="40"/>
  <c r="O160" i="40"/>
  <c r="N160" i="40"/>
  <c r="M160" i="40"/>
  <c r="L160" i="40"/>
  <c r="K160" i="40"/>
  <c r="J160" i="40"/>
  <c r="I160" i="40"/>
  <c r="H160" i="40"/>
  <c r="G160" i="40"/>
  <c r="F160" i="40"/>
  <c r="E160" i="40"/>
  <c r="P161" i="40"/>
  <c r="O161" i="40"/>
  <c r="N161" i="40"/>
  <c r="M161" i="40"/>
  <c r="L161" i="40"/>
  <c r="K161" i="40"/>
  <c r="J161" i="40"/>
  <c r="I161" i="40"/>
  <c r="H161" i="40"/>
  <c r="G161" i="40"/>
  <c r="F161" i="40"/>
  <c r="E161" i="40"/>
  <c r="P162" i="40"/>
  <c r="O162" i="40"/>
  <c r="N162" i="40"/>
  <c r="M162" i="40"/>
  <c r="L162" i="40"/>
  <c r="K162" i="40"/>
  <c r="J162" i="40"/>
  <c r="I162" i="40"/>
  <c r="H162" i="40"/>
  <c r="G162" i="40"/>
  <c r="F162" i="40"/>
  <c r="E162" i="40"/>
  <c r="P163" i="40"/>
  <c r="O163" i="40"/>
  <c r="N163" i="40"/>
  <c r="M163" i="40"/>
  <c r="L163" i="40"/>
  <c r="K163" i="40"/>
  <c r="J163" i="40"/>
  <c r="I163" i="40"/>
  <c r="H163" i="40"/>
  <c r="G163" i="40"/>
  <c r="F163" i="40"/>
  <c r="E163" i="40"/>
  <c r="P164" i="40"/>
  <c r="O164" i="40"/>
  <c r="N164" i="40"/>
  <c r="M164" i="40"/>
  <c r="L164" i="40"/>
  <c r="K164" i="40"/>
  <c r="J164" i="40"/>
  <c r="I164" i="40"/>
  <c r="H164" i="40"/>
  <c r="G164" i="40"/>
  <c r="F164" i="40"/>
  <c r="E164" i="40"/>
  <c r="P165" i="40"/>
  <c r="O165" i="40"/>
  <c r="N165" i="40"/>
  <c r="M165" i="40"/>
  <c r="L165" i="40"/>
  <c r="K165" i="40"/>
  <c r="J165" i="40"/>
  <c r="I165" i="40"/>
  <c r="H165" i="40"/>
  <c r="G165" i="40"/>
  <c r="F165" i="40"/>
  <c r="E165" i="40"/>
  <c r="P166" i="40"/>
  <c r="O166" i="40"/>
  <c r="N166" i="40"/>
  <c r="M166" i="40"/>
  <c r="L166" i="40"/>
  <c r="K166" i="40"/>
  <c r="J166" i="40"/>
  <c r="I166" i="40"/>
  <c r="H166" i="40"/>
  <c r="G166" i="40"/>
  <c r="F166" i="40"/>
  <c r="E166" i="40"/>
  <c r="P167" i="40"/>
  <c r="O167" i="40"/>
  <c r="N167" i="40"/>
  <c r="M167" i="40"/>
  <c r="L167" i="40"/>
  <c r="K167" i="40"/>
  <c r="J167" i="40"/>
  <c r="I167" i="40"/>
  <c r="H167" i="40"/>
  <c r="G167" i="40"/>
  <c r="F167" i="40"/>
  <c r="E167" i="40"/>
  <c r="P168" i="40"/>
  <c r="O168" i="40"/>
  <c r="N168" i="40"/>
  <c r="M168" i="40"/>
  <c r="L168" i="40"/>
  <c r="K168" i="40"/>
  <c r="J168" i="40"/>
  <c r="I168" i="40"/>
  <c r="H168" i="40"/>
  <c r="G168" i="40"/>
  <c r="F168" i="40"/>
  <c r="E168" i="40"/>
  <c r="P169" i="40"/>
  <c r="O169" i="40"/>
  <c r="N169" i="40"/>
  <c r="M169" i="40"/>
  <c r="L169" i="40"/>
  <c r="K169" i="40"/>
  <c r="J169" i="40"/>
  <c r="I169" i="40"/>
  <c r="H169" i="40"/>
  <c r="G169" i="40"/>
  <c r="F169" i="40"/>
  <c r="E169" i="40"/>
  <c r="P170" i="40"/>
  <c r="O170" i="40"/>
  <c r="N170" i="40"/>
  <c r="M170" i="40"/>
  <c r="L170" i="40"/>
  <c r="K170" i="40"/>
  <c r="J170" i="40"/>
  <c r="I170" i="40"/>
  <c r="H170" i="40"/>
  <c r="G170" i="40"/>
  <c r="F170" i="40"/>
  <c r="E170" i="40"/>
  <c r="P171" i="40"/>
  <c r="O171" i="40"/>
  <c r="N171" i="40"/>
  <c r="M171" i="40"/>
  <c r="L171" i="40"/>
  <c r="K171" i="40"/>
  <c r="J171" i="40"/>
  <c r="I171" i="40"/>
  <c r="H171" i="40"/>
  <c r="G171" i="40"/>
  <c r="F171" i="40"/>
  <c r="E171" i="40"/>
  <c r="P172" i="40"/>
  <c r="O172" i="40"/>
  <c r="N172" i="40"/>
  <c r="M172" i="40"/>
  <c r="L172" i="40"/>
  <c r="K172" i="40"/>
  <c r="J172" i="40"/>
  <c r="I172" i="40"/>
  <c r="H172" i="40"/>
  <c r="G172" i="40"/>
  <c r="F172" i="40"/>
  <c r="E172" i="40"/>
  <c r="P173" i="40"/>
  <c r="O173" i="40"/>
  <c r="N173" i="40"/>
  <c r="M173" i="40"/>
  <c r="L173" i="40"/>
  <c r="K173" i="40"/>
  <c r="J173" i="40"/>
  <c r="I173" i="40"/>
  <c r="H173" i="40"/>
  <c r="G173" i="40"/>
  <c r="F173" i="40"/>
  <c r="E173" i="40"/>
  <c r="P174" i="40"/>
  <c r="O174" i="40"/>
  <c r="N174" i="40"/>
  <c r="M174" i="40"/>
  <c r="L174" i="40"/>
  <c r="K174" i="40"/>
  <c r="J174" i="40"/>
  <c r="I174" i="40"/>
  <c r="H174" i="40"/>
  <c r="G174" i="40"/>
  <c r="F174" i="40"/>
  <c r="E174" i="40"/>
  <c r="P175" i="40"/>
  <c r="O175" i="40"/>
  <c r="N175" i="40"/>
  <c r="M175" i="40"/>
  <c r="L175" i="40"/>
  <c r="K175" i="40"/>
  <c r="J175" i="40"/>
  <c r="I175" i="40"/>
  <c r="H175" i="40"/>
  <c r="G175" i="40"/>
  <c r="F175" i="40"/>
  <c r="E175" i="40"/>
  <c r="P176" i="40"/>
  <c r="O176" i="40"/>
  <c r="N176" i="40"/>
  <c r="M176" i="40"/>
  <c r="L176" i="40"/>
  <c r="K176" i="40"/>
  <c r="J176" i="40"/>
  <c r="I176" i="40"/>
  <c r="H176" i="40"/>
  <c r="G176" i="40"/>
  <c r="F176" i="40"/>
  <c r="E176" i="40"/>
  <c r="P177" i="40"/>
  <c r="O177" i="40"/>
  <c r="N177" i="40"/>
  <c r="M177" i="40"/>
  <c r="L177" i="40"/>
  <c r="K177" i="40"/>
  <c r="J177" i="40"/>
  <c r="I177" i="40"/>
  <c r="H177" i="40"/>
  <c r="G177" i="40"/>
  <c r="F177" i="40"/>
  <c r="E177" i="40"/>
  <c r="P178" i="40"/>
  <c r="O178" i="40"/>
  <c r="N178" i="40"/>
  <c r="M178" i="40"/>
  <c r="L178" i="40"/>
  <c r="K178" i="40"/>
  <c r="J178" i="40"/>
  <c r="I178" i="40"/>
  <c r="H178" i="40"/>
  <c r="G178" i="40"/>
  <c r="F178" i="40"/>
  <c r="E178" i="40"/>
  <c r="P179" i="40"/>
  <c r="O179" i="40"/>
  <c r="N179" i="40"/>
  <c r="M179" i="40"/>
  <c r="L179" i="40"/>
  <c r="K179" i="40"/>
  <c r="J179" i="40"/>
  <c r="I179" i="40"/>
  <c r="H179" i="40"/>
  <c r="G179" i="40"/>
  <c r="F179" i="40"/>
  <c r="E179" i="40"/>
  <c r="P180" i="40"/>
  <c r="O180" i="40"/>
  <c r="N180" i="40"/>
  <c r="M180" i="40"/>
  <c r="L180" i="40"/>
  <c r="K180" i="40"/>
  <c r="J180" i="40"/>
  <c r="I180" i="40"/>
  <c r="H180" i="40"/>
  <c r="G180" i="40"/>
  <c r="F180" i="40"/>
  <c r="E180" i="40"/>
  <c r="P181" i="40"/>
  <c r="O181" i="40"/>
  <c r="N181" i="40"/>
  <c r="M181" i="40"/>
  <c r="L181" i="40"/>
  <c r="K181" i="40"/>
  <c r="J181" i="40"/>
  <c r="I181" i="40"/>
  <c r="H181" i="40"/>
  <c r="G181" i="40"/>
  <c r="F181" i="40"/>
  <c r="E181" i="40"/>
  <c r="P182" i="40"/>
  <c r="O182" i="40"/>
  <c r="N182" i="40"/>
  <c r="M182" i="40"/>
  <c r="L182" i="40"/>
  <c r="K182" i="40"/>
  <c r="J182" i="40"/>
  <c r="I182" i="40"/>
  <c r="H182" i="40"/>
  <c r="G182" i="40"/>
  <c r="F182" i="40"/>
  <c r="E182" i="40"/>
  <c r="P183" i="40"/>
  <c r="O183" i="40"/>
  <c r="N183" i="40"/>
  <c r="M183" i="40"/>
  <c r="L183" i="40"/>
  <c r="K183" i="40"/>
  <c r="J183" i="40"/>
  <c r="I183" i="40"/>
  <c r="H183" i="40"/>
  <c r="G183" i="40"/>
  <c r="F183" i="40"/>
  <c r="E183" i="40"/>
  <c r="P184" i="40"/>
  <c r="O184" i="40"/>
  <c r="N184" i="40"/>
  <c r="M184" i="40"/>
  <c r="L184" i="40"/>
  <c r="K184" i="40"/>
  <c r="J184" i="40"/>
  <c r="I184" i="40"/>
  <c r="H184" i="40"/>
  <c r="G184" i="40"/>
  <c r="F184" i="40"/>
  <c r="E184" i="40"/>
  <c r="P185" i="40"/>
  <c r="O185" i="40"/>
  <c r="N185" i="40"/>
  <c r="M185" i="40"/>
  <c r="L185" i="40"/>
  <c r="K185" i="40"/>
  <c r="J185" i="40"/>
  <c r="I185" i="40"/>
  <c r="H185" i="40"/>
  <c r="G185" i="40"/>
  <c r="F185" i="40"/>
  <c r="E185" i="40"/>
  <c r="P186" i="40"/>
  <c r="O186" i="40"/>
  <c r="N186" i="40"/>
  <c r="M186" i="40"/>
  <c r="L186" i="40"/>
  <c r="K186" i="40"/>
  <c r="J186" i="40"/>
  <c r="I186" i="40"/>
  <c r="H186" i="40"/>
  <c r="G186" i="40"/>
  <c r="F186" i="40"/>
  <c r="E186" i="40"/>
  <c r="P187" i="40"/>
  <c r="O187" i="40"/>
  <c r="N187" i="40"/>
  <c r="M187" i="40"/>
  <c r="L187" i="40"/>
  <c r="K187" i="40"/>
  <c r="J187" i="40"/>
  <c r="I187" i="40"/>
  <c r="H187" i="40"/>
  <c r="G187" i="40"/>
  <c r="F187" i="40"/>
  <c r="E187" i="40"/>
  <c r="P188" i="40"/>
  <c r="O188" i="40"/>
  <c r="N188" i="40"/>
  <c r="M188" i="40"/>
  <c r="L188" i="40"/>
  <c r="K188" i="40"/>
  <c r="J188" i="40"/>
  <c r="I188" i="40"/>
  <c r="H188" i="40"/>
  <c r="G188" i="40"/>
  <c r="F188" i="40"/>
  <c r="E188" i="40"/>
  <c r="P189" i="40"/>
  <c r="O189" i="40"/>
  <c r="N189" i="40"/>
  <c r="M189" i="40"/>
  <c r="L189" i="40"/>
  <c r="K189" i="40"/>
  <c r="J189" i="40"/>
  <c r="I189" i="40"/>
  <c r="H189" i="40"/>
  <c r="G189" i="40"/>
  <c r="F189" i="40"/>
  <c r="E189" i="40"/>
  <c r="P190" i="40"/>
  <c r="O190" i="40"/>
  <c r="N190" i="40"/>
  <c r="M190" i="40"/>
  <c r="L190" i="40"/>
  <c r="K190" i="40"/>
  <c r="J190" i="40"/>
  <c r="I190" i="40"/>
  <c r="H190" i="40"/>
  <c r="G190" i="40"/>
  <c r="F190" i="40"/>
  <c r="E190" i="40"/>
  <c r="P191" i="40"/>
  <c r="O191" i="40"/>
  <c r="N191" i="40"/>
  <c r="M191" i="40"/>
  <c r="L191" i="40"/>
  <c r="K191" i="40"/>
  <c r="J191" i="40"/>
  <c r="I191" i="40"/>
  <c r="H191" i="40"/>
  <c r="G191" i="40"/>
  <c r="F191" i="40"/>
  <c r="E191" i="40"/>
  <c r="P192" i="40"/>
  <c r="O192" i="40"/>
  <c r="N192" i="40"/>
  <c r="M192" i="40"/>
  <c r="L192" i="40"/>
  <c r="K192" i="40"/>
  <c r="J192" i="40"/>
  <c r="I192" i="40"/>
  <c r="H192" i="40"/>
  <c r="G192" i="40"/>
  <c r="F192" i="40"/>
  <c r="E192" i="40"/>
  <c r="P193" i="40"/>
  <c r="O193" i="40"/>
  <c r="N193" i="40"/>
  <c r="M193" i="40"/>
  <c r="L193" i="40"/>
  <c r="K193" i="40"/>
  <c r="J193" i="40"/>
  <c r="I193" i="40"/>
  <c r="H193" i="40"/>
  <c r="G193" i="40"/>
  <c r="F193" i="40"/>
  <c r="E193" i="40"/>
  <c r="P194" i="40"/>
  <c r="O194" i="40"/>
  <c r="N194" i="40"/>
  <c r="M194" i="40"/>
  <c r="L194" i="40"/>
  <c r="K194" i="40"/>
  <c r="J194" i="40"/>
  <c r="I194" i="40"/>
  <c r="H194" i="40"/>
  <c r="G194" i="40"/>
  <c r="F194" i="40"/>
  <c r="E194" i="40"/>
  <c r="P195" i="40"/>
  <c r="O195" i="40"/>
  <c r="N195" i="40"/>
  <c r="M195" i="40"/>
  <c r="L195" i="40"/>
  <c r="K195" i="40"/>
  <c r="J195" i="40"/>
  <c r="I195" i="40"/>
  <c r="H195" i="40"/>
  <c r="G195" i="40"/>
  <c r="F195" i="40"/>
  <c r="E195" i="40"/>
  <c r="P196" i="40"/>
  <c r="O196" i="40"/>
  <c r="N196" i="40"/>
  <c r="M196" i="40"/>
  <c r="L196" i="40"/>
  <c r="K196" i="40"/>
  <c r="J196" i="40"/>
  <c r="I196" i="40"/>
  <c r="H196" i="40"/>
  <c r="G196" i="40"/>
  <c r="F196" i="40"/>
  <c r="E196" i="40"/>
  <c r="P197" i="40"/>
  <c r="O197" i="40"/>
  <c r="N197" i="40"/>
  <c r="M197" i="40"/>
  <c r="L197" i="40"/>
  <c r="K197" i="40"/>
  <c r="J197" i="40"/>
  <c r="I197" i="40"/>
  <c r="H197" i="40"/>
  <c r="G197" i="40"/>
  <c r="F197" i="40"/>
  <c r="E197" i="40"/>
  <c r="P198" i="40"/>
  <c r="O198" i="40"/>
  <c r="N198" i="40"/>
  <c r="M198" i="40"/>
  <c r="L198" i="40"/>
  <c r="K198" i="40"/>
  <c r="J198" i="40"/>
  <c r="I198" i="40"/>
  <c r="H198" i="40"/>
  <c r="G198" i="40"/>
  <c r="F198" i="40"/>
  <c r="E198" i="40"/>
  <c r="P199" i="40"/>
  <c r="O199" i="40"/>
  <c r="N199" i="40"/>
  <c r="M199" i="40"/>
  <c r="L199" i="40"/>
  <c r="K199" i="40"/>
  <c r="J199" i="40"/>
  <c r="I199" i="40"/>
  <c r="H199" i="40"/>
  <c r="G199" i="40"/>
  <c r="F199" i="40"/>
  <c r="E199" i="40"/>
  <c r="P200" i="40"/>
  <c r="O200" i="40"/>
  <c r="N200" i="40"/>
  <c r="M200" i="40"/>
  <c r="L200" i="40"/>
  <c r="K200" i="40"/>
  <c r="J200" i="40"/>
  <c r="I200" i="40"/>
  <c r="H200" i="40"/>
  <c r="G200" i="40"/>
  <c r="F200" i="40"/>
  <c r="E200" i="40"/>
  <c r="P201" i="40"/>
  <c r="O201" i="40"/>
  <c r="N201" i="40"/>
  <c r="M201" i="40"/>
  <c r="L201" i="40"/>
  <c r="K201" i="40"/>
  <c r="J201" i="40"/>
  <c r="I201" i="40"/>
  <c r="H201" i="40"/>
  <c r="G201" i="40"/>
  <c r="F201" i="40"/>
  <c r="E201" i="40"/>
  <c r="P202" i="40"/>
  <c r="O202" i="40"/>
  <c r="N202" i="40"/>
  <c r="M202" i="40"/>
  <c r="L202" i="40"/>
  <c r="K202" i="40"/>
  <c r="J202" i="40"/>
  <c r="I202" i="40"/>
  <c r="H202" i="40"/>
  <c r="G202" i="40"/>
  <c r="F202" i="40"/>
  <c r="E202" i="40"/>
  <c r="P203" i="40"/>
  <c r="O203" i="40"/>
  <c r="N203" i="40"/>
  <c r="M203" i="40"/>
  <c r="L203" i="40"/>
  <c r="K203" i="40"/>
  <c r="J203" i="40"/>
  <c r="I203" i="40"/>
  <c r="H203" i="40"/>
  <c r="G203" i="40"/>
  <c r="F203" i="40"/>
  <c r="E203" i="40"/>
  <c r="P204" i="40"/>
  <c r="O204" i="40"/>
  <c r="N204" i="40"/>
  <c r="M204" i="40"/>
  <c r="L204" i="40"/>
  <c r="K204" i="40"/>
  <c r="J204" i="40"/>
  <c r="I204" i="40"/>
  <c r="H204" i="40"/>
  <c r="G204" i="40"/>
  <c r="F204" i="40"/>
  <c r="E204" i="40"/>
  <c r="P205" i="40"/>
  <c r="O205" i="40"/>
  <c r="N205" i="40"/>
  <c r="M205" i="40"/>
  <c r="L205" i="40"/>
  <c r="K205" i="40"/>
  <c r="J205" i="40"/>
  <c r="I205" i="40"/>
  <c r="H205" i="40"/>
  <c r="G205" i="40"/>
  <c r="F205" i="40"/>
  <c r="E205" i="40"/>
  <c r="A205" i="40"/>
  <c r="P205" i="39"/>
  <c r="O205" i="39"/>
  <c r="N205" i="39"/>
  <c r="M205" i="39"/>
  <c r="L205" i="39"/>
  <c r="K205" i="39"/>
  <c r="J205" i="39"/>
  <c r="I205" i="39"/>
  <c r="H205" i="39"/>
  <c r="G205" i="39"/>
  <c r="F205" i="39"/>
  <c r="E205" i="39"/>
  <c r="P204" i="39"/>
  <c r="O204" i="39"/>
  <c r="N204" i="39"/>
  <c r="M204" i="39"/>
  <c r="L204" i="39"/>
  <c r="K204" i="39"/>
  <c r="J204" i="39"/>
  <c r="I204" i="39"/>
  <c r="H204" i="39"/>
  <c r="G204" i="39"/>
  <c r="F204" i="39"/>
  <c r="E204" i="39"/>
  <c r="P203" i="39"/>
  <c r="O203" i="39"/>
  <c r="N203" i="39"/>
  <c r="M203" i="39"/>
  <c r="L203" i="39"/>
  <c r="K203" i="39"/>
  <c r="J203" i="39"/>
  <c r="I203" i="39"/>
  <c r="H203" i="39"/>
  <c r="G203" i="39"/>
  <c r="F203" i="39"/>
  <c r="E203" i="39"/>
  <c r="P202" i="39"/>
  <c r="O202" i="39"/>
  <c r="N202" i="39"/>
  <c r="M202" i="39"/>
  <c r="L202" i="39"/>
  <c r="K202" i="39"/>
  <c r="J202" i="39"/>
  <c r="I202" i="39"/>
  <c r="H202" i="39"/>
  <c r="G202" i="39"/>
  <c r="F202" i="39"/>
  <c r="E202" i="39"/>
  <c r="P201" i="39"/>
  <c r="O201" i="39"/>
  <c r="N201" i="39"/>
  <c r="M201" i="39"/>
  <c r="L201" i="39"/>
  <c r="K201" i="39"/>
  <c r="J201" i="39"/>
  <c r="I201" i="39"/>
  <c r="H201" i="39"/>
  <c r="G201" i="39"/>
  <c r="F201" i="39"/>
  <c r="E201" i="39"/>
  <c r="P200" i="39"/>
  <c r="O200" i="39"/>
  <c r="N200" i="39"/>
  <c r="M200" i="39"/>
  <c r="L200" i="39"/>
  <c r="K200" i="39"/>
  <c r="J200" i="39"/>
  <c r="I200" i="39"/>
  <c r="H200" i="39"/>
  <c r="G200" i="39"/>
  <c r="F200" i="39"/>
  <c r="E200" i="39"/>
  <c r="P199" i="39"/>
  <c r="O199" i="39"/>
  <c r="N199" i="39"/>
  <c r="M199" i="39"/>
  <c r="L199" i="39"/>
  <c r="K199" i="39"/>
  <c r="J199" i="39"/>
  <c r="I199" i="39"/>
  <c r="H199" i="39"/>
  <c r="G199" i="39"/>
  <c r="F199" i="39"/>
  <c r="E199" i="39"/>
  <c r="P198" i="39"/>
  <c r="O198" i="39"/>
  <c r="N198" i="39"/>
  <c r="M198" i="39"/>
  <c r="L198" i="39"/>
  <c r="K198" i="39"/>
  <c r="J198" i="39"/>
  <c r="I198" i="39"/>
  <c r="H198" i="39"/>
  <c r="G198" i="39"/>
  <c r="F198" i="39"/>
  <c r="E198" i="39"/>
  <c r="P197" i="39"/>
  <c r="O197" i="39"/>
  <c r="N197" i="39"/>
  <c r="M197" i="39"/>
  <c r="L197" i="39"/>
  <c r="K197" i="39"/>
  <c r="J197" i="39"/>
  <c r="I197" i="39"/>
  <c r="H197" i="39"/>
  <c r="G197" i="39"/>
  <c r="F197" i="39"/>
  <c r="E197" i="39"/>
  <c r="P196" i="39"/>
  <c r="O196" i="39"/>
  <c r="N196" i="39"/>
  <c r="M196" i="39"/>
  <c r="L196" i="39"/>
  <c r="K196" i="39"/>
  <c r="J196" i="39"/>
  <c r="I196" i="39"/>
  <c r="H196" i="39"/>
  <c r="G196" i="39"/>
  <c r="F196" i="39"/>
  <c r="E196" i="39"/>
  <c r="P195" i="39"/>
  <c r="O195" i="39"/>
  <c r="N195" i="39"/>
  <c r="M195" i="39"/>
  <c r="L195" i="39"/>
  <c r="K195" i="39"/>
  <c r="J195" i="39"/>
  <c r="I195" i="39"/>
  <c r="H195" i="39"/>
  <c r="G195" i="39"/>
  <c r="F195" i="39"/>
  <c r="E195" i="39"/>
  <c r="P194" i="39"/>
  <c r="O194" i="39"/>
  <c r="N194" i="39"/>
  <c r="M194" i="39"/>
  <c r="L194" i="39"/>
  <c r="K194" i="39"/>
  <c r="J194" i="39"/>
  <c r="I194" i="39"/>
  <c r="H194" i="39"/>
  <c r="G194" i="39"/>
  <c r="F194" i="39"/>
  <c r="E194" i="39"/>
  <c r="P193" i="39"/>
  <c r="O193" i="39"/>
  <c r="N193" i="39"/>
  <c r="M193" i="39"/>
  <c r="L193" i="39"/>
  <c r="K193" i="39"/>
  <c r="J193" i="39"/>
  <c r="I193" i="39"/>
  <c r="H193" i="39"/>
  <c r="G193" i="39"/>
  <c r="F193" i="39"/>
  <c r="E193" i="39"/>
  <c r="P192" i="39"/>
  <c r="O192" i="39"/>
  <c r="N192" i="39"/>
  <c r="M192" i="39"/>
  <c r="L192" i="39"/>
  <c r="K192" i="39"/>
  <c r="J192" i="39"/>
  <c r="I192" i="39"/>
  <c r="H192" i="39"/>
  <c r="G192" i="39"/>
  <c r="F192" i="39"/>
  <c r="E192" i="39"/>
  <c r="P191" i="39"/>
  <c r="O191" i="39"/>
  <c r="N191" i="39"/>
  <c r="M191" i="39"/>
  <c r="L191" i="39"/>
  <c r="K191" i="39"/>
  <c r="J191" i="39"/>
  <c r="I191" i="39"/>
  <c r="H191" i="39"/>
  <c r="G191" i="39"/>
  <c r="F191" i="39"/>
  <c r="E191" i="39"/>
  <c r="P190" i="39"/>
  <c r="O190" i="39"/>
  <c r="N190" i="39"/>
  <c r="M190" i="39"/>
  <c r="L190" i="39"/>
  <c r="K190" i="39"/>
  <c r="J190" i="39"/>
  <c r="I190" i="39"/>
  <c r="H190" i="39"/>
  <c r="G190" i="39"/>
  <c r="F190" i="39"/>
  <c r="E190" i="39"/>
  <c r="P189" i="39"/>
  <c r="O189" i="39"/>
  <c r="N189" i="39"/>
  <c r="M189" i="39"/>
  <c r="L189" i="39"/>
  <c r="K189" i="39"/>
  <c r="J189" i="39"/>
  <c r="I189" i="39"/>
  <c r="H189" i="39"/>
  <c r="G189" i="39"/>
  <c r="F189" i="39"/>
  <c r="E189" i="39"/>
  <c r="P188" i="39"/>
  <c r="O188" i="39"/>
  <c r="N188" i="39"/>
  <c r="M188" i="39"/>
  <c r="L188" i="39"/>
  <c r="K188" i="39"/>
  <c r="J188" i="39"/>
  <c r="I188" i="39"/>
  <c r="H188" i="39"/>
  <c r="G188" i="39"/>
  <c r="F188" i="39"/>
  <c r="E188" i="39"/>
  <c r="P187" i="39"/>
  <c r="O187" i="39"/>
  <c r="N187" i="39"/>
  <c r="M187" i="39"/>
  <c r="L187" i="39"/>
  <c r="K187" i="39"/>
  <c r="J187" i="39"/>
  <c r="I187" i="39"/>
  <c r="H187" i="39"/>
  <c r="G187" i="39"/>
  <c r="F187" i="39"/>
  <c r="E187" i="39"/>
  <c r="P186" i="39"/>
  <c r="O186" i="39"/>
  <c r="N186" i="39"/>
  <c r="M186" i="39"/>
  <c r="L186" i="39"/>
  <c r="K186" i="39"/>
  <c r="J186" i="39"/>
  <c r="I186" i="39"/>
  <c r="H186" i="39"/>
  <c r="G186" i="39"/>
  <c r="F186" i="39"/>
  <c r="E186" i="39"/>
  <c r="P185" i="39"/>
  <c r="O185" i="39"/>
  <c r="N185" i="39"/>
  <c r="M185" i="39"/>
  <c r="L185" i="39"/>
  <c r="K185" i="39"/>
  <c r="J185" i="39"/>
  <c r="I185" i="39"/>
  <c r="H185" i="39"/>
  <c r="G185" i="39"/>
  <c r="F185" i="39"/>
  <c r="E185" i="39"/>
  <c r="P184" i="39"/>
  <c r="O184" i="39"/>
  <c r="N184" i="39"/>
  <c r="M184" i="39"/>
  <c r="L184" i="39"/>
  <c r="K184" i="39"/>
  <c r="J184" i="39"/>
  <c r="I184" i="39"/>
  <c r="H184" i="39"/>
  <c r="G184" i="39"/>
  <c r="F184" i="39"/>
  <c r="E184" i="39"/>
  <c r="P183" i="39"/>
  <c r="O183" i="39"/>
  <c r="N183" i="39"/>
  <c r="M183" i="39"/>
  <c r="L183" i="39"/>
  <c r="K183" i="39"/>
  <c r="J183" i="39"/>
  <c r="I183" i="39"/>
  <c r="H183" i="39"/>
  <c r="G183" i="39"/>
  <c r="F183" i="39"/>
  <c r="E183" i="39"/>
  <c r="P182" i="39"/>
  <c r="O182" i="39"/>
  <c r="N182" i="39"/>
  <c r="M182" i="39"/>
  <c r="L182" i="39"/>
  <c r="K182" i="39"/>
  <c r="J182" i="39"/>
  <c r="I182" i="39"/>
  <c r="H182" i="39"/>
  <c r="G182" i="39"/>
  <c r="F182" i="39"/>
  <c r="E182" i="39"/>
  <c r="P181" i="39"/>
  <c r="O181" i="39"/>
  <c r="N181" i="39"/>
  <c r="M181" i="39"/>
  <c r="L181" i="39"/>
  <c r="K181" i="39"/>
  <c r="J181" i="39"/>
  <c r="I181" i="39"/>
  <c r="H181" i="39"/>
  <c r="G181" i="39"/>
  <c r="F181" i="39"/>
  <c r="E181" i="39"/>
  <c r="P180" i="39"/>
  <c r="O180" i="39"/>
  <c r="N180" i="39"/>
  <c r="M180" i="39"/>
  <c r="L180" i="39"/>
  <c r="K180" i="39"/>
  <c r="J180" i="39"/>
  <c r="I180" i="39"/>
  <c r="H180" i="39"/>
  <c r="G180" i="39"/>
  <c r="F180" i="39"/>
  <c r="E180" i="39"/>
  <c r="P179" i="39"/>
  <c r="O179" i="39"/>
  <c r="N179" i="39"/>
  <c r="M179" i="39"/>
  <c r="L179" i="39"/>
  <c r="K179" i="39"/>
  <c r="J179" i="39"/>
  <c r="I179" i="39"/>
  <c r="H179" i="39"/>
  <c r="G179" i="39"/>
  <c r="F179" i="39"/>
  <c r="E179" i="39"/>
  <c r="P178" i="39"/>
  <c r="O178" i="39"/>
  <c r="N178" i="39"/>
  <c r="M178" i="39"/>
  <c r="L178" i="39"/>
  <c r="K178" i="39"/>
  <c r="J178" i="39"/>
  <c r="I178" i="39"/>
  <c r="H178" i="39"/>
  <c r="G178" i="39"/>
  <c r="F178" i="39"/>
  <c r="E178" i="39"/>
  <c r="P177" i="39"/>
  <c r="O177" i="39"/>
  <c r="N177" i="39"/>
  <c r="M177" i="39"/>
  <c r="L177" i="39"/>
  <c r="K177" i="39"/>
  <c r="J177" i="39"/>
  <c r="I177" i="39"/>
  <c r="H177" i="39"/>
  <c r="G177" i="39"/>
  <c r="F177" i="39"/>
  <c r="E177" i="39"/>
  <c r="P176" i="39"/>
  <c r="O176" i="39"/>
  <c r="N176" i="39"/>
  <c r="M176" i="39"/>
  <c r="L176" i="39"/>
  <c r="K176" i="39"/>
  <c r="J176" i="39"/>
  <c r="I176" i="39"/>
  <c r="H176" i="39"/>
  <c r="G176" i="39"/>
  <c r="F176" i="39"/>
  <c r="E176" i="39"/>
  <c r="P175" i="39"/>
  <c r="O175" i="39"/>
  <c r="N175" i="39"/>
  <c r="M175" i="39"/>
  <c r="L175" i="39"/>
  <c r="K175" i="39"/>
  <c r="J175" i="39"/>
  <c r="I175" i="39"/>
  <c r="H175" i="39"/>
  <c r="G175" i="39"/>
  <c r="F175" i="39"/>
  <c r="E175" i="39"/>
  <c r="P174" i="39"/>
  <c r="O174" i="39"/>
  <c r="N174" i="39"/>
  <c r="M174" i="39"/>
  <c r="L174" i="39"/>
  <c r="K174" i="39"/>
  <c r="J174" i="39"/>
  <c r="I174" i="39"/>
  <c r="H174" i="39"/>
  <c r="G174" i="39"/>
  <c r="F174" i="39"/>
  <c r="E174" i="39"/>
  <c r="P173" i="39"/>
  <c r="O173" i="39"/>
  <c r="N173" i="39"/>
  <c r="M173" i="39"/>
  <c r="L173" i="39"/>
  <c r="K173" i="39"/>
  <c r="J173" i="39"/>
  <c r="I173" i="39"/>
  <c r="H173" i="39"/>
  <c r="G173" i="39"/>
  <c r="F173" i="39"/>
  <c r="E173" i="39"/>
  <c r="P172" i="39"/>
  <c r="O172" i="39"/>
  <c r="N172" i="39"/>
  <c r="M172" i="39"/>
  <c r="L172" i="39"/>
  <c r="K172" i="39"/>
  <c r="J172" i="39"/>
  <c r="I172" i="39"/>
  <c r="H172" i="39"/>
  <c r="G172" i="39"/>
  <c r="F172" i="39"/>
  <c r="E172" i="39"/>
  <c r="P171" i="39"/>
  <c r="O171" i="39"/>
  <c r="N171" i="39"/>
  <c r="M171" i="39"/>
  <c r="L171" i="39"/>
  <c r="K171" i="39"/>
  <c r="J171" i="39"/>
  <c r="I171" i="39"/>
  <c r="H171" i="39"/>
  <c r="G171" i="39"/>
  <c r="F171" i="39"/>
  <c r="E171" i="39"/>
  <c r="P170" i="39"/>
  <c r="O170" i="39"/>
  <c r="N170" i="39"/>
  <c r="M170" i="39"/>
  <c r="L170" i="39"/>
  <c r="K170" i="39"/>
  <c r="J170" i="39"/>
  <c r="I170" i="39"/>
  <c r="H170" i="39"/>
  <c r="G170" i="39"/>
  <c r="F170" i="39"/>
  <c r="E170" i="39"/>
  <c r="P169" i="39"/>
  <c r="O169" i="39"/>
  <c r="N169" i="39"/>
  <c r="M169" i="39"/>
  <c r="L169" i="39"/>
  <c r="K169" i="39"/>
  <c r="J169" i="39"/>
  <c r="I169" i="39"/>
  <c r="H169" i="39"/>
  <c r="G169" i="39"/>
  <c r="F169" i="39"/>
  <c r="E169" i="39"/>
  <c r="P168" i="39"/>
  <c r="O168" i="39"/>
  <c r="N168" i="39"/>
  <c r="M168" i="39"/>
  <c r="L168" i="39"/>
  <c r="K168" i="39"/>
  <c r="J168" i="39"/>
  <c r="I168" i="39"/>
  <c r="H168" i="39"/>
  <c r="G168" i="39"/>
  <c r="F168" i="39"/>
  <c r="E168" i="39"/>
  <c r="P167" i="39"/>
  <c r="O167" i="39"/>
  <c r="N167" i="39"/>
  <c r="M167" i="39"/>
  <c r="L167" i="39"/>
  <c r="K167" i="39"/>
  <c r="J167" i="39"/>
  <c r="I167" i="39"/>
  <c r="H167" i="39"/>
  <c r="G167" i="39"/>
  <c r="F167" i="39"/>
  <c r="E167" i="39"/>
  <c r="P166" i="39"/>
  <c r="O166" i="39"/>
  <c r="N166" i="39"/>
  <c r="M166" i="39"/>
  <c r="L166" i="39"/>
  <c r="K166" i="39"/>
  <c r="J166" i="39"/>
  <c r="I166" i="39"/>
  <c r="H166" i="39"/>
  <c r="G166" i="39"/>
  <c r="F166" i="39"/>
  <c r="E166" i="39"/>
  <c r="P165" i="39"/>
  <c r="O165" i="39"/>
  <c r="N165" i="39"/>
  <c r="M165" i="39"/>
  <c r="L165" i="39"/>
  <c r="K165" i="39"/>
  <c r="J165" i="39"/>
  <c r="I165" i="39"/>
  <c r="H165" i="39"/>
  <c r="G165" i="39"/>
  <c r="F165" i="39"/>
  <c r="E165" i="39"/>
  <c r="P164" i="39"/>
  <c r="O164" i="39"/>
  <c r="N164" i="39"/>
  <c r="M164" i="39"/>
  <c r="L164" i="39"/>
  <c r="K164" i="39"/>
  <c r="J164" i="39"/>
  <c r="I164" i="39"/>
  <c r="H164" i="39"/>
  <c r="G164" i="39"/>
  <c r="F164" i="39"/>
  <c r="E164" i="39"/>
  <c r="P163" i="39"/>
  <c r="O163" i="39"/>
  <c r="N163" i="39"/>
  <c r="M163" i="39"/>
  <c r="L163" i="39"/>
  <c r="K163" i="39"/>
  <c r="J163" i="39"/>
  <c r="I163" i="39"/>
  <c r="H163" i="39"/>
  <c r="G163" i="39"/>
  <c r="F163" i="39"/>
  <c r="E163" i="39"/>
  <c r="P162" i="39"/>
  <c r="O162" i="39"/>
  <c r="N162" i="39"/>
  <c r="M162" i="39"/>
  <c r="L162" i="39"/>
  <c r="K162" i="39"/>
  <c r="J162" i="39"/>
  <c r="I162" i="39"/>
  <c r="H162" i="39"/>
  <c r="G162" i="39"/>
  <c r="F162" i="39"/>
  <c r="E162" i="39"/>
  <c r="P161" i="39"/>
  <c r="O161" i="39"/>
  <c r="N161" i="39"/>
  <c r="M161" i="39"/>
  <c r="L161" i="39"/>
  <c r="K161" i="39"/>
  <c r="J161" i="39"/>
  <c r="I161" i="39"/>
  <c r="H161" i="39"/>
  <c r="G161" i="39"/>
  <c r="F161" i="39"/>
  <c r="E161" i="39"/>
  <c r="P160" i="39"/>
  <c r="O160" i="39"/>
  <c r="N160" i="39"/>
  <c r="M160" i="39"/>
  <c r="L160" i="39"/>
  <c r="K160" i="39"/>
  <c r="J160" i="39"/>
  <c r="I160" i="39"/>
  <c r="H160" i="39"/>
  <c r="G160" i="39"/>
  <c r="F160" i="39"/>
  <c r="E160" i="39"/>
  <c r="P159" i="39"/>
  <c r="O159" i="39"/>
  <c r="N159" i="39"/>
  <c r="M159" i="39"/>
  <c r="L159" i="39"/>
  <c r="K159" i="39"/>
  <c r="J159" i="39"/>
  <c r="I159" i="39"/>
  <c r="H159" i="39"/>
  <c r="G159" i="39"/>
  <c r="F159" i="39"/>
  <c r="E159" i="39"/>
  <c r="P158" i="39"/>
  <c r="O158" i="39"/>
  <c r="N158" i="39"/>
  <c r="M158" i="39"/>
  <c r="L158" i="39"/>
  <c r="K158" i="39"/>
  <c r="J158" i="39"/>
  <c r="I158" i="39"/>
  <c r="H158" i="39"/>
  <c r="G158" i="39"/>
  <c r="F158" i="39"/>
  <c r="E158" i="39"/>
  <c r="P157" i="39"/>
  <c r="O157" i="39"/>
  <c r="N157" i="39"/>
  <c r="M157" i="39"/>
  <c r="L157" i="39"/>
  <c r="K157" i="39"/>
  <c r="J157" i="39"/>
  <c r="I157" i="39"/>
  <c r="H157" i="39"/>
  <c r="G157" i="39"/>
  <c r="F157" i="39"/>
  <c r="E157" i="39"/>
  <c r="P156" i="39"/>
  <c r="O156" i="39"/>
  <c r="N156" i="39"/>
  <c r="M156" i="39"/>
  <c r="L156" i="39"/>
  <c r="K156" i="39"/>
  <c r="J156" i="39"/>
  <c r="I156" i="39"/>
  <c r="H156" i="39"/>
  <c r="G156" i="39"/>
  <c r="F156" i="39"/>
  <c r="E156" i="39"/>
  <c r="P155" i="39"/>
  <c r="O155" i="39"/>
  <c r="N155" i="39"/>
  <c r="M155" i="39"/>
  <c r="L155" i="39"/>
  <c r="K155" i="39"/>
  <c r="J155" i="39"/>
  <c r="I155" i="39"/>
  <c r="H155" i="39"/>
  <c r="G155" i="39"/>
  <c r="F155" i="39"/>
  <c r="E155" i="39"/>
  <c r="P154" i="39"/>
  <c r="O154" i="39"/>
  <c r="N154" i="39"/>
  <c r="M154" i="39"/>
  <c r="L154" i="39"/>
  <c r="K154" i="39"/>
  <c r="J154" i="39"/>
  <c r="I154" i="39"/>
  <c r="H154" i="39"/>
  <c r="G154" i="39"/>
  <c r="F154" i="39"/>
  <c r="E154" i="39"/>
  <c r="P153" i="39"/>
  <c r="O153" i="39"/>
  <c r="N153" i="39"/>
  <c r="M153" i="39"/>
  <c r="L153" i="39"/>
  <c r="K153" i="39"/>
  <c r="J153" i="39"/>
  <c r="I153" i="39"/>
  <c r="H153" i="39"/>
  <c r="G153" i="39"/>
  <c r="F153" i="39"/>
  <c r="E153" i="39"/>
  <c r="P152" i="39"/>
  <c r="O152" i="39"/>
  <c r="N152" i="39"/>
  <c r="M152" i="39"/>
  <c r="L152" i="39"/>
  <c r="K152" i="39"/>
  <c r="J152" i="39"/>
  <c r="I152" i="39"/>
  <c r="H152" i="39"/>
  <c r="G152" i="39"/>
  <c r="F152" i="39"/>
  <c r="E152" i="39"/>
  <c r="P151" i="39"/>
  <c r="O151" i="39"/>
  <c r="N151" i="39"/>
  <c r="M151" i="39"/>
  <c r="L151" i="39"/>
  <c r="K151" i="39"/>
  <c r="J151" i="39"/>
  <c r="I151" i="39"/>
  <c r="H151" i="39"/>
  <c r="G151" i="39"/>
  <c r="F151" i="39"/>
  <c r="E151" i="39"/>
  <c r="P150" i="39"/>
  <c r="O150" i="39"/>
  <c r="N150" i="39"/>
  <c r="M150" i="39"/>
  <c r="L150" i="39"/>
  <c r="K150" i="39"/>
  <c r="J150" i="39"/>
  <c r="I150" i="39"/>
  <c r="H150" i="39"/>
  <c r="G150" i="39"/>
  <c r="F150" i="39"/>
  <c r="E150" i="39"/>
  <c r="P149" i="39"/>
  <c r="O149" i="39"/>
  <c r="N149" i="39"/>
  <c r="M149" i="39"/>
  <c r="L149" i="39"/>
  <c r="K149" i="39"/>
  <c r="J149" i="39"/>
  <c r="I149" i="39"/>
  <c r="H149" i="39"/>
  <c r="G149" i="39"/>
  <c r="F149" i="39"/>
  <c r="E149" i="39"/>
  <c r="P148" i="39"/>
  <c r="O148" i="39"/>
  <c r="N148" i="39"/>
  <c r="M148" i="39"/>
  <c r="L148" i="39"/>
  <c r="K148" i="39"/>
  <c r="J148" i="39"/>
  <c r="I148" i="39"/>
  <c r="H148" i="39"/>
  <c r="G148" i="39"/>
  <c r="F148" i="39"/>
  <c r="E148" i="39"/>
  <c r="P147" i="39"/>
  <c r="O147" i="39"/>
  <c r="N147" i="39"/>
  <c r="M147" i="39"/>
  <c r="L147" i="39"/>
  <c r="K147" i="39"/>
  <c r="J147" i="39"/>
  <c r="I147" i="39"/>
  <c r="H147" i="39"/>
  <c r="G147" i="39"/>
  <c r="F147" i="39"/>
  <c r="E147" i="39"/>
  <c r="P146" i="39"/>
  <c r="O146" i="39"/>
  <c r="N146" i="39"/>
  <c r="M146" i="39"/>
  <c r="L146" i="39"/>
  <c r="K146" i="39"/>
  <c r="J146" i="39"/>
  <c r="I146" i="39"/>
  <c r="H146" i="39"/>
  <c r="G146" i="39"/>
  <c r="F146" i="39"/>
  <c r="E146" i="39"/>
  <c r="P145" i="39"/>
  <c r="O145" i="39"/>
  <c r="N145" i="39"/>
  <c r="M145" i="39"/>
  <c r="L145" i="39"/>
  <c r="K145" i="39"/>
  <c r="J145" i="39"/>
  <c r="I145" i="39"/>
  <c r="H145" i="39"/>
  <c r="G145" i="39"/>
  <c r="F145" i="39"/>
  <c r="E145" i="39"/>
  <c r="P144" i="39"/>
  <c r="O144" i="39"/>
  <c r="N144" i="39"/>
  <c r="M144" i="39"/>
  <c r="L144" i="39"/>
  <c r="K144" i="39"/>
  <c r="J144" i="39"/>
  <c r="I144" i="39"/>
  <c r="H144" i="39"/>
  <c r="G144" i="39"/>
  <c r="F144" i="39"/>
  <c r="E144" i="39"/>
  <c r="P143" i="39"/>
  <c r="O143" i="39"/>
  <c r="N143" i="39"/>
  <c r="M143" i="39"/>
  <c r="L143" i="39"/>
  <c r="K143" i="39"/>
  <c r="J143" i="39"/>
  <c r="I143" i="39"/>
  <c r="H143" i="39"/>
  <c r="G143" i="39"/>
  <c r="F143" i="39"/>
  <c r="E143" i="39"/>
  <c r="P142" i="39"/>
  <c r="O142" i="39"/>
  <c r="N142" i="39"/>
  <c r="M142" i="39"/>
  <c r="L142" i="39"/>
  <c r="K142" i="39"/>
  <c r="J142" i="39"/>
  <c r="I142" i="39"/>
  <c r="H142" i="39"/>
  <c r="G142" i="39"/>
  <c r="F142" i="39"/>
  <c r="E142" i="39"/>
  <c r="P141" i="39"/>
  <c r="O141" i="39"/>
  <c r="N141" i="39"/>
  <c r="M141" i="39"/>
  <c r="L141" i="39"/>
  <c r="K141" i="39"/>
  <c r="J141" i="39"/>
  <c r="I141" i="39"/>
  <c r="H141" i="39"/>
  <c r="G141" i="39"/>
  <c r="F141" i="39"/>
  <c r="E141" i="39"/>
  <c r="P140" i="39"/>
  <c r="O140" i="39"/>
  <c r="N140" i="39"/>
  <c r="M140" i="39"/>
  <c r="L140" i="39"/>
  <c r="K140" i="39"/>
  <c r="J140" i="39"/>
  <c r="I140" i="39"/>
  <c r="H140" i="39"/>
  <c r="G140" i="39"/>
  <c r="F140" i="39"/>
  <c r="E140" i="39"/>
  <c r="P139" i="39"/>
  <c r="O139" i="39"/>
  <c r="N139" i="39"/>
  <c r="M139" i="39"/>
  <c r="L139" i="39"/>
  <c r="K139" i="39"/>
  <c r="J139" i="39"/>
  <c r="I139" i="39"/>
  <c r="H139" i="39"/>
  <c r="G139" i="39"/>
  <c r="F139" i="39"/>
  <c r="E139" i="39"/>
  <c r="P138" i="39"/>
  <c r="O138" i="39"/>
  <c r="N138" i="39"/>
  <c r="M138" i="39"/>
  <c r="L138" i="39"/>
  <c r="K138" i="39"/>
  <c r="J138" i="39"/>
  <c r="I138" i="39"/>
  <c r="H138" i="39"/>
  <c r="G138" i="39"/>
  <c r="F138" i="39"/>
  <c r="E138" i="39"/>
  <c r="P137" i="39"/>
  <c r="O137" i="39"/>
  <c r="N137" i="39"/>
  <c r="M137" i="39"/>
  <c r="L137" i="39"/>
  <c r="K137" i="39"/>
  <c r="J137" i="39"/>
  <c r="I137" i="39"/>
  <c r="H137" i="39"/>
  <c r="G137" i="39"/>
  <c r="F137" i="39"/>
  <c r="E137" i="39"/>
  <c r="P136" i="39"/>
  <c r="O136" i="39"/>
  <c r="N136" i="39"/>
  <c r="M136" i="39"/>
  <c r="L136" i="39"/>
  <c r="K136" i="39"/>
  <c r="J136" i="39"/>
  <c r="I136" i="39"/>
  <c r="H136" i="39"/>
  <c r="G136" i="39"/>
  <c r="F136" i="39"/>
  <c r="E136" i="39"/>
  <c r="P135" i="39"/>
  <c r="O135" i="39"/>
  <c r="N135" i="39"/>
  <c r="M135" i="39"/>
  <c r="L135" i="39"/>
  <c r="K135" i="39"/>
  <c r="J135" i="39"/>
  <c r="I135" i="39"/>
  <c r="H135" i="39"/>
  <c r="G135" i="39"/>
  <c r="F135" i="39"/>
  <c r="E135" i="39"/>
  <c r="P134" i="39"/>
  <c r="O134" i="39"/>
  <c r="N134" i="39"/>
  <c r="M134" i="39"/>
  <c r="L134" i="39"/>
  <c r="K134" i="39"/>
  <c r="J134" i="39"/>
  <c r="I134" i="39"/>
  <c r="H134" i="39"/>
  <c r="G134" i="39"/>
  <c r="F134" i="39"/>
  <c r="E134" i="39"/>
  <c r="P133" i="39"/>
  <c r="O133" i="39"/>
  <c r="N133" i="39"/>
  <c r="M133" i="39"/>
  <c r="L133" i="39"/>
  <c r="K133" i="39"/>
  <c r="P132" i="39"/>
  <c r="O132" i="39"/>
  <c r="N132" i="39"/>
  <c r="M132" i="39"/>
  <c r="L132" i="39"/>
  <c r="K132" i="39"/>
  <c r="P131" i="39"/>
  <c r="O131" i="39"/>
  <c r="N131" i="39"/>
  <c r="M131" i="39"/>
  <c r="L131" i="39"/>
  <c r="K131" i="39"/>
  <c r="P130" i="39"/>
  <c r="O130" i="39"/>
  <c r="N130" i="39"/>
  <c r="M130" i="39"/>
  <c r="L130" i="39"/>
  <c r="K130" i="39"/>
  <c r="P129" i="39"/>
  <c r="O129" i="39"/>
  <c r="N129" i="39"/>
  <c r="M129" i="39"/>
  <c r="L129" i="39"/>
  <c r="K129" i="39"/>
  <c r="P128" i="39"/>
  <c r="O128" i="39"/>
  <c r="N128" i="39"/>
  <c r="M128" i="39"/>
  <c r="L128" i="39"/>
  <c r="K128" i="39"/>
  <c r="P127" i="39"/>
  <c r="O127" i="39"/>
  <c r="N127" i="39"/>
  <c r="M127" i="39"/>
  <c r="L127" i="39"/>
  <c r="K127" i="39"/>
  <c r="P126" i="39"/>
  <c r="O126" i="39"/>
  <c r="N126" i="39"/>
  <c r="M126" i="39"/>
  <c r="L126" i="39"/>
  <c r="K126" i="39"/>
  <c r="P125" i="39"/>
  <c r="O125" i="39"/>
  <c r="N125" i="39"/>
  <c r="M125" i="39"/>
  <c r="L125" i="39"/>
  <c r="K125" i="39"/>
  <c r="P124" i="39"/>
  <c r="O124" i="39"/>
  <c r="N124" i="39"/>
  <c r="M124" i="39"/>
  <c r="L124" i="39"/>
  <c r="K124" i="39"/>
  <c r="P123" i="39"/>
  <c r="O123" i="39"/>
  <c r="N123" i="39"/>
  <c r="M123" i="39"/>
  <c r="L123" i="39"/>
  <c r="K123" i="39"/>
  <c r="P122" i="39"/>
  <c r="O122" i="39"/>
  <c r="N122" i="39"/>
  <c r="M122" i="39"/>
  <c r="L122" i="39"/>
  <c r="K122" i="39"/>
  <c r="P121" i="39"/>
  <c r="O121" i="39"/>
  <c r="N121" i="39"/>
  <c r="M121" i="39"/>
  <c r="L121" i="39"/>
  <c r="K121" i="39"/>
  <c r="P120" i="39"/>
  <c r="O120" i="39"/>
  <c r="N120" i="39"/>
  <c r="M120" i="39"/>
  <c r="L120" i="39"/>
  <c r="K120" i="39"/>
  <c r="P119" i="39"/>
  <c r="O119" i="39"/>
  <c r="N119" i="39"/>
  <c r="M119" i="39"/>
  <c r="L119" i="39"/>
  <c r="K119" i="39"/>
  <c r="P118" i="39"/>
  <c r="O118" i="39"/>
  <c r="N118" i="39"/>
  <c r="M118" i="39"/>
  <c r="L118" i="39"/>
  <c r="K118" i="39"/>
  <c r="P117" i="39"/>
  <c r="O117" i="39"/>
  <c r="N117" i="39"/>
  <c r="M117" i="39"/>
  <c r="L117" i="39"/>
  <c r="K117" i="39"/>
  <c r="P116" i="39"/>
  <c r="O116" i="39"/>
  <c r="N116" i="39"/>
  <c r="M116" i="39"/>
  <c r="L116" i="39"/>
  <c r="K116" i="39"/>
  <c r="P115" i="39"/>
  <c r="O115" i="39"/>
  <c r="N115" i="39"/>
  <c r="M115" i="39"/>
  <c r="L115" i="39"/>
  <c r="K115" i="39"/>
  <c r="P114" i="39"/>
  <c r="O114" i="39"/>
  <c r="N114" i="39"/>
  <c r="M114" i="39"/>
  <c r="L114" i="39"/>
  <c r="K114" i="39"/>
  <c r="P113" i="39"/>
  <c r="O113" i="39"/>
  <c r="N113" i="39"/>
  <c r="M113" i="39"/>
  <c r="L113" i="39"/>
  <c r="K113" i="39"/>
  <c r="P112" i="39"/>
  <c r="O112" i="39"/>
  <c r="N112" i="39"/>
  <c r="M112" i="39"/>
  <c r="L112" i="39"/>
  <c r="K112" i="39"/>
  <c r="P111" i="39"/>
  <c r="O111" i="39"/>
  <c r="N111" i="39"/>
  <c r="M111" i="39"/>
  <c r="L111" i="39"/>
  <c r="K111" i="39"/>
  <c r="P110" i="39"/>
  <c r="O110" i="39"/>
  <c r="N110" i="39"/>
  <c r="M110" i="39"/>
  <c r="L110" i="39"/>
  <c r="K110" i="39"/>
  <c r="P109" i="39"/>
  <c r="O109" i="39"/>
  <c r="N109" i="39"/>
  <c r="M109" i="39"/>
  <c r="L109" i="39"/>
  <c r="K109" i="39"/>
  <c r="P108" i="39"/>
  <c r="O108" i="39"/>
  <c r="N108" i="39"/>
  <c r="M108" i="39"/>
  <c r="L108" i="39"/>
  <c r="K108" i="39"/>
  <c r="P107" i="39"/>
  <c r="O107" i="39"/>
  <c r="N107" i="39"/>
  <c r="M107" i="39"/>
  <c r="L107" i="39"/>
  <c r="K107" i="39"/>
  <c r="P106" i="39"/>
  <c r="O106" i="39"/>
  <c r="N106" i="39"/>
  <c r="M106" i="39"/>
  <c r="L106" i="39"/>
  <c r="K106" i="39"/>
  <c r="P105" i="39"/>
  <c r="O105" i="39"/>
  <c r="N105" i="39"/>
  <c r="M105" i="39"/>
  <c r="L105" i="39"/>
  <c r="K105" i="39"/>
  <c r="P104" i="39"/>
  <c r="O104" i="39"/>
  <c r="N104" i="39"/>
  <c r="M104" i="39"/>
  <c r="L104" i="39"/>
  <c r="K104" i="39"/>
  <c r="P103" i="39"/>
  <c r="O103" i="39"/>
  <c r="N103" i="39"/>
  <c r="M103" i="39"/>
  <c r="L103" i="39"/>
  <c r="K103" i="39"/>
  <c r="P102" i="39"/>
  <c r="O102" i="39"/>
  <c r="N102" i="39"/>
  <c r="M102" i="39"/>
  <c r="L102" i="39"/>
  <c r="K102" i="39"/>
  <c r="P101" i="39"/>
  <c r="O101" i="39"/>
  <c r="N101" i="39"/>
  <c r="M101" i="39"/>
  <c r="L101" i="39"/>
  <c r="K101" i="39"/>
  <c r="P100" i="39"/>
  <c r="O100" i="39"/>
  <c r="N100" i="39"/>
  <c r="M100" i="39"/>
  <c r="L100" i="39"/>
  <c r="K100" i="39"/>
  <c r="P99" i="39"/>
  <c r="O99" i="39"/>
  <c r="N99" i="39"/>
  <c r="M99" i="39"/>
  <c r="L99" i="39"/>
  <c r="K99" i="39"/>
  <c r="P98" i="39"/>
  <c r="O98" i="39"/>
  <c r="N98" i="39"/>
  <c r="M98" i="39"/>
  <c r="L98" i="39"/>
  <c r="K98" i="39"/>
  <c r="P97" i="39"/>
  <c r="O97" i="39"/>
  <c r="N97" i="39"/>
  <c r="M97" i="39"/>
  <c r="L97" i="39"/>
  <c r="K97" i="39"/>
  <c r="P96" i="39"/>
  <c r="O96" i="39"/>
  <c r="N96" i="39"/>
  <c r="M96" i="39"/>
  <c r="L96" i="39"/>
  <c r="K96" i="39"/>
  <c r="P95" i="39"/>
  <c r="O95" i="39"/>
  <c r="N95" i="39"/>
  <c r="M95" i="39"/>
  <c r="L95" i="39"/>
  <c r="K95" i="39"/>
  <c r="P94" i="39"/>
  <c r="O94" i="39"/>
  <c r="N94" i="39"/>
  <c r="M94" i="39"/>
  <c r="L94" i="39"/>
  <c r="K94" i="39"/>
  <c r="P93" i="39"/>
  <c r="O93" i="39"/>
  <c r="N93" i="39"/>
  <c r="M93" i="39"/>
  <c r="L93" i="39"/>
  <c r="K93" i="39"/>
  <c r="P92" i="39"/>
  <c r="O92" i="39"/>
  <c r="N92" i="39"/>
  <c r="M92" i="39"/>
  <c r="L92" i="39"/>
  <c r="K92" i="39"/>
  <c r="P91" i="39"/>
  <c r="O91" i="39"/>
  <c r="N91" i="39"/>
  <c r="M91" i="39"/>
  <c r="L91" i="39"/>
  <c r="K91" i="39"/>
  <c r="P90" i="39"/>
  <c r="O90" i="39"/>
  <c r="N90" i="39"/>
  <c r="M90" i="39"/>
  <c r="L90" i="39"/>
  <c r="K90" i="39"/>
  <c r="P89" i="39"/>
  <c r="O89" i="39"/>
  <c r="N89" i="39"/>
  <c r="M89" i="39"/>
  <c r="L89" i="39"/>
  <c r="K89" i="39"/>
  <c r="P88" i="39"/>
  <c r="O88" i="39"/>
  <c r="N88" i="39"/>
  <c r="M88" i="39"/>
  <c r="L88" i="39"/>
  <c r="K88" i="39"/>
  <c r="P87" i="39"/>
  <c r="O87" i="39"/>
  <c r="N87" i="39"/>
  <c r="M87" i="39"/>
  <c r="L87" i="39"/>
  <c r="K87" i="39"/>
  <c r="P86" i="39"/>
  <c r="O86" i="39"/>
  <c r="N86" i="39"/>
  <c r="M86" i="39"/>
  <c r="L86" i="39"/>
  <c r="K86" i="39"/>
  <c r="P85" i="39"/>
  <c r="O85" i="39"/>
  <c r="N85" i="39"/>
  <c r="M85" i="39"/>
  <c r="L85" i="39"/>
  <c r="K85" i="39"/>
  <c r="P84" i="39"/>
  <c r="O84" i="39"/>
  <c r="N84" i="39"/>
  <c r="M84" i="39"/>
  <c r="L84" i="39"/>
  <c r="K84" i="39"/>
  <c r="P83" i="39"/>
  <c r="O83" i="39"/>
  <c r="N83" i="39"/>
  <c r="M83" i="39"/>
  <c r="L83" i="39"/>
  <c r="K83" i="39"/>
  <c r="P82" i="39"/>
  <c r="O82" i="39"/>
  <c r="N82" i="39"/>
  <c r="M82" i="39"/>
  <c r="L82" i="39"/>
  <c r="K82" i="39"/>
  <c r="P81" i="39"/>
  <c r="O81" i="39"/>
  <c r="N81" i="39"/>
  <c r="M81" i="39"/>
  <c r="L81" i="39"/>
  <c r="K81" i="39"/>
  <c r="P80" i="39"/>
  <c r="O80" i="39"/>
  <c r="N80" i="39"/>
  <c r="M80" i="39"/>
  <c r="L80" i="39"/>
  <c r="K80" i="39"/>
  <c r="P79" i="39"/>
  <c r="O79" i="39"/>
  <c r="N79" i="39"/>
  <c r="M79" i="39"/>
  <c r="L79" i="39"/>
  <c r="K79" i="39"/>
  <c r="P78" i="39"/>
  <c r="O78" i="39"/>
  <c r="N78" i="39"/>
  <c r="M78" i="39"/>
  <c r="L78" i="39"/>
  <c r="K78" i="39"/>
  <c r="P77" i="39"/>
  <c r="O77" i="39"/>
  <c r="N77" i="39"/>
  <c r="M77" i="39"/>
  <c r="L77" i="39"/>
  <c r="K77" i="39"/>
  <c r="P76" i="39"/>
  <c r="O76" i="39"/>
  <c r="N76" i="39"/>
  <c r="M76" i="39"/>
  <c r="L76" i="39"/>
  <c r="K76" i="39"/>
  <c r="P75" i="39"/>
  <c r="O75" i="39"/>
  <c r="N75" i="39"/>
  <c r="M75" i="39"/>
  <c r="L75" i="39"/>
  <c r="K75" i="39"/>
  <c r="P74" i="39"/>
  <c r="O74" i="39"/>
  <c r="N74" i="39"/>
  <c r="M74" i="39"/>
  <c r="L74" i="39"/>
  <c r="K74" i="39"/>
  <c r="P73" i="39"/>
  <c r="O73" i="39"/>
  <c r="N73" i="39"/>
  <c r="M73" i="39"/>
  <c r="L73" i="39"/>
  <c r="K73" i="39"/>
  <c r="P72" i="39"/>
  <c r="O72" i="39"/>
  <c r="N72" i="39"/>
  <c r="M72" i="39"/>
  <c r="L72" i="39"/>
  <c r="K72" i="39"/>
  <c r="P71" i="39"/>
  <c r="O71" i="39"/>
  <c r="N71" i="39"/>
  <c r="M71" i="39"/>
  <c r="L71" i="39"/>
  <c r="K71" i="39"/>
  <c r="P70" i="39"/>
  <c r="O70" i="39"/>
  <c r="N70" i="39"/>
  <c r="M70" i="39"/>
  <c r="L70" i="39"/>
  <c r="K70" i="39"/>
  <c r="P69" i="39"/>
  <c r="O69" i="39"/>
  <c r="N69" i="39"/>
  <c r="M69" i="39"/>
  <c r="L69" i="39"/>
  <c r="K69" i="39"/>
  <c r="P68" i="39"/>
  <c r="O68" i="39"/>
  <c r="N68" i="39"/>
  <c r="M68" i="39"/>
  <c r="L68" i="39"/>
  <c r="K68" i="39"/>
  <c r="P67" i="39"/>
  <c r="O67" i="39"/>
  <c r="N67" i="39"/>
  <c r="M67" i="39"/>
  <c r="L67" i="39"/>
  <c r="K67" i="39"/>
  <c r="P66" i="39"/>
  <c r="O66" i="39"/>
  <c r="N66" i="39"/>
  <c r="M66" i="39"/>
  <c r="L66" i="39"/>
  <c r="K66" i="39"/>
  <c r="P65" i="39"/>
  <c r="O65" i="39"/>
  <c r="N65" i="39"/>
  <c r="M65" i="39"/>
  <c r="L65" i="39"/>
  <c r="K65" i="39"/>
  <c r="P64" i="39"/>
  <c r="O64" i="39"/>
  <c r="N64" i="39"/>
  <c r="M64" i="39"/>
  <c r="L64" i="39"/>
  <c r="K64" i="39"/>
  <c r="P63" i="39"/>
  <c r="O63" i="39"/>
  <c r="N63" i="39"/>
  <c r="M63" i="39"/>
  <c r="L63" i="39"/>
  <c r="K63" i="39"/>
  <c r="P62" i="39"/>
  <c r="O62" i="39"/>
  <c r="N62" i="39"/>
  <c r="M62" i="39"/>
  <c r="L62" i="39"/>
  <c r="K62" i="39"/>
  <c r="P61" i="39"/>
  <c r="O61" i="39"/>
  <c r="N61" i="39"/>
  <c r="M61" i="39"/>
  <c r="L61" i="39"/>
  <c r="K61" i="39"/>
  <c r="P60" i="39"/>
  <c r="O60" i="39"/>
  <c r="N60" i="39"/>
  <c r="M60" i="39"/>
  <c r="L60" i="39"/>
  <c r="K60" i="39"/>
  <c r="P59" i="39"/>
  <c r="O59" i="39"/>
  <c r="N59" i="39"/>
  <c r="M59" i="39"/>
  <c r="L59" i="39"/>
  <c r="K59" i="39"/>
  <c r="P58" i="39"/>
  <c r="O58" i="39"/>
  <c r="N58" i="39"/>
  <c r="M58" i="39"/>
  <c r="L58" i="39"/>
  <c r="K58" i="39"/>
  <c r="P57" i="39"/>
  <c r="O57" i="39"/>
  <c r="N57" i="39"/>
  <c r="M57" i="39"/>
  <c r="L57" i="39"/>
  <c r="K57" i="39"/>
  <c r="P56" i="39"/>
  <c r="O56" i="39"/>
  <c r="N56" i="39"/>
  <c r="M56" i="39"/>
  <c r="L56" i="39"/>
  <c r="K56" i="39"/>
  <c r="P55" i="39"/>
  <c r="O55" i="39"/>
  <c r="N55" i="39"/>
  <c r="M55" i="39"/>
  <c r="L55" i="39"/>
  <c r="K55" i="39"/>
  <c r="P54" i="39"/>
  <c r="O54" i="39"/>
  <c r="N54" i="39"/>
  <c r="M54" i="39"/>
  <c r="L54" i="39"/>
  <c r="K54" i="39"/>
  <c r="P53" i="39"/>
  <c r="O53" i="39"/>
  <c r="N53" i="39"/>
  <c r="M53" i="39"/>
  <c r="L53" i="39"/>
  <c r="K53" i="39"/>
  <c r="P52" i="39"/>
  <c r="O52" i="39"/>
  <c r="N52" i="39"/>
  <c r="M52" i="39"/>
  <c r="L52" i="39"/>
  <c r="K52" i="39"/>
  <c r="P51" i="39"/>
  <c r="O51" i="39"/>
  <c r="N51" i="39"/>
  <c r="M51" i="39"/>
  <c r="L51" i="39"/>
  <c r="K51" i="39"/>
  <c r="P50" i="39"/>
  <c r="O50" i="39"/>
  <c r="N50" i="39"/>
  <c r="M50" i="39"/>
  <c r="L50" i="39"/>
  <c r="K50" i="39"/>
  <c r="P49" i="39"/>
  <c r="O49" i="39"/>
  <c r="N49" i="39"/>
  <c r="M49" i="39"/>
  <c r="L49" i="39"/>
  <c r="K49" i="39"/>
  <c r="P48" i="39"/>
  <c r="O48" i="39"/>
  <c r="N48" i="39"/>
  <c r="M48" i="39"/>
  <c r="L48" i="39"/>
  <c r="K48" i="39"/>
  <c r="P47" i="39"/>
  <c r="O47" i="39"/>
  <c r="N47" i="39"/>
  <c r="M47" i="39"/>
  <c r="L47" i="39"/>
  <c r="K47" i="39"/>
  <c r="P46" i="39"/>
  <c r="O46" i="39"/>
  <c r="N46" i="39"/>
  <c r="M46" i="39"/>
  <c r="L46" i="39"/>
  <c r="K46" i="39"/>
  <c r="P45" i="39"/>
  <c r="O45" i="39"/>
  <c r="N45" i="39"/>
  <c r="M45" i="39"/>
  <c r="L45" i="39"/>
  <c r="K45" i="39"/>
  <c r="P44" i="39"/>
  <c r="O44" i="39"/>
  <c r="N44" i="39"/>
  <c r="M44" i="39"/>
  <c r="L44" i="39"/>
  <c r="K44" i="39"/>
  <c r="P43" i="39"/>
  <c r="O43" i="39"/>
  <c r="N43" i="39"/>
  <c r="M43" i="39"/>
  <c r="L43" i="39"/>
  <c r="K43" i="39"/>
  <c r="P42" i="39"/>
  <c r="O42" i="39"/>
  <c r="N42" i="39"/>
  <c r="M42" i="39"/>
  <c r="L42" i="39"/>
  <c r="K42" i="39"/>
  <c r="P41" i="39"/>
  <c r="O41" i="39"/>
  <c r="N41" i="39"/>
  <c r="M41" i="39"/>
  <c r="L41" i="39"/>
  <c r="K41" i="39"/>
  <c r="P40" i="39"/>
  <c r="O40" i="39"/>
  <c r="N40" i="39"/>
  <c r="M40" i="39"/>
  <c r="L40" i="39"/>
  <c r="K40" i="39"/>
  <c r="P39" i="39"/>
  <c r="O39" i="39"/>
  <c r="N39" i="39"/>
  <c r="M39" i="39"/>
  <c r="L39" i="39"/>
  <c r="K39" i="39"/>
  <c r="P38" i="39"/>
  <c r="O38" i="39"/>
  <c r="N38" i="39"/>
  <c r="M38" i="39"/>
  <c r="L38" i="39"/>
  <c r="K38" i="39"/>
  <c r="P37" i="39"/>
  <c r="O37" i="39"/>
  <c r="N37" i="39"/>
  <c r="M37" i="39"/>
  <c r="L37" i="39"/>
  <c r="K37" i="39"/>
  <c r="P36" i="39"/>
  <c r="O36" i="39"/>
  <c r="N36" i="39"/>
  <c r="M36" i="39"/>
  <c r="L36" i="39"/>
  <c r="K36" i="39"/>
  <c r="P35" i="39"/>
  <c r="O35" i="39"/>
  <c r="N35" i="39"/>
  <c r="M35" i="39"/>
  <c r="L35" i="39"/>
  <c r="K35" i="39"/>
  <c r="P34" i="39"/>
  <c r="O34" i="39"/>
  <c r="N34" i="39"/>
  <c r="M34" i="39"/>
  <c r="L34" i="39"/>
  <c r="K34" i="39"/>
  <c r="P33" i="39"/>
  <c r="O33" i="39"/>
  <c r="N33" i="39"/>
  <c r="M33" i="39"/>
  <c r="L33" i="39"/>
  <c r="K33" i="39"/>
  <c r="P32" i="39"/>
  <c r="O32" i="39"/>
  <c r="N32" i="39"/>
  <c r="M32" i="39"/>
  <c r="L32" i="39"/>
  <c r="K32" i="39"/>
  <c r="P31" i="39"/>
  <c r="O31" i="39"/>
  <c r="N31" i="39"/>
  <c r="M31" i="39"/>
  <c r="L31" i="39"/>
  <c r="K31" i="39"/>
  <c r="P30" i="39"/>
  <c r="O30" i="39"/>
  <c r="N30" i="39"/>
  <c r="M30" i="39"/>
  <c r="L30" i="39"/>
  <c r="K30" i="39"/>
  <c r="P29" i="39"/>
  <c r="O29" i="39"/>
  <c r="N29" i="39"/>
  <c r="M29" i="39"/>
  <c r="L29" i="39"/>
  <c r="K29" i="39"/>
  <c r="P28" i="39"/>
  <c r="O28" i="39"/>
  <c r="N28" i="39"/>
  <c r="M28" i="39"/>
  <c r="L28" i="39"/>
  <c r="K28" i="39"/>
  <c r="P27" i="39"/>
  <c r="O27" i="39"/>
  <c r="N27" i="39"/>
  <c r="M27" i="39"/>
  <c r="L27" i="39"/>
  <c r="K27" i="39"/>
  <c r="P26" i="39"/>
  <c r="O26" i="39"/>
  <c r="N26" i="39"/>
  <c r="M26" i="39"/>
  <c r="L26" i="39"/>
  <c r="K26" i="39"/>
  <c r="P25" i="39"/>
  <c r="O25" i="39"/>
  <c r="N25" i="39"/>
  <c r="M25" i="39"/>
  <c r="L25" i="39"/>
  <c r="K25" i="39"/>
  <c r="P24" i="39"/>
  <c r="O24" i="39"/>
  <c r="N24" i="39"/>
  <c r="M24" i="39"/>
  <c r="L24" i="39"/>
  <c r="K24" i="39"/>
  <c r="P23" i="39"/>
  <c r="O23" i="39"/>
  <c r="N23" i="39"/>
  <c r="M23" i="39"/>
  <c r="L23" i="39"/>
  <c r="K23" i="39"/>
  <c r="P22" i="39"/>
  <c r="O22" i="39"/>
  <c r="N22" i="39"/>
  <c r="M22" i="39"/>
  <c r="L22" i="39"/>
  <c r="K22" i="39"/>
  <c r="P21" i="39"/>
  <c r="O21" i="39"/>
  <c r="N21" i="39"/>
  <c r="M21" i="39"/>
  <c r="L21" i="39"/>
  <c r="K21" i="39"/>
  <c r="P20" i="39"/>
  <c r="O20" i="39"/>
  <c r="N20" i="39"/>
  <c r="M20" i="39"/>
  <c r="L20" i="39"/>
  <c r="K20" i="39"/>
  <c r="P19" i="39"/>
  <c r="O19" i="39"/>
  <c r="N19" i="39"/>
  <c r="M19" i="39"/>
  <c r="L19" i="39"/>
  <c r="K19" i="39"/>
  <c r="P18" i="39"/>
  <c r="O18" i="39"/>
  <c r="N18" i="39"/>
  <c r="L18" i="39"/>
  <c r="K18" i="39"/>
  <c r="P17" i="39"/>
  <c r="O17" i="39"/>
  <c r="N17" i="39"/>
  <c r="M17" i="39"/>
  <c r="L17" i="39"/>
  <c r="K17" i="39"/>
  <c r="P16" i="39"/>
  <c r="O16" i="39"/>
  <c r="N16" i="39"/>
  <c r="M16" i="39"/>
  <c r="L16" i="39"/>
  <c r="K16" i="39"/>
  <c r="P15" i="39"/>
  <c r="O15" i="39"/>
  <c r="N15" i="39"/>
  <c r="M15" i="39"/>
  <c r="L15" i="39"/>
  <c r="K15" i="39"/>
  <c r="P14" i="39"/>
  <c r="O14" i="39"/>
  <c r="N14" i="39"/>
  <c r="M14" i="39"/>
  <c r="L14" i="39"/>
  <c r="K14" i="39"/>
  <c r="P13" i="39"/>
  <c r="O13" i="39"/>
  <c r="N13" i="39"/>
  <c r="M13" i="39"/>
  <c r="L13" i="39"/>
  <c r="K13" i="39"/>
  <c r="P12" i="39"/>
  <c r="O12" i="39"/>
  <c r="N12" i="39"/>
  <c r="M12" i="39"/>
  <c r="L12" i="39"/>
  <c r="K12" i="39"/>
  <c r="P11" i="39"/>
  <c r="O11" i="39"/>
  <c r="N11" i="39"/>
  <c r="M11" i="39"/>
  <c r="L11" i="39"/>
  <c r="K11" i="39"/>
  <c r="P10" i="39"/>
  <c r="O10" i="39"/>
  <c r="N10" i="39"/>
  <c r="M10" i="39"/>
  <c r="L10" i="39"/>
  <c r="K10" i="39"/>
  <c r="P9" i="39"/>
  <c r="O9" i="39"/>
  <c r="N9" i="39"/>
  <c r="M9" i="39"/>
  <c r="L9" i="39"/>
  <c r="K9" i="39"/>
  <c r="P8" i="39"/>
  <c r="O8" i="39"/>
  <c r="N8" i="39"/>
  <c r="M8" i="39"/>
  <c r="L8" i="39"/>
  <c r="K8" i="39"/>
  <c r="P7" i="39"/>
  <c r="O7" i="39"/>
  <c r="N7" i="39"/>
  <c r="M7" i="39"/>
  <c r="L7" i="39"/>
  <c r="K7" i="39"/>
  <c r="P6" i="39"/>
  <c r="O6" i="39"/>
  <c r="N6" i="39"/>
  <c r="M6" i="39"/>
  <c r="L6" i="39"/>
  <c r="K6" i="39"/>
  <c r="A6" i="39"/>
  <c r="P205" i="38"/>
  <c r="O205" i="38"/>
  <c r="N205" i="38"/>
  <c r="M205" i="38"/>
  <c r="L205" i="38"/>
  <c r="K205" i="38"/>
  <c r="J205" i="38"/>
  <c r="I205" i="38"/>
  <c r="H205" i="38"/>
  <c r="G205" i="38"/>
  <c r="F205" i="38"/>
  <c r="E205" i="38"/>
  <c r="P204" i="38"/>
  <c r="O204" i="38"/>
  <c r="N204" i="38"/>
  <c r="M204" i="38"/>
  <c r="L204" i="38"/>
  <c r="K204" i="38"/>
  <c r="J204" i="38"/>
  <c r="I204" i="38"/>
  <c r="H204" i="38"/>
  <c r="G204" i="38"/>
  <c r="F204" i="38"/>
  <c r="E204" i="38"/>
  <c r="P203" i="38"/>
  <c r="O203" i="38"/>
  <c r="N203" i="38"/>
  <c r="M203" i="38"/>
  <c r="L203" i="38"/>
  <c r="K203" i="38"/>
  <c r="J203" i="38"/>
  <c r="I203" i="38"/>
  <c r="H203" i="38"/>
  <c r="G203" i="38"/>
  <c r="F203" i="38"/>
  <c r="E203" i="38"/>
  <c r="P202" i="38"/>
  <c r="O202" i="38"/>
  <c r="N202" i="38"/>
  <c r="M202" i="38"/>
  <c r="L202" i="38"/>
  <c r="K202" i="38"/>
  <c r="J202" i="38"/>
  <c r="I202" i="38"/>
  <c r="H202" i="38"/>
  <c r="G202" i="38"/>
  <c r="F202" i="38"/>
  <c r="E202" i="38"/>
  <c r="P201" i="38"/>
  <c r="O201" i="38"/>
  <c r="N201" i="38"/>
  <c r="M201" i="38"/>
  <c r="L201" i="38"/>
  <c r="K201" i="38"/>
  <c r="J201" i="38"/>
  <c r="I201" i="38"/>
  <c r="H201" i="38"/>
  <c r="G201" i="38"/>
  <c r="F201" i="38"/>
  <c r="E201" i="38"/>
  <c r="P200" i="38"/>
  <c r="O200" i="38"/>
  <c r="N200" i="38"/>
  <c r="M200" i="38"/>
  <c r="L200" i="38"/>
  <c r="K200" i="38"/>
  <c r="J200" i="38"/>
  <c r="I200" i="38"/>
  <c r="H200" i="38"/>
  <c r="G200" i="38"/>
  <c r="F200" i="38"/>
  <c r="E200" i="38"/>
  <c r="P199" i="38"/>
  <c r="O199" i="38"/>
  <c r="N199" i="38"/>
  <c r="M199" i="38"/>
  <c r="L199" i="38"/>
  <c r="K199" i="38"/>
  <c r="J199" i="38"/>
  <c r="I199" i="38"/>
  <c r="H199" i="38"/>
  <c r="G199" i="38"/>
  <c r="F199" i="38"/>
  <c r="E199" i="38"/>
  <c r="P198" i="38"/>
  <c r="O198" i="38"/>
  <c r="N198" i="38"/>
  <c r="M198" i="38"/>
  <c r="L198" i="38"/>
  <c r="K198" i="38"/>
  <c r="J198" i="38"/>
  <c r="I198" i="38"/>
  <c r="H198" i="38"/>
  <c r="G198" i="38"/>
  <c r="F198" i="38"/>
  <c r="E198" i="38"/>
  <c r="P197" i="38"/>
  <c r="O197" i="38"/>
  <c r="N197" i="38"/>
  <c r="M197" i="38"/>
  <c r="L197" i="38"/>
  <c r="K197" i="38"/>
  <c r="J197" i="38"/>
  <c r="I197" i="38"/>
  <c r="H197" i="38"/>
  <c r="G197" i="38"/>
  <c r="F197" i="38"/>
  <c r="E197" i="38"/>
  <c r="P196" i="38"/>
  <c r="O196" i="38"/>
  <c r="N196" i="38"/>
  <c r="M196" i="38"/>
  <c r="L196" i="38"/>
  <c r="K196" i="38"/>
  <c r="J196" i="38"/>
  <c r="I196" i="38"/>
  <c r="H196" i="38"/>
  <c r="G196" i="38"/>
  <c r="F196" i="38"/>
  <c r="E196" i="38"/>
  <c r="P195" i="38"/>
  <c r="O195" i="38"/>
  <c r="N195" i="38"/>
  <c r="M195" i="38"/>
  <c r="L195" i="38"/>
  <c r="K195" i="38"/>
  <c r="J195" i="38"/>
  <c r="I195" i="38"/>
  <c r="H195" i="38"/>
  <c r="G195" i="38"/>
  <c r="F195" i="38"/>
  <c r="E195" i="38"/>
  <c r="P194" i="38"/>
  <c r="O194" i="38"/>
  <c r="N194" i="38"/>
  <c r="M194" i="38"/>
  <c r="L194" i="38"/>
  <c r="K194" i="38"/>
  <c r="J194" i="38"/>
  <c r="I194" i="38"/>
  <c r="H194" i="38"/>
  <c r="G194" i="38"/>
  <c r="F194" i="38"/>
  <c r="E194" i="38"/>
  <c r="P193" i="38"/>
  <c r="O193" i="38"/>
  <c r="N193" i="38"/>
  <c r="M193" i="38"/>
  <c r="L193" i="38"/>
  <c r="K193" i="38"/>
  <c r="J193" i="38"/>
  <c r="I193" i="38"/>
  <c r="H193" i="38"/>
  <c r="G193" i="38"/>
  <c r="F193" i="38"/>
  <c r="E193" i="38"/>
  <c r="P192" i="38"/>
  <c r="O192" i="38"/>
  <c r="N192" i="38"/>
  <c r="M192" i="38"/>
  <c r="L192" i="38"/>
  <c r="K192" i="38"/>
  <c r="J192" i="38"/>
  <c r="I192" i="38"/>
  <c r="H192" i="38"/>
  <c r="G192" i="38"/>
  <c r="F192" i="38"/>
  <c r="E192" i="38"/>
  <c r="P191" i="38"/>
  <c r="O191" i="38"/>
  <c r="N191" i="38"/>
  <c r="M191" i="38"/>
  <c r="L191" i="38"/>
  <c r="K191" i="38"/>
  <c r="J191" i="38"/>
  <c r="I191" i="38"/>
  <c r="H191" i="38"/>
  <c r="G191" i="38"/>
  <c r="F191" i="38"/>
  <c r="E191" i="38"/>
  <c r="P190" i="38"/>
  <c r="O190" i="38"/>
  <c r="N190" i="38"/>
  <c r="M190" i="38"/>
  <c r="L190" i="38"/>
  <c r="K190" i="38"/>
  <c r="J190" i="38"/>
  <c r="I190" i="38"/>
  <c r="H190" i="38"/>
  <c r="G190" i="38"/>
  <c r="F190" i="38"/>
  <c r="E190" i="38"/>
  <c r="P189" i="38"/>
  <c r="O189" i="38"/>
  <c r="N189" i="38"/>
  <c r="M189" i="38"/>
  <c r="L189" i="38"/>
  <c r="K189" i="38"/>
  <c r="J189" i="38"/>
  <c r="I189" i="38"/>
  <c r="H189" i="38"/>
  <c r="G189" i="38"/>
  <c r="F189" i="38"/>
  <c r="E189" i="38"/>
  <c r="P188" i="38"/>
  <c r="O188" i="38"/>
  <c r="N188" i="38"/>
  <c r="M188" i="38"/>
  <c r="L188" i="38"/>
  <c r="K188" i="38"/>
  <c r="J188" i="38"/>
  <c r="I188" i="38"/>
  <c r="H188" i="38"/>
  <c r="G188" i="38"/>
  <c r="F188" i="38"/>
  <c r="E188" i="38"/>
  <c r="P187" i="38"/>
  <c r="O187" i="38"/>
  <c r="N187" i="38"/>
  <c r="M187" i="38"/>
  <c r="L187" i="38"/>
  <c r="K187" i="38"/>
  <c r="J187" i="38"/>
  <c r="I187" i="38"/>
  <c r="H187" i="38"/>
  <c r="G187" i="38"/>
  <c r="F187" i="38"/>
  <c r="E187" i="38"/>
  <c r="P186" i="38"/>
  <c r="O186" i="38"/>
  <c r="N186" i="38"/>
  <c r="M186" i="38"/>
  <c r="L186" i="38"/>
  <c r="K186" i="38"/>
  <c r="J186" i="38"/>
  <c r="I186" i="38"/>
  <c r="H186" i="38"/>
  <c r="G186" i="38"/>
  <c r="F186" i="38"/>
  <c r="E186" i="38"/>
  <c r="P185" i="38"/>
  <c r="O185" i="38"/>
  <c r="N185" i="38"/>
  <c r="M185" i="38"/>
  <c r="L185" i="38"/>
  <c r="K185" i="38"/>
  <c r="J185" i="38"/>
  <c r="I185" i="38"/>
  <c r="H185" i="38"/>
  <c r="G185" i="38"/>
  <c r="F185" i="38"/>
  <c r="E185" i="38"/>
  <c r="P184" i="38"/>
  <c r="O184" i="38"/>
  <c r="N184" i="38"/>
  <c r="M184" i="38"/>
  <c r="L184" i="38"/>
  <c r="K184" i="38"/>
  <c r="J184" i="38"/>
  <c r="I184" i="38"/>
  <c r="H184" i="38"/>
  <c r="G184" i="38"/>
  <c r="F184" i="38"/>
  <c r="E184" i="38"/>
  <c r="P183" i="38"/>
  <c r="O183" i="38"/>
  <c r="N183" i="38"/>
  <c r="M183" i="38"/>
  <c r="L183" i="38"/>
  <c r="K183" i="38"/>
  <c r="J183" i="38"/>
  <c r="I183" i="38"/>
  <c r="H183" i="38"/>
  <c r="G183" i="38"/>
  <c r="F183" i="38"/>
  <c r="E183" i="38"/>
  <c r="P182" i="38"/>
  <c r="O182" i="38"/>
  <c r="N182" i="38"/>
  <c r="M182" i="38"/>
  <c r="L182" i="38"/>
  <c r="K182" i="38"/>
  <c r="J182" i="38"/>
  <c r="I182" i="38"/>
  <c r="H182" i="38"/>
  <c r="G182" i="38"/>
  <c r="F182" i="38"/>
  <c r="E182" i="38"/>
  <c r="P181" i="38"/>
  <c r="O181" i="38"/>
  <c r="N181" i="38"/>
  <c r="M181" i="38"/>
  <c r="L181" i="38"/>
  <c r="K181" i="38"/>
  <c r="J181" i="38"/>
  <c r="I181" i="38"/>
  <c r="H181" i="38"/>
  <c r="G181" i="38"/>
  <c r="F181" i="38"/>
  <c r="E181" i="38"/>
  <c r="P180" i="38"/>
  <c r="O180" i="38"/>
  <c r="N180" i="38"/>
  <c r="M180" i="38"/>
  <c r="L180" i="38"/>
  <c r="K180" i="38"/>
  <c r="J180" i="38"/>
  <c r="I180" i="38"/>
  <c r="H180" i="38"/>
  <c r="G180" i="38"/>
  <c r="F180" i="38"/>
  <c r="E180" i="38"/>
  <c r="P179" i="38"/>
  <c r="O179" i="38"/>
  <c r="N179" i="38"/>
  <c r="M179" i="38"/>
  <c r="L179" i="38"/>
  <c r="K179" i="38"/>
  <c r="J179" i="38"/>
  <c r="I179" i="38"/>
  <c r="H179" i="38"/>
  <c r="G179" i="38"/>
  <c r="F179" i="38"/>
  <c r="E179" i="38"/>
  <c r="P178" i="38"/>
  <c r="O178" i="38"/>
  <c r="N178" i="38"/>
  <c r="M178" i="38"/>
  <c r="L178" i="38"/>
  <c r="K178" i="38"/>
  <c r="J178" i="38"/>
  <c r="I178" i="38"/>
  <c r="H178" i="38"/>
  <c r="G178" i="38"/>
  <c r="F178" i="38"/>
  <c r="E178" i="38"/>
  <c r="P177" i="38"/>
  <c r="O177" i="38"/>
  <c r="N177" i="38"/>
  <c r="M177" i="38"/>
  <c r="L177" i="38"/>
  <c r="K177" i="38"/>
  <c r="J177" i="38"/>
  <c r="I177" i="38"/>
  <c r="H177" i="38"/>
  <c r="G177" i="38"/>
  <c r="F177" i="38"/>
  <c r="E177" i="38"/>
  <c r="P176" i="38"/>
  <c r="O176" i="38"/>
  <c r="N176" i="38"/>
  <c r="M176" i="38"/>
  <c r="L176" i="38"/>
  <c r="K176" i="38"/>
  <c r="J176" i="38"/>
  <c r="I176" i="38"/>
  <c r="H176" i="38"/>
  <c r="G176" i="38"/>
  <c r="F176" i="38"/>
  <c r="E176" i="38"/>
  <c r="P175" i="38"/>
  <c r="O175" i="38"/>
  <c r="N175" i="38"/>
  <c r="M175" i="38"/>
  <c r="L175" i="38"/>
  <c r="K175" i="38"/>
  <c r="J175" i="38"/>
  <c r="I175" i="38"/>
  <c r="H175" i="38"/>
  <c r="G175" i="38"/>
  <c r="F175" i="38"/>
  <c r="E175" i="38"/>
  <c r="P174" i="38"/>
  <c r="O174" i="38"/>
  <c r="N174" i="38"/>
  <c r="M174" i="38"/>
  <c r="L174" i="38"/>
  <c r="K174" i="38"/>
  <c r="J174" i="38"/>
  <c r="I174" i="38"/>
  <c r="H174" i="38"/>
  <c r="G174" i="38"/>
  <c r="F174" i="38"/>
  <c r="E174" i="38"/>
  <c r="P173" i="38"/>
  <c r="O173" i="38"/>
  <c r="N173" i="38"/>
  <c r="M173" i="38"/>
  <c r="L173" i="38"/>
  <c r="K173" i="38"/>
  <c r="J173" i="38"/>
  <c r="I173" i="38"/>
  <c r="H173" i="38"/>
  <c r="G173" i="38"/>
  <c r="F173" i="38"/>
  <c r="E173" i="38"/>
  <c r="P172" i="38"/>
  <c r="O172" i="38"/>
  <c r="N172" i="38"/>
  <c r="M172" i="38"/>
  <c r="L172" i="38"/>
  <c r="K172" i="38"/>
  <c r="J172" i="38"/>
  <c r="I172" i="38"/>
  <c r="H172" i="38"/>
  <c r="G172" i="38"/>
  <c r="F172" i="38"/>
  <c r="E172" i="38"/>
  <c r="P171" i="38"/>
  <c r="O171" i="38"/>
  <c r="N171" i="38"/>
  <c r="M171" i="38"/>
  <c r="L171" i="38"/>
  <c r="K171" i="38"/>
  <c r="J171" i="38"/>
  <c r="I171" i="38"/>
  <c r="H171" i="38"/>
  <c r="G171" i="38"/>
  <c r="F171" i="38"/>
  <c r="E171" i="38"/>
  <c r="P170" i="38"/>
  <c r="O170" i="38"/>
  <c r="N170" i="38"/>
  <c r="M170" i="38"/>
  <c r="L170" i="38"/>
  <c r="K170" i="38"/>
  <c r="J170" i="38"/>
  <c r="I170" i="38"/>
  <c r="H170" i="38"/>
  <c r="G170" i="38"/>
  <c r="F170" i="38"/>
  <c r="E170" i="38"/>
  <c r="P169" i="38"/>
  <c r="O169" i="38"/>
  <c r="N169" i="38"/>
  <c r="M169" i="38"/>
  <c r="L169" i="38"/>
  <c r="K169" i="38"/>
  <c r="J169" i="38"/>
  <c r="I169" i="38"/>
  <c r="H169" i="38"/>
  <c r="G169" i="38"/>
  <c r="F169" i="38"/>
  <c r="E169" i="38"/>
  <c r="P168" i="38"/>
  <c r="O168" i="38"/>
  <c r="N168" i="38"/>
  <c r="M168" i="38"/>
  <c r="L168" i="38"/>
  <c r="K168" i="38"/>
  <c r="J168" i="38"/>
  <c r="I168" i="38"/>
  <c r="H168" i="38"/>
  <c r="G168" i="38"/>
  <c r="F168" i="38"/>
  <c r="E168" i="38"/>
  <c r="P167" i="38"/>
  <c r="O167" i="38"/>
  <c r="N167" i="38"/>
  <c r="M167" i="38"/>
  <c r="L167" i="38"/>
  <c r="K167" i="38"/>
  <c r="J167" i="38"/>
  <c r="I167" i="38"/>
  <c r="H167" i="38"/>
  <c r="G167" i="38"/>
  <c r="F167" i="38"/>
  <c r="E167" i="38"/>
  <c r="P166" i="38"/>
  <c r="O166" i="38"/>
  <c r="N166" i="38"/>
  <c r="M166" i="38"/>
  <c r="L166" i="38"/>
  <c r="K166" i="38"/>
  <c r="J166" i="38"/>
  <c r="I166" i="38"/>
  <c r="H166" i="38"/>
  <c r="G166" i="38"/>
  <c r="F166" i="38"/>
  <c r="E166" i="38"/>
  <c r="P165" i="38"/>
  <c r="O165" i="38"/>
  <c r="N165" i="38"/>
  <c r="M165" i="38"/>
  <c r="L165" i="38"/>
  <c r="K165" i="38"/>
  <c r="J165" i="38"/>
  <c r="I165" i="38"/>
  <c r="H165" i="38"/>
  <c r="G165" i="38"/>
  <c r="F165" i="38"/>
  <c r="E165" i="38"/>
  <c r="P164" i="38"/>
  <c r="O164" i="38"/>
  <c r="N164" i="38"/>
  <c r="M164" i="38"/>
  <c r="L164" i="38"/>
  <c r="K164" i="38"/>
  <c r="J164" i="38"/>
  <c r="I164" i="38"/>
  <c r="H164" i="38"/>
  <c r="G164" i="38"/>
  <c r="F164" i="38"/>
  <c r="E164" i="38"/>
  <c r="P163" i="38"/>
  <c r="O163" i="38"/>
  <c r="N163" i="38"/>
  <c r="M163" i="38"/>
  <c r="L163" i="38"/>
  <c r="K163" i="38"/>
  <c r="J163" i="38"/>
  <c r="I163" i="38"/>
  <c r="H163" i="38"/>
  <c r="G163" i="38"/>
  <c r="F163" i="38"/>
  <c r="E163" i="38"/>
  <c r="P162" i="38"/>
  <c r="O162" i="38"/>
  <c r="N162" i="38"/>
  <c r="M162" i="38"/>
  <c r="L162" i="38"/>
  <c r="K162" i="38"/>
  <c r="J162" i="38"/>
  <c r="I162" i="38"/>
  <c r="H162" i="38"/>
  <c r="G162" i="38"/>
  <c r="F162" i="38"/>
  <c r="E162" i="38"/>
  <c r="P161" i="38"/>
  <c r="O161" i="38"/>
  <c r="N161" i="38"/>
  <c r="M161" i="38"/>
  <c r="L161" i="38"/>
  <c r="K161" i="38"/>
  <c r="J161" i="38"/>
  <c r="I161" i="38"/>
  <c r="H161" i="38"/>
  <c r="G161" i="38"/>
  <c r="F161" i="38"/>
  <c r="E161" i="38"/>
  <c r="P160" i="38"/>
  <c r="O160" i="38"/>
  <c r="N160" i="38"/>
  <c r="M160" i="38"/>
  <c r="L160" i="38"/>
  <c r="K160" i="38"/>
  <c r="J160" i="38"/>
  <c r="I160" i="38"/>
  <c r="H160" i="38"/>
  <c r="G160" i="38"/>
  <c r="F160" i="38"/>
  <c r="E160" i="38"/>
  <c r="P159" i="38"/>
  <c r="O159" i="38"/>
  <c r="N159" i="38"/>
  <c r="M159" i="38"/>
  <c r="L159" i="38"/>
  <c r="K159" i="38"/>
  <c r="J159" i="38"/>
  <c r="I159" i="38"/>
  <c r="H159" i="38"/>
  <c r="G159" i="38"/>
  <c r="F159" i="38"/>
  <c r="E159" i="38"/>
  <c r="P158" i="38"/>
  <c r="O158" i="38"/>
  <c r="N158" i="38"/>
  <c r="M158" i="38"/>
  <c r="L158" i="38"/>
  <c r="K158" i="38"/>
  <c r="J158" i="38"/>
  <c r="I158" i="38"/>
  <c r="H158" i="38"/>
  <c r="G158" i="38"/>
  <c r="F158" i="38"/>
  <c r="E158" i="38"/>
  <c r="P157" i="38"/>
  <c r="O157" i="38"/>
  <c r="N157" i="38"/>
  <c r="M157" i="38"/>
  <c r="L157" i="38"/>
  <c r="K157" i="38"/>
  <c r="J157" i="38"/>
  <c r="I157" i="38"/>
  <c r="H157" i="38"/>
  <c r="G157" i="38"/>
  <c r="F157" i="38"/>
  <c r="E157" i="38"/>
  <c r="P156" i="38"/>
  <c r="O156" i="38"/>
  <c r="N156" i="38"/>
  <c r="M156" i="38"/>
  <c r="L156" i="38"/>
  <c r="K156" i="38"/>
  <c r="J156" i="38"/>
  <c r="I156" i="38"/>
  <c r="H156" i="38"/>
  <c r="G156" i="38"/>
  <c r="F156" i="38"/>
  <c r="E156" i="38"/>
  <c r="P155" i="38"/>
  <c r="O155" i="38"/>
  <c r="N155" i="38"/>
  <c r="M155" i="38"/>
  <c r="L155" i="38"/>
  <c r="K155" i="38"/>
  <c r="J155" i="38"/>
  <c r="I155" i="38"/>
  <c r="H155" i="38"/>
  <c r="G155" i="38"/>
  <c r="F155" i="38"/>
  <c r="E155" i="38"/>
  <c r="P154" i="38"/>
  <c r="O154" i="38"/>
  <c r="N154" i="38"/>
  <c r="M154" i="38"/>
  <c r="L154" i="38"/>
  <c r="K154" i="38"/>
  <c r="J154" i="38"/>
  <c r="I154" i="38"/>
  <c r="H154" i="38"/>
  <c r="G154" i="38"/>
  <c r="F154" i="38"/>
  <c r="E154" i="38"/>
  <c r="P153" i="38"/>
  <c r="O153" i="38"/>
  <c r="N153" i="38"/>
  <c r="M153" i="38"/>
  <c r="L153" i="38"/>
  <c r="K153" i="38"/>
  <c r="J153" i="38"/>
  <c r="I153" i="38"/>
  <c r="H153" i="38"/>
  <c r="G153" i="38"/>
  <c r="F153" i="38"/>
  <c r="E153" i="38"/>
  <c r="P152" i="38"/>
  <c r="O152" i="38"/>
  <c r="N152" i="38"/>
  <c r="M152" i="38"/>
  <c r="L152" i="38"/>
  <c r="K152" i="38"/>
  <c r="J152" i="38"/>
  <c r="I152" i="38"/>
  <c r="H152" i="38"/>
  <c r="G152" i="38"/>
  <c r="F152" i="38"/>
  <c r="E152" i="38"/>
  <c r="P151" i="38"/>
  <c r="O151" i="38"/>
  <c r="N151" i="38"/>
  <c r="M151" i="38"/>
  <c r="L151" i="38"/>
  <c r="K151" i="38"/>
  <c r="J151" i="38"/>
  <c r="I151" i="38"/>
  <c r="H151" i="38"/>
  <c r="G151" i="38"/>
  <c r="F151" i="38"/>
  <c r="E151" i="38"/>
  <c r="P150" i="38"/>
  <c r="O150" i="38"/>
  <c r="N150" i="38"/>
  <c r="M150" i="38"/>
  <c r="L150" i="38"/>
  <c r="K150" i="38"/>
  <c r="J150" i="38"/>
  <c r="I150" i="38"/>
  <c r="H150" i="38"/>
  <c r="G150" i="38"/>
  <c r="F150" i="38"/>
  <c r="E150" i="38"/>
  <c r="P149" i="38"/>
  <c r="O149" i="38"/>
  <c r="N149" i="38"/>
  <c r="M149" i="38"/>
  <c r="L149" i="38"/>
  <c r="K149" i="38"/>
  <c r="J149" i="38"/>
  <c r="I149" i="38"/>
  <c r="H149" i="38"/>
  <c r="G149" i="38"/>
  <c r="F149" i="38"/>
  <c r="E149" i="38"/>
  <c r="P148" i="38"/>
  <c r="O148" i="38"/>
  <c r="N148" i="38"/>
  <c r="M148" i="38"/>
  <c r="L148" i="38"/>
  <c r="K148" i="38"/>
  <c r="J148" i="38"/>
  <c r="I148" i="38"/>
  <c r="H148" i="38"/>
  <c r="G148" i="38"/>
  <c r="F148" i="38"/>
  <c r="E148" i="38"/>
  <c r="P147" i="38"/>
  <c r="O147" i="38"/>
  <c r="N147" i="38"/>
  <c r="M147" i="38"/>
  <c r="L147" i="38"/>
  <c r="K147" i="38"/>
  <c r="J147" i="38"/>
  <c r="I147" i="38"/>
  <c r="H147" i="38"/>
  <c r="G147" i="38"/>
  <c r="F147" i="38"/>
  <c r="E147" i="38"/>
  <c r="P146" i="38"/>
  <c r="O146" i="38"/>
  <c r="N146" i="38"/>
  <c r="M146" i="38"/>
  <c r="L146" i="38"/>
  <c r="K146" i="38"/>
  <c r="J146" i="38"/>
  <c r="I146" i="38"/>
  <c r="H146" i="38"/>
  <c r="G146" i="38"/>
  <c r="F146" i="38"/>
  <c r="E146" i="38"/>
  <c r="P145" i="38"/>
  <c r="O145" i="38"/>
  <c r="N145" i="38"/>
  <c r="M145" i="38"/>
  <c r="L145" i="38"/>
  <c r="K145" i="38"/>
  <c r="J145" i="38"/>
  <c r="I145" i="38"/>
  <c r="H145" i="38"/>
  <c r="G145" i="38"/>
  <c r="F145" i="38"/>
  <c r="E145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P143" i="38"/>
  <c r="O143" i="38"/>
  <c r="N143" i="38"/>
  <c r="M143" i="38"/>
  <c r="L143" i="38"/>
  <c r="K143" i="38"/>
  <c r="J143" i="38"/>
  <c r="I143" i="38"/>
  <c r="H143" i="38"/>
  <c r="G143" i="38"/>
  <c r="F143" i="38"/>
  <c r="E143" i="38"/>
  <c r="P142" i="38"/>
  <c r="O142" i="38"/>
  <c r="N142" i="38"/>
  <c r="M142" i="38"/>
  <c r="L142" i="38"/>
  <c r="K142" i="38"/>
  <c r="J142" i="38"/>
  <c r="I142" i="38"/>
  <c r="H142" i="38"/>
  <c r="G142" i="38"/>
  <c r="F142" i="38"/>
  <c r="E142" i="38"/>
  <c r="P141" i="38"/>
  <c r="O141" i="38"/>
  <c r="N141" i="38"/>
  <c r="M141" i="38"/>
  <c r="L141" i="38"/>
  <c r="K141" i="38"/>
  <c r="J141" i="38"/>
  <c r="I141" i="38"/>
  <c r="H141" i="38"/>
  <c r="G141" i="38"/>
  <c r="F141" i="38"/>
  <c r="E141" i="38"/>
  <c r="P140" i="38"/>
  <c r="O140" i="38"/>
  <c r="N140" i="38"/>
  <c r="M140" i="38"/>
  <c r="L140" i="38"/>
  <c r="K140" i="38"/>
  <c r="J140" i="38"/>
  <c r="I140" i="38"/>
  <c r="H140" i="38"/>
  <c r="G140" i="38"/>
  <c r="F140" i="38"/>
  <c r="E140" i="38"/>
  <c r="P139" i="38"/>
  <c r="O139" i="38"/>
  <c r="N139" i="38"/>
  <c r="M139" i="38"/>
  <c r="L139" i="38"/>
  <c r="K139" i="38"/>
  <c r="J139" i="38"/>
  <c r="I139" i="38"/>
  <c r="H139" i="38"/>
  <c r="G139" i="38"/>
  <c r="F139" i="38"/>
  <c r="E139" i="38"/>
  <c r="P138" i="38"/>
  <c r="O138" i="38"/>
  <c r="N138" i="38"/>
  <c r="M138" i="38"/>
  <c r="L138" i="38"/>
  <c r="K138" i="38"/>
  <c r="J138" i="38"/>
  <c r="I138" i="38"/>
  <c r="H138" i="38"/>
  <c r="G138" i="38"/>
  <c r="F138" i="38"/>
  <c r="E138" i="38"/>
  <c r="P137" i="38"/>
  <c r="O137" i="38"/>
  <c r="N137" i="38"/>
  <c r="M137" i="38"/>
  <c r="L137" i="38"/>
  <c r="K137" i="38"/>
  <c r="J137" i="38"/>
  <c r="I137" i="38"/>
  <c r="H137" i="38"/>
  <c r="G137" i="38"/>
  <c r="F137" i="38"/>
  <c r="E137" i="38"/>
  <c r="P136" i="38"/>
  <c r="O136" i="38"/>
  <c r="N136" i="38"/>
  <c r="M136" i="38"/>
  <c r="L136" i="38"/>
  <c r="K136" i="38"/>
  <c r="J136" i="38"/>
  <c r="I136" i="38"/>
  <c r="H136" i="38"/>
  <c r="G136" i="38"/>
  <c r="F136" i="38"/>
  <c r="E136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P134" i="38"/>
  <c r="O134" i="38"/>
  <c r="N134" i="38"/>
  <c r="M134" i="38"/>
  <c r="L134" i="38"/>
  <c r="K134" i="38"/>
  <c r="J134" i="38"/>
  <c r="I134" i="38"/>
  <c r="H134" i="38"/>
  <c r="G134" i="38"/>
  <c r="F134" i="38"/>
  <c r="E134" i="38"/>
  <c r="P133" i="38"/>
  <c r="O133" i="38"/>
  <c r="N133" i="38"/>
  <c r="M133" i="38"/>
  <c r="L133" i="38"/>
  <c r="K133" i="38"/>
  <c r="J133" i="38"/>
  <c r="I133" i="38"/>
  <c r="H133" i="38"/>
  <c r="G133" i="38"/>
  <c r="F133" i="38"/>
  <c r="E133" i="38"/>
  <c r="P132" i="38"/>
  <c r="O132" i="38"/>
  <c r="N132" i="38"/>
  <c r="M132" i="38"/>
  <c r="L132" i="38"/>
  <c r="K132" i="38"/>
  <c r="J132" i="38"/>
  <c r="I132" i="38"/>
  <c r="H132" i="38"/>
  <c r="G132" i="38"/>
  <c r="F132" i="38"/>
  <c r="E132" i="38"/>
  <c r="P131" i="38"/>
  <c r="O131" i="38"/>
  <c r="N131" i="38"/>
  <c r="M131" i="38"/>
  <c r="L131" i="38"/>
  <c r="K131" i="38"/>
  <c r="J131" i="38"/>
  <c r="I131" i="38"/>
  <c r="H131" i="38"/>
  <c r="G131" i="38"/>
  <c r="F131" i="38"/>
  <c r="E131" i="38"/>
  <c r="P130" i="38"/>
  <c r="O130" i="38"/>
  <c r="N130" i="38"/>
  <c r="M130" i="38"/>
  <c r="L130" i="38"/>
  <c r="K130" i="38"/>
  <c r="J130" i="38"/>
  <c r="I130" i="38"/>
  <c r="H130" i="38"/>
  <c r="G130" i="38"/>
  <c r="F130" i="38"/>
  <c r="E130" i="38"/>
  <c r="P129" i="38"/>
  <c r="O129" i="38"/>
  <c r="N129" i="38"/>
  <c r="M129" i="38"/>
  <c r="L129" i="38"/>
  <c r="K129" i="38"/>
  <c r="J129" i="38"/>
  <c r="I129" i="38"/>
  <c r="H129" i="38"/>
  <c r="G129" i="38"/>
  <c r="F129" i="38"/>
  <c r="E129" i="38"/>
  <c r="P128" i="38"/>
  <c r="O128" i="38"/>
  <c r="N128" i="38"/>
  <c r="M128" i="38"/>
  <c r="L128" i="38"/>
  <c r="K128" i="38"/>
  <c r="J128" i="38"/>
  <c r="I128" i="38"/>
  <c r="H128" i="38"/>
  <c r="G128" i="38"/>
  <c r="F128" i="38"/>
  <c r="E128" i="38"/>
  <c r="P127" i="38"/>
  <c r="O127" i="38"/>
  <c r="N127" i="38"/>
  <c r="M127" i="38"/>
  <c r="L127" i="38"/>
  <c r="K127" i="38"/>
  <c r="J127" i="38"/>
  <c r="I127" i="38"/>
  <c r="H127" i="38"/>
  <c r="G127" i="38"/>
  <c r="F127" i="38"/>
  <c r="E127" i="38"/>
  <c r="P126" i="38"/>
  <c r="O126" i="38"/>
  <c r="N126" i="38"/>
  <c r="M126" i="38"/>
  <c r="L126" i="38"/>
  <c r="K126" i="38"/>
  <c r="J126" i="38"/>
  <c r="I126" i="38"/>
  <c r="H126" i="38"/>
  <c r="G126" i="38"/>
  <c r="F126" i="38"/>
  <c r="E126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P124" i="38"/>
  <c r="O124" i="38"/>
  <c r="N124" i="38"/>
  <c r="M124" i="38"/>
  <c r="L124" i="38"/>
  <c r="K124" i="38"/>
  <c r="J124" i="38"/>
  <c r="I124" i="38"/>
  <c r="H124" i="38"/>
  <c r="G124" i="38"/>
  <c r="F124" i="38"/>
  <c r="E124" i="38"/>
  <c r="P123" i="38"/>
  <c r="O123" i="38"/>
  <c r="N123" i="38"/>
  <c r="M123" i="38"/>
  <c r="L123" i="38"/>
  <c r="K123" i="38"/>
  <c r="J123" i="38"/>
  <c r="I123" i="38"/>
  <c r="H123" i="38"/>
  <c r="G123" i="38"/>
  <c r="F123" i="38"/>
  <c r="E123" i="38"/>
  <c r="P122" i="38"/>
  <c r="O122" i="38"/>
  <c r="N122" i="38"/>
  <c r="M122" i="38"/>
  <c r="L122" i="38"/>
  <c r="K122" i="38"/>
  <c r="J122" i="38"/>
  <c r="I122" i="38"/>
  <c r="H122" i="38"/>
  <c r="G122" i="38"/>
  <c r="F122" i="38"/>
  <c r="E122" i="38"/>
  <c r="P121" i="38"/>
  <c r="O121" i="38"/>
  <c r="N121" i="38"/>
  <c r="M121" i="38"/>
  <c r="L121" i="38"/>
  <c r="K121" i="38"/>
  <c r="J121" i="38"/>
  <c r="I121" i="38"/>
  <c r="H121" i="38"/>
  <c r="G121" i="38"/>
  <c r="F121" i="38"/>
  <c r="E121" i="38"/>
  <c r="P120" i="38"/>
  <c r="O120" i="38"/>
  <c r="N120" i="38"/>
  <c r="M120" i="38"/>
  <c r="L120" i="38"/>
  <c r="K120" i="38"/>
  <c r="J120" i="38"/>
  <c r="I120" i="38"/>
  <c r="H120" i="38"/>
  <c r="G120" i="38"/>
  <c r="F120" i="38"/>
  <c r="E120" i="38"/>
  <c r="P119" i="38"/>
  <c r="O119" i="38"/>
  <c r="N119" i="38"/>
  <c r="M119" i="38"/>
  <c r="L119" i="38"/>
  <c r="K119" i="38"/>
  <c r="J119" i="38"/>
  <c r="I119" i="38"/>
  <c r="H119" i="38"/>
  <c r="G119" i="38"/>
  <c r="F119" i="38"/>
  <c r="E119" i="38"/>
  <c r="P118" i="38"/>
  <c r="O118" i="38"/>
  <c r="N118" i="38"/>
  <c r="M118" i="38"/>
  <c r="L118" i="38"/>
  <c r="K118" i="38"/>
  <c r="J118" i="38"/>
  <c r="I118" i="38"/>
  <c r="H118" i="38"/>
  <c r="G118" i="38"/>
  <c r="F118" i="38"/>
  <c r="E118" i="38"/>
  <c r="P117" i="38"/>
  <c r="O117" i="38"/>
  <c r="N117" i="38"/>
  <c r="M117" i="38"/>
  <c r="L117" i="38"/>
  <c r="K117" i="38"/>
  <c r="J117" i="38"/>
  <c r="I117" i="38"/>
  <c r="H117" i="38"/>
  <c r="G117" i="38"/>
  <c r="F117" i="38"/>
  <c r="E117" i="38"/>
  <c r="P116" i="38"/>
  <c r="O116" i="38"/>
  <c r="N116" i="38"/>
  <c r="M116" i="38"/>
  <c r="L116" i="38"/>
  <c r="K116" i="38"/>
  <c r="J116" i="38"/>
  <c r="I116" i="38"/>
  <c r="H116" i="38"/>
  <c r="G116" i="38"/>
  <c r="F116" i="38"/>
  <c r="E116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P114" i="38"/>
  <c r="O114" i="38"/>
  <c r="N114" i="38"/>
  <c r="M114" i="38"/>
  <c r="L114" i="38"/>
  <c r="K114" i="38"/>
  <c r="J114" i="38"/>
  <c r="I114" i="38"/>
  <c r="H114" i="38"/>
  <c r="G114" i="38"/>
  <c r="F114" i="38"/>
  <c r="E114" i="38"/>
  <c r="P113" i="38"/>
  <c r="O113" i="38"/>
  <c r="N113" i="38"/>
  <c r="M113" i="38"/>
  <c r="L113" i="38"/>
  <c r="K113" i="38"/>
  <c r="J113" i="38"/>
  <c r="I113" i="38"/>
  <c r="H113" i="38"/>
  <c r="G113" i="38"/>
  <c r="F113" i="38"/>
  <c r="E113" i="38"/>
  <c r="P112" i="38"/>
  <c r="O112" i="38"/>
  <c r="N112" i="38"/>
  <c r="M112" i="38"/>
  <c r="L112" i="38"/>
  <c r="K112" i="38"/>
  <c r="J112" i="38"/>
  <c r="I112" i="38"/>
  <c r="H112" i="38"/>
  <c r="G112" i="38"/>
  <c r="F112" i="38"/>
  <c r="E112" i="38"/>
  <c r="P111" i="38"/>
  <c r="O111" i="38"/>
  <c r="N111" i="38"/>
  <c r="M111" i="38"/>
  <c r="L111" i="38"/>
  <c r="K111" i="38"/>
  <c r="J111" i="38"/>
  <c r="I111" i="38"/>
  <c r="H111" i="38"/>
  <c r="G111" i="38"/>
  <c r="F111" i="38"/>
  <c r="E111" i="38"/>
  <c r="P110" i="38"/>
  <c r="O110" i="38"/>
  <c r="N110" i="38"/>
  <c r="M110" i="38"/>
  <c r="L110" i="38"/>
  <c r="K110" i="38"/>
  <c r="J110" i="38"/>
  <c r="I110" i="38"/>
  <c r="H110" i="38"/>
  <c r="G110" i="38"/>
  <c r="F110" i="38"/>
  <c r="E110" i="38"/>
  <c r="P109" i="38"/>
  <c r="O109" i="38"/>
  <c r="N109" i="38"/>
  <c r="M109" i="38"/>
  <c r="L109" i="38"/>
  <c r="K109" i="38"/>
  <c r="J109" i="38"/>
  <c r="I109" i="38"/>
  <c r="H109" i="38"/>
  <c r="G109" i="38"/>
  <c r="F109" i="38"/>
  <c r="E109" i="38"/>
  <c r="P108" i="38"/>
  <c r="O108" i="38"/>
  <c r="N108" i="38"/>
  <c r="M108" i="38"/>
  <c r="L108" i="38"/>
  <c r="K108" i="38"/>
  <c r="J108" i="38"/>
  <c r="I108" i="38"/>
  <c r="H108" i="38"/>
  <c r="G108" i="38"/>
  <c r="F108" i="38"/>
  <c r="E108" i="38"/>
  <c r="P107" i="38"/>
  <c r="O107" i="38"/>
  <c r="N107" i="38"/>
  <c r="M107" i="38"/>
  <c r="L107" i="38"/>
  <c r="K107" i="38"/>
  <c r="J107" i="38"/>
  <c r="I107" i="38"/>
  <c r="H107" i="38"/>
  <c r="G107" i="38"/>
  <c r="F107" i="38"/>
  <c r="E107" i="38"/>
  <c r="P106" i="38"/>
  <c r="O106" i="38"/>
  <c r="N106" i="38"/>
  <c r="M106" i="38"/>
  <c r="L106" i="38"/>
  <c r="K106" i="38"/>
  <c r="J106" i="38"/>
  <c r="I106" i="38"/>
  <c r="H106" i="38"/>
  <c r="G106" i="38"/>
  <c r="F106" i="38"/>
  <c r="E106" i="38"/>
  <c r="P105" i="38"/>
  <c r="O105" i="38"/>
  <c r="N105" i="38"/>
  <c r="M105" i="38"/>
  <c r="L105" i="38"/>
  <c r="K105" i="38"/>
  <c r="J105" i="38"/>
  <c r="I105" i="38"/>
  <c r="H105" i="38"/>
  <c r="G105" i="38"/>
  <c r="F105" i="38"/>
  <c r="E105" i="38"/>
  <c r="P104" i="38"/>
  <c r="O104" i="38"/>
  <c r="N104" i="38"/>
  <c r="M104" i="38"/>
  <c r="L104" i="38"/>
  <c r="K104" i="38"/>
  <c r="J104" i="38"/>
  <c r="I104" i="38"/>
  <c r="H104" i="38"/>
  <c r="G104" i="38"/>
  <c r="F104" i="38"/>
  <c r="E104" i="38"/>
  <c r="P103" i="38"/>
  <c r="O103" i="38"/>
  <c r="N103" i="38"/>
  <c r="M103" i="38"/>
  <c r="L103" i="38"/>
  <c r="K103" i="38"/>
  <c r="J103" i="38"/>
  <c r="I103" i="38"/>
  <c r="H103" i="38"/>
  <c r="G103" i="38"/>
  <c r="F103" i="38"/>
  <c r="E103" i="38"/>
  <c r="P102" i="38"/>
  <c r="O102" i="38"/>
  <c r="N102" i="38"/>
  <c r="M102" i="38"/>
  <c r="L102" i="38"/>
  <c r="K102" i="38"/>
  <c r="J102" i="38"/>
  <c r="I102" i="38"/>
  <c r="H102" i="38"/>
  <c r="G102" i="38"/>
  <c r="F102" i="38"/>
  <c r="E102" i="38"/>
  <c r="P101" i="38"/>
  <c r="O101" i="38"/>
  <c r="N101" i="38"/>
  <c r="M101" i="38"/>
  <c r="L101" i="38"/>
  <c r="K101" i="38"/>
  <c r="J101" i="38"/>
  <c r="I101" i="38"/>
  <c r="H101" i="38"/>
  <c r="G101" i="38"/>
  <c r="F101" i="38"/>
  <c r="E101" i="38"/>
  <c r="P100" i="38"/>
  <c r="O100" i="38"/>
  <c r="N100" i="38"/>
  <c r="M100" i="38"/>
  <c r="L100" i="38"/>
  <c r="K100" i="38"/>
  <c r="J100" i="38"/>
  <c r="I100" i="38"/>
  <c r="H100" i="38"/>
  <c r="G100" i="38"/>
  <c r="F100" i="38"/>
  <c r="E100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P98" i="38"/>
  <c r="O98" i="38"/>
  <c r="N98" i="38"/>
  <c r="M98" i="38"/>
  <c r="L98" i="38"/>
  <c r="K98" i="38"/>
  <c r="J98" i="38"/>
  <c r="I98" i="38"/>
  <c r="H98" i="38"/>
  <c r="G98" i="38"/>
  <c r="F98" i="38"/>
  <c r="E98" i="38"/>
  <c r="P97" i="38"/>
  <c r="O97" i="38"/>
  <c r="N97" i="38"/>
  <c r="M97" i="38"/>
  <c r="L97" i="38"/>
  <c r="K97" i="38"/>
  <c r="J97" i="38"/>
  <c r="I97" i="38"/>
  <c r="H97" i="38"/>
  <c r="G97" i="38"/>
  <c r="F97" i="38"/>
  <c r="E97" i="38"/>
  <c r="P96" i="38"/>
  <c r="O96" i="38"/>
  <c r="N96" i="38"/>
  <c r="M96" i="38"/>
  <c r="L96" i="38"/>
  <c r="K96" i="38"/>
  <c r="J96" i="38"/>
  <c r="I96" i="38"/>
  <c r="H96" i="38"/>
  <c r="G96" i="38"/>
  <c r="F96" i="38"/>
  <c r="E96" i="38"/>
  <c r="P95" i="38"/>
  <c r="O95" i="38"/>
  <c r="N95" i="38"/>
  <c r="M95" i="38"/>
  <c r="L95" i="38"/>
  <c r="K95" i="38"/>
  <c r="J95" i="38"/>
  <c r="I95" i="38"/>
  <c r="H95" i="38"/>
  <c r="G95" i="38"/>
  <c r="F95" i="38"/>
  <c r="E95" i="38"/>
  <c r="P94" i="38"/>
  <c r="O94" i="38"/>
  <c r="N94" i="38"/>
  <c r="M94" i="38"/>
  <c r="L94" i="38"/>
  <c r="K94" i="38"/>
  <c r="J94" i="38"/>
  <c r="I94" i="38"/>
  <c r="H94" i="38"/>
  <c r="G94" i="38"/>
  <c r="F94" i="38"/>
  <c r="E94" i="38"/>
  <c r="P93" i="38"/>
  <c r="O93" i="38"/>
  <c r="N93" i="38"/>
  <c r="M93" i="38"/>
  <c r="L93" i="38"/>
  <c r="K93" i="38"/>
  <c r="J93" i="38"/>
  <c r="I93" i="38"/>
  <c r="H93" i="38"/>
  <c r="G93" i="38"/>
  <c r="F93" i="38"/>
  <c r="E93" i="38"/>
  <c r="P92" i="38"/>
  <c r="O92" i="38"/>
  <c r="N92" i="38"/>
  <c r="M92" i="38"/>
  <c r="L92" i="38"/>
  <c r="K92" i="38"/>
  <c r="J92" i="38"/>
  <c r="I92" i="38"/>
  <c r="H92" i="38"/>
  <c r="G92" i="38"/>
  <c r="F92" i="38"/>
  <c r="E92" i="38"/>
  <c r="P91" i="38"/>
  <c r="O91" i="38"/>
  <c r="N91" i="38"/>
  <c r="M91" i="38"/>
  <c r="L91" i="38"/>
  <c r="K91" i="38"/>
  <c r="J91" i="38"/>
  <c r="I91" i="38"/>
  <c r="H91" i="38"/>
  <c r="G91" i="38"/>
  <c r="F91" i="38"/>
  <c r="E91" i="38"/>
  <c r="P90" i="38"/>
  <c r="O90" i="38"/>
  <c r="N90" i="38"/>
  <c r="M90" i="38"/>
  <c r="L90" i="38"/>
  <c r="K90" i="38"/>
  <c r="J90" i="38"/>
  <c r="I90" i="38"/>
  <c r="H90" i="38"/>
  <c r="G90" i="38"/>
  <c r="F90" i="38"/>
  <c r="E90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P88" i="38"/>
  <c r="O88" i="38"/>
  <c r="N88" i="38"/>
  <c r="M88" i="38"/>
  <c r="L88" i="38"/>
  <c r="K88" i="38"/>
  <c r="J88" i="38"/>
  <c r="I88" i="38"/>
  <c r="H88" i="38"/>
  <c r="G88" i="38"/>
  <c r="F88" i="38"/>
  <c r="E88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P85" i="38"/>
  <c r="O85" i="38"/>
  <c r="N85" i="38"/>
  <c r="M85" i="38"/>
  <c r="L85" i="38"/>
  <c r="K85" i="38"/>
  <c r="J85" i="38"/>
  <c r="I85" i="38"/>
  <c r="H85" i="38"/>
  <c r="G85" i="38"/>
  <c r="F85" i="38"/>
  <c r="E85" i="38"/>
  <c r="P84" i="38"/>
  <c r="O84" i="38"/>
  <c r="N84" i="38"/>
  <c r="M84" i="38"/>
  <c r="L84" i="38"/>
  <c r="K84" i="38"/>
  <c r="J84" i="38"/>
  <c r="I84" i="38"/>
  <c r="H84" i="38"/>
  <c r="G84" i="38"/>
  <c r="F84" i="38"/>
  <c r="E84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P82" i="38"/>
  <c r="O82" i="38"/>
  <c r="N82" i="38"/>
  <c r="M82" i="38"/>
  <c r="L82" i="38"/>
  <c r="K82" i="38"/>
  <c r="J82" i="38"/>
  <c r="I82" i="38"/>
  <c r="H82" i="38"/>
  <c r="G82" i="38"/>
  <c r="F82" i="38"/>
  <c r="E82" i="38"/>
  <c r="P81" i="38"/>
  <c r="O81" i="38"/>
  <c r="N81" i="38"/>
  <c r="M81" i="38"/>
  <c r="L81" i="38"/>
  <c r="K81" i="38"/>
  <c r="J81" i="38"/>
  <c r="I81" i="38"/>
  <c r="H81" i="38"/>
  <c r="G81" i="38"/>
  <c r="F81" i="38"/>
  <c r="E81" i="38"/>
  <c r="P80" i="38"/>
  <c r="O80" i="38"/>
  <c r="N80" i="38"/>
  <c r="M80" i="38"/>
  <c r="L80" i="38"/>
  <c r="K80" i="38"/>
  <c r="J80" i="38"/>
  <c r="I80" i="38"/>
  <c r="H80" i="38"/>
  <c r="G80" i="38"/>
  <c r="F80" i="38"/>
  <c r="E80" i="38"/>
  <c r="P79" i="38"/>
  <c r="O79" i="38"/>
  <c r="N79" i="38"/>
  <c r="M79" i="38"/>
  <c r="L79" i="38"/>
  <c r="K79" i="38"/>
  <c r="J79" i="38"/>
  <c r="I79" i="38"/>
  <c r="H79" i="38"/>
  <c r="G79" i="38"/>
  <c r="F79" i="38"/>
  <c r="E79" i="38"/>
  <c r="P78" i="38"/>
  <c r="O78" i="38"/>
  <c r="N78" i="38"/>
  <c r="M78" i="38"/>
  <c r="L78" i="38"/>
  <c r="K78" i="38"/>
  <c r="J78" i="38"/>
  <c r="I78" i="38"/>
  <c r="H78" i="38"/>
  <c r="G78" i="38"/>
  <c r="F78" i="38"/>
  <c r="E78" i="38"/>
  <c r="P77" i="38"/>
  <c r="O77" i="38"/>
  <c r="N77" i="38"/>
  <c r="M77" i="38"/>
  <c r="L77" i="38"/>
  <c r="K77" i="38"/>
  <c r="J77" i="38"/>
  <c r="I77" i="38"/>
  <c r="H77" i="38"/>
  <c r="G77" i="38"/>
  <c r="F77" i="38"/>
  <c r="E77" i="38"/>
  <c r="P76" i="38"/>
  <c r="O76" i="38"/>
  <c r="N76" i="38"/>
  <c r="M76" i="38"/>
  <c r="L76" i="38"/>
  <c r="K76" i="38"/>
  <c r="J76" i="38"/>
  <c r="I76" i="38"/>
  <c r="H76" i="38"/>
  <c r="G76" i="38"/>
  <c r="F76" i="38"/>
  <c r="E76" i="38"/>
  <c r="P75" i="38"/>
  <c r="O75" i="38"/>
  <c r="N75" i="38"/>
  <c r="M75" i="38"/>
  <c r="L75" i="38"/>
  <c r="K75" i="38"/>
  <c r="J75" i="38"/>
  <c r="I75" i="38"/>
  <c r="H75" i="38"/>
  <c r="G75" i="38"/>
  <c r="F75" i="38"/>
  <c r="E75" i="38"/>
  <c r="P74" i="38"/>
  <c r="O74" i="38"/>
  <c r="N74" i="38"/>
  <c r="M74" i="38"/>
  <c r="L74" i="38"/>
  <c r="K74" i="38"/>
  <c r="J74" i="38"/>
  <c r="I74" i="38"/>
  <c r="H74" i="38"/>
  <c r="G74" i="38"/>
  <c r="F74" i="38"/>
  <c r="E74" i="38"/>
  <c r="P73" i="38"/>
  <c r="O73" i="38"/>
  <c r="N73" i="38"/>
  <c r="M73" i="38"/>
  <c r="L73" i="38"/>
  <c r="K73" i="38"/>
  <c r="J73" i="38"/>
  <c r="I73" i="38"/>
  <c r="H73" i="38"/>
  <c r="G73" i="38"/>
  <c r="F73" i="38"/>
  <c r="E73" i="38"/>
  <c r="P72" i="38"/>
  <c r="O72" i="38"/>
  <c r="N72" i="38"/>
  <c r="M72" i="38"/>
  <c r="L72" i="38"/>
  <c r="K72" i="38"/>
  <c r="J72" i="38"/>
  <c r="I72" i="38"/>
  <c r="H72" i="38"/>
  <c r="G72" i="38"/>
  <c r="F72" i="38"/>
  <c r="E72" i="38"/>
  <c r="P71" i="38"/>
  <c r="O71" i="38"/>
  <c r="N71" i="38"/>
  <c r="M71" i="38"/>
  <c r="L71" i="38"/>
  <c r="K71" i="38"/>
  <c r="J71" i="38"/>
  <c r="I71" i="38"/>
  <c r="H71" i="38"/>
  <c r="G71" i="38"/>
  <c r="F71" i="38"/>
  <c r="E71" i="38"/>
  <c r="P70" i="38"/>
  <c r="O70" i="38"/>
  <c r="N70" i="38"/>
  <c r="M70" i="38"/>
  <c r="L70" i="38"/>
  <c r="K70" i="38"/>
  <c r="J70" i="38"/>
  <c r="I70" i="38"/>
  <c r="H70" i="38"/>
  <c r="G70" i="38"/>
  <c r="F70" i="38"/>
  <c r="E70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P67" i="38"/>
  <c r="O67" i="38"/>
  <c r="N67" i="38"/>
  <c r="M67" i="38"/>
  <c r="L67" i="38"/>
  <c r="K67" i="38"/>
  <c r="J67" i="38"/>
  <c r="I67" i="38"/>
  <c r="H67" i="38"/>
  <c r="G67" i="38"/>
  <c r="F67" i="38"/>
  <c r="E67" i="38"/>
  <c r="P66" i="38"/>
  <c r="O66" i="38"/>
  <c r="N66" i="38"/>
  <c r="M66" i="38"/>
  <c r="L66" i="38"/>
  <c r="K66" i="38"/>
  <c r="J66" i="38"/>
  <c r="I66" i="38"/>
  <c r="H66" i="38"/>
  <c r="G66" i="38"/>
  <c r="F66" i="38"/>
  <c r="E66" i="38"/>
  <c r="P65" i="38"/>
  <c r="O65" i="38"/>
  <c r="N65" i="38"/>
  <c r="M65" i="38"/>
  <c r="L65" i="38"/>
  <c r="K65" i="38"/>
  <c r="J65" i="38"/>
  <c r="I65" i="38"/>
  <c r="H65" i="38"/>
  <c r="G65" i="38"/>
  <c r="F65" i="38"/>
  <c r="E65" i="38"/>
  <c r="P64" i="38"/>
  <c r="O64" i="38"/>
  <c r="N64" i="38"/>
  <c r="M64" i="38"/>
  <c r="L64" i="38"/>
  <c r="K64" i="38"/>
  <c r="J64" i="38"/>
  <c r="I64" i="38"/>
  <c r="H64" i="38"/>
  <c r="G64" i="38"/>
  <c r="F64" i="38"/>
  <c r="E64" i="38"/>
  <c r="P63" i="38"/>
  <c r="O63" i="38"/>
  <c r="N63" i="38"/>
  <c r="M63" i="38"/>
  <c r="L63" i="38"/>
  <c r="K63" i="38"/>
  <c r="J63" i="38"/>
  <c r="I63" i="38"/>
  <c r="H63" i="38"/>
  <c r="G63" i="38"/>
  <c r="F63" i="38"/>
  <c r="E63" i="38"/>
  <c r="P62" i="38"/>
  <c r="O62" i="38"/>
  <c r="N62" i="38"/>
  <c r="M62" i="38"/>
  <c r="L62" i="38"/>
  <c r="K62" i="38"/>
  <c r="J62" i="38"/>
  <c r="I62" i="38"/>
  <c r="H62" i="38"/>
  <c r="G62" i="38"/>
  <c r="F62" i="38"/>
  <c r="E62" i="38"/>
  <c r="P61" i="38"/>
  <c r="O61" i="38"/>
  <c r="N61" i="38"/>
  <c r="M61" i="38"/>
  <c r="L61" i="38"/>
  <c r="K61" i="38"/>
  <c r="J61" i="38"/>
  <c r="I61" i="38"/>
  <c r="H61" i="38"/>
  <c r="G61" i="38"/>
  <c r="F61" i="38"/>
  <c r="E61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P58" i="38"/>
  <c r="O58" i="38"/>
  <c r="N58" i="38"/>
  <c r="M58" i="38"/>
  <c r="L58" i="38"/>
  <c r="K58" i="38"/>
  <c r="J58" i="38"/>
  <c r="I58" i="38"/>
  <c r="H58" i="38"/>
  <c r="G58" i="38"/>
  <c r="F58" i="38"/>
  <c r="E58" i="38"/>
  <c r="P57" i="38"/>
  <c r="O57" i="38"/>
  <c r="N57" i="38"/>
  <c r="M57" i="38"/>
  <c r="L57" i="38"/>
  <c r="K57" i="38"/>
  <c r="J57" i="38"/>
  <c r="I57" i="38"/>
  <c r="H57" i="38"/>
  <c r="G57" i="38"/>
  <c r="F57" i="38"/>
  <c r="E57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P55" i="38"/>
  <c r="O55" i="38"/>
  <c r="N55" i="38"/>
  <c r="M55" i="38"/>
  <c r="L55" i="38"/>
  <c r="K55" i="38"/>
  <c r="J55" i="38"/>
  <c r="I55" i="38"/>
  <c r="H55" i="38"/>
  <c r="G55" i="38"/>
  <c r="F55" i="38"/>
  <c r="E55" i="38"/>
  <c r="P54" i="38"/>
  <c r="O54" i="38"/>
  <c r="N54" i="38"/>
  <c r="M54" i="38"/>
  <c r="L54" i="38"/>
  <c r="K54" i="38"/>
  <c r="J54" i="38"/>
  <c r="I54" i="38"/>
  <c r="H54" i="38"/>
  <c r="G54" i="38"/>
  <c r="F54" i="38"/>
  <c r="E54" i="38"/>
  <c r="P53" i="38"/>
  <c r="O53" i="38"/>
  <c r="N53" i="38"/>
  <c r="M53" i="38"/>
  <c r="L53" i="38"/>
  <c r="K53" i="38"/>
  <c r="J53" i="38"/>
  <c r="I53" i="38"/>
  <c r="H53" i="38"/>
  <c r="G53" i="38"/>
  <c r="F53" i="38"/>
  <c r="E53" i="38"/>
  <c r="P52" i="38"/>
  <c r="O52" i="38"/>
  <c r="N52" i="38"/>
  <c r="M52" i="38"/>
  <c r="L52" i="38"/>
  <c r="K52" i="38"/>
  <c r="J52" i="38"/>
  <c r="I52" i="38"/>
  <c r="H52" i="38"/>
  <c r="G52" i="38"/>
  <c r="F52" i="38"/>
  <c r="E52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P23" i="38"/>
  <c r="O23" i="38"/>
  <c r="N23" i="38"/>
  <c r="M23" i="38"/>
  <c r="L23" i="38"/>
  <c r="K23" i="38"/>
  <c r="P22" i="38"/>
  <c r="O22" i="38"/>
  <c r="N22" i="38"/>
  <c r="M22" i="38"/>
  <c r="L22" i="38"/>
  <c r="K22" i="38"/>
  <c r="P21" i="38"/>
  <c r="O21" i="38"/>
  <c r="N21" i="38"/>
  <c r="M21" i="38"/>
  <c r="L21" i="38"/>
  <c r="K21" i="38"/>
  <c r="P20" i="38"/>
  <c r="O20" i="38"/>
  <c r="N20" i="38"/>
  <c r="M20" i="38"/>
  <c r="L20" i="38"/>
  <c r="K20" i="38"/>
  <c r="P19" i="38"/>
  <c r="O19" i="38"/>
  <c r="N19" i="38"/>
  <c r="M19" i="38"/>
  <c r="L19" i="38"/>
  <c r="K19" i="38"/>
  <c r="P18" i="38"/>
  <c r="O18" i="38"/>
  <c r="N18" i="38"/>
  <c r="M18" i="38"/>
  <c r="L18" i="38"/>
  <c r="K18" i="38"/>
  <c r="P17" i="38"/>
  <c r="O17" i="38"/>
  <c r="N17" i="38"/>
  <c r="M17" i="38"/>
  <c r="L17" i="38"/>
  <c r="K17" i="38"/>
  <c r="P16" i="38"/>
  <c r="O16" i="38"/>
  <c r="N16" i="38"/>
  <c r="M16" i="38"/>
  <c r="L16" i="38"/>
  <c r="K16" i="38"/>
  <c r="P15" i="38"/>
  <c r="O15" i="38"/>
  <c r="N15" i="38"/>
  <c r="M15" i="38"/>
  <c r="L15" i="38"/>
  <c r="K15" i="38"/>
  <c r="P14" i="38"/>
  <c r="O14" i="38"/>
  <c r="N14" i="38"/>
  <c r="M14" i="38"/>
  <c r="L14" i="38"/>
  <c r="K14" i="38"/>
  <c r="P13" i="38"/>
  <c r="O13" i="38"/>
  <c r="N13" i="38"/>
  <c r="M13" i="38"/>
  <c r="L13" i="38"/>
  <c r="K13" i="38"/>
  <c r="P12" i="38"/>
  <c r="O12" i="38"/>
  <c r="N12" i="38"/>
  <c r="M12" i="38"/>
  <c r="L12" i="38"/>
  <c r="K12" i="38"/>
  <c r="P11" i="38"/>
  <c r="O11" i="38"/>
  <c r="N11" i="38"/>
  <c r="M11" i="38"/>
  <c r="L11" i="38"/>
  <c r="K11" i="38"/>
  <c r="P10" i="38"/>
  <c r="O10" i="38"/>
  <c r="N10" i="38"/>
  <c r="M10" i="38"/>
  <c r="L10" i="38"/>
  <c r="K10" i="38"/>
  <c r="P9" i="38"/>
  <c r="O9" i="38"/>
  <c r="N9" i="38"/>
  <c r="M9" i="38"/>
  <c r="L9" i="38"/>
  <c r="K9" i="38"/>
  <c r="P8" i="38"/>
  <c r="O8" i="38"/>
  <c r="N8" i="38"/>
  <c r="M8" i="38"/>
  <c r="L8" i="38"/>
  <c r="K8" i="38"/>
  <c r="P7" i="38"/>
  <c r="O7" i="38"/>
  <c r="N7" i="38"/>
  <c r="M7" i="38"/>
  <c r="L7" i="38"/>
  <c r="K7" i="38"/>
  <c r="P6" i="38"/>
  <c r="O6" i="38"/>
  <c r="N6" i="38"/>
  <c r="M6" i="38"/>
  <c r="L6" i="38"/>
  <c r="K6" i="38"/>
  <c r="A6" i="38"/>
  <c r="P205" i="37"/>
  <c r="O205" i="37"/>
  <c r="N205" i="37"/>
  <c r="M205" i="37"/>
  <c r="L205" i="37"/>
  <c r="K205" i="37"/>
  <c r="J205" i="37"/>
  <c r="I205" i="37"/>
  <c r="H205" i="37"/>
  <c r="G205" i="37"/>
  <c r="F205" i="37"/>
  <c r="E205" i="37"/>
  <c r="P204" i="37"/>
  <c r="O204" i="37"/>
  <c r="N204" i="37"/>
  <c r="M204" i="37"/>
  <c r="L204" i="37"/>
  <c r="K204" i="37"/>
  <c r="J204" i="37"/>
  <c r="I204" i="37"/>
  <c r="H204" i="37"/>
  <c r="G204" i="37"/>
  <c r="F204" i="37"/>
  <c r="E204" i="37"/>
  <c r="P203" i="37"/>
  <c r="O203" i="37"/>
  <c r="N203" i="37"/>
  <c r="M203" i="37"/>
  <c r="L203" i="37"/>
  <c r="K203" i="37"/>
  <c r="J203" i="37"/>
  <c r="I203" i="37"/>
  <c r="H203" i="37"/>
  <c r="G203" i="37"/>
  <c r="F203" i="37"/>
  <c r="E203" i="37"/>
  <c r="P202" i="37"/>
  <c r="O202" i="37"/>
  <c r="N202" i="37"/>
  <c r="M202" i="37"/>
  <c r="L202" i="37"/>
  <c r="K202" i="37"/>
  <c r="J202" i="37"/>
  <c r="I202" i="37"/>
  <c r="H202" i="37"/>
  <c r="G202" i="37"/>
  <c r="F202" i="37"/>
  <c r="E202" i="37"/>
  <c r="P201" i="37"/>
  <c r="O201" i="37"/>
  <c r="N201" i="37"/>
  <c r="M201" i="37"/>
  <c r="L201" i="37"/>
  <c r="K201" i="37"/>
  <c r="J201" i="37"/>
  <c r="I201" i="37"/>
  <c r="H201" i="37"/>
  <c r="G201" i="37"/>
  <c r="F201" i="37"/>
  <c r="E201" i="37"/>
  <c r="P200" i="37"/>
  <c r="O200" i="37"/>
  <c r="N200" i="37"/>
  <c r="M200" i="37"/>
  <c r="L200" i="37"/>
  <c r="K200" i="37"/>
  <c r="J200" i="37"/>
  <c r="I200" i="37"/>
  <c r="H200" i="37"/>
  <c r="G200" i="37"/>
  <c r="F200" i="37"/>
  <c r="E200" i="37"/>
  <c r="P199" i="37"/>
  <c r="O199" i="37"/>
  <c r="N199" i="37"/>
  <c r="M199" i="37"/>
  <c r="L199" i="37"/>
  <c r="K199" i="37"/>
  <c r="J199" i="37"/>
  <c r="I199" i="37"/>
  <c r="H199" i="37"/>
  <c r="G199" i="37"/>
  <c r="F199" i="37"/>
  <c r="E199" i="37"/>
  <c r="P198" i="37"/>
  <c r="O198" i="37"/>
  <c r="N198" i="37"/>
  <c r="M198" i="37"/>
  <c r="L198" i="37"/>
  <c r="K198" i="37"/>
  <c r="J198" i="37"/>
  <c r="I198" i="37"/>
  <c r="H198" i="37"/>
  <c r="G198" i="37"/>
  <c r="F198" i="37"/>
  <c r="E198" i="37"/>
  <c r="P197" i="37"/>
  <c r="O197" i="37"/>
  <c r="N197" i="37"/>
  <c r="M197" i="37"/>
  <c r="L197" i="37"/>
  <c r="K197" i="37"/>
  <c r="J197" i="37"/>
  <c r="I197" i="37"/>
  <c r="H197" i="37"/>
  <c r="G197" i="37"/>
  <c r="F197" i="37"/>
  <c r="E197" i="37"/>
  <c r="P196" i="37"/>
  <c r="O196" i="37"/>
  <c r="N196" i="37"/>
  <c r="M196" i="37"/>
  <c r="L196" i="37"/>
  <c r="K196" i="37"/>
  <c r="J196" i="37"/>
  <c r="I196" i="37"/>
  <c r="H196" i="37"/>
  <c r="G196" i="37"/>
  <c r="F196" i="37"/>
  <c r="E196" i="37"/>
  <c r="P195" i="37"/>
  <c r="O195" i="37"/>
  <c r="N195" i="37"/>
  <c r="M195" i="37"/>
  <c r="L195" i="37"/>
  <c r="K195" i="37"/>
  <c r="J195" i="37"/>
  <c r="I195" i="37"/>
  <c r="H195" i="37"/>
  <c r="G195" i="37"/>
  <c r="F195" i="37"/>
  <c r="E195" i="37"/>
  <c r="P194" i="37"/>
  <c r="O194" i="37"/>
  <c r="N194" i="37"/>
  <c r="M194" i="37"/>
  <c r="L194" i="37"/>
  <c r="K194" i="37"/>
  <c r="J194" i="37"/>
  <c r="I194" i="37"/>
  <c r="H194" i="37"/>
  <c r="G194" i="37"/>
  <c r="F194" i="37"/>
  <c r="E194" i="37"/>
  <c r="P193" i="37"/>
  <c r="O193" i="37"/>
  <c r="N193" i="37"/>
  <c r="M193" i="37"/>
  <c r="L193" i="37"/>
  <c r="K193" i="37"/>
  <c r="J193" i="37"/>
  <c r="I193" i="37"/>
  <c r="H193" i="37"/>
  <c r="G193" i="37"/>
  <c r="F193" i="37"/>
  <c r="E193" i="37"/>
  <c r="P192" i="37"/>
  <c r="O192" i="37"/>
  <c r="N192" i="37"/>
  <c r="M192" i="37"/>
  <c r="L192" i="37"/>
  <c r="K192" i="37"/>
  <c r="J192" i="37"/>
  <c r="I192" i="37"/>
  <c r="H192" i="37"/>
  <c r="G192" i="37"/>
  <c r="F192" i="37"/>
  <c r="E192" i="37"/>
  <c r="P191" i="37"/>
  <c r="O191" i="37"/>
  <c r="N191" i="37"/>
  <c r="M191" i="37"/>
  <c r="L191" i="37"/>
  <c r="K191" i="37"/>
  <c r="J191" i="37"/>
  <c r="I191" i="37"/>
  <c r="H191" i="37"/>
  <c r="G191" i="37"/>
  <c r="F191" i="37"/>
  <c r="E191" i="37"/>
  <c r="P190" i="37"/>
  <c r="O190" i="37"/>
  <c r="N190" i="37"/>
  <c r="M190" i="37"/>
  <c r="L190" i="37"/>
  <c r="K190" i="37"/>
  <c r="J190" i="37"/>
  <c r="I190" i="37"/>
  <c r="H190" i="37"/>
  <c r="G190" i="37"/>
  <c r="F190" i="37"/>
  <c r="E190" i="37"/>
  <c r="P189" i="37"/>
  <c r="O189" i="37"/>
  <c r="N189" i="37"/>
  <c r="M189" i="37"/>
  <c r="L189" i="37"/>
  <c r="K189" i="37"/>
  <c r="J189" i="37"/>
  <c r="I189" i="37"/>
  <c r="H189" i="37"/>
  <c r="G189" i="37"/>
  <c r="F189" i="37"/>
  <c r="E189" i="37"/>
  <c r="P188" i="37"/>
  <c r="O188" i="37"/>
  <c r="N188" i="37"/>
  <c r="M188" i="37"/>
  <c r="L188" i="37"/>
  <c r="K188" i="37"/>
  <c r="J188" i="37"/>
  <c r="I188" i="37"/>
  <c r="H188" i="37"/>
  <c r="G188" i="37"/>
  <c r="F188" i="37"/>
  <c r="E188" i="37"/>
  <c r="P187" i="37"/>
  <c r="O187" i="37"/>
  <c r="N187" i="37"/>
  <c r="M187" i="37"/>
  <c r="L187" i="37"/>
  <c r="K187" i="37"/>
  <c r="J187" i="37"/>
  <c r="I187" i="37"/>
  <c r="H187" i="37"/>
  <c r="G187" i="37"/>
  <c r="F187" i="37"/>
  <c r="E187" i="37"/>
  <c r="P186" i="37"/>
  <c r="O186" i="37"/>
  <c r="N186" i="37"/>
  <c r="M186" i="37"/>
  <c r="L186" i="37"/>
  <c r="K186" i="37"/>
  <c r="J186" i="37"/>
  <c r="I186" i="37"/>
  <c r="H186" i="37"/>
  <c r="G186" i="37"/>
  <c r="F186" i="37"/>
  <c r="E186" i="37"/>
  <c r="P185" i="37"/>
  <c r="O185" i="37"/>
  <c r="N185" i="37"/>
  <c r="M185" i="37"/>
  <c r="L185" i="37"/>
  <c r="K185" i="37"/>
  <c r="J185" i="37"/>
  <c r="I185" i="37"/>
  <c r="H185" i="37"/>
  <c r="G185" i="37"/>
  <c r="F185" i="37"/>
  <c r="E185" i="37"/>
  <c r="P184" i="37"/>
  <c r="O184" i="37"/>
  <c r="N184" i="37"/>
  <c r="M184" i="37"/>
  <c r="L184" i="37"/>
  <c r="K184" i="37"/>
  <c r="J184" i="37"/>
  <c r="I184" i="37"/>
  <c r="H184" i="37"/>
  <c r="G184" i="37"/>
  <c r="F184" i="37"/>
  <c r="E184" i="37"/>
  <c r="P183" i="37"/>
  <c r="O183" i="37"/>
  <c r="N183" i="37"/>
  <c r="M183" i="37"/>
  <c r="L183" i="37"/>
  <c r="K183" i="37"/>
  <c r="J183" i="37"/>
  <c r="I183" i="37"/>
  <c r="H183" i="37"/>
  <c r="G183" i="37"/>
  <c r="F183" i="37"/>
  <c r="E183" i="37"/>
  <c r="P182" i="37"/>
  <c r="O182" i="37"/>
  <c r="N182" i="37"/>
  <c r="M182" i="37"/>
  <c r="L182" i="37"/>
  <c r="K182" i="37"/>
  <c r="J182" i="37"/>
  <c r="I182" i="37"/>
  <c r="H182" i="37"/>
  <c r="G182" i="37"/>
  <c r="F182" i="37"/>
  <c r="E182" i="37"/>
  <c r="P181" i="37"/>
  <c r="O181" i="37"/>
  <c r="N181" i="37"/>
  <c r="M181" i="37"/>
  <c r="L181" i="37"/>
  <c r="K181" i="37"/>
  <c r="J181" i="37"/>
  <c r="I181" i="37"/>
  <c r="H181" i="37"/>
  <c r="G181" i="37"/>
  <c r="F181" i="37"/>
  <c r="E181" i="37"/>
  <c r="P180" i="37"/>
  <c r="O180" i="37"/>
  <c r="N180" i="37"/>
  <c r="M180" i="37"/>
  <c r="L180" i="37"/>
  <c r="K180" i="37"/>
  <c r="J180" i="37"/>
  <c r="I180" i="37"/>
  <c r="H180" i="37"/>
  <c r="G180" i="37"/>
  <c r="F180" i="37"/>
  <c r="E180" i="37"/>
  <c r="P179" i="37"/>
  <c r="O179" i="37"/>
  <c r="N179" i="37"/>
  <c r="M179" i="37"/>
  <c r="L179" i="37"/>
  <c r="K179" i="37"/>
  <c r="J179" i="37"/>
  <c r="I179" i="37"/>
  <c r="H179" i="37"/>
  <c r="G179" i="37"/>
  <c r="F179" i="37"/>
  <c r="E179" i="37"/>
  <c r="P178" i="37"/>
  <c r="O178" i="37"/>
  <c r="N178" i="37"/>
  <c r="M178" i="37"/>
  <c r="L178" i="37"/>
  <c r="K178" i="37"/>
  <c r="J178" i="37"/>
  <c r="I178" i="37"/>
  <c r="H178" i="37"/>
  <c r="G178" i="37"/>
  <c r="F178" i="37"/>
  <c r="E178" i="37"/>
  <c r="P177" i="37"/>
  <c r="O177" i="37"/>
  <c r="N177" i="37"/>
  <c r="M177" i="37"/>
  <c r="L177" i="37"/>
  <c r="K177" i="37"/>
  <c r="J177" i="37"/>
  <c r="I177" i="37"/>
  <c r="H177" i="37"/>
  <c r="G177" i="37"/>
  <c r="F177" i="37"/>
  <c r="E177" i="37"/>
  <c r="P176" i="37"/>
  <c r="O176" i="37"/>
  <c r="N176" i="37"/>
  <c r="M176" i="37"/>
  <c r="L176" i="37"/>
  <c r="K176" i="37"/>
  <c r="J176" i="37"/>
  <c r="I176" i="37"/>
  <c r="H176" i="37"/>
  <c r="G176" i="37"/>
  <c r="F176" i="37"/>
  <c r="E176" i="37"/>
  <c r="P175" i="37"/>
  <c r="O175" i="37"/>
  <c r="N175" i="37"/>
  <c r="M175" i="37"/>
  <c r="L175" i="37"/>
  <c r="K175" i="37"/>
  <c r="J175" i="37"/>
  <c r="I175" i="37"/>
  <c r="H175" i="37"/>
  <c r="G175" i="37"/>
  <c r="F175" i="37"/>
  <c r="E175" i="37"/>
  <c r="P174" i="37"/>
  <c r="O174" i="37"/>
  <c r="N174" i="37"/>
  <c r="M174" i="37"/>
  <c r="L174" i="37"/>
  <c r="K174" i="37"/>
  <c r="J174" i="37"/>
  <c r="I174" i="37"/>
  <c r="H174" i="37"/>
  <c r="G174" i="37"/>
  <c r="F174" i="37"/>
  <c r="E174" i="37"/>
  <c r="P173" i="37"/>
  <c r="O173" i="37"/>
  <c r="N173" i="37"/>
  <c r="M173" i="37"/>
  <c r="L173" i="37"/>
  <c r="K173" i="37"/>
  <c r="J173" i="37"/>
  <c r="I173" i="37"/>
  <c r="H173" i="37"/>
  <c r="G173" i="37"/>
  <c r="F173" i="37"/>
  <c r="E173" i="37"/>
  <c r="P172" i="37"/>
  <c r="O172" i="37"/>
  <c r="N172" i="37"/>
  <c r="M172" i="37"/>
  <c r="L172" i="37"/>
  <c r="K172" i="37"/>
  <c r="J172" i="37"/>
  <c r="I172" i="37"/>
  <c r="H172" i="37"/>
  <c r="G172" i="37"/>
  <c r="F172" i="37"/>
  <c r="E172" i="37"/>
  <c r="P171" i="37"/>
  <c r="O171" i="37"/>
  <c r="N171" i="37"/>
  <c r="M171" i="37"/>
  <c r="L171" i="37"/>
  <c r="K171" i="37"/>
  <c r="J171" i="37"/>
  <c r="I171" i="37"/>
  <c r="H171" i="37"/>
  <c r="G171" i="37"/>
  <c r="F171" i="37"/>
  <c r="E171" i="37"/>
  <c r="P170" i="37"/>
  <c r="O170" i="37"/>
  <c r="N170" i="37"/>
  <c r="M170" i="37"/>
  <c r="L170" i="37"/>
  <c r="K170" i="37"/>
  <c r="J170" i="37"/>
  <c r="I170" i="37"/>
  <c r="H170" i="37"/>
  <c r="G170" i="37"/>
  <c r="F170" i="37"/>
  <c r="E170" i="37"/>
  <c r="P169" i="37"/>
  <c r="O169" i="37"/>
  <c r="N169" i="37"/>
  <c r="M169" i="37"/>
  <c r="L169" i="37"/>
  <c r="K169" i="37"/>
  <c r="J169" i="37"/>
  <c r="I169" i="37"/>
  <c r="H169" i="37"/>
  <c r="G169" i="37"/>
  <c r="F169" i="37"/>
  <c r="E169" i="37"/>
  <c r="P168" i="37"/>
  <c r="O168" i="37"/>
  <c r="N168" i="37"/>
  <c r="M168" i="37"/>
  <c r="L168" i="37"/>
  <c r="K168" i="37"/>
  <c r="J168" i="37"/>
  <c r="I168" i="37"/>
  <c r="H168" i="37"/>
  <c r="G168" i="37"/>
  <c r="F168" i="37"/>
  <c r="E168" i="37"/>
  <c r="P167" i="37"/>
  <c r="O167" i="37"/>
  <c r="N167" i="37"/>
  <c r="M167" i="37"/>
  <c r="L167" i="37"/>
  <c r="K167" i="37"/>
  <c r="J167" i="37"/>
  <c r="I167" i="37"/>
  <c r="H167" i="37"/>
  <c r="G167" i="37"/>
  <c r="F167" i="37"/>
  <c r="E167" i="37"/>
  <c r="P166" i="37"/>
  <c r="O166" i="37"/>
  <c r="N166" i="37"/>
  <c r="M166" i="37"/>
  <c r="L166" i="37"/>
  <c r="K166" i="37"/>
  <c r="J166" i="37"/>
  <c r="I166" i="37"/>
  <c r="H166" i="37"/>
  <c r="G166" i="37"/>
  <c r="F166" i="37"/>
  <c r="E166" i="37"/>
  <c r="P165" i="37"/>
  <c r="O165" i="37"/>
  <c r="N165" i="37"/>
  <c r="M165" i="37"/>
  <c r="L165" i="37"/>
  <c r="K165" i="37"/>
  <c r="J165" i="37"/>
  <c r="I165" i="37"/>
  <c r="H165" i="37"/>
  <c r="G165" i="37"/>
  <c r="F165" i="37"/>
  <c r="E165" i="37"/>
  <c r="P164" i="37"/>
  <c r="O164" i="37"/>
  <c r="N164" i="37"/>
  <c r="M164" i="37"/>
  <c r="L164" i="37"/>
  <c r="K164" i="37"/>
  <c r="J164" i="37"/>
  <c r="I164" i="37"/>
  <c r="H164" i="37"/>
  <c r="G164" i="37"/>
  <c r="F164" i="37"/>
  <c r="E164" i="37"/>
  <c r="P163" i="37"/>
  <c r="O163" i="37"/>
  <c r="N163" i="37"/>
  <c r="M163" i="37"/>
  <c r="L163" i="37"/>
  <c r="K163" i="37"/>
  <c r="J163" i="37"/>
  <c r="I163" i="37"/>
  <c r="H163" i="37"/>
  <c r="G163" i="37"/>
  <c r="F163" i="37"/>
  <c r="E163" i="37"/>
  <c r="P162" i="37"/>
  <c r="O162" i="37"/>
  <c r="N162" i="37"/>
  <c r="M162" i="37"/>
  <c r="L162" i="37"/>
  <c r="K162" i="37"/>
  <c r="J162" i="37"/>
  <c r="I162" i="37"/>
  <c r="H162" i="37"/>
  <c r="G162" i="37"/>
  <c r="F162" i="37"/>
  <c r="E162" i="37"/>
  <c r="P161" i="37"/>
  <c r="O161" i="37"/>
  <c r="N161" i="37"/>
  <c r="M161" i="37"/>
  <c r="L161" i="37"/>
  <c r="K161" i="37"/>
  <c r="J161" i="37"/>
  <c r="I161" i="37"/>
  <c r="H161" i="37"/>
  <c r="G161" i="37"/>
  <c r="F161" i="37"/>
  <c r="E161" i="37"/>
  <c r="P160" i="37"/>
  <c r="O160" i="37"/>
  <c r="N160" i="37"/>
  <c r="M160" i="37"/>
  <c r="L160" i="37"/>
  <c r="K160" i="37"/>
  <c r="J160" i="37"/>
  <c r="I160" i="37"/>
  <c r="H160" i="37"/>
  <c r="G160" i="37"/>
  <c r="F160" i="37"/>
  <c r="E160" i="37"/>
  <c r="P159" i="37"/>
  <c r="O159" i="37"/>
  <c r="N159" i="37"/>
  <c r="M159" i="37"/>
  <c r="L159" i="37"/>
  <c r="K159" i="37"/>
  <c r="J159" i="37"/>
  <c r="I159" i="37"/>
  <c r="H159" i="37"/>
  <c r="G159" i="37"/>
  <c r="F159" i="37"/>
  <c r="E159" i="37"/>
  <c r="P158" i="37"/>
  <c r="O158" i="37"/>
  <c r="N158" i="37"/>
  <c r="M158" i="37"/>
  <c r="L158" i="37"/>
  <c r="K158" i="37"/>
  <c r="J158" i="37"/>
  <c r="I158" i="37"/>
  <c r="H158" i="37"/>
  <c r="G158" i="37"/>
  <c r="F158" i="37"/>
  <c r="E158" i="37"/>
  <c r="P157" i="37"/>
  <c r="O157" i="37"/>
  <c r="N157" i="37"/>
  <c r="M157" i="37"/>
  <c r="L157" i="37"/>
  <c r="K157" i="37"/>
  <c r="J157" i="37"/>
  <c r="I157" i="37"/>
  <c r="H157" i="37"/>
  <c r="G157" i="37"/>
  <c r="F157" i="37"/>
  <c r="E157" i="37"/>
  <c r="P156" i="37"/>
  <c r="O156" i="37"/>
  <c r="N156" i="37"/>
  <c r="M156" i="37"/>
  <c r="L156" i="37"/>
  <c r="K156" i="37"/>
  <c r="J156" i="37"/>
  <c r="I156" i="37"/>
  <c r="H156" i="37"/>
  <c r="G156" i="37"/>
  <c r="F156" i="37"/>
  <c r="E156" i="37"/>
  <c r="P155" i="37"/>
  <c r="O155" i="37"/>
  <c r="N155" i="37"/>
  <c r="M155" i="37"/>
  <c r="L155" i="37"/>
  <c r="K155" i="37"/>
  <c r="J155" i="37"/>
  <c r="I155" i="37"/>
  <c r="H155" i="37"/>
  <c r="G155" i="37"/>
  <c r="F155" i="37"/>
  <c r="E155" i="37"/>
  <c r="P154" i="37"/>
  <c r="O154" i="37"/>
  <c r="N154" i="37"/>
  <c r="M154" i="37"/>
  <c r="L154" i="37"/>
  <c r="K154" i="37"/>
  <c r="J154" i="37"/>
  <c r="I154" i="37"/>
  <c r="H154" i="37"/>
  <c r="G154" i="37"/>
  <c r="F154" i="37"/>
  <c r="E154" i="37"/>
  <c r="P153" i="37"/>
  <c r="O153" i="37"/>
  <c r="N153" i="37"/>
  <c r="M153" i="37"/>
  <c r="L153" i="37"/>
  <c r="K153" i="37"/>
  <c r="J153" i="37"/>
  <c r="I153" i="37"/>
  <c r="H153" i="37"/>
  <c r="G153" i="37"/>
  <c r="F153" i="37"/>
  <c r="E153" i="37"/>
  <c r="P152" i="37"/>
  <c r="O152" i="37"/>
  <c r="N152" i="37"/>
  <c r="M152" i="37"/>
  <c r="L152" i="37"/>
  <c r="K152" i="37"/>
  <c r="J152" i="37"/>
  <c r="I152" i="37"/>
  <c r="H152" i="37"/>
  <c r="G152" i="37"/>
  <c r="F152" i="37"/>
  <c r="E152" i="37"/>
  <c r="P151" i="37"/>
  <c r="O151" i="37"/>
  <c r="N151" i="37"/>
  <c r="M151" i="37"/>
  <c r="L151" i="37"/>
  <c r="K151" i="37"/>
  <c r="J151" i="37"/>
  <c r="I151" i="37"/>
  <c r="H151" i="37"/>
  <c r="G151" i="37"/>
  <c r="F151" i="37"/>
  <c r="E151" i="37"/>
  <c r="P150" i="37"/>
  <c r="O150" i="37"/>
  <c r="N150" i="37"/>
  <c r="M150" i="37"/>
  <c r="L150" i="37"/>
  <c r="K150" i="37"/>
  <c r="J150" i="37"/>
  <c r="I150" i="37"/>
  <c r="H150" i="37"/>
  <c r="G150" i="37"/>
  <c r="F150" i="37"/>
  <c r="E150" i="37"/>
  <c r="P149" i="37"/>
  <c r="O149" i="37"/>
  <c r="N149" i="37"/>
  <c r="M149" i="37"/>
  <c r="L149" i="37"/>
  <c r="K149" i="37"/>
  <c r="J149" i="37"/>
  <c r="I149" i="37"/>
  <c r="H149" i="37"/>
  <c r="G149" i="37"/>
  <c r="F149" i="37"/>
  <c r="E149" i="37"/>
  <c r="P148" i="37"/>
  <c r="O148" i="37"/>
  <c r="N148" i="37"/>
  <c r="M148" i="37"/>
  <c r="L148" i="37"/>
  <c r="K148" i="37"/>
  <c r="J148" i="37"/>
  <c r="I148" i="37"/>
  <c r="H148" i="37"/>
  <c r="G148" i="37"/>
  <c r="F148" i="37"/>
  <c r="E148" i="37"/>
  <c r="P147" i="37"/>
  <c r="O147" i="37"/>
  <c r="N147" i="37"/>
  <c r="M147" i="37"/>
  <c r="L147" i="37"/>
  <c r="K147" i="37"/>
  <c r="J147" i="37"/>
  <c r="I147" i="37"/>
  <c r="H147" i="37"/>
  <c r="G147" i="37"/>
  <c r="F147" i="37"/>
  <c r="E147" i="37"/>
  <c r="P146" i="37"/>
  <c r="O146" i="37"/>
  <c r="N146" i="37"/>
  <c r="M146" i="37"/>
  <c r="L146" i="37"/>
  <c r="K146" i="37"/>
  <c r="J146" i="37"/>
  <c r="I146" i="37"/>
  <c r="H146" i="37"/>
  <c r="G146" i="37"/>
  <c r="F146" i="37"/>
  <c r="E146" i="37"/>
  <c r="P145" i="37"/>
  <c r="O145" i="37"/>
  <c r="N145" i="37"/>
  <c r="M145" i="37"/>
  <c r="L145" i="37"/>
  <c r="K145" i="37"/>
  <c r="J145" i="37"/>
  <c r="I145" i="37"/>
  <c r="H145" i="37"/>
  <c r="G145" i="37"/>
  <c r="F145" i="37"/>
  <c r="E145" i="37"/>
  <c r="P144" i="37"/>
  <c r="O144" i="37"/>
  <c r="N144" i="37"/>
  <c r="M144" i="37"/>
  <c r="L144" i="37"/>
  <c r="K144" i="37"/>
  <c r="J144" i="37"/>
  <c r="I144" i="37"/>
  <c r="H144" i="37"/>
  <c r="G144" i="37"/>
  <c r="F144" i="37"/>
  <c r="E144" i="37"/>
  <c r="P143" i="37"/>
  <c r="O143" i="37"/>
  <c r="N143" i="37"/>
  <c r="M143" i="37"/>
  <c r="L143" i="37"/>
  <c r="K143" i="37"/>
  <c r="J143" i="37"/>
  <c r="I143" i="37"/>
  <c r="H143" i="37"/>
  <c r="G143" i="37"/>
  <c r="F143" i="37"/>
  <c r="E143" i="37"/>
  <c r="P142" i="37"/>
  <c r="O142" i="37"/>
  <c r="N142" i="37"/>
  <c r="M142" i="37"/>
  <c r="L142" i="37"/>
  <c r="K142" i="37"/>
  <c r="J142" i="37"/>
  <c r="I142" i="37"/>
  <c r="H142" i="37"/>
  <c r="G142" i="37"/>
  <c r="F142" i="37"/>
  <c r="E142" i="37"/>
  <c r="P141" i="37"/>
  <c r="O141" i="37"/>
  <c r="N141" i="37"/>
  <c r="M141" i="37"/>
  <c r="L141" i="37"/>
  <c r="K141" i="37"/>
  <c r="J141" i="37"/>
  <c r="I141" i="37"/>
  <c r="H141" i="37"/>
  <c r="G141" i="37"/>
  <c r="F141" i="37"/>
  <c r="E141" i="37"/>
  <c r="P140" i="37"/>
  <c r="O140" i="37"/>
  <c r="N140" i="37"/>
  <c r="M140" i="37"/>
  <c r="L140" i="37"/>
  <c r="K140" i="37"/>
  <c r="J140" i="37"/>
  <c r="I140" i="37"/>
  <c r="H140" i="37"/>
  <c r="G140" i="37"/>
  <c r="F140" i="37"/>
  <c r="E140" i="37"/>
  <c r="P139" i="37"/>
  <c r="O139" i="37"/>
  <c r="N139" i="37"/>
  <c r="M139" i="37"/>
  <c r="L139" i="37"/>
  <c r="K139" i="37"/>
  <c r="J139" i="37"/>
  <c r="I139" i="37"/>
  <c r="H139" i="37"/>
  <c r="G139" i="37"/>
  <c r="F139" i="37"/>
  <c r="E139" i="37"/>
  <c r="P138" i="37"/>
  <c r="O138" i="37"/>
  <c r="N138" i="37"/>
  <c r="M138" i="37"/>
  <c r="L138" i="37"/>
  <c r="K138" i="37"/>
  <c r="J138" i="37"/>
  <c r="I138" i="37"/>
  <c r="H138" i="37"/>
  <c r="G138" i="37"/>
  <c r="F138" i="37"/>
  <c r="E138" i="37"/>
  <c r="P137" i="37"/>
  <c r="O137" i="37"/>
  <c r="N137" i="37"/>
  <c r="M137" i="37"/>
  <c r="L137" i="37"/>
  <c r="K137" i="37"/>
  <c r="J137" i="37"/>
  <c r="I137" i="37"/>
  <c r="H137" i="37"/>
  <c r="G137" i="37"/>
  <c r="F137" i="37"/>
  <c r="E137" i="37"/>
  <c r="P136" i="37"/>
  <c r="O136" i="37"/>
  <c r="N136" i="37"/>
  <c r="M136" i="37"/>
  <c r="L136" i="37"/>
  <c r="K136" i="37"/>
  <c r="J136" i="37"/>
  <c r="I136" i="37"/>
  <c r="H136" i="37"/>
  <c r="G136" i="37"/>
  <c r="F136" i="37"/>
  <c r="E136" i="37"/>
  <c r="P135" i="37"/>
  <c r="O135" i="37"/>
  <c r="N135" i="37"/>
  <c r="M135" i="37"/>
  <c r="L135" i="37"/>
  <c r="K135" i="37"/>
  <c r="J135" i="37"/>
  <c r="I135" i="37"/>
  <c r="H135" i="37"/>
  <c r="G135" i="37"/>
  <c r="F135" i="37"/>
  <c r="E135" i="37"/>
  <c r="P134" i="37"/>
  <c r="O134" i="37"/>
  <c r="N134" i="37"/>
  <c r="M134" i="37"/>
  <c r="L134" i="37"/>
  <c r="K134" i="37"/>
  <c r="J134" i="37"/>
  <c r="I134" i="37"/>
  <c r="H134" i="37"/>
  <c r="G134" i="37"/>
  <c r="F134" i="37"/>
  <c r="E134" i="37"/>
  <c r="P133" i="37"/>
  <c r="O133" i="37"/>
  <c r="N133" i="37"/>
  <c r="M133" i="37"/>
  <c r="L133" i="37"/>
  <c r="K133" i="37"/>
  <c r="J133" i="37"/>
  <c r="I133" i="37"/>
  <c r="H133" i="37"/>
  <c r="G133" i="37"/>
  <c r="F133" i="37"/>
  <c r="E133" i="37"/>
  <c r="P132" i="37"/>
  <c r="O132" i="37"/>
  <c r="N132" i="37"/>
  <c r="M132" i="37"/>
  <c r="L132" i="37"/>
  <c r="K132" i="37"/>
  <c r="J132" i="37"/>
  <c r="I132" i="37"/>
  <c r="H132" i="37"/>
  <c r="G132" i="37"/>
  <c r="F132" i="37"/>
  <c r="E132" i="37"/>
  <c r="P131" i="37"/>
  <c r="O131" i="37"/>
  <c r="N131" i="37"/>
  <c r="M131" i="37"/>
  <c r="L131" i="37"/>
  <c r="K131" i="37"/>
  <c r="J131" i="37"/>
  <c r="I131" i="37"/>
  <c r="H131" i="37"/>
  <c r="G131" i="37"/>
  <c r="F131" i="37"/>
  <c r="E131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P129" i="37"/>
  <c r="O129" i="37"/>
  <c r="N129" i="37"/>
  <c r="M129" i="37"/>
  <c r="L129" i="37"/>
  <c r="K129" i="37"/>
  <c r="J129" i="37"/>
  <c r="I129" i="37"/>
  <c r="H129" i="37"/>
  <c r="G129" i="37"/>
  <c r="F129" i="37"/>
  <c r="E129" i="37"/>
  <c r="P128" i="37"/>
  <c r="O128" i="37"/>
  <c r="N128" i="37"/>
  <c r="M128" i="37"/>
  <c r="L128" i="37"/>
  <c r="K128" i="37"/>
  <c r="J128" i="37"/>
  <c r="I128" i="37"/>
  <c r="H128" i="37"/>
  <c r="G128" i="37"/>
  <c r="F128" i="37"/>
  <c r="E128" i="37"/>
  <c r="P127" i="37"/>
  <c r="O127" i="37"/>
  <c r="N127" i="37"/>
  <c r="M127" i="37"/>
  <c r="L127" i="37"/>
  <c r="K127" i="37"/>
  <c r="J127" i="37"/>
  <c r="I127" i="37"/>
  <c r="H127" i="37"/>
  <c r="G127" i="37"/>
  <c r="F127" i="37"/>
  <c r="E127" i="37"/>
  <c r="P126" i="37"/>
  <c r="O126" i="37"/>
  <c r="N126" i="37"/>
  <c r="M126" i="37"/>
  <c r="L126" i="37"/>
  <c r="K126" i="37"/>
  <c r="J126" i="37"/>
  <c r="I126" i="37"/>
  <c r="H126" i="37"/>
  <c r="G126" i="37"/>
  <c r="F126" i="37"/>
  <c r="E126" i="37"/>
  <c r="P125" i="37"/>
  <c r="O125" i="37"/>
  <c r="N125" i="37"/>
  <c r="M125" i="37"/>
  <c r="L125" i="37"/>
  <c r="K125" i="37"/>
  <c r="J125" i="37"/>
  <c r="I125" i="37"/>
  <c r="H125" i="37"/>
  <c r="G125" i="37"/>
  <c r="F125" i="37"/>
  <c r="E125" i="37"/>
  <c r="P124" i="37"/>
  <c r="O124" i="37"/>
  <c r="N124" i="37"/>
  <c r="M124" i="37"/>
  <c r="L124" i="37"/>
  <c r="K124" i="37"/>
  <c r="J124" i="37"/>
  <c r="I124" i="37"/>
  <c r="H124" i="37"/>
  <c r="G124" i="37"/>
  <c r="F124" i="37"/>
  <c r="E124" i="37"/>
  <c r="P123" i="37"/>
  <c r="O123" i="37"/>
  <c r="N123" i="37"/>
  <c r="M123" i="37"/>
  <c r="L123" i="37"/>
  <c r="K123" i="37"/>
  <c r="J123" i="37"/>
  <c r="I123" i="37"/>
  <c r="H123" i="37"/>
  <c r="G123" i="37"/>
  <c r="F123" i="37"/>
  <c r="E123" i="37"/>
  <c r="P122" i="37"/>
  <c r="O122" i="37"/>
  <c r="N122" i="37"/>
  <c r="M122" i="37"/>
  <c r="L122" i="37"/>
  <c r="K122" i="37"/>
  <c r="J122" i="37"/>
  <c r="I122" i="37"/>
  <c r="H122" i="37"/>
  <c r="G122" i="37"/>
  <c r="F122" i="37"/>
  <c r="E122" i="37"/>
  <c r="P121" i="37"/>
  <c r="O121" i="37"/>
  <c r="N121" i="37"/>
  <c r="M121" i="37"/>
  <c r="L121" i="37"/>
  <c r="K121" i="37"/>
  <c r="J121" i="37"/>
  <c r="I121" i="37"/>
  <c r="H121" i="37"/>
  <c r="G121" i="37"/>
  <c r="F121" i="37"/>
  <c r="E121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P119" i="37"/>
  <c r="O119" i="37"/>
  <c r="N119" i="37"/>
  <c r="M119" i="37"/>
  <c r="L119" i="37"/>
  <c r="K119" i="37"/>
  <c r="J119" i="37"/>
  <c r="I119" i="37"/>
  <c r="H119" i="37"/>
  <c r="G119" i="37"/>
  <c r="F119" i="37"/>
  <c r="E119" i="37"/>
  <c r="P118" i="37"/>
  <c r="O118" i="37"/>
  <c r="N118" i="37"/>
  <c r="M118" i="37"/>
  <c r="L118" i="37"/>
  <c r="K118" i="37"/>
  <c r="J118" i="37"/>
  <c r="I118" i="37"/>
  <c r="H118" i="37"/>
  <c r="G118" i="37"/>
  <c r="F118" i="37"/>
  <c r="E118" i="37"/>
  <c r="P117" i="37"/>
  <c r="O117" i="37"/>
  <c r="N117" i="37"/>
  <c r="M117" i="37"/>
  <c r="L117" i="37"/>
  <c r="K117" i="37"/>
  <c r="J117" i="37"/>
  <c r="I117" i="37"/>
  <c r="H117" i="37"/>
  <c r="G117" i="37"/>
  <c r="F117" i="37"/>
  <c r="E117" i="37"/>
  <c r="P116" i="37"/>
  <c r="O116" i="37"/>
  <c r="N116" i="37"/>
  <c r="M116" i="37"/>
  <c r="L116" i="37"/>
  <c r="K116" i="37"/>
  <c r="J116" i="37"/>
  <c r="I116" i="37"/>
  <c r="H116" i="37"/>
  <c r="G116" i="37"/>
  <c r="F116" i="37"/>
  <c r="E116" i="37"/>
  <c r="P115" i="37"/>
  <c r="O115" i="37"/>
  <c r="N115" i="37"/>
  <c r="M115" i="37"/>
  <c r="L115" i="37"/>
  <c r="K115" i="37"/>
  <c r="J115" i="37"/>
  <c r="I115" i="37"/>
  <c r="H115" i="37"/>
  <c r="G115" i="37"/>
  <c r="F115" i="37"/>
  <c r="E115" i="37"/>
  <c r="P114" i="37"/>
  <c r="O114" i="37"/>
  <c r="N114" i="37"/>
  <c r="M114" i="37"/>
  <c r="L114" i="37"/>
  <c r="K114" i="37"/>
  <c r="J114" i="37"/>
  <c r="I114" i="37"/>
  <c r="H114" i="37"/>
  <c r="G114" i="37"/>
  <c r="F114" i="37"/>
  <c r="E114" i="37"/>
  <c r="P113" i="37"/>
  <c r="O113" i="37"/>
  <c r="N113" i="37"/>
  <c r="M113" i="37"/>
  <c r="L113" i="37"/>
  <c r="K113" i="37"/>
  <c r="J113" i="37"/>
  <c r="I113" i="37"/>
  <c r="H113" i="37"/>
  <c r="G113" i="37"/>
  <c r="F113" i="37"/>
  <c r="E113" i="37"/>
  <c r="P112" i="37"/>
  <c r="O112" i="37"/>
  <c r="N112" i="37"/>
  <c r="M112" i="37"/>
  <c r="L112" i="37"/>
  <c r="K112" i="37"/>
  <c r="J112" i="37"/>
  <c r="I112" i="37"/>
  <c r="H112" i="37"/>
  <c r="G112" i="37"/>
  <c r="F112" i="37"/>
  <c r="E112" i="37"/>
  <c r="P111" i="37"/>
  <c r="O111" i="37"/>
  <c r="N111" i="37"/>
  <c r="M111" i="37"/>
  <c r="L111" i="37"/>
  <c r="K111" i="37"/>
  <c r="J111" i="37"/>
  <c r="I111" i="37"/>
  <c r="H111" i="37"/>
  <c r="G111" i="37"/>
  <c r="F111" i="37"/>
  <c r="E111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P109" i="37"/>
  <c r="O109" i="37"/>
  <c r="N109" i="37"/>
  <c r="M109" i="37"/>
  <c r="L109" i="37"/>
  <c r="K109" i="37"/>
  <c r="J109" i="37"/>
  <c r="I109" i="37"/>
  <c r="H109" i="37"/>
  <c r="G109" i="37"/>
  <c r="F109" i="37"/>
  <c r="E109" i="37"/>
  <c r="P108" i="37"/>
  <c r="O108" i="37"/>
  <c r="N108" i="37"/>
  <c r="M108" i="37"/>
  <c r="L108" i="37"/>
  <c r="K108" i="37"/>
  <c r="J108" i="37"/>
  <c r="I108" i="37"/>
  <c r="H108" i="37"/>
  <c r="G108" i="37"/>
  <c r="F108" i="37"/>
  <c r="E108" i="37"/>
  <c r="P107" i="37"/>
  <c r="O107" i="37"/>
  <c r="N107" i="37"/>
  <c r="M107" i="37"/>
  <c r="L107" i="37"/>
  <c r="K107" i="37"/>
  <c r="J107" i="37"/>
  <c r="I107" i="37"/>
  <c r="H107" i="37"/>
  <c r="G107" i="37"/>
  <c r="F107" i="37"/>
  <c r="E107" i="37"/>
  <c r="P106" i="37"/>
  <c r="O106" i="37"/>
  <c r="N106" i="37"/>
  <c r="M106" i="37"/>
  <c r="L106" i="37"/>
  <c r="K106" i="37"/>
  <c r="J106" i="37"/>
  <c r="I106" i="37"/>
  <c r="H106" i="37"/>
  <c r="G106" i="37"/>
  <c r="F106" i="37"/>
  <c r="E106" i="37"/>
  <c r="P105" i="37"/>
  <c r="O105" i="37"/>
  <c r="N105" i="37"/>
  <c r="M105" i="37"/>
  <c r="L105" i="37"/>
  <c r="K105" i="37"/>
  <c r="J105" i="37"/>
  <c r="I105" i="37"/>
  <c r="H105" i="37"/>
  <c r="G105" i="37"/>
  <c r="F105" i="37"/>
  <c r="E105" i="37"/>
  <c r="P104" i="37"/>
  <c r="O104" i="37"/>
  <c r="N104" i="37"/>
  <c r="M104" i="37"/>
  <c r="L104" i="37"/>
  <c r="K104" i="37"/>
  <c r="J104" i="37"/>
  <c r="I104" i="37"/>
  <c r="H104" i="37"/>
  <c r="G104" i="37"/>
  <c r="F104" i="37"/>
  <c r="E104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P102" i="37"/>
  <c r="O102" i="37"/>
  <c r="N102" i="37"/>
  <c r="M102" i="37"/>
  <c r="L102" i="37"/>
  <c r="K102" i="37"/>
  <c r="J102" i="37"/>
  <c r="I102" i="37"/>
  <c r="H102" i="37"/>
  <c r="G102" i="37"/>
  <c r="F102" i="37"/>
  <c r="E102" i="37"/>
  <c r="P101" i="37"/>
  <c r="O101" i="37"/>
  <c r="N101" i="37"/>
  <c r="M101" i="37"/>
  <c r="L101" i="37"/>
  <c r="K101" i="37"/>
  <c r="J101" i="37"/>
  <c r="I101" i="37"/>
  <c r="H101" i="37"/>
  <c r="G101" i="37"/>
  <c r="F101" i="37"/>
  <c r="E101" i="37"/>
  <c r="P100" i="37"/>
  <c r="O100" i="37"/>
  <c r="N100" i="37"/>
  <c r="M100" i="37"/>
  <c r="L100" i="37"/>
  <c r="K100" i="37"/>
  <c r="J100" i="37"/>
  <c r="I100" i="37"/>
  <c r="H100" i="37"/>
  <c r="G100" i="37"/>
  <c r="F100" i="37"/>
  <c r="E100" i="37"/>
  <c r="P99" i="37"/>
  <c r="O99" i="37"/>
  <c r="N99" i="37"/>
  <c r="M99" i="37"/>
  <c r="L99" i="37"/>
  <c r="K99" i="37"/>
  <c r="J99" i="37"/>
  <c r="I99" i="37"/>
  <c r="H99" i="37"/>
  <c r="G99" i="37"/>
  <c r="F99" i="37"/>
  <c r="E99" i="37"/>
  <c r="P98" i="37"/>
  <c r="O98" i="37"/>
  <c r="N98" i="37"/>
  <c r="M98" i="37"/>
  <c r="L98" i="37"/>
  <c r="K98" i="37"/>
  <c r="J98" i="37"/>
  <c r="I98" i="37"/>
  <c r="H98" i="37"/>
  <c r="G98" i="37"/>
  <c r="F98" i="37"/>
  <c r="E98" i="37"/>
  <c r="P97" i="37"/>
  <c r="O97" i="37"/>
  <c r="N97" i="37"/>
  <c r="M97" i="37"/>
  <c r="L97" i="37"/>
  <c r="K97" i="37"/>
  <c r="J97" i="37"/>
  <c r="I97" i="37"/>
  <c r="H97" i="37"/>
  <c r="G97" i="37"/>
  <c r="F97" i="37"/>
  <c r="E97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P95" i="37"/>
  <c r="O95" i="37"/>
  <c r="N95" i="37"/>
  <c r="M95" i="37"/>
  <c r="L95" i="37"/>
  <c r="K95" i="37"/>
  <c r="J95" i="37"/>
  <c r="I95" i="37"/>
  <c r="H95" i="37"/>
  <c r="G95" i="37"/>
  <c r="F95" i="37"/>
  <c r="E95" i="37"/>
  <c r="P94" i="37"/>
  <c r="O94" i="37"/>
  <c r="N94" i="37"/>
  <c r="M94" i="37"/>
  <c r="L94" i="37"/>
  <c r="K94" i="37"/>
  <c r="J94" i="37"/>
  <c r="I94" i="37"/>
  <c r="H94" i="37"/>
  <c r="G94" i="37"/>
  <c r="F94" i="37"/>
  <c r="E94" i="37"/>
  <c r="P93" i="37"/>
  <c r="O93" i="37"/>
  <c r="N93" i="37"/>
  <c r="M93" i="37"/>
  <c r="L93" i="37"/>
  <c r="K93" i="37"/>
  <c r="J93" i="37"/>
  <c r="I93" i="37"/>
  <c r="H93" i="37"/>
  <c r="G93" i="37"/>
  <c r="F93" i="37"/>
  <c r="E93" i="37"/>
  <c r="P92" i="37"/>
  <c r="O92" i="37"/>
  <c r="N92" i="37"/>
  <c r="M92" i="37"/>
  <c r="L92" i="37"/>
  <c r="K92" i="37"/>
  <c r="J92" i="37"/>
  <c r="I92" i="37"/>
  <c r="H92" i="37"/>
  <c r="G92" i="37"/>
  <c r="F92" i="37"/>
  <c r="E92" i="37"/>
  <c r="P91" i="37"/>
  <c r="O91" i="37"/>
  <c r="N91" i="37"/>
  <c r="M91" i="37"/>
  <c r="L91" i="37"/>
  <c r="K91" i="37"/>
  <c r="J91" i="37"/>
  <c r="I91" i="37"/>
  <c r="H91" i="37"/>
  <c r="G91" i="37"/>
  <c r="F91" i="37"/>
  <c r="E91" i="37"/>
  <c r="P90" i="37"/>
  <c r="O90" i="37"/>
  <c r="N90" i="37"/>
  <c r="M90" i="37"/>
  <c r="L90" i="37"/>
  <c r="K90" i="37"/>
  <c r="J90" i="37"/>
  <c r="I90" i="37"/>
  <c r="H90" i="37"/>
  <c r="G90" i="37"/>
  <c r="F90" i="37"/>
  <c r="E90" i="37"/>
  <c r="P89" i="37"/>
  <c r="O89" i="37"/>
  <c r="N89" i="37"/>
  <c r="M89" i="37"/>
  <c r="L89" i="37"/>
  <c r="K89" i="37"/>
  <c r="J89" i="37"/>
  <c r="I89" i="37"/>
  <c r="H89" i="37"/>
  <c r="G89" i="37"/>
  <c r="F89" i="37"/>
  <c r="E89" i="37"/>
  <c r="P88" i="37"/>
  <c r="O88" i="37"/>
  <c r="N88" i="37"/>
  <c r="M88" i="37"/>
  <c r="L88" i="37"/>
  <c r="K88" i="37"/>
  <c r="J88" i="37"/>
  <c r="I88" i="37"/>
  <c r="H88" i="37"/>
  <c r="G88" i="37"/>
  <c r="F88" i="37"/>
  <c r="E88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P85" i="37"/>
  <c r="O85" i="37"/>
  <c r="N85" i="37"/>
  <c r="M85" i="37"/>
  <c r="L85" i="37"/>
  <c r="K85" i="37"/>
  <c r="J85" i="37"/>
  <c r="I85" i="37"/>
  <c r="H85" i="37"/>
  <c r="G85" i="37"/>
  <c r="F85" i="37"/>
  <c r="E85" i="37"/>
  <c r="P84" i="37"/>
  <c r="O84" i="37"/>
  <c r="N84" i="37"/>
  <c r="M84" i="37"/>
  <c r="L84" i="37"/>
  <c r="K84" i="37"/>
  <c r="J84" i="37"/>
  <c r="I84" i="37"/>
  <c r="H84" i="37"/>
  <c r="G84" i="37"/>
  <c r="F84" i="37"/>
  <c r="E84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P82" i="37"/>
  <c r="O82" i="37"/>
  <c r="N82" i="37"/>
  <c r="M82" i="37"/>
  <c r="L82" i="37"/>
  <c r="K82" i="37"/>
  <c r="J82" i="37"/>
  <c r="I82" i="37"/>
  <c r="H82" i="37"/>
  <c r="G82" i="37"/>
  <c r="F82" i="37"/>
  <c r="E82" i="37"/>
  <c r="P81" i="37"/>
  <c r="O81" i="37"/>
  <c r="N81" i="37"/>
  <c r="M81" i="37"/>
  <c r="L81" i="37"/>
  <c r="K81" i="37"/>
  <c r="J81" i="37"/>
  <c r="I81" i="37"/>
  <c r="H81" i="37"/>
  <c r="G81" i="37"/>
  <c r="F81" i="37"/>
  <c r="E81" i="37"/>
  <c r="P80" i="37"/>
  <c r="O80" i="37"/>
  <c r="N80" i="37"/>
  <c r="M80" i="37"/>
  <c r="L80" i="37"/>
  <c r="K80" i="37"/>
  <c r="J80" i="37"/>
  <c r="I80" i="37"/>
  <c r="H80" i="37"/>
  <c r="G80" i="37"/>
  <c r="F80" i="37"/>
  <c r="E80" i="37"/>
  <c r="P79" i="37"/>
  <c r="O79" i="37"/>
  <c r="N79" i="37"/>
  <c r="M79" i="37"/>
  <c r="L79" i="37"/>
  <c r="K79" i="37"/>
  <c r="J79" i="37"/>
  <c r="I79" i="37"/>
  <c r="H79" i="37"/>
  <c r="G79" i="37"/>
  <c r="F79" i="37"/>
  <c r="E79" i="37"/>
  <c r="P78" i="37"/>
  <c r="O78" i="37"/>
  <c r="N78" i="37"/>
  <c r="M78" i="37"/>
  <c r="L78" i="37"/>
  <c r="K78" i="37"/>
  <c r="J78" i="37"/>
  <c r="I78" i="37"/>
  <c r="H78" i="37"/>
  <c r="G78" i="37"/>
  <c r="F78" i="37"/>
  <c r="E78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P76" i="37"/>
  <c r="O76" i="37"/>
  <c r="N76" i="37"/>
  <c r="M76" i="37"/>
  <c r="L76" i="37"/>
  <c r="K76" i="37"/>
  <c r="J76" i="37"/>
  <c r="I76" i="37"/>
  <c r="H76" i="37"/>
  <c r="G76" i="37"/>
  <c r="F76" i="37"/>
  <c r="E76" i="37"/>
  <c r="P75" i="37"/>
  <c r="O75" i="37"/>
  <c r="N75" i="37"/>
  <c r="M75" i="37"/>
  <c r="L75" i="37"/>
  <c r="K75" i="37"/>
  <c r="J75" i="37"/>
  <c r="I75" i="37"/>
  <c r="H75" i="37"/>
  <c r="G75" i="37"/>
  <c r="F75" i="37"/>
  <c r="E75" i="37"/>
  <c r="P74" i="37"/>
  <c r="O74" i="37"/>
  <c r="N74" i="37"/>
  <c r="M74" i="37"/>
  <c r="L74" i="37"/>
  <c r="K74" i="37"/>
  <c r="J74" i="37"/>
  <c r="I74" i="37"/>
  <c r="H74" i="37"/>
  <c r="G74" i="37"/>
  <c r="F74" i="37"/>
  <c r="E74" i="37"/>
  <c r="P73" i="37"/>
  <c r="O73" i="37"/>
  <c r="N73" i="37"/>
  <c r="M73" i="37"/>
  <c r="L73" i="37"/>
  <c r="K73" i="37"/>
  <c r="J73" i="37"/>
  <c r="I73" i="37"/>
  <c r="H73" i="37"/>
  <c r="G73" i="37"/>
  <c r="F73" i="37"/>
  <c r="E73" i="37"/>
  <c r="P72" i="37"/>
  <c r="O72" i="37"/>
  <c r="N72" i="37"/>
  <c r="M72" i="37"/>
  <c r="L72" i="37"/>
  <c r="K72" i="37"/>
  <c r="J72" i="37"/>
  <c r="I72" i="37"/>
  <c r="H72" i="37"/>
  <c r="G72" i="37"/>
  <c r="F72" i="37"/>
  <c r="E72" i="37"/>
  <c r="P71" i="37"/>
  <c r="O71" i="37"/>
  <c r="N71" i="37"/>
  <c r="M71" i="37"/>
  <c r="L71" i="37"/>
  <c r="K71" i="37"/>
  <c r="J71" i="37"/>
  <c r="I71" i="37"/>
  <c r="H71" i="37"/>
  <c r="G71" i="37"/>
  <c r="F71" i="37"/>
  <c r="E71" i="37"/>
  <c r="P70" i="37"/>
  <c r="O70" i="37"/>
  <c r="N70" i="37"/>
  <c r="M70" i="37"/>
  <c r="L70" i="37"/>
  <c r="K70" i="37"/>
  <c r="J70" i="37"/>
  <c r="I70" i="37"/>
  <c r="H70" i="37"/>
  <c r="G70" i="37"/>
  <c r="F70" i="37"/>
  <c r="E70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P67" i="37"/>
  <c r="O67" i="37"/>
  <c r="N67" i="37"/>
  <c r="M67" i="37"/>
  <c r="L67" i="37"/>
  <c r="K67" i="37"/>
  <c r="J67" i="37"/>
  <c r="I67" i="37"/>
  <c r="H67" i="37"/>
  <c r="G67" i="37"/>
  <c r="F67" i="37"/>
  <c r="E67" i="37"/>
  <c r="P66" i="37"/>
  <c r="O66" i="37"/>
  <c r="N66" i="37"/>
  <c r="M66" i="37"/>
  <c r="L66" i="37"/>
  <c r="K66" i="37"/>
  <c r="J66" i="37"/>
  <c r="I66" i="37"/>
  <c r="H66" i="37"/>
  <c r="G66" i="37"/>
  <c r="F66" i="37"/>
  <c r="E66" i="37"/>
  <c r="P65" i="37"/>
  <c r="O65" i="37"/>
  <c r="N65" i="37"/>
  <c r="M65" i="37"/>
  <c r="L65" i="37"/>
  <c r="K65" i="37"/>
  <c r="J65" i="37"/>
  <c r="I65" i="37"/>
  <c r="H65" i="37"/>
  <c r="G65" i="37"/>
  <c r="F65" i="37"/>
  <c r="E65" i="37"/>
  <c r="P64" i="37"/>
  <c r="O64" i="37"/>
  <c r="N64" i="37"/>
  <c r="M64" i="37"/>
  <c r="L64" i="37"/>
  <c r="K64" i="37"/>
  <c r="J64" i="37"/>
  <c r="I64" i="37"/>
  <c r="H64" i="37"/>
  <c r="G64" i="37"/>
  <c r="F64" i="37"/>
  <c r="E64" i="37"/>
  <c r="P63" i="37"/>
  <c r="O63" i="37"/>
  <c r="N63" i="37"/>
  <c r="M63" i="37"/>
  <c r="L63" i="37"/>
  <c r="K63" i="37"/>
  <c r="J63" i="37"/>
  <c r="I63" i="37"/>
  <c r="H63" i="37"/>
  <c r="G63" i="37"/>
  <c r="F63" i="37"/>
  <c r="E63" i="37"/>
  <c r="P62" i="37"/>
  <c r="O62" i="37"/>
  <c r="N62" i="37"/>
  <c r="M62" i="37"/>
  <c r="L62" i="37"/>
  <c r="K62" i="37"/>
  <c r="J62" i="37"/>
  <c r="I62" i="37"/>
  <c r="H62" i="37"/>
  <c r="G62" i="37"/>
  <c r="F62" i="37"/>
  <c r="E62" i="37"/>
  <c r="P61" i="37"/>
  <c r="O61" i="37"/>
  <c r="N61" i="37"/>
  <c r="M61" i="37"/>
  <c r="L61" i="37"/>
  <c r="K61" i="37"/>
  <c r="J61" i="37"/>
  <c r="I61" i="37"/>
  <c r="H61" i="37"/>
  <c r="G61" i="37"/>
  <c r="F61" i="37"/>
  <c r="E61" i="37"/>
  <c r="P60" i="37"/>
  <c r="O60" i="37"/>
  <c r="N60" i="37"/>
  <c r="M60" i="37"/>
  <c r="L60" i="37"/>
  <c r="K60" i="37"/>
  <c r="J60" i="37"/>
  <c r="I60" i="37"/>
  <c r="H60" i="37"/>
  <c r="G60" i="37"/>
  <c r="F60" i="37"/>
  <c r="E60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P58" i="37"/>
  <c r="O58" i="37"/>
  <c r="N58" i="37"/>
  <c r="M58" i="37"/>
  <c r="L58" i="37"/>
  <c r="K58" i="37"/>
  <c r="J58" i="37"/>
  <c r="I58" i="37"/>
  <c r="H58" i="37"/>
  <c r="G58" i="37"/>
  <c r="F58" i="37"/>
  <c r="E58" i="37"/>
  <c r="P57" i="37"/>
  <c r="O57" i="37"/>
  <c r="N57" i="37"/>
  <c r="M57" i="37"/>
  <c r="L57" i="37"/>
  <c r="K57" i="37"/>
  <c r="J57" i="37"/>
  <c r="I57" i="37"/>
  <c r="H57" i="37"/>
  <c r="G57" i="37"/>
  <c r="F57" i="37"/>
  <c r="E57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P55" i="37"/>
  <c r="O55" i="37"/>
  <c r="N55" i="37"/>
  <c r="M55" i="37"/>
  <c r="L55" i="37"/>
  <c r="K55" i="37"/>
  <c r="J55" i="37"/>
  <c r="I55" i="37"/>
  <c r="H55" i="37"/>
  <c r="G55" i="37"/>
  <c r="F55" i="37"/>
  <c r="E55" i="37"/>
  <c r="P54" i="37"/>
  <c r="O54" i="37"/>
  <c r="N54" i="37"/>
  <c r="M54" i="37"/>
  <c r="L54" i="37"/>
  <c r="K54" i="37"/>
  <c r="J54" i="37"/>
  <c r="I54" i="37"/>
  <c r="H54" i="37"/>
  <c r="G54" i="37"/>
  <c r="F54" i="37"/>
  <c r="E54" i="37"/>
  <c r="P53" i="37"/>
  <c r="O53" i="37"/>
  <c r="N53" i="37"/>
  <c r="M53" i="37"/>
  <c r="L53" i="37"/>
  <c r="K53" i="37"/>
  <c r="J53" i="37"/>
  <c r="I53" i="37"/>
  <c r="H53" i="37"/>
  <c r="G53" i="37"/>
  <c r="F53" i="37"/>
  <c r="E53" i="37"/>
  <c r="P52" i="37"/>
  <c r="O52" i="37"/>
  <c r="N52" i="37"/>
  <c r="M52" i="37"/>
  <c r="L52" i="37"/>
  <c r="K52" i="37"/>
  <c r="J52" i="37"/>
  <c r="I52" i="37"/>
  <c r="H52" i="37"/>
  <c r="G52" i="37"/>
  <c r="F52" i="37"/>
  <c r="E52" i="37"/>
  <c r="P51" i="37"/>
  <c r="O51" i="37"/>
  <c r="N51" i="37"/>
  <c r="M51" i="37"/>
  <c r="L51" i="37"/>
  <c r="K51" i="37"/>
  <c r="J51" i="37"/>
  <c r="I51" i="37"/>
  <c r="H51" i="37"/>
  <c r="G51" i="37"/>
  <c r="F51" i="37"/>
  <c r="E51" i="37"/>
  <c r="P50" i="37"/>
  <c r="O50" i="37"/>
  <c r="N50" i="37"/>
  <c r="M50" i="37"/>
  <c r="L50" i="37"/>
  <c r="K50" i="37"/>
  <c r="J50" i="37"/>
  <c r="I50" i="37"/>
  <c r="H50" i="37"/>
  <c r="G50" i="37"/>
  <c r="F50" i="37"/>
  <c r="E50" i="37"/>
  <c r="P49" i="37"/>
  <c r="O49" i="37"/>
  <c r="N49" i="37"/>
  <c r="M49" i="37"/>
  <c r="L49" i="37"/>
  <c r="K49" i="37"/>
  <c r="J49" i="37"/>
  <c r="I49" i="37"/>
  <c r="H49" i="37"/>
  <c r="G49" i="37"/>
  <c r="F49" i="37"/>
  <c r="E49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P44" i="37"/>
  <c r="O44" i="37"/>
  <c r="N44" i="37"/>
  <c r="M44" i="37"/>
  <c r="L44" i="37"/>
  <c r="K44" i="37"/>
  <c r="J44" i="37"/>
  <c r="I44" i="37"/>
  <c r="H44" i="37"/>
  <c r="G44" i="37"/>
  <c r="F44" i="37"/>
  <c r="E44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P42" i="37"/>
  <c r="O42" i="37"/>
  <c r="N42" i="37"/>
  <c r="M42" i="37"/>
  <c r="L42" i="37"/>
  <c r="K42" i="37"/>
  <c r="J42" i="37"/>
  <c r="I42" i="37"/>
  <c r="H42" i="37"/>
  <c r="G42" i="37"/>
  <c r="F42" i="37"/>
  <c r="E42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P27" i="37"/>
  <c r="O27" i="37"/>
  <c r="N27" i="37"/>
  <c r="M27" i="37"/>
  <c r="L27" i="37"/>
  <c r="K27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P25" i="37"/>
  <c r="O25" i="37"/>
  <c r="N25" i="37"/>
  <c r="M25" i="37"/>
  <c r="L25" i="37"/>
  <c r="K25" i="37"/>
  <c r="P24" i="37"/>
  <c r="O24" i="37"/>
  <c r="N24" i="37"/>
  <c r="M24" i="37"/>
  <c r="L24" i="37"/>
  <c r="K24" i="37"/>
  <c r="P23" i="37"/>
  <c r="O23" i="37"/>
  <c r="N23" i="37"/>
  <c r="M23" i="37"/>
  <c r="L23" i="37"/>
  <c r="K23" i="37"/>
  <c r="P22" i="37"/>
  <c r="O22" i="37"/>
  <c r="N22" i="37"/>
  <c r="M22" i="37"/>
  <c r="L22" i="37"/>
  <c r="K22" i="37"/>
  <c r="P21" i="37"/>
  <c r="O21" i="37"/>
  <c r="N21" i="37"/>
  <c r="M21" i="37"/>
  <c r="L21" i="37"/>
  <c r="K21" i="37"/>
  <c r="P20" i="37"/>
  <c r="O20" i="37"/>
  <c r="N20" i="37"/>
  <c r="M20" i="37"/>
  <c r="L20" i="37"/>
  <c r="K20" i="37"/>
  <c r="P19" i="37"/>
  <c r="O19" i="37"/>
  <c r="N19" i="37"/>
  <c r="M19" i="37"/>
  <c r="L19" i="37"/>
  <c r="K19" i="37"/>
  <c r="P18" i="37"/>
  <c r="O18" i="37"/>
  <c r="N18" i="37"/>
  <c r="M18" i="37"/>
  <c r="L18" i="37"/>
  <c r="K18" i="37"/>
  <c r="P17" i="37"/>
  <c r="O17" i="37"/>
  <c r="N17" i="37"/>
  <c r="M17" i="37"/>
  <c r="L17" i="37"/>
  <c r="K17" i="37"/>
  <c r="P16" i="37"/>
  <c r="O16" i="37"/>
  <c r="N16" i="37"/>
  <c r="M16" i="37"/>
  <c r="L16" i="37"/>
  <c r="K16" i="37"/>
  <c r="P15" i="37"/>
  <c r="O15" i="37"/>
  <c r="N15" i="37"/>
  <c r="M15" i="37"/>
  <c r="L15" i="37"/>
  <c r="K15" i="37"/>
  <c r="P14" i="37"/>
  <c r="O14" i="37"/>
  <c r="N14" i="37"/>
  <c r="M14" i="37"/>
  <c r="L14" i="37"/>
  <c r="K14" i="37"/>
  <c r="P13" i="37"/>
  <c r="O13" i="37"/>
  <c r="N13" i="37"/>
  <c r="M13" i="37"/>
  <c r="L13" i="37"/>
  <c r="K13" i="37"/>
  <c r="P12" i="37"/>
  <c r="O12" i="37"/>
  <c r="N12" i="37"/>
  <c r="M12" i="37"/>
  <c r="L12" i="37"/>
  <c r="K12" i="37"/>
  <c r="P11" i="37"/>
  <c r="O11" i="37"/>
  <c r="N11" i="37"/>
  <c r="M11" i="37"/>
  <c r="L11" i="37"/>
  <c r="K11" i="37"/>
  <c r="P10" i="37"/>
  <c r="O10" i="37"/>
  <c r="N10" i="37"/>
  <c r="M10" i="37"/>
  <c r="L10" i="37"/>
  <c r="K10" i="37"/>
  <c r="P9" i="37"/>
  <c r="O9" i="37"/>
  <c r="N9" i="37"/>
  <c r="M9" i="37"/>
  <c r="L9" i="37"/>
  <c r="K9" i="37"/>
  <c r="P8" i="37"/>
  <c r="O8" i="37"/>
  <c r="N8" i="37"/>
  <c r="M8" i="37"/>
  <c r="L8" i="37"/>
  <c r="K8" i="37"/>
  <c r="P7" i="37"/>
  <c r="O7" i="37"/>
  <c r="N7" i="37"/>
  <c r="M7" i="37"/>
  <c r="L7" i="37"/>
  <c r="K7" i="37"/>
  <c r="P6" i="37"/>
  <c r="O6" i="37"/>
  <c r="N6" i="37"/>
  <c r="M6" i="37"/>
  <c r="L6" i="37"/>
  <c r="K6" i="37"/>
  <c r="C6" i="37"/>
  <c r="B6" i="37"/>
  <c r="A6" i="37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E60" i="1"/>
  <c r="F60" i="1"/>
  <c r="G60" i="1"/>
  <c r="H60" i="1"/>
  <c r="I60" i="1"/>
  <c r="J60" i="1"/>
  <c r="K60" i="1"/>
  <c r="L60" i="1"/>
  <c r="M60" i="1"/>
  <c r="N60" i="1"/>
  <c r="O60" i="1"/>
  <c r="P60" i="1"/>
  <c r="E61" i="1"/>
  <c r="F61" i="1"/>
  <c r="G61" i="1"/>
  <c r="H61" i="1"/>
  <c r="I61" i="1"/>
  <c r="J61" i="1"/>
  <c r="K61" i="1"/>
  <c r="L61" i="1"/>
  <c r="M61" i="1"/>
  <c r="N61" i="1"/>
  <c r="O61" i="1"/>
  <c r="P61" i="1"/>
  <c r="E62" i="1"/>
  <c r="F62" i="1"/>
  <c r="G62" i="1"/>
  <c r="H62" i="1"/>
  <c r="I62" i="1"/>
  <c r="J62" i="1"/>
  <c r="K62" i="1"/>
  <c r="L62" i="1"/>
  <c r="M62" i="1"/>
  <c r="N62" i="1"/>
  <c r="O62" i="1"/>
  <c r="P62" i="1"/>
  <c r="E63" i="1"/>
  <c r="F63" i="1"/>
  <c r="G63" i="1"/>
  <c r="H63" i="1"/>
  <c r="I63" i="1"/>
  <c r="J63" i="1"/>
  <c r="K63" i="1"/>
  <c r="L63" i="1"/>
  <c r="M63" i="1"/>
  <c r="N63" i="1"/>
  <c r="O63" i="1"/>
  <c r="P63" i="1"/>
  <c r="E64" i="1"/>
  <c r="F64" i="1"/>
  <c r="G64" i="1"/>
  <c r="H64" i="1"/>
  <c r="I64" i="1"/>
  <c r="J64" i="1"/>
  <c r="K64" i="1"/>
  <c r="L64" i="1"/>
  <c r="M64" i="1"/>
  <c r="N64" i="1"/>
  <c r="O64" i="1"/>
  <c r="P64" i="1"/>
  <c r="E65" i="1"/>
  <c r="F65" i="1"/>
  <c r="G65" i="1"/>
  <c r="H65" i="1"/>
  <c r="I65" i="1"/>
  <c r="J65" i="1"/>
  <c r="K65" i="1"/>
  <c r="L65" i="1"/>
  <c r="M65" i="1"/>
  <c r="N65" i="1"/>
  <c r="O65" i="1"/>
  <c r="P65" i="1"/>
  <c r="E66" i="1"/>
  <c r="F66" i="1"/>
  <c r="G66" i="1"/>
  <c r="H66" i="1"/>
  <c r="I66" i="1"/>
  <c r="J66" i="1"/>
  <c r="K66" i="1"/>
  <c r="L66" i="1"/>
  <c r="M66" i="1"/>
  <c r="N66" i="1"/>
  <c r="O66" i="1"/>
  <c r="P66" i="1"/>
  <c r="E67" i="1"/>
  <c r="F67" i="1"/>
  <c r="G67" i="1"/>
  <c r="H67" i="1"/>
  <c r="I67" i="1"/>
  <c r="J67" i="1"/>
  <c r="K67" i="1"/>
  <c r="L67" i="1"/>
  <c r="M67" i="1"/>
  <c r="N67" i="1"/>
  <c r="O67" i="1"/>
  <c r="P67" i="1"/>
  <c r="E68" i="1"/>
  <c r="F68" i="1"/>
  <c r="G68" i="1"/>
  <c r="H68" i="1"/>
  <c r="I68" i="1"/>
  <c r="J68" i="1"/>
  <c r="K68" i="1"/>
  <c r="L68" i="1"/>
  <c r="M68" i="1"/>
  <c r="N68" i="1"/>
  <c r="O68" i="1"/>
  <c r="P68" i="1"/>
  <c r="E69" i="1"/>
  <c r="F69" i="1"/>
  <c r="G69" i="1"/>
  <c r="H69" i="1"/>
  <c r="I69" i="1"/>
  <c r="J69" i="1"/>
  <c r="K69" i="1"/>
  <c r="L69" i="1"/>
  <c r="M69" i="1"/>
  <c r="N69" i="1"/>
  <c r="O69" i="1"/>
  <c r="P69" i="1"/>
  <c r="E70" i="1"/>
  <c r="F70" i="1"/>
  <c r="G70" i="1"/>
  <c r="H70" i="1"/>
  <c r="I70" i="1"/>
  <c r="J70" i="1"/>
  <c r="K70" i="1"/>
  <c r="L70" i="1"/>
  <c r="M70" i="1"/>
  <c r="N70" i="1"/>
  <c r="O70" i="1"/>
  <c r="P70" i="1"/>
  <c r="E71" i="1"/>
  <c r="F71" i="1"/>
  <c r="G71" i="1"/>
  <c r="H71" i="1"/>
  <c r="I71" i="1"/>
  <c r="J71" i="1"/>
  <c r="K71" i="1"/>
  <c r="L71" i="1"/>
  <c r="M71" i="1"/>
  <c r="N71" i="1"/>
  <c r="O71" i="1"/>
  <c r="P71" i="1"/>
  <c r="E72" i="1"/>
  <c r="F72" i="1"/>
  <c r="G72" i="1"/>
  <c r="H72" i="1"/>
  <c r="I72" i="1"/>
  <c r="J72" i="1"/>
  <c r="K72" i="1"/>
  <c r="L72" i="1"/>
  <c r="M72" i="1"/>
  <c r="N72" i="1"/>
  <c r="O72" i="1"/>
  <c r="P72" i="1"/>
  <c r="E73" i="1"/>
  <c r="F73" i="1"/>
  <c r="G73" i="1"/>
  <c r="H73" i="1"/>
  <c r="I73" i="1"/>
  <c r="J73" i="1"/>
  <c r="K73" i="1"/>
  <c r="L73" i="1"/>
  <c r="M73" i="1"/>
  <c r="N73" i="1"/>
  <c r="O73" i="1"/>
  <c r="P73" i="1"/>
  <c r="E74" i="1"/>
  <c r="F74" i="1"/>
  <c r="G74" i="1"/>
  <c r="H74" i="1"/>
  <c r="I74" i="1"/>
  <c r="J74" i="1"/>
  <c r="K74" i="1"/>
  <c r="L74" i="1"/>
  <c r="M74" i="1"/>
  <c r="N74" i="1"/>
  <c r="O74" i="1"/>
  <c r="P74" i="1"/>
  <c r="E75" i="1"/>
  <c r="F75" i="1"/>
  <c r="G75" i="1"/>
  <c r="H75" i="1"/>
  <c r="I75" i="1"/>
  <c r="J75" i="1"/>
  <c r="K75" i="1"/>
  <c r="L75" i="1"/>
  <c r="M75" i="1"/>
  <c r="N75" i="1"/>
  <c r="O75" i="1"/>
  <c r="P75" i="1"/>
  <c r="E76" i="1"/>
  <c r="F76" i="1"/>
  <c r="G76" i="1"/>
  <c r="H76" i="1"/>
  <c r="I76" i="1"/>
  <c r="J76" i="1"/>
  <c r="K76" i="1"/>
  <c r="L76" i="1"/>
  <c r="M76" i="1"/>
  <c r="N76" i="1"/>
  <c r="O76" i="1"/>
  <c r="P76" i="1"/>
  <c r="E77" i="1"/>
  <c r="F77" i="1"/>
  <c r="G77" i="1"/>
  <c r="H77" i="1"/>
  <c r="I77" i="1"/>
  <c r="J77" i="1"/>
  <c r="K77" i="1"/>
  <c r="L77" i="1"/>
  <c r="M77" i="1"/>
  <c r="N77" i="1"/>
  <c r="O77" i="1"/>
  <c r="P77" i="1"/>
  <c r="E78" i="1"/>
  <c r="F78" i="1"/>
  <c r="G78" i="1"/>
  <c r="H78" i="1"/>
  <c r="I78" i="1"/>
  <c r="J78" i="1"/>
  <c r="K78" i="1"/>
  <c r="L78" i="1"/>
  <c r="M78" i="1"/>
  <c r="N78" i="1"/>
  <c r="O78" i="1"/>
  <c r="P78" i="1"/>
  <c r="E79" i="1"/>
  <c r="F79" i="1"/>
  <c r="G79" i="1"/>
  <c r="H79" i="1"/>
  <c r="I79" i="1"/>
  <c r="J79" i="1"/>
  <c r="K79" i="1"/>
  <c r="L79" i="1"/>
  <c r="M79" i="1"/>
  <c r="N79" i="1"/>
  <c r="O79" i="1"/>
  <c r="P79" i="1"/>
  <c r="E80" i="1"/>
  <c r="F80" i="1"/>
  <c r="G80" i="1"/>
  <c r="H80" i="1"/>
  <c r="I80" i="1"/>
  <c r="J80" i="1"/>
  <c r="K80" i="1"/>
  <c r="L80" i="1"/>
  <c r="M80" i="1"/>
  <c r="N80" i="1"/>
  <c r="O80" i="1"/>
  <c r="P80" i="1"/>
  <c r="E81" i="1"/>
  <c r="F81" i="1"/>
  <c r="G81" i="1"/>
  <c r="H81" i="1"/>
  <c r="I81" i="1"/>
  <c r="J81" i="1"/>
  <c r="K81" i="1"/>
  <c r="L81" i="1"/>
  <c r="M81" i="1"/>
  <c r="N81" i="1"/>
  <c r="O81" i="1"/>
  <c r="P81" i="1"/>
  <c r="E82" i="1"/>
  <c r="F82" i="1"/>
  <c r="G82" i="1"/>
  <c r="H82" i="1"/>
  <c r="I82" i="1"/>
  <c r="J82" i="1"/>
  <c r="K82" i="1"/>
  <c r="L82" i="1"/>
  <c r="M82" i="1"/>
  <c r="N82" i="1"/>
  <c r="O82" i="1"/>
  <c r="P82" i="1"/>
  <c r="E83" i="1"/>
  <c r="F83" i="1"/>
  <c r="G83" i="1"/>
  <c r="H83" i="1"/>
  <c r="I83" i="1"/>
  <c r="J83" i="1"/>
  <c r="K83" i="1"/>
  <c r="L83" i="1"/>
  <c r="M83" i="1"/>
  <c r="N83" i="1"/>
  <c r="O83" i="1"/>
  <c r="P83" i="1"/>
  <c r="E84" i="1"/>
  <c r="F84" i="1"/>
  <c r="G84" i="1"/>
  <c r="H84" i="1"/>
  <c r="I84" i="1"/>
  <c r="J84" i="1"/>
  <c r="K84" i="1"/>
  <c r="L84" i="1"/>
  <c r="M84" i="1"/>
  <c r="N84" i="1"/>
  <c r="O84" i="1"/>
  <c r="P84" i="1"/>
  <c r="E85" i="1"/>
  <c r="F85" i="1"/>
  <c r="G85" i="1"/>
  <c r="H85" i="1"/>
  <c r="I85" i="1"/>
  <c r="J85" i="1"/>
  <c r="K85" i="1"/>
  <c r="L85" i="1"/>
  <c r="M85" i="1"/>
  <c r="N85" i="1"/>
  <c r="O85" i="1"/>
  <c r="P85" i="1"/>
  <c r="E86" i="1"/>
  <c r="F86" i="1"/>
  <c r="G86" i="1"/>
  <c r="H86" i="1"/>
  <c r="I86" i="1"/>
  <c r="J86" i="1"/>
  <c r="K86" i="1"/>
  <c r="L86" i="1"/>
  <c r="M86" i="1"/>
  <c r="N86" i="1"/>
  <c r="O86" i="1"/>
  <c r="P86" i="1"/>
  <c r="E87" i="1"/>
  <c r="F87" i="1"/>
  <c r="G87" i="1"/>
  <c r="H87" i="1"/>
  <c r="I87" i="1"/>
  <c r="J87" i="1"/>
  <c r="K87" i="1"/>
  <c r="L87" i="1"/>
  <c r="M87" i="1"/>
  <c r="N87" i="1"/>
  <c r="O87" i="1"/>
  <c r="P87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E94" i="1"/>
  <c r="F94" i="1"/>
  <c r="G94" i="1"/>
  <c r="H94" i="1"/>
  <c r="I94" i="1"/>
  <c r="J94" i="1"/>
  <c r="K94" i="1"/>
  <c r="L94" i="1"/>
  <c r="M94" i="1"/>
  <c r="N94" i="1"/>
  <c r="O94" i="1"/>
  <c r="P94" i="1"/>
  <c r="E95" i="1"/>
  <c r="F95" i="1"/>
  <c r="G95" i="1"/>
  <c r="H95" i="1"/>
  <c r="I95" i="1"/>
  <c r="J95" i="1"/>
  <c r="K95" i="1"/>
  <c r="L95" i="1"/>
  <c r="M95" i="1"/>
  <c r="N95" i="1"/>
  <c r="O95" i="1"/>
  <c r="P95" i="1"/>
  <c r="E96" i="1"/>
  <c r="F96" i="1"/>
  <c r="G96" i="1"/>
  <c r="H96" i="1"/>
  <c r="I96" i="1"/>
  <c r="J96" i="1"/>
  <c r="K96" i="1"/>
  <c r="L96" i="1"/>
  <c r="M96" i="1"/>
  <c r="N96" i="1"/>
  <c r="O96" i="1"/>
  <c r="P96" i="1"/>
  <c r="E97" i="1"/>
  <c r="F97" i="1"/>
  <c r="G97" i="1"/>
  <c r="H97" i="1"/>
  <c r="I97" i="1"/>
  <c r="J97" i="1"/>
  <c r="K97" i="1"/>
  <c r="L97" i="1"/>
  <c r="M97" i="1"/>
  <c r="N97" i="1"/>
  <c r="O97" i="1"/>
  <c r="P97" i="1"/>
  <c r="E98" i="1"/>
  <c r="F98" i="1"/>
  <c r="G98" i="1"/>
  <c r="H98" i="1"/>
  <c r="I98" i="1"/>
  <c r="J98" i="1"/>
  <c r="K98" i="1"/>
  <c r="L98" i="1"/>
  <c r="M98" i="1"/>
  <c r="N98" i="1"/>
  <c r="O98" i="1"/>
  <c r="P98" i="1"/>
  <c r="E99" i="1"/>
  <c r="F99" i="1"/>
  <c r="G99" i="1"/>
  <c r="H99" i="1"/>
  <c r="I99" i="1"/>
  <c r="J99" i="1"/>
  <c r="K99" i="1"/>
  <c r="L99" i="1"/>
  <c r="M99" i="1"/>
  <c r="N99" i="1"/>
  <c r="O99" i="1"/>
  <c r="P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P6" i="1"/>
  <c r="O6" i="1"/>
  <c r="N6" i="1"/>
  <c r="M6" i="1"/>
  <c r="L6" i="1"/>
  <c r="K6" i="1"/>
  <c r="B6" i="1"/>
  <c r="C6" i="1"/>
  <c r="A6" i="1"/>
</calcChain>
</file>

<file path=xl/sharedStrings.xml><?xml version="1.0" encoding="utf-8"?>
<sst xmlns="http://schemas.openxmlformats.org/spreadsheetml/2006/main" count="697" uniqueCount="391">
  <si>
    <t>NO.</t>
  </si>
  <si>
    <t>NAME</t>
  </si>
  <si>
    <t>TOMAS OPPUS MUNICIPAL WATER SYSTEM ADMINISTRATION</t>
  </si>
  <si>
    <t>MONTHLY READING</t>
  </si>
  <si>
    <t>JANUARY</t>
  </si>
  <si>
    <t>FEBRUARY</t>
  </si>
  <si>
    <t>MARCH</t>
  </si>
  <si>
    <t>APRIL</t>
  </si>
  <si>
    <t>MAY</t>
  </si>
  <si>
    <t>JUNE</t>
  </si>
  <si>
    <t>Stand Pipe</t>
  </si>
  <si>
    <t>SERIES</t>
  </si>
  <si>
    <t>BARANGAY MAANYAG</t>
  </si>
  <si>
    <t>JULY</t>
  </si>
  <si>
    <t>AUGUST</t>
  </si>
  <si>
    <t>SEPTEMBER</t>
  </si>
  <si>
    <t>OCTOBER</t>
  </si>
  <si>
    <t>NOVEMBER</t>
  </si>
  <si>
    <t>DECEMBER</t>
  </si>
  <si>
    <t>BARANGAY CABASCAN</t>
  </si>
  <si>
    <t>BARANGAY HIGOSOAN</t>
  </si>
  <si>
    <t>BARANGAY TINAGO</t>
  </si>
  <si>
    <t>BARANGAY CAMBITE</t>
  </si>
  <si>
    <t>BARANGAY INIGUIHAN</t>
  </si>
  <si>
    <t>BARANGAY SAN AGUSTIN</t>
  </si>
  <si>
    <t>BARANGAY BANDAY</t>
  </si>
  <si>
    <t>BARANGAY BOGO</t>
  </si>
  <si>
    <t>BARANGAY SAN ANTONIO</t>
  </si>
  <si>
    <t>BARANGAY SAN MIGUEL</t>
  </si>
  <si>
    <t>BARANGAY MASLOG</t>
  </si>
  <si>
    <t>BARANGAY SAN ROQUE</t>
  </si>
  <si>
    <t>BARANGAY CANLUPAO</t>
  </si>
  <si>
    <t>BARANGAY SAN ISIDRO</t>
  </si>
  <si>
    <t>BARANGAY LOOC</t>
  </si>
  <si>
    <t>MAYMAY,JESSICA</t>
  </si>
  <si>
    <t xml:space="preserve">MECASIO,ROLANDO G. </t>
  </si>
  <si>
    <t>MAYMAY,JUNIOR P.</t>
  </si>
  <si>
    <t>DULOG,JOSE ROLANTE</t>
  </si>
  <si>
    <t>DIZON,DIONESIA</t>
  </si>
  <si>
    <t>MECASIO,FLORENDA</t>
  </si>
  <si>
    <t>TORION,ELNA</t>
  </si>
  <si>
    <t>DULOG,MARCELO</t>
  </si>
  <si>
    <t>MAGCURO,JOSEFINA</t>
  </si>
  <si>
    <t>INTUD,FREDERICK IAN</t>
  </si>
  <si>
    <t>AMRINTO,ROWEL</t>
  </si>
  <si>
    <t>CADAY,JOHNNY</t>
  </si>
  <si>
    <t>BACUS,CHRISTIAN</t>
  </si>
  <si>
    <t>ESCOBAL,MERLY</t>
  </si>
  <si>
    <t>TORION,ALFIE</t>
  </si>
  <si>
    <t>TIMBANG,RENATO</t>
  </si>
  <si>
    <t>CABALE,EUGENE</t>
  </si>
  <si>
    <t>SARDAÑAS,ROSALIE</t>
  </si>
  <si>
    <t>VARQUEZ,ADORACION</t>
  </si>
  <si>
    <t>CALACAT,JAMES</t>
  </si>
  <si>
    <t>CABALE,MA. RIZA</t>
  </si>
  <si>
    <t>CAVITE,KATHLEEN C.</t>
  </si>
  <si>
    <t>PANGILINAN,LUZVIMINDA</t>
  </si>
  <si>
    <t>ALBOLERAS,LUDY</t>
  </si>
  <si>
    <t>AMPO,MYRNA</t>
  </si>
  <si>
    <t>BARANGAY:Mag-ata</t>
  </si>
  <si>
    <t>BARANGAY PUNONG</t>
  </si>
  <si>
    <t>EUBLOS,LEOMARIE</t>
  </si>
  <si>
    <t>AÑIGA,FREDERICK</t>
  </si>
  <si>
    <t>DE GRACIA,NONILUNA</t>
  </si>
  <si>
    <t>ROSELLO,FERNAFEL</t>
  </si>
  <si>
    <t>MAKILANG,ALLAN</t>
  </si>
  <si>
    <t>SALA,DINDO</t>
  </si>
  <si>
    <t>SENCIL,EGIL</t>
  </si>
  <si>
    <t>SANICO,RUDYREX J.</t>
  </si>
  <si>
    <t>SESCON,CRISELYN S.</t>
  </si>
  <si>
    <t>QUISADO,VON</t>
  </si>
  <si>
    <t>NOVAL,LLOYD D.</t>
  </si>
  <si>
    <t>NOVAL,WILMA G.</t>
  </si>
  <si>
    <t>FLORES,MAURA</t>
  </si>
  <si>
    <t>ONGCOY,MARIA</t>
  </si>
  <si>
    <t>JRM CONST.&amp; SUPPLY</t>
  </si>
  <si>
    <t>ALMUGUERRA,JANE</t>
  </si>
  <si>
    <t>SERIDA,ELINETTE</t>
  </si>
  <si>
    <t>LABARIA,GERALD</t>
  </si>
  <si>
    <t>PROVINCE/DA</t>
  </si>
  <si>
    <t>PUGOY,LIEZEL</t>
  </si>
  <si>
    <t>CELIO,MARDONIO</t>
  </si>
  <si>
    <t>GASOLINE STATION/PETRON</t>
  </si>
  <si>
    <t>MAUNES,JOVELYN</t>
  </si>
  <si>
    <t>ARADO,ROSELIO</t>
  </si>
  <si>
    <t>NOWELL,AZUCENA</t>
  </si>
  <si>
    <t>ARADO,MARISSA</t>
  </si>
  <si>
    <t>HOSANNA CHRISTIAN</t>
  </si>
  <si>
    <t>ORING,JOEL</t>
  </si>
  <si>
    <t>MAQUILANG,ESTEBAN</t>
  </si>
  <si>
    <t>LUCINO.GENITA</t>
  </si>
  <si>
    <t>CELIO,ROBERTO</t>
  </si>
  <si>
    <t>RUSABAN,FERMIN</t>
  </si>
  <si>
    <t>ELEJORDE, JEAN</t>
  </si>
  <si>
    <t>CAPILTAN,PEDRO</t>
  </si>
  <si>
    <t>DAGAAS,VERONICA</t>
  </si>
  <si>
    <t>DURAN,ANDY</t>
  </si>
  <si>
    <t>OCHEA,ELIZABETH</t>
  </si>
  <si>
    <t>MARTE,ANTONIO</t>
  </si>
  <si>
    <t>ARADO,ROGELIO JR.</t>
  </si>
  <si>
    <t>CALLANO,RICKY</t>
  </si>
  <si>
    <t>ARANCILLO,JULIET</t>
  </si>
  <si>
    <t>PALER,FELICISIMO</t>
  </si>
  <si>
    <t>CASINGCASING,JOSIE</t>
  </si>
  <si>
    <t>CORTEL,NILDA</t>
  </si>
  <si>
    <t>CHIONG,NEINLY</t>
  </si>
  <si>
    <t>OLAYVAR,FEDIL</t>
  </si>
  <si>
    <t>SAJA,JENNIFER</t>
  </si>
  <si>
    <t>BITOS,CARLITA</t>
  </si>
  <si>
    <t>ALVAREZ,VERONICA</t>
  </si>
  <si>
    <t>MULATO,JOYME</t>
  </si>
  <si>
    <t>LAMOSTE,LOURDES C.</t>
  </si>
  <si>
    <t>LIGTAS,THELMA</t>
  </si>
  <si>
    <t>SALAN,MERASOL</t>
  </si>
  <si>
    <t>ATIBAGOS,PACITA</t>
  </si>
  <si>
    <t>ABARCA,MARIO</t>
  </si>
  <si>
    <t>BITOS,ALBERTO</t>
  </si>
  <si>
    <t>OPONG,VICTORIA</t>
  </si>
  <si>
    <t>MONTEMAYOR,JOSEPH</t>
  </si>
  <si>
    <t>LAYO,CELSA</t>
  </si>
  <si>
    <t>CASAÑA,MELECIO L-2</t>
  </si>
  <si>
    <t>SALADA,FLORENCIO</t>
  </si>
  <si>
    <t>GUZMANA,FACUNDO</t>
  </si>
  <si>
    <t>LUCINO,JAYPEE</t>
  </si>
  <si>
    <t>FORMOSO,ELSA</t>
  </si>
  <si>
    <t>SALADA,JAIME</t>
  </si>
  <si>
    <t>MAUSISA,ALLAN</t>
  </si>
  <si>
    <t>SAHAGUN,SHERRY ANN</t>
  </si>
  <si>
    <t>TRAJANO,MERCEDITA</t>
  </si>
  <si>
    <t>LAYO,EVELYN</t>
  </si>
  <si>
    <t>GARVEZ,JOHNRIE</t>
  </si>
  <si>
    <t>CATIG,CHRIZER T.</t>
  </si>
  <si>
    <t>PANTILLA,ZENAIDA</t>
  </si>
  <si>
    <t>TACLE,EXEQUELA</t>
  </si>
  <si>
    <t>ANGGAON,ROLLY</t>
  </si>
  <si>
    <t>ABREA,ANITA</t>
  </si>
  <si>
    <t>LLAMES,MERIAM FE</t>
  </si>
  <si>
    <t>LUCINO,SHERLITA C.</t>
  </si>
  <si>
    <t>OLVINA,NIDA</t>
  </si>
  <si>
    <t>BAYAWA,JAISEE</t>
  </si>
  <si>
    <t>VILLASICA,AMOR</t>
  </si>
  <si>
    <t>BERNARDINO,MARCELO JR.</t>
  </si>
  <si>
    <t>OBBUS,ALICIA</t>
  </si>
  <si>
    <t>ESMA,FAUSTA</t>
  </si>
  <si>
    <t>ESPINOSA,MARILOU</t>
  </si>
  <si>
    <t>MAUREL,RUDY</t>
  </si>
  <si>
    <t>SEGALES,MARIZA</t>
  </si>
  <si>
    <t>DUEÑAS,ALVIN</t>
  </si>
  <si>
    <t>DUEÑAS,PATRICIO</t>
  </si>
  <si>
    <t>GUZMANA,ROGINA F.</t>
  </si>
  <si>
    <t>SOLANA,VIRBEN</t>
  </si>
  <si>
    <t>LAVISTE,RACHEL</t>
  </si>
  <si>
    <t>CALLEDO,SHANN DELLE</t>
  </si>
  <si>
    <t>MEKING,SATURNINA</t>
  </si>
  <si>
    <t>MAGALLANO,EMMA</t>
  </si>
  <si>
    <t>BELTRAN,GLORIA</t>
  </si>
  <si>
    <t>BARCELON,GENARO</t>
  </si>
  <si>
    <t>ARGUELLES,VIDA</t>
  </si>
  <si>
    <t>BRANHAM,MARIA</t>
  </si>
  <si>
    <t>DACERA,ARCENIO</t>
  </si>
  <si>
    <t>BITOR,DOROTEA</t>
  </si>
  <si>
    <t>KUIZON,REYNALDO</t>
  </si>
  <si>
    <t>BACALLA,JOAN</t>
  </si>
  <si>
    <t>OLLADO,WELMA</t>
  </si>
  <si>
    <t>FELICILDA,MARIETTA</t>
  </si>
  <si>
    <t>ELLO,JONALIE</t>
  </si>
  <si>
    <t>LIVERATO,CATHERINE</t>
  </si>
  <si>
    <t>TORINO,NIZA</t>
  </si>
  <si>
    <t>RELOS,ARLENE</t>
  </si>
  <si>
    <t>FELICILDA,CECELIA</t>
  </si>
  <si>
    <t>BERNALDEZ,FERDIE</t>
  </si>
  <si>
    <t>ELLO,REMEDIOS L-2</t>
  </si>
  <si>
    <t>ELLO, ANABEL D.</t>
  </si>
  <si>
    <t>BELTRAN,JUANITA C.</t>
  </si>
  <si>
    <t>DIAZ, RICARDO JR.B.</t>
  </si>
  <si>
    <t>DACERA, MARITES P.</t>
  </si>
  <si>
    <t>LIM, MERY JOY F.</t>
  </si>
  <si>
    <t>KUIZON, LINA C.</t>
  </si>
  <si>
    <t>ANTONIO, NORMA C.</t>
  </si>
  <si>
    <t>OLITA, ALFIE</t>
  </si>
  <si>
    <t>GONZALES, CERLINA C.</t>
  </si>
  <si>
    <t>ELLO, LEAH P.</t>
  </si>
  <si>
    <t>PAYAC, JUANA F.</t>
  </si>
  <si>
    <t>CASTINO, MONICO F.</t>
  </si>
  <si>
    <t>PAGSIAT,RENEBOY</t>
  </si>
  <si>
    <t>MEDINA, FERNANDO C.</t>
  </si>
  <si>
    <t>DALIDA, PAUL JULIUS W.</t>
  </si>
  <si>
    <t>OLLADO, CRISTINA C.</t>
  </si>
  <si>
    <t xml:space="preserve">PERIAS, JUAN </t>
  </si>
  <si>
    <t>LAYO, ELSA O.</t>
  </si>
  <si>
    <t>GUMANIT, LUCIANA P.</t>
  </si>
  <si>
    <t>DOLORITO, ROLDAN B.</t>
  </si>
  <si>
    <t>ALBON, GLENN B.</t>
  </si>
  <si>
    <t>DAMALERIO, CARLO</t>
  </si>
  <si>
    <t>CALLEDO, EDNA</t>
  </si>
  <si>
    <t>ONOD, JUVENCIO</t>
  </si>
  <si>
    <t>AMPARO, JACINTO G</t>
  </si>
  <si>
    <t>OCULAR, ROMULO M.</t>
  </si>
  <si>
    <t>LABASTIDA, LIZA C</t>
  </si>
  <si>
    <t>ABINA, ERLINDA C.</t>
  </si>
  <si>
    <t>AVES, NELSON</t>
  </si>
  <si>
    <t>SIBLI, ALONA</t>
  </si>
  <si>
    <t>ONOD,MARICEL</t>
  </si>
  <si>
    <t>ALIDON,RAMIL</t>
  </si>
  <si>
    <t>GALES,THELMA</t>
  </si>
  <si>
    <t>BACOLONGAN,JENNILYN</t>
  </si>
  <si>
    <t>GUZMANA,ROBERT</t>
  </si>
  <si>
    <t>TERANTE, JOEMARIE</t>
  </si>
  <si>
    <t>TERANTE, RONAFLOR</t>
  </si>
  <si>
    <t>BUDBURAN, BERNARDINE</t>
  </si>
  <si>
    <t>ADRIANO, RICHELLE ANN</t>
  </si>
  <si>
    <t>ABARCA, JOY V.</t>
  </si>
  <si>
    <t>ARADO, JOY ANN C.</t>
  </si>
  <si>
    <t>LOLOR, JOMELOU E.</t>
  </si>
  <si>
    <t>ESCABOZA, ERLINDA E.</t>
  </si>
  <si>
    <t>TIMBAL, ROSEMARIE T.</t>
  </si>
  <si>
    <t>LORIDE, LORENA H.</t>
  </si>
  <si>
    <t>NER, MARIO O.</t>
  </si>
  <si>
    <t>BOSQUE, BAMBY G.</t>
  </si>
  <si>
    <t>VILLASICA, MA.JASMIN I.</t>
  </si>
  <si>
    <t>OLAYER, MELAGROS D.</t>
  </si>
  <si>
    <t>ABORDO, GLENN</t>
  </si>
  <si>
    <t>LIAD, MARYDITH</t>
  </si>
  <si>
    <t>SABANDAL, SUSANA</t>
  </si>
  <si>
    <t>FAJARDO, CHERYL</t>
  </si>
  <si>
    <t>LAWAG,ARIEL</t>
  </si>
  <si>
    <t>SABANDAL,JULIETA</t>
  </si>
  <si>
    <t>ESCLAMADO, MERCIDITA</t>
  </si>
  <si>
    <t>LAWAS, ROBERTO C.</t>
  </si>
  <si>
    <t>CABALE, KLIEN</t>
  </si>
  <si>
    <t>GALIT, RENALYN</t>
  </si>
  <si>
    <t>SALIENTE, SHARON</t>
  </si>
  <si>
    <t>FAELNAR, CHARISE T.</t>
  </si>
  <si>
    <t>BERTUMEN, CHERITH S.</t>
  </si>
  <si>
    <t>OLAYBAR, PERLY M.</t>
  </si>
  <si>
    <t>DRMIFI/MAXINO, ANA LEONORA B.</t>
  </si>
  <si>
    <t>ALVAR, ARMANDO B.</t>
  </si>
  <si>
    <t>GALANO, MARK RYAN P.</t>
  </si>
  <si>
    <t>CAPOY, ROSEMARY F.</t>
  </si>
  <si>
    <t>ABUELO, JANETH T.</t>
  </si>
  <si>
    <t>LIGTAS, JUANITA/NEW</t>
  </si>
  <si>
    <t>MANATAD, JOCELYN P.</t>
  </si>
  <si>
    <t>FELICILDA, NERIBEL B.</t>
  </si>
  <si>
    <t>GAMAYON, RAYMART W.</t>
  </si>
  <si>
    <t>BAUTISTA, MARK LAWRENCE C.</t>
  </si>
  <si>
    <t>LACERNA, EVA MAE</t>
  </si>
  <si>
    <t>FAELNAR, JEROME</t>
  </si>
  <si>
    <t>MAQUILING,ASUNCION</t>
  </si>
  <si>
    <t>7TH DAY ADVENTIST</t>
  </si>
  <si>
    <t>SOLANA, CRISTE</t>
  </si>
  <si>
    <t>FELICILDA, VIRGINIA S.</t>
  </si>
  <si>
    <t>SUMASINO, JOSE G.</t>
  </si>
  <si>
    <t>AYCO, JASPER</t>
  </si>
  <si>
    <t>CORPUS, LINA S.</t>
  </si>
  <si>
    <t>AMRINTO, JULITA M.</t>
  </si>
  <si>
    <t>PALIMA, ROLAND DEXTER W.</t>
  </si>
  <si>
    <t>LAPASANDA, CARMELITO M.</t>
  </si>
  <si>
    <t>FAELNAR, MARIA</t>
  </si>
  <si>
    <t>PERERAS, MELINDA</t>
  </si>
  <si>
    <t>TAMBIS, EDUARDO A.</t>
  </si>
  <si>
    <t>ACIDO, MICHELLE</t>
  </si>
  <si>
    <t>ALAC, LYN A.</t>
  </si>
  <si>
    <t>GUMANIT,MARIILIE B.</t>
  </si>
  <si>
    <t>ADOBAS, EVANGELINE</t>
  </si>
  <si>
    <t>DOCDOC, ANTHONY C.</t>
  </si>
  <si>
    <t>GUMANIT, RAUL M.</t>
  </si>
  <si>
    <t>DOLORITO, EFEPANIO</t>
  </si>
  <si>
    <t xml:space="preserve">DURAN, SOLEDAD </t>
  </si>
  <si>
    <t>BITOS, URSULA S.</t>
  </si>
  <si>
    <t>DURAN, CECILLE T.</t>
  </si>
  <si>
    <t>GUMANIT, JESSICA Z.</t>
  </si>
  <si>
    <t>SAGAAD, ROSEL</t>
  </si>
  <si>
    <t>KISTERIA, JELYN</t>
  </si>
  <si>
    <t>GUMANIT, RUSTOM</t>
  </si>
  <si>
    <t xml:space="preserve">LORA, EMELIANO </t>
  </si>
  <si>
    <t>SY., DAISY LABITA-CO</t>
  </si>
  <si>
    <t>MAUNES, JOVELYN-TRANFER-BOGO</t>
  </si>
  <si>
    <t xml:space="preserve">DIAZ, VILMA </t>
  </si>
  <si>
    <t xml:space="preserve">NISTAL, VIVIAN </t>
  </si>
  <si>
    <t xml:space="preserve">SOLER, RICARDO </t>
  </si>
  <si>
    <t xml:space="preserve">OBBUS,CARLOS </t>
  </si>
  <si>
    <t xml:space="preserve">SERIDA, SERILA </t>
  </si>
  <si>
    <t xml:space="preserve">CARITAN, MELONA </t>
  </si>
  <si>
    <t xml:space="preserve">BETONIO, RHODIE </t>
  </si>
  <si>
    <t xml:space="preserve">CATUBIG,DANNY </t>
  </si>
  <si>
    <t xml:space="preserve">LOZANO,EDUARDO </t>
  </si>
  <si>
    <t xml:space="preserve">ROJAS, SUSANA </t>
  </si>
  <si>
    <t xml:space="preserve">BUYOC, LESLIE </t>
  </si>
  <si>
    <t xml:space="preserve">LIGTAS,EUSTOLIA </t>
  </si>
  <si>
    <t xml:space="preserve">YAOYAO, OSCAR </t>
  </si>
  <si>
    <t xml:space="preserve">DACLAN, REYNALDO </t>
  </si>
  <si>
    <t xml:space="preserve">PACAT,EDGARDO </t>
  </si>
  <si>
    <t xml:space="preserve">SOLANA, MARITO </t>
  </si>
  <si>
    <t xml:space="preserve">ABREA, RECIL </t>
  </si>
  <si>
    <t xml:space="preserve">TORRES, MARISSA </t>
  </si>
  <si>
    <t>LIPAT, LEODEGARIO JR.</t>
  </si>
  <si>
    <t xml:space="preserve">SOLER, JAY </t>
  </si>
  <si>
    <t xml:space="preserve">PHARMACY, CSG </t>
  </si>
  <si>
    <t>SANTOS, LOS ABAO</t>
  </si>
  <si>
    <t xml:space="preserve">TERMINAL/C.SABULAO, FOOD </t>
  </si>
  <si>
    <t xml:space="preserve">BOSQUE, NOEL </t>
  </si>
  <si>
    <t xml:space="preserve">ACEBEDO, NORMA </t>
  </si>
  <si>
    <t>DENOSO,GINA JEAN</t>
  </si>
  <si>
    <t xml:space="preserve">CABALO, JASON </t>
  </si>
  <si>
    <t xml:space="preserve">ABREA,CRISPINA </t>
  </si>
  <si>
    <t xml:space="preserve">MURATA,BENJAMIN </t>
  </si>
  <si>
    <t xml:space="preserve">MURILLO, VICTORIA </t>
  </si>
  <si>
    <t xml:space="preserve">BASAS, VECENTE </t>
  </si>
  <si>
    <t>ABORDO, GLEEN L-1</t>
  </si>
  <si>
    <t xml:space="preserve">ALVAR,ALMA </t>
  </si>
  <si>
    <t xml:space="preserve">DIAZ, TEOFILA </t>
  </si>
  <si>
    <t xml:space="preserve">SOLER, JULIAN </t>
  </si>
  <si>
    <t xml:space="preserve">SABANDAL, VICTORIA </t>
  </si>
  <si>
    <t>TELEN, PASENSIA (NEW)</t>
  </si>
  <si>
    <t xml:space="preserve">MORALES, NORMA </t>
  </si>
  <si>
    <t xml:space="preserve">GALANO, ELEUTERIO </t>
  </si>
  <si>
    <t xml:space="preserve">BITOS, GLECERIA </t>
  </si>
  <si>
    <t xml:space="preserve">POTOT, ESTER </t>
  </si>
  <si>
    <t xml:space="preserve">BASA, MARCELA </t>
  </si>
  <si>
    <t xml:space="preserve">OLVINA, EGMEDIO </t>
  </si>
  <si>
    <t xml:space="preserve">DALIDA, MELQUIADES </t>
  </si>
  <si>
    <t xml:space="preserve">FAELNAR, MARIA </t>
  </si>
  <si>
    <t xml:space="preserve">SOLER, RICHARD </t>
  </si>
  <si>
    <t xml:space="preserve">GALANO,ERNESTO </t>
  </si>
  <si>
    <t xml:space="preserve">ESCLAMADO, JOY </t>
  </si>
  <si>
    <t xml:space="preserve">CAGAANAN, RUFINA </t>
  </si>
  <si>
    <t xml:space="preserve">ONG, MARRISA </t>
  </si>
  <si>
    <t xml:space="preserve">ABORDO,FLORENCIA </t>
  </si>
  <si>
    <t>SERIDA, VIDAL (NEW)</t>
  </si>
  <si>
    <t xml:space="preserve">SERIDA, TITA </t>
  </si>
  <si>
    <t xml:space="preserve">RILLERA, JULIANA </t>
  </si>
  <si>
    <t xml:space="preserve">RILLERA, REYGIE </t>
  </si>
  <si>
    <t xml:space="preserve">CALUNIA,CECELIA </t>
  </si>
  <si>
    <t xml:space="preserve">ABREA, VERGILIA </t>
  </si>
  <si>
    <t xml:space="preserve">BALUTE,GEMINO </t>
  </si>
  <si>
    <t>ALVAR, JAMES 2</t>
  </si>
  <si>
    <t>GERMO,ANECITO</t>
  </si>
  <si>
    <t xml:space="preserve">GONE, BLESSILA </t>
  </si>
  <si>
    <t xml:space="preserve">ACERO, JOY </t>
  </si>
  <si>
    <t xml:space="preserve">MOSOT, LODIVICO </t>
  </si>
  <si>
    <t xml:space="preserve">PELIÑO,FLORDELIZA </t>
  </si>
  <si>
    <t xml:space="preserve">VILLEGAS, NARCISO </t>
  </si>
  <si>
    <t xml:space="preserve">ACERO,EDWINA </t>
  </si>
  <si>
    <t xml:space="preserve">LUBANGA, JOSEPHINE </t>
  </si>
  <si>
    <t xml:space="preserve">ARADO,ELSA </t>
  </si>
  <si>
    <t xml:space="preserve">COUNCIL, BANDAY </t>
  </si>
  <si>
    <t xml:space="preserve">GONZALES, JULIOLITO </t>
  </si>
  <si>
    <t>ALVAR, JAMES 1</t>
  </si>
  <si>
    <t xml:space="preserve">SEÑAS, FORTUNATO </t>
  </si>
  <si>
    <t xml:space="preserve">MAUNES, JUVENCIO </t>
  </si>
  <si>
    <t xml:space="preserve">ACERO, JASMINE </t>
  </si>
  <si>
    <t xml:space="preserve">BARCELON, HERMELINA </t>
  </si>
  <si>
    <t xml:space="preserve">BERINGUEL, RAMON </t>
  </si>
  <si>
    <t xml:space="preserve">VILLA,EDUARDO </t>
  </si>
  <si>
    <t xml:space="preserve">SALADA,CHARLITO </t>
  </si>
  <si>
    <t xml:space="preserve">BUYOC, NOEL </t>
  </si>
  <si>
    <t>BUYOC,ARDEN</t>
  </si>
  <si>
    <t xml:space="preserve">COSTILLAS,BEVERLY </t>
  </si>
  <si>
    <t xml:space="preserve">BUYOC, JULIE </t>
  </si>
  <si>
    <t>MONTEMAYOR,CIDDY JEM</t>
  </si>
  <si>
    <t>SALADA,CHARLITO L-2-CO</t>
  </si>
  <si>
    <t>GUTIERREZ, MARIA JESSA</t>
  </si>
  <si>
    <t>DOLORITO, JUANITO</t>
  </si>
  <si>
    <t>ST. JAMES PARISH</t>
  </si>
  <si>
    <t>DAGA,JESSA</t>
  </si>
  <si>
    <t>GARVEZ,CINDY</t>
  </si>
  <si>
    <t>MAAMBONG, LILET P.</t>
  </si>
  <si>
    <t>CEBUANA LHUILLIER</t>
  </si>
  <si>
    <t>ANADON, DICKSON B.</t>
  </si>
  <si>
    <t>GUTIERREZ, MARIA JESSA L2</t>
  </si>
  <si>
    <t>NEPOMUCENO,WILLIAM</t>
  </si>
  <si>
    <t>MAQUILANG, JANE</t>
  </si>
  <si>
    <t>CONSAD, LIVIA</t>
  </si>
  <si>
    <t>TORRES, CRISTY</t>
  </si>
  <si>
    <t>TANQUEZON, RHIZEL P.</t>
  </si>
  <si>
    <t>JUNIO, MERLYN T.</t>
  </si>
  <si>
    <t>TRIMUCHA, IVY</t>
  </si>
  <si>
    <t>DACUMOS, GRACE</t>
  </si>
  <si>
    <t>ESCAÑO, ROBIE MAE P.</t>
  </si>
  <si>
    <t>SABANDAL, VICTORIA</t>
  </si>
  <si>
    <t>TORRES, MARISSA</t>
  </si>
  <si>
    <t>PEÑAFLOR, BENITA</t>
  </si>
  <si>
    <t>GERMO, ANABELLA V.</t>
  </si>
  <si>
    <t>EDGUARDO, MARILOU R.</t>
  </si>
  <si>
    <t>LGU-1</t>
  </si>
  <si>
    <t>MAO</t>
  </si>
  <si>
    <t>LGU-2</t>
  </si>
  <si>
    <t>BERNALES, VICENTE JR.E.</t>
  </si>
  <si>
    <t>PAGAL, LUIS T.</t>
  </si>
  <si>
    <t>GALANIDA, PATRICK C.</t>
  </si>
  <si>
    <t xml:space="preserve">CONSAD, REACHELLE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</si>
</sst>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u/>
      <sz val="12"/>
      <color rgb="FF0070C0"/>
      <name val="Arial Black"/>
      <family val="2"/>
    </font>
    <font>
      <b/>
      <sz val="12"/>
      <color rgb="FF0070C0"/>
      <name val="Arial Black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 Black"/>
      <family val="2"/>
    </font>
    <font>
      <b/>
      <sz val="10"/>
      <color rgb="FFFF0000"/>
      <name val="Arial Black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2" fillId="0" borderId="15" xfId="0" applyFont="1" applyFill="1" applyBorder="1" applyAlignment="1">
      <alignment vertical="center"/>
    </xf>
    <xf numFmtId="0" fontId="22" fillId="0" borderId="15" xfId="0" applyFont="1" applyFill="1" applyBorder="1" applyAlignment="1" applyProtection="1">
      <alignment horizontal="left" vertical="center"/>
      <protection locked="0"/>
    </xf>
    <xf numFmtId="0" fontId="22" fillId="0" borderId="16" xfId="0" applyFont="1" applyFill="1" applyBorder="1" applyAlignment="1">
      <alignment vertical="center"/>
    </xf>
    <xf numFmtId="0" fontId="19" fillId="34" borderId="1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164" fontId="24" fillId="34" borderId="10" xfId="0" applyNumberFormat="1" applyFont="1" applyFill="1" applyBorder="1" applyAlignment="1">
      <alignment horizontal="center" vertical="center" shrinkToFit="1"/>
    </xf>
    <xf numFmtId="164" fontId="23" fillId="0" borderId="15" xfId="0" applyNumberFormat="1" applyFont="1" applyFill="1" applyBorder="1" applyAlignment="1" applyProtection="1">
      <alignment horizontal="center" vertical="center" shrinkToFit="1"/>
      <protection locked="0"/>
    </xf>
    <xf numFmtId="164" fontId="23" fillId="0" borderId="16" xfId="0" applyNumberFormat="1" applyFont="1" applyFill="1" applyBorder="1" applyAlignment="1" applyProtection="1">
      <alignment horizontal="center" vertical="center" shrinkToFit="1"/>
      <protection locked="0"/>
    </xf>
    <xf numFmtId="164" fontId="23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23" fillId="0" borderId="14" xfId="0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19" fillId="34" borderId="12" xfId="0" applyFont="1" applyFill="1" applyBorder="1" applyAlignment="1">
      <alignment horizontal="left" vertical="center" shrinkToFit="1"/>
    </xf>
    <xf numFmtId="0" fontId="0" fillId="0" borderId="0" xfId="0" applyFill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18" fillId="0" borderId="14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center"/>
    </xf>
    <xf numFmtId="0" fontId="18" fillId="0" borderId="16" xfId="0" applyFont="1" applyFill="1" applyBorder="1" applyAlignment="1">
      <alignment horizontal="left" vertical="center"/>
    </xf>
    <xf numFmtId="0" fontId="22" fillId="0" borderId="16" xfId="0" applyFont="1" applyFill="1" applyBorder="1" applyAlignment="1" applyProtection="1">
      <alignment horizontal="left" vertical="center"/>
      <protection locked="0"/>
    </xf>
    <xf numFmtId="0" fontId="22" fillId="0" borderId="14" xfId="0" applyFont="1" applyFill="1" applyBorder="1" applyAlignment="1">
      <alignment vertical="center"/>
    </xf>
    <xf numFmtId="0" fontId="23" fillId="0" borderId="0" xfId="0" applyFont="1" applyFill="1" applyAlignment="1">
      <alignment horizontal="center" vertical="center"/>
    </xf>
    <xf numFmtId="0" fontId="22" fillId="35" borderId="14" xfId="0" applyFont="1" applyFill="1" applyBorder="1" applyAlignment="1" applyProtection="1">
      <alignment vertical="center"/>
      <protection locked="0"/>
    </xf>
    <xf numFmtId="0" fontId="22" fillId="35" borderId="15" xfId="0" applyFont="1" applyFill="1" applyBorder="1" applyAlignment="1" applyProtection="1">
      <alignment vertical="center"/>
      <protection locked="0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7" fillId="33" borderId="13" xfId="0" applyNumberFormat="1" applyFont="1" applyFill="1" applyBorder="1" applyAlignment="1">
      <alignment horizontal="left" vertical="top"/>
    </xf>
    <xf numFmtId="164" fontId="26" fillId="33" borderId="0" xfId="0" applyNumberFormat="1" applyFont="1" applyFill="1" applyAlignment="1">
      <alignment horizontal="center" vertical="center" wrapText="1"/>
    </xf>
    <xf numFmtId="164" fontId="20" fillId="33" borderId="0" xfId="0" applyNumberFormat="1" applyFont="1" applyFill="1" applyAlignment="1">
      <alignment horizontal="center" vertical="center"/>
    </xf>
    <xf numFmtId="0" fontId="21" fillId="33" borderId="0" xfId="0" applyNumberFormat="1" applyFont="1" applyFill="1" applyAlignment="1">
      <alignment horizontal="center" vertical="center"/>
    </xf>
    <xf numFmtId="1" fontId="21" fillId="33" borderId="0" xfId="0" applyNumberFormat="1" applyFont="1" applyFill="1" applyAlignment="1">
      <alignment horizontal="center" vertical="center"/>
    </xf>
    <xf numFmtId="0" fontId="22" fillId="35" borderId="15" xfId="0" applyFont="1" applyFill="1" applyBorder="1" applyAlignment="1" applyProtection="1">
      <alignment horizontal="left"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TOMWASA%202018/2018/Meter%20Reading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anyag"/>
      <sheetName val="Cabascan"/>
      <sheetName val="Higosoan"/>
      <sheetName val="Tinago"/>
      <sheetName val="Cambite"/>
      <sheetName val="Iniguihan"/>
      <sheetName val="San Agustin"/>
      <sheetName val="Banday"/>
      <sheetName val="Bogo"/>
      <sheetName val="San Antonio"/>
      <sheetName val="San Miguel"/>
      <sheetName val="Maslog"/>
      <sheetName val="San Roque"/>
      <sheetName val="Looc"/>
      <sheetName val="San Isidro"/>
      <sheetName val="Canlupao"/>
      <sheetName val="Meter Reading 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06"/>
  <sheetViews>
    <sheetView view="pageBreakPreview" topLeftCell="B1" zoomScaleNormal="55" zoomScaleSheetLayoutView="100" zoomScalePageLayoutView="55" workbookViewId="0">
      <pane xSplit="1" ySplit="5" topLeftCell="C77" activePane="bottomRight" state="frozen"/>
      <selection activeCell="M18" sqref="M18"/>
      <selection pane="topRight" activeCell="M18" sqref="M18"/>
      <selection pane="bottomLeft" activeCell="M18" sqref="M18"/>
      <selection pane="bottomRight" activeCell="E6" sqref="E6:J59"/>
    </sheetView>
  </sheetViews>
  <sheetFormatPr defaultRowHeight="15" x14ac:dyDescent="0.25"/>
  <cols>
    <col min="1" max="1" width="4.5703125" style="1" customWidth="1"/>
    <col min="2" max="2" width="27.85546875" style="28" customWidth="1"/>
    <col min="3" max="3" width="4.7109375" style="2" customWidth="1"/>
    <col min="4" max="4" width="4.85546875" style="1" customWidth="1"/>
    <col min="5" max="10" width="9.85546875" style="22" customWidth="1"/>
    <col min="11" max="16" width="9.8554687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2">
        <v>2022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5.75" customHeight="1" x14ac:dyDescent="0.25">
      <c r="A4" s="39" t="s">
        <v>12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[1]!Table1[[#This Row],[NO.]]</f>
        <v>1</v>
      </c>
      <c r="B6" s="29" t="str">
        <f>[1]!Table1[[#This Row],[NAME]]</f>
        <v xml:space="preserve">ACERO, EDWINA   </v>
      </c>
      <c r="C6" s="8">
        <f>[1]!Table1[[#This Row],[Seq.]]</f>
        <v>1</v>
      </c>
      <c r="D6" s="16"/>
      <c r="E6" s="20"/>
      <c r="F6" s="20"/>
      <c r="G6" s="20"/>
      <c r="H6" s="20"/>
      <c r="I6" s="20"/>
      <c r="J6" s="20"/>
      <c r="K6" s="23" t="str">
        <f>IF([1]!Table1[[#This Row],[M. READING20]]="","",[1]!Table1[[#This Row],[M. READING20]])</f>
        <v/>
      </c>
      <c r="L6" s="23" t="str">
        <f>IF([1]!Table1[[#This Row],[M. READING23]]="","",[1]!Table1[[#This Row],[M. READING23]])</f>
        <v/>
      </c>
      <c r="M6" s="23" t="str">
        <f>IF([1]!Table1[[#This Row],[M. READING26]]="","",[1]!Table1[[#This Row],[M. READING26]])</f>
        <v/>
      </c>
      <c r="N6" s="23" t="str">
        <f>IF([1]!Table1[[#This Row],[M. READING29]]="","",[1]!Table1[[#This Row],[M. READING29]])</f>
        <v/>
      </c>
      <c r="O6" s="23" t="str">
        <f>IF([1]!Table1[[#This Row],[M. READING32]]="","",[1]!Table1[[#This Row],[M. READING32]])</f>
        <v/>
      </c>
      <c r="P6" s="23" t="str">
        <f>IF([1]!Table1[[#This Row],[M. READING35]]="","",[1]!Table1[[#This Row],[M. READING35]])</f>
        <v/>
      </c>
    </row>
    <row r="7" spans="1:16" s="9" customFormat="1" ht="18.75" customHeight="1" x14ac:dyDescent="0.25">
      <c r="A7" s="10">
        <f>[1]!Table1[[#This Row],[NO.]]</f>
        <v>2</v>
      </c>
      <c r="B7" s="30" t="str">
        <f>[1]!Table1[[#This Row],[NAME]]</f>
        <v xml:space="preserve">ESCOLANO, MARILOU   </v>
      </c>
      <c r="C7" s="10">
        <f>[1]!Table1[[#This Row],[Seq.]]</f>
        <v>2</v>
      </c>
      <c r="D7" s="4"/>
      <c r="E7" s="18"/>
      <c r="F7" s="18"/>
      <c r="G7" s="18"/>
      <c r="H7" s="18"/>
      <c r="I7" s="18"/>
      <c r="J7" s="18"/>
      <c r="K7" s="24" t="str">
        <f>IF([1]!Table1[[#This Row],[M. READING20]]="","",[1]!Table1[[#This Row],[M. READING20]])</f>
        <v/>
      </c>
      <c r="L7" s="24" t="str">
        <f>IF([1]!Table1[[#This Row],[M. READING23]]="","",[1]!Table1[[#This Row],[M. READING23]])</f>
        <v/>
      </c>
      <c r="M7" s="24" t="str">
        <f>IF([1]!Table1[[#This Row],[M. READING26]]="","",[1]!Table1[[#This Row],[M. READING26]])</f>
        <v/>
      </c>
      <c r="N7" s="24" t="str">
        <f>IF([1]!Table1[[#This Row],[M. READING29]]="","",[1]!Table1[[#This Row],[M. READING29]])</f>
        <v/>
      </c>
      <c r="O7" s="24" t="str">
        <f>IF([1]!Table1[[#This Row],[M. READING32]]="","",[1]!Table1[[#This Row],[M. READING32]])</f>
        <v/>
      </c>
      <c r="P7" s="24" t="str">
        <f>IF([1]!Table1[[#This Row],[M. READING35]]="","",[1]!Table1[[#This Row],[M. READING35]])</f>
        <v/>
      </c>
    </row>
    <row r="8" spans="1:16" s="9" customFormat="1" ht="18.75" customHeight="1" x14ac:dyDescent="0.25">
      <c r="A8" s="10">
        <f>[1]!Table1[[#This Row],[NO.]]</f>
        <v>3</v>
      </c>
      <c r="B8" s="30" t="str">
        <f>[1]!Table1[[#This Row],[NAME]]</f>
        <v xml:space="preserve">BERNAT, ARTEMIO   </v>
      </c>
      <c r="C8" s="10">
        <f>[1]!Table1[[#This Row],[Seq.]]</f>
        <v>3</v>
      </c>
      <c r="D8" s="4"/>
      <c r="E8" s="18"/>
      <c r="F8" s="18"/>
      <c r="G8" s="18"/>
      <c r="H8" s="18"/>
      <c r="I8" s="18"/>
      <c r="J8" s="18"/>
      <c r="K8" s="24" t="str">
        <f>IF([1]!Table1[[#This Row],[M. READING20]]="","",[1]!Table1[[#This Row],[M. READING20]])</f>
        <v/>
      </c>
      <c r="L8" s="24" t="str">
        <f>IF([1]!Table1[[#This Row],[M. READING23]]="","",[1]!Table1[[#This Row],[M. READING23]])</f>
        <v/>
      </c>
      <c r="M8" s="24" t="str">
        <f>IF([1]!Table1[[#This Row],[M. READING26]]="","",[1]!Table1[[#This Row],[M. READING26]])</f>
        <v/>
      </c>
      <c r="N8" s="24" t="str">
        <f>IF([1]!Table1[[#This Row],[M. READING29]]="","",[1]!Table1[[#This Row],[M. READING29]])</f>
        <v/>
      </c>
      <c r="O8" s="24" t="str">
        <f>IF([1]!Table1[[#This Row],[M. READING32]]="","",[1]!Table1[[#This Row],[M. READING32]])</f>
        <v/>
      </c>
      <c r="P8" s="24" t="str">
        <f>IF([1]!Table1[[#This Row],[M. READING35]]="","",[1]!Table1[[#This Row],[M. READING35]])</f>
        <v/>
      </c>
    </row>
    <row r="9" spans="1:16" s="9" customFormat="1" ht="18.75" customHeight="1" x14ac:dyDescent="0.25">
      <c r="A9" s="10">
        <f>[1]!Table1[[#This Row],[NO.]]</f>
        <v>4</v>
      </c>
      <c r="B9" s="30" t="str">
        <f>[1]!Table1[[#This Row],[NAME]]</f>
        <v xml:space="preserve">SARTE, JULIANA   </v>
      </c>
      <c r="C9" s="10">
        <f>[1]!Table1[[#This Row],[Seq.]]</f>
        <v>4</v>
      </c>
      <c r="D9" s="4"/>
      <c r="E9" s="18"/>
      <c r="F9" s="18"/>
      <c r="G9" s="18"/>
      <c r="H9" s="18"/>
      <c r="I9" s="18"/>
      <c r="J9" s="18"/>
      <c r="K9" s="24" t="str">
        <f>IF([1]!Table1[[#This Row],[M. READING20]]="","",[1]!Table1[[#This Row],[M. READING20]])</f>
        <v/>
      </c>
      <c r="L9" s="24" t="str">
        <f>IF([1]!Table1[[#This Row],[M. READING23]]="","",[1]!Table1[[#This Row],[M. READING23]])</f>
        <v/>
      </c>
      <c r="M9" s="24" t="str">
        <f>IF([1]!Table1[[#This Row],[M. READING26]]="","",[1]!Table1[[#This Row],[M. READING26]])</f>
        <v/>
      </c>
      <c r="N9" s="24" t="str">
        <f>IF([1]!Table1[[#This Row],[M. READING29]]="","",[1]!Table1[[#This Row],[M. READING29]])</f>
        <v/>
      </c>
      <c r="O9" s="24" t="str">
        <f>IF([1]!Table1[[#This Row],[M. READING32]]="","",[1]!Table1[[#This Row],[M. READING32]])</f>
        <v/>
      </c>
      <c r="P9" s="24" t="str">
        <f>IF([1]!Table1[[#This Row],[M. READING35]]="","",[1]!Table1[[#This Row],[M. READING35]])</f>
        <v/>
      </c>
    </row>
    <row r="10" spans="1:16" s="9" customFormat="1" ht="18.75" customHeight="1" x14ac:dyDescent="0.25">
      <c r="A10" s="10">
        <f>[1]!Table1[[#This Row],[NO.]]</f>
        <v>5</v>
      </c>
      <c r="B10" s="30" t="str">
        <f>[1]!Table1[[#This Row],[NAME]]</f>
        <v xml:space="preserve">ESCLAMADO, ALFREDO   </v>
      </c>
      <c r="C10" s="10">
        <f>[1]!Table1[[#This Row],[Seq.]]</f>
        <v>5</v>
      </c>
      <c r="D10" s="4"/>
      <c r="E10" s="18"/>
      <c r="F10" s="18"/>
      <c r="G10" s="18"/>
      <c r="H10" s="18"/>
      <c r="I10" s="18"/>
      <c r="J10" s="18"/>
      <c r="K10" s="24" t="str">
        <f>IF([1]!Table1[[#This Row],[M. READING20]]="","",[1]!Table1[[#This Row],[M. READING20]])</f>
        <v/>
      </c>
      <c r="L10" s="24" t="str">
        <f>IF([1]!Table1[[#This Row],[M. READING23]]="","",[1]!Table1[[#This Row],[M. READING23]])</f>
        <v/>
      </c>
      <c r="M10" s="24" t="str">
        <f>IF([1]!Table1[[#This Row],[M. READING26]]="","",[1]!Table1[[#This Row],[M. READING26]])</f>
        <v/>
      </c>
      <c r="N10" s="24" t="str">
        <f>IF([1]!Table1[[#This Row],[M. READING29]]="","",[1]!Table1[[#This Row],[M. READING29]])</f>
        <v/>
      </c>
      <c r="O10" s="24" t="str">
        <f>IF([1]!Table1[[#This Row],[M. READING32]]="","",[1]!Table1[[#This Row],[M. READING32]])</f>
        <v/>
      </c>
      <c r="P10" s="24" t="str">
        <f>IF([1]!Table1[[#This Row],[M. READING35]]="","",[1]!Table1[[#This Row],[M. READING35]])</f>
        <v/>
      </c>
    </row>
    <row r="11" spans="1:16" s="9" customFormat="1" ht="18.75" customHeight="1" x14ac:dyDescent="0.25">
      <c r="A11" s="10">
        <f>[1]!Table1[[#This Row],[NO.]]</f>
        <v>6</v>
      </c>
      <c r="B11" s="30" t="str">
        <f>[1]!Table1[[#This Row],[NAME]]</f>
        <v xml:space="preserve">MONTEDERAMOS, MICHAEL   </v>
      </c>
      <c r="C11" s="10">
        <f>[1]!Table1[[#This Row],[Seq.]]</f>
        <v>6</v>
      </c>
      <c r="D11" s="4"/>
      <c r="E11" s="18"/>
      <c r="F11" s="18"/>
      <c r="G11" s="18"/>
      <c r="H11" s="18"/>
      <c r="I11" s="18"/>
      <c r="J11" s="18"/>
      <c r="K11" s="24" t="str">
        <f>IF([1]!Table1[[#This Row],[M. READING20]]="","",[1]!Table1[[#This Row],[M. READING20]])</f>
        <v/>
      </c>
      <c r="L11" s="24" t="str">
        <f>IF([1]!Table1[[#This Row],[M. READING23]]="","",[1]!Table1[[#This Row],[M. READING23]])</f>
        <v/>
      </c>
      <c r="M11" s="24" t="str">
        <f>IF([1]!Table1[[#This Row],[M. READING26]]="","",[1]!Table1[[#This Row],[M. READING26]])</f>
        <v/>
      </c>
      <c r="N11" s="24" t="str">
        <f>IF([1]!Table1[[#This Row],[M. READING29]]="","",[1]!Table1[[#This Row],[M. READING29]])</f>
        <v/>
      </c>
      <c r="O11" s="24" t="str">
        <f>IF([1]!Table1[[#This Row],[M. READING32]]="","",[1]!Table1[[#This Row],[M. READING32]])</f>
        <v/>
      </c>
      <c r="P11" s="24" t="str">
        <f>IF([1]!Table1[[#This Row],[M. READING35]]="","",[1]!Table1[[#This Row],[M. READING35]])</f>
        <v/>
      </c>
    </row>
    <row r="12" spans="1:16" s="9" customFormat="1" ht="18.75" customHeight="1" x14ac:dyDescent="0.25">
      <c r="A12" s="10">
        <f>[1]!Table1[[#This Row],[NO.]]</f>
        <v>7</v>
      </c>
      <c r="B12" s="30" t="str">
        <f>[1]!Table1[[#This Row],[NAME]]</f>
        <v xml:space="preserve">ARANETA, MYRNA   </v>
      </c>
      <c r="C12" s="10">
        <f>[1]!Table1[[#This Row],[Seq.]]</f>
        <v>7</v>
      </c>
      <c r="D12" s="4"/>
      <c r="E12" s="18"/>
      <c r="F12" s="18"/>
      <c r="G12" s="18"/>
      <c r="H12" s="18"/>
      <c r="I12" s="18"/>
      <c r="J12" s="18"/>
      <c r="K12" s="24" t="str">
        <f>IF([1]!Table1[[#This Row],[M. READING20]]="","",[1]!Table1[[#This Row],[M. READING20]])</f>
        <v/>
      </c>
      <c r="L12" s="24" t="str">
        <f>IF([1]!Table1[[#This Row],[M. READING23]]="","",[1]!Table1[[#This Row],[M. READING23]])</f>
        <v/>
      </c>
      <c r="M12" s="24" t="str">
        <f>IF([1]!Table1[[#This Row],[M. READING26]]="","",[1]!Table1[[#This Row],[M. READING26]])</f>
        <v/>
      </c>
      <c r="N12" s="24" t="str">
        <f>IF([1]!Table1[[#This Row],[M. READING29]]="","",[1]!Table1[[#This Row],[M. READING29]])</f>
        <v/>
      </c>
      <c r="O12" s="24" t="str">
        <f>IF([1]!Table1[[#This Row],[M. READING32]]="","",[1]!Table1[[#This Row],[M. READING32]])</f>
        <v/>
      </c>
      <c r="P12" s="24" t="str">
        <f>IF([1]!Table1[[#This Row],[M. READING35]]="","",[1]!Table1[[#This Row],[M. READING35]])</f>
        <v/>
      </c>
    </row>
    <row r="13" spans="1:16" s="9" customFormat="1" ht="18.75" customHeight="1" x14ac:dyDescent="0.25">
      <c r="A13" s="10">
        <f>[1]!Table1[[#This Row],[NO.]]</f>
        <v>8</v>
      </c>
      <c r="B13" s="30" t="str">
        <f>[1]!Table1[[#This Row],[NAME]]</f>
        <v xml:space="preserve">ESCLAMADO, MERCEDITA   </v>
      </c>
      <c r="C13" s="10">
        <f>[1]!Table1[[#This Row],[Seq.]]</f>
        <v>8</v>
      </c>
      <c r="D13" s="4"/>
      <c r="E13" s="18"/>
      <c r="F13" s="18"/>
      <c r="G13" s="18"/>
      <c r="H13" s="18"/>
      <c r="I13" s="18"/>
      <c r="J13" s="18"/>
      <c r="K13" s="24" t="str">
        <f>IF([1]!Table1[[#This Row],[M. READING20]]="","",[1]!Table1[[#This Row],[M. READING20]])</f>
        <v/>
      </c>
      <c r="L13" s="24" t="str">
        <f>IF([1]!Table1[[#This Row],[M. READING23]]="","",[1]!Table1[[#This Row],[M. READING23]])</f>
        <v/>
      </c>
      <c r="M13" s="24" t="str">
        <f>IF([1]!Table1[[#This Row],[M. READING26]]="","",[1]!Table1[[#This Row],[M. READING26]])</f>
        <v/>
      </c>
      <c r="N13" s="24" t="str">
        <f>IF([1]!Table1[[#This Row],[M. READING29]]="","",[1]!Table1[[#This Row],[M. READING29]])</f>
        <v/>
      </c>
      <c r="O13" s="24" t="str">
        <f>IF([1]!Table1[[#This Row],[M. READING32]]="","",[1]!Table1[[#This Row],[M. READING32]])</f>
        <v/>
      </c>
      <c r="P13" s="24" t="str">
        <f>IF([1]!Table1[[#This Row],[M. READING35]]="","",[1]!Table1[[#This Row],[M. READING35]])</f>
        <v/>
      </c>
    </row>
    <row r="14" spans="1:16" s="9" customFormat="1" ht="18.75" customHeight="1" x14ac:dyDescent="0.25">
      <c r="A14" s="10">
        <f>[1]!Table1[[#This Row],[NO.]]</f>
        <v>9</v>
      </c>
      <c r="B14" s="30" t="str">
        <f>[1]!Table1[[#This Row],[NAME]]</f>
        <v xml:space="preserve">MAQUILANG, ERLINDA   </v>
      </c>
      <c r="C14" s="10">
        <f>[1]!Table1[[#This Row],[Seq.]]</f>
        <v>9</v>
      </c>
      <c r="D14" s="4"/>
      <c r="E14" s="18"/>
      <c r="F14" s="18"/>
      <c r="G14" s="18"/>
      <c r="H14" s="18"/>
      <c r="I14" s="18"/>
      <c r="J14" s="18"/>
      <c r="K14" s="24" t="str">
        <f>IF([1]!Table1[[#This Row],[M. READING20]]="","",[1]!Table1[[#This Row],[M. READING20]])</f>
        <v/>
      </c>
      <c r="L14" s="24" t="str">
        <f>IF([1]!Table1[[#This Row],[M. READING23]]="","",[1]!Table1[[#This Row],[M. READING23]])</f>
        <v/>
      </c>
      <c r="M14" s="24" t="str">
        <f>IF([1]!Table1[[#This Row],[M. READING26]]="","",[1]!Table1[[#This Row],[M. READING26]])</f>
        <v/>
      </c>
      <c r="N14" s="24" t="str">
        <f>IF([1]!Table1[[#This Row],[M. READING29]]="","",[1]!Table1[[#This Row],[M. READING29]])</f>
        <v/>
      </c>
      <c r="O14" s="24" t="str">
        <f>IF([1]!Table1[[#This Row],[M. READING32]]="","",[1]!Table1[[#This Row],[M. READING32]])</f>
        <v/>
      </c>
      <c r="P14" s="24" t="str">
        <f>IF([1]!Table1[[#This Row],[M. READING35]]="","",[1]!Table1[[#This Row],[M. READING35]])</f>
        <v/>
      </c>
    </row>
    <row r="15" spans="1:16" s="9" customFormat="1" ht="18.75" customHeight="1" x14ac:dyDescent="0.25">
      <c r="A15" s="10">
        <f>[1]!Table1[[#This Row],[NO.]]</f>
        <v>10</v>
      </c>
      <c r="B15" s="30" t="str">
        <f>[1]!Table1[[#This Row],[NAME]]</f>
        <v xml:space="preserve">BEOYO, REMEDIOS   </v>
      </c>
      <c r="C15" s="10">
        <f>[1]!Table1[[#This Row],[Seq.]]</f>
        <v>10</v>
      </c>
      <c r="D15" s="4"/>
      <c r="E15" s="18"/>
      <c r="F15" s="18"/>
      <c r="G15" s="18"/>
      <c r="H15" s="18"/>
      <c r="I15" s="18"/>
      <c r="J15" s="18"/>
      <c r="K15" s="24" t="str">
        <f>IF([1]!Table1[[#This Row],[M. READING20]]="","",[1]!Table1[[#This Row],[M. READING20]])</f>
        <v/>
      </c>
      <c r="L15" s="24" t="str">
        <f>IF([1]!Table1[[#This Row],[M. READING23]]="","",[1]!Table1[[#This Row],[M. READING23]])</f>
        <v/>
      </c>
      <c r="M15" s="24" t="str">
        <f>IF([1]!Table1[[#This Row],[M. READING26]]="","",[1]!Table1[[#This Row],[M. READING26]])</f>
        <v/>
      </c>
      <c r="N15" s="24" t="str">
        <f>IF([1]!Table1[[#This Row],[M. READING29]]="","",[1]!Table1[[#This Row],[M. READING29]])</f>
        <v/>
      </c>
      <c r="O15" s="24" t="str">
        <f>IF([1]!Table1[[#This Row],[M. READING32]]="","",[1]!Table1[[#This Row],[M. READING32]])</f>
        <v/>
      </c>
      <c r="P15" s="24" t="str">
        <f>IF([1]!Table1[[#This Row],[M. READING35]]="","",[1]!Table1[[#This Row],[M. READING35]])</f>
        <v/>
      </c>
    </row>
    <row r="16" spans="1:16" s="9" customFormat="1" ht="18.75" customHeight="1" x14ac:dyDescent="0.25">
      <c r="A16" s="10">
        <f>[1]!Table1[[#This Row],[NO.]]</f>
        <v>11</v>
      </c>
      <c r="B16" s="30" t="str">
        <f>[1]!Table1[[#This Row],[NAME]]</f>
        <v xml:space="preserve">CANOY, JOCELYN   </v>
      </c>
      <c r="C16" s="10">
        <f>[1]!Table1[[#This Row],[Seq.]]</f>
        <v>11</v>
      </c>
      <c r="D16" s="4"/>
      <c r="E16" s="18"/>
      <c r="F16" s="18"/>
      <c r="G16" s="18"/>
      <c r="H16" s="18"/>
      <c r="I16" s="18"/>
      <c r="J16" s="18"/>
      <c r="K16" s="24" t="str">
        <f>IF([1]!Table1[[#This Row],[M. READING20]]="","",[1]!Table1[[#This Row],[M. READING20]])</f>
        <v/>
      </c>
      <c r="L16" s="24" t="str">
        <f>IF([1]!Table1[[#This Row],[M. READING23]]="","",[1]!Table1[[#This Row],[M. READING23]])</f>
        <v/>
      </c>
      <c r="M16" s="24" t="str">
        <f>IF([1]!Table1[[#This Row],[M. READING26]]="","",[1]!Table1[[#This Row],[M. READING26]])</f>
        <v/>
      </c>
      <c r="N16" s="24" t="str">
        <f>IF([1]!Table1[[#This Row],[M. READING29]]="","",[1]!Table1[[#This Row],[M. READING29]])</f>
        <v/>
      </c>
      <c r="O16" s="24" t="str">
        <f>IF([1]!Table1[[#This Row],[M. READING32]]="","",[1]!Table1[[#This Row],[M. READING32]])</f>
        <v/>
      </c>
      <c r="P16" s="24" t="str">
        <f>IF([1]!Table1[[#This Row],[M. READING35]]="","",[1]!Table1[[#This Row],[M. READING35]])</f>
        <v/>
      </c>
    </row>
    <row r="17" spans="1:16" s="9" customFormat="1" ht="18.75" customHeight="1" x14ac:dyDescent="0.25">
      <c r="A17" s="10">
        <f>[1]!Table1[[#This Row],[NO.]]</f>
        <v>12</v>
      </c>
      <c r="B17" s="30" t="str">
        <f>[1]!Table1[[#This Row],[NAME]]</f>
        <v xml:space="preserve">ABREA, SALVADOR   </v>
      </c>
      <c r="C17" s="10">
        <f>[1]!Table1[[#This Row],[Seq.]]</f>
        <v>12</v>
      </c>
      <c r="D17" s="4"/>
      <c r="E17" s="18"/>
      <c r="F17" s="18"/>
      <c r="G17" s="18"/>
      <c r="H17" s="18"/>
      <c r="I17" s="18"/>
      <c r="J17" s="18"/>
      <c r="K17" s="24" t="str">
        <f>IF([1]!Table1[[#This Row],[M. READING20]]="","",[1]!Table1[[#This Row],[M. READING20]])</f>
        <v/>
      </c>
      <c r="L17" s="24" t="str">
        <f>IF([1]!Table1[[#This Row],[M. READING23]]="","",[1]!Table1[[#This Row],[M. READING23]])</f>
        <v/>
      </c>
      <c r="M17" s="24" t="str">
        <f>IF([1]!Table1[[#This Row],[M. READING26]]="","",[1]!Table1[[#This Row],[M. READING26]])</f>
        <v/>
      </c>
      <c r="N17" s="24" t="str">
        <f>IF([1]!Table1[[#This Row],[M. READING29]]="","",[1]!Table1[[#This Row],[M. READING29]])</f>
        <v/>
      </c>
      <c r="O17" s="24" t="str">
        <f>IF([1]!Table1[[#This Row],[M. READING32]]="","",[1]!Table1[[#This Row],[M. READING32]])</f>
        <v/>
      </c>
      <c r="P17" s="24" t="str">
        <f>IF([1]!Table1[[#This Row],[M. READING35]]="","",[1]!Table1[[#This Row],[M. READING35]])</f>
        <v/>
      </c>
    </row>
    <row r="18" spans="1:16" s="9" customFormat="1" ht="18.75" customHeight="1" x14ac:dyDescent="0.25">
      <c r="A18" s="10">
        <f>[1]!Table1[[#This Row],[NO.]]</f>
        <v>13</v>
      </c>
      <c r="B18" s="30" t="str">
        <f>[1]!Table1[[#This Row],[NAME]]</f>
        <v xml:space="preserve">COMMONAL, BRGY.MAANYAG   </v>
      </c>
      <c r="C18" s="10">
        <f>[1]!Table1[[#This Row],[Seq.]]</f>
        <v>13</v>
      </c>
      <c r="D18" s="4"/>
      <c r="E18" s="18"/>
      <c r="F18" s="18"/>
      <c r="G18" s="18"/>
      <c r="H18" s="18"/>
      <c r="I18" s="18"/>
      <c r="J18" s="18"/>
      <c r="K18" s="24" t="str">
        <f>IF([1]!Table1[[#This Row],[M. READING20]]="","",[1]!Table1[[#This Row],[M. READING20]])</f>
        <v/>
      </c>
      <c r="L18" s="24" t="str">
        <f>IF([1]!Table1[[#This Row],[M. READING23]]="","",[1]!Table1[[#This Row],[M. READING23]])</f>
        <v/>
      </c>
      <c r="M18" s="24" t="str">
        <f>IF([1]!Table1[[#This Row],[M. READING26]]="","",[1]!Table1[[#This Row],[M. READING26]])</f>
        <v/>
      </c>
      <c r="N18" s="24" t="str">
        <f>IF([1]!Table1[[#This Row],[M. READING29]]="","",[1]!Table1[[#This Row],[M. READING29]])</f>
        <v/>
      </c>
      <c r="O18" s="24" t="str">
        <f>IF([1]!Table1[[#This Row],[M. READING32]]="","",[1]!Table1[[#This Row],[M. READING32]])</f>
        <v/>
      </c>
      <c r="P18" s="24" t="str">
        <f>IF([1]!Table1[[#This Row],[M. READING35]]="","",[1]!Table1[[#This Row],[M. READING35]])</f>
        <v/>
      </c>
    </row>
    <row r="19" spans="1:16" s="9" customFormat="1" ht="18.75" customHeight="1" x14ac:dyDescent="0.25">
      <c r="A19" s="10">
        <f>[1]!Table1[[#This Row],[NO.]]</f>
        <v>14</v>
      </c>
      <c r="B19" s="30" t="str">
        <f>[1]!Table1[[#This Row],[NAME]]</f>
        <v xml:space="preserve">TINAMBACAN, MARIA   </v>
      </c>
      <c r="C19" s="10">
        <f>[1]!Table1[[#This Row],[Seq.]]</f>
        <v>14</v>
      </c>
      <c r="D19" s="4"/>
      <c r="E19" s="18"/>
      <c r="F19" s="18"/>
      <c r="G19" s="18"/>
      <c r="H19" s="18"/>
      <c r="I19" s="18"/>
      <c r="J19" s="18"/>
      <c r="K19" s="24" t="str">
        <f>IF([1]!Table1[[#This Row],[M. READING20]]="","",[1]!Table1[[#This Row],[M. READING20]])</f>
        <v/>
      </c>
      <c r="L19" s="24" t="str">
        <f>IF([1]!Table1[[#This Row],[M. READING23]]="","",[1]!Table1[[#This Row],[M. READING23]])</f>
        <v/>
      </c>
      <c r="M19" s="24" t="str">
        <f>IF([1]!Table1[[#This Row],[M. READING26]]="","",[1]!Table1[[#This Row],[M. READING26]])</f>
        <v/>
      </c>
      <c r="N19" s="24" t="str">
        <f>IF([1]!Table1[[#This Row],[M. READING29]]="","",[1]!Table1[[#This Row],[M. READING29]])</f>
        <v/>
      </c>
      <c r="O19" s="24" t="str">
        <f>IF([1]!Table1[[#This Row],[M. READING32]]="","",[1]!Table1[[#This Row],[M. READING32]])</f>
        <v/>
      </c>
      <c r="P19" s="24" t="str">
        <f>IF([1]!Table1[[#This Row],[M. READING35]]="","",[1]!Table1[[#This Row],[M. READING35]])</f>
        <v/>
      </c>
    </row>
    <row r="20" spans="1:16" s="9" customFormat="1" ht="18.75" customHeight="1" x14ac:dyDescent="0.25">
      <c r="A20" s="10">
        <f>[1]!Table1[[#This Row],[NO.]]</f>
        <v>15</v>
      </c>
      <c r="B20" s="30" t="str">
        <f>[1]!Table1[[#This Row],[NAME]]</f>
        <v xml:space="preserve">GILDO, MILAGROS   </v>
      </c>
      <c r="C20" s="10">
        <f>[1]!Table1[[#This Row],[Seq.]]</f>
        <v>15</v>
      </c>
      <c r="D20" s="4"/>
      <c r="E20" s="18"/>
      <c r="F20" s="18"/>
      <c r="G20" s="18"/>
      <c r="H20" s="18"/>
      <c r="I20" s="18"/>
      <c r="J20" s="18"/>
      <c r="K20" s="24" t="str">
        <f>IF([1]!Table1[[#This Row],[M. READING20]]="","",[1]!Table1[[#This Row],[M. READING20]])</f>
        <v/>
      </c>
      <c r="L20" s="24" t="str">
        <f>IF([1]!Table1[[#This Row],[M. READING23]]="","",[1]!Table1[[#This Row],[M. READING23]])</f>
        <v/>
      </c>
      <c r="M20" s="24" t="str">
        <f>IF([1]!Table1[[#This Row],[M. READING26]]="","",[1]!Table1[[#This Row],[M. READING26]])</f>
        <v/>
      </c>
      <c r="N20" s="24" t="str">
        <f>IF([1]!Table1[[#This Row],[M. READING29]]="","",[1]!Table1[[#This Row],[M. READING29]])</f>
        <v/>
      </c>
      <c r="O20" s="24" t="str">
        <f>IF([1]!Table1[[#This Row],[M. READING32]]="","",[1]!Table1[[#This Row],[M. READING32]])</f>
        <v/>
      </c>
      <c r="P20" s="24" t="str">
        <f>IF([1]!Table1[[#This Row],[M. READING35]]="","",[1]!Table1[[#This Row],[M. READING35]])</f>
        <v/>
      </c>
    </row>
    <row r="21" spans="1:16" s="9" customFormat="1" ht="18.75" customHeight="1" x14ac:dyDescent="0.25">
      <c r="A21" s="10">
        <f>[1]!Table1[[#This Row],[NO.]]</f>
        <v>16</v>
      </c>
      <c r="B21" s="30" t="str">
        <f>[1]!Table1[[#This Row],[NAME]]</f>
        <v xml:space="preserve">CASILAO, MYRNA   </v>
      </c>
      <c r="C21" s="10">
        <f>[1]!Table1[[#This Row],[Seq.]]</f>
        <v>16</v>
      </c>
      <c r="D21" s="4"/>
      <c r="E21" s="18"/>
      <c r="F21" s="18"/>
      <c r="G21" s="18"/>
      <c r="H21" s="18"/>
      <c r="I21" s="18"/>
      <c r="J21" s="18"/>
      <c r="K21" s="24" t="str">
        <f>IF([1]!Table1[[#This Row],[M. READING20]]="","",[1]!Table1[[#This Row],[M. READING20]])</f>
        <v/>
      </c>
      <c r="L21" s="24" t="str">
        <f>IF([1]!Table1[[#This Row],[M. READING23]]="","",[1]!Table1[[#This Row],[M. READING23]])</f>
        <v/>
      </c>
      <c r="M21" s="24" t="str">
        <f>IF([1]!Table1[[#This Row],[M. READING26]]="","",[1]!Table1[[#This Row],[M. READING26]])</f>
        <v/>
      </c>
      <c r="N21" s="24" t="str">
        <f>IF([1]!Table1[[#This Row],[M. READING29]]="","",[1]!Table1[[#This Row],[M. READING29]])</f>
        <v/>
      </c>
      <c r="O21" s="24" t="str">
        <f>IF([1]!Table1[[#This Row],[M. READING32]]="","",[1]!Table1[[#This Row],[M. READING32]])</f>
        <v/>
      </c>
      <c r="P21" s="24" t="str">
        <f>IF([1]!Table1[[#This Row],[M. READING35]]="","",[1]!Table1[[#This Row],[M. READING35]])</f>
        <v/>
      </c>
    </row>
    <row r="22" spans="1:16" s="9" customFormat="1" ht="18.75" customHeight="1" x14ac:dyDescent="0.25">
      <c r="A22" s="10">
        <f>[1]!Table1[[#This Row],[NO.]]</f>
        <v>17</v>
      </c>
      <c r="B22" s="30" t="str">
        <f>[1]!Table1[[#This Row],[NAME]]</f>
        <v xml:space="preserve">BEOYO, FELIPA   </v>
      </c>
      <c r="C22" s="10">
        <f>[1]!Table1[[#This Row],[Seq.]]</f>
        <v>17</v>
      </c>
      <c r="D22" s="4"/>
      <c r="E22" s="18"/>
      <c r="F22" s="18"/>
      <c r="G22" s="18"/>
      <c r="H22" s="18"/>
      <c r="I22" s="18"/>
      <c r="J22" s="18"/>
      <c r="K22" s="24" t="str">
        <f>IF([1]!Table1[[#This Row],[M. READING20]]="","",[1]!Table1[[#This Row],[M. READING20]])</f>
        <v/>
      </c>
      <c r="L22" s="24" t="str">
        <f>IF([1]!Table1[[#This Row],[M. READING23]]="","",[1]!Table1[[#This Row],[M. READING23]])</f>
        <v/>
      </c>
      <c r="M22" s="24" t="str">
        <f>IF([1]!Table1[[#This Row],[M. READING26]]="","",[1]!Table1[[#This Row],[M. READING26]])</f>
        <v/>
      </c>
      <c r="N22" s="24" t="str">
        <f>IF([1]!Table1[[#This Row],[M. READING29]]="","",[1]!Table1[[#This Row],[M. READING29]])</f>
        <v/>
      </c>
      <c r="O22" s="24" t="str">
        <f>IF([1]!Table1[[#This Row],[M. READING32]]="","",[1]!Table1[[#This Row],[M. READING32]])</f>
        <v/>
      </c>
      <c r="P22" s="24" t="str">
        <f>IF([1]!Table1[[#This Row],[M. READING35]]="","",[1]!Table1[[#This Row],[M. READING35]])</f>
        <v/>
      </c>
    </row>
    <row r="23" spans="1:16" s="9" customFormat="1" ht="18.75" customHeight="1" x14ac:dyDescent="0.25">
      <c r="A23" s="10">
        <f>[1]!Table1[[#This Row],[NO.]]</f>
        <v>18</v>
      </c>
      <c r="B23" s="30" t="str">
        <f>[1]!Table1[[#This Row],[NAME]]</f>
        <v xml:space="preserve">BERNAT, LOURDES   </v>
      </c>
      <c r="C23" s="10">
        <f>[1]!Table1[[#This Row],[Seq.]]</f>
        <v>18</v>
      </c>
      <c r="D23" s="4"/>
      <c r="E23" s="18"/>
      <c r="F23" s="18"/>
      <c r="G23" s="18"/>
      <c r="H23" s="18"/>
      <c r="I23" s="18"/>
      <c r="J23" s="18"/>
      <c r="K23" s="24" t="str">
        <f>IF([1]!Table1[[#This Row],[M. READING20]]="","",[1]!Table1[[#This Row],[M. READING20]])</f>
        <v/>
      </c>
      <c r="L23" s="24" t="str">
        <f>IF([1]!Table1[[#This Row],[M. READING23]]="","",[1]!Table1[[#This Row],[M. READING23]])</f>
        <v/>
      </c>
      <c r="M23" s="24" t="str">
        <f>IF([1]!Table1[[#This Row],[M. READING26]]="","",[1]!Table1[[#This Row],[M. READING26]])</f>
        <v/>
      </c>
      <c r="N23" s="24" t="str">
        <f>IF([1]!Table1[[#This Row],[M. READING29]]="","",[1]!Table1[[#This Row],[M. READING29]])</f>
        <v/>
      </c>
      <c r="O23" s="24" t="str">
        <f>IF([1]!Table1[[#This Row],[M. READING32]]="","",[1]!Table1[[#This Row],[M. READING32]])</f>
        <v/>
      </c>
      <c r="P23" s="24" t="str">
        <f>IF([1]!Table1[[#This Row],[M. READING35]]="","",[1]!Table1[[#This Row],[M. READING35]])</f>
        <v/>
      </c>
    </row>
    <row r="24" spans="1:16" s="9" customFormat="1" ht="18.75" customHeight="1" x14ac:dyDescent="0.25">
      <c r="A24" s="10">
        <f>[1]!Table1[[#This Row],[NO.]]</f>
        <v>19</v>
      </c>
      <c r="B24" s="30" t="str">
        <f>[1]!Table1[[#This Row],[NAME]]</f>
        <v xml:space="preserve">TINAMBACAN, FRANCISCA   </v>
      </c>
      <c r="C24" s="10">
        <f>[1]!Table1[[#This Row],[Seq.]]</f>
        <v>19</v>
      </c>
      <c r="D24" s="4"/>
      <c r="E24" s="18"/>
      <c r="F24" s="18"/>
      <c r="G24" s="18"/>
      <c r="H24" s="18"/>
      <c r="I24" s="18"/>
      <c r="J24" s="18"/>
      <c r="K24" s="24" t="str">
        <f>IF([1]!Table1[[#This Row],[M. READING20]]="","",[1]!Table1[[#This Row],[M. READING20]])</f>
        <v/>
      </c>
      <c r="L24" s="24" t="str">
        <f>IF([1]!Table1[[#This Row],[M. READING23]]="","",[1]!Table1[[#This Row],[M. READING23]])</f>
        <v/>
      </c>
      <c r="M24" s="24" t="str">
        <f>IF([1]!Table1[[#This Row],[M. READING26]]="","",[1]!Table1[[#This Row],[M. READING26]])</f>
        <v/>
      </c>
      <c r="N24" s="24" t="str">
        <f>IF([1]!Table1[[#This Row],[M. READING29]]="","",[1]!Table1[[#This Row],[M. READING29]])</f>
        <v/>
      </c>
      <c r="O24" s="24" t="str">
        <f>IF([1]!Table1[[#This Row],[M. READING32]]="","",[1]!Table1[[#This Row],[M. READING32]])</f>
        <v/>
      </c>
      <c r="P24" s="24" t="str">
        <f>IF([1]!Table1[[#This Row],[M. READING35]]="","",[1]!Table1[[#This Row],[M. READING35]])</f>
        <v/>
      </c>
    </row>
    <row r="25" spans="1:16" s="9" customFormat="1" ht="18.75" customHeight="1" x14ac:dyDescent="0.25">
      <c r="A25" s="10">
        <f>[1]!Table1[[#This Row],[NO.]]</f>
        <v>20</v>
      </c>
      <c r="B25" s="30" t="str">
        <f>[1]!Table1[[#This Row],[NAME]]</f>
        <v xml:space="preserve">MAGALLANO, EMELY   </v>
      </c>
      <c r="C25" s="10">
        <f>[1]!Table1[[#This Row],[Seq.]]</f>
        <v>20</v>
      </c>
      <c r="D25" s="4"/>
      <c r="E25" s="18"/>
      <c r="F25" s="18"/>
      <c r="G25" s="18"/>
      <c r="H25" s="18"/>
      <c r="I25" s="18"/>
      <c r="J25" s="18"/>
      <c r="K25" s="24" t="str">
        <f>IF([1]!Table1[[#This Row],[M. READING20]]="","",[1]!Table1[[#This Row],[M. READING20]])</f>
        <v/>
      </c>
      <c r="L25" s="24" t="str">
        <f>IF([1]!Table1[[#This Row],[M. READING23]]="","",[1]!Table1[[#This Row],[M. READING23]])</f>
        <v/>
      </c>
      <c r="M25" s="24" t="str">
        <f>IF([1]!Table1[[#This Row],[M. READING26]]="","",[1]!Table1[[#This Row],[M. READING26]])</f>
        <v/>
      </c>
      <c r="N25" s="24" t="str">
        <f>IF([1]!Table1[[#This Row],[M. READING29]]="","",[1]!Table1[[#This Row],[M. READING29]])</f>
        <v/>
      </c>
      <c r="O25" s="24" t="str">
        <f>IF([1]!Table1[[#This Row],[M. READING32]]="","",[1]!Table1[[#This Row],[M. READING32]])</f>
        <v/>
      </c>
      <c r="P25" s="24" t="str">
        <f>IF([1]!Table1[[#This Row],[M. READING35]]="","",[1]!Table1[[#This Row],[M. READING35]])</f>
        <v/>
      </c>
    </row>
    <row r="26" spans="1:16" s="9" customFormat="1" ht="18.75" customHeight="1" x14ac:dyDescent="0.25">
      <c r="A26" s="10">
        <f>[1]!Table1[[#This Row],[NO.]]</f>
        <v>21</v>
      </c>
      <c r="B26" s="30" t="str">
        <f>[1]!Table1[[#This Row],[NAME]]</f>
        <v xml:space="preserve">TAHUP, NICANOR   </v>
      </c>
      <c r="C26" s="10">
        <f>[1]!Table1[[#This Row],[Seq.]]</f>
        <v>21</v>
      </c>
      <c r="D26" s="4"/>
      <c r="E26" s="18"/>
      <c r="F26" s="18"/>
      <c r="G26" s="18"/>
      <c r="H26" s="18"/>
      <c r="I26" s="18"/>
      <c r="J26" s="18"/>
      <c r="K26" s="24" t="str">
        <f>IF([1]!Table1[[#This Row],[M. READING20]]="","",[1]!Table1[[#This Row],[M. READING20]])</f>
        <v/>
      </c>
      <c r="L26" s="24" t="str">
        <f>IF([1]!Table1[[#This Row],[M. READING23]]="","",[1]!Table1[[#This Row],[M. READING23]])</f>
        <v/>
      </c>
      <c r="M26" s="24" t="str">
        <f>IF([1]!Table1[[#This Row],[M. READING26]]="","",[1]!Table1[[#This Row],[M. READING26]])</f>
        <v/>
      </c>
      <c r="N26" s="24" t="str">
        <f>IF([1]!Table1[[#This Row],[M. READING29]]="","",[1]!Table1[[#This Row],[M. READING29]])</f>
        <v/>
      </c>
      <c r="O26" s="24" t="str">
        <f>IF([1]!Table1[[#This Row],[M. READING32]]="","",[1]!Table1[[#This Row],[M. READING32]])</f>
        <v/>
      </c>
      <c r="P26" s="24" t="str">
        <f>IF([1]!Table1[[#This Row],[M. READING35]]="","",[1]!Table1[[#This Row],[M. READING35]])</f>
        <v/>
      </c>
    </row>
    <row r="27" spans="1:16" s="9" customFormat="1" ht="18.75" customHeight="1" x14ac:dyDescent="0.25">
      <c r="A27" s="10">
        <f>[1]!Table1[[#This Row],[NO.]]</f>
        <v>22</v>
      </c>
      <c r="B27" s="30" t="str">
        <f>[1]!Table1[[#This Row],[NAME]]</f>
        <v xml:space="preserve">CAMOMOT, VICTORIA   </v>
      </c>
      <c r="C27" s="10">
        <f>[1]!Table1[[#This Row],[Seq.]]</f>
        <v>22</v>
      </c>
      <c r="D27" s="4"/>
      <c r="E27" s="18"/>
      <c r="F27" s="18"/>
      <c r="G27" s="18"/>
      <c r="H27" s="18"/>
      <c r="I27" s="18"/>
      <c r="J27" s="18"/>
      <c r="K27" s="24" t="str">
        <f>IF([1]!Table1[[#This Row],[M. READING20]]="","",[1]!Table1[[#This Row],[M. READING20]])</f>
        <v/>
      </c>
      <c r="L27" s="24" t="str">
        <f>IF([1]!Table1[[#This Row],[M. READING23]]="","",[1]!Table1[[#This Row],[M. READING23]])</f>
        <v/>
      </c>
      <c r="M27" s="24" t="str">
        <f>IF([1]!Table1[[#This Row],[M. READING26]]="","",[1]!Table1[[#This Row],[M. READING26]])</f>
        <v/>
      </c>
      <c r="N27" s="24" t="str">
        <f>IF([1]!Table1[[#This Row],[M. READING29]]="","",[1]!Table1[[#This Row],[M. READING29]])</f>
        <v/>
      </c>
      <c r="O27" s="24" t="str">
        <f>IF([1]!Table1[[#This Row],[M. READING32]]="","",[1]!Table1[[#This Row],[M. READING32]])</f>
        <v/>
      </c>
      <c r="P27" s="24" t="str">
        <f>IF([1]!Table1[[#This Row],[M. READING35]]="","",[1]!Table1[[#This Row],[M. READING35]])</f>
        <v/>
      </c>
    </row>
    <row r="28" spans="1:16" s="9" customFormat="1" ht="18.75" customHeight="1" x14ac:dyDescent="0.25">
      <c r="A28" s="10">
        <f>[1]!Table1[[#This Row],[NO.]]</f>
        <v>23</v>
      </c>
      <c r="B28" s="30" t="str">
        <f>[1]!Table1[[#This Row],[NAME]]</f>
        <v xml:space="preserve">FELICILDA, RAQUEL   </v>
      </c>
      <c r="C28" s="10">
        <f>[1]!Table1[[#This Row],[Seq.]]</f>
        <v>23</v>
      </c>
      <c r="D28" s="4"/>
      <c r="E28" s="18"/>
      <c r="F28" s="18"/>
      <c r="G28" s="18"/>
      <c r="H28" s="18"/>
      <c r="I28" s="18"/>
      <c r="J28" s="18"/>
      <c r="K28" s="24" t="str">
        <f>IF([1]!Table1[[#This Row],[M. READING20]]="","",[1]!Table1[[#This Row],[M. READING20]])</f>
        <v/>
      </c>
      <c r="L28" s="24" t="str">
        <f>IF([1]!Table1[[#This Row],[M. READING23]]="","",[1]!Table1[[#This Row],[M. READING23]])</f>
        <v/>
      </c>
      <c r="M28" s="24" t="str">
        <f>IF([1]!Table1[[#This Row],[M. READING26]]="","",[1]!Table1[[#This Row],[M. READING26]])</f>
        <v/>
      </c>
      <c r="N28" s="24" t="str">
        <f>IF([1]!Table1[[#This Row],[M. READING29]]="","",[1]!Table1[[#This Row],[M. READING29]])</f>
        <v/>
      </c>
      <c r="O28" s="24" t="str">
        <f>IF([1]!Table1[[#This Row],[M. READING32]]="","",[1]!Table1[[#This Row],[M. READING32]])</f>
        <v/>
      </c>
      <c r="P28" s="24" t="str">
        <f>IF([1]!Table1[[#This Row],[M. READING35]]="","",[1]!Table1[[#This Row],[M. READING35]])</f>
        <v/>
      </c>
    </row>
    <row r="29" spans="1:16" s="9" customFormat="1" ht="18.75" customHeight="1" x14ac:dyDescent="0.25">
      <c r="A29" s="10">
        <f>[1]!Table1[[#This Row],[NO.]]</f>
        <v>24</v>
      </c>
      <c r="B29" s="30" t="str">
        <f>[1]!Table1[[#This Row],[NAME]]</f>
        <v xml:space="preserve">DEL CASTILLO, MELISSA   </v>
      </c>
      <c r="C29" s="10">
        <f>[1]!Table1[[#This Row],[Seq.]]</f>
        <v>24</v>
      </c>
      <c r="D29" s="4"/>
      <c r="E29" s="18"/>
      <c r="F29" s="18"/>
      <c r="G29" s="18"/>
      <c r="H29" s="18"/>
      <c r="I29" s="18"/>
      <c r="J29" s="18"/>
      <c r="K29" s="24" t="str">
        <f>IF([1]!Table1[[#This Row],[M. READING20]]="","",[1]!Table1[[#This Row],[M. READING20]])</f>
        <v/>
      </c>
      <c r="L29" s="24" t="str">
        <f>IF([1]!Table1[[#This Row],[M. READING23]]="","",[1]!Table1[[#This Row],[M. READING23]])</f>
        <v/>
      </c>
      <c r="M29" s="24" t="str">
        <f>IF([1]!Table1[[#This Row],[M. READING26]]="","",[1]!Table1[[#This Row],[M. READING26]])</f>
        <v/>
      </c>
      <c r="N29" s="24" t="str">
        <f>IF([1]!Table1[[#This Row],[M. READING29]]="","",[1]!Table1[[#This Row],[M. READING29]])</f>
        <v/>
      </c>
      <c r="O29" s="24" t="str">
        <f>IF([1]!Table1[[#This Row],[M. READING32]]="","",[1]!Table1[[#This Row],[M. READING32]])</f>
        <v/>
      </c>
      <c r="P29" s="24" t="str">
        <f>IF([1]!Table1[[#This Row],[M. READING35]]="","",[1]!Table1[[#This Row],[M. READING35]])</f>
        <v/>
      </c>
    </row>
    <row r="30" spans="1:16" s="9" customFormat="1" ht="18.75" customHeight="1" x14ac:dyDescent="0.25">
      <c r="A30" s="10">
        <f>[1]!Table1[[#This Row],[NO.]]</f>
        <v>25</v>
      </c>
      <c r="B30" s="30" t="str">
        <f>[1]!Table1[[#This Row],[NAME]]</f>
        <v xml:space="preserve">ELLO, REMEDIOS   </v>
      </c>
      <c r="C30" s="10">
        <f>[1]!Table1[[#This Row],[Seq.]]</f>
        <v>25</v>
      </c>
      <c r="D30" s="4"/>
      <c r="E30" s="18"/>
      <c r="F30" s="18"/>
      <c r="G30" s="18"/>
      <c r="H30" s="18"/>
      <c r="I30" s="18"/>
      <c r="J30" s="18"/>
      <c r="K30" s="24" t="str">
        <f>IF([1]!Table1[[#This Row],[M. READING20]]="","",[1]!Table1[[#This Row],[M. READING20]])</f>
        <v/>
      </c>
      <c r="L30" s="24" t="str">
        <f>IF([1]!Table1[[#This Row],[M. READING23]]="","",[1]!Table1[[#This Row],[M. READING23]])</f>
        <v/>
      </c>
      <c r="M30" s="24" t="str">
        <f>IF([1]!Table1[[#This Row],[M. READING26]]="","",[1]!Table1[[#This Row],[M. READING26]])</f>
        <v/>
      </c>
      <c r="N30" s="24" t="str">
        <f>IF([1]!Table1[[#This Row],[M. READING29]]="","",[1]!Table1[[#This Row],[M. READING29]])</f>
        <v/>
      </c>
      <c r="O30" s="24" t="str">
        <f>IF([1]!Table1[[#This Row],[M. READING32]]="","",[1]!Table1[[#This Row],[M. READING32]])</f>
        <v/>
      </c>
      <c r="P30" s="24" t="str">
        <f>IF([1]!Table1[[#This Row],[M. READING35]]="","",[1]!Table1[[#This Row],[M. READING35]])</f>
        <v/>
      </c>
    </row>
    <row r="31" spans="1:16" s="9" customFormat="1" ht="18.75" customHeight="1" x14ac:dyDescent="0.25">
      <c r="A31" s="10">
        <f>[1]!Table1[[#This Row],[NO.]]</f>
        <v>26</v>
      </c>
      <c r="B31" s="30" t="str">
        <f>[1]!Table1[[#This Row],[NAME]]</f>
        <v xml:space="preserve">FELICILDA, FLAVIANO   </v>
      </c>
      <c r="C31" s="10">
        <f>[1]!Table1[[#This Row],[Seq.]]</f>
        <v>26</v>
      </c>
      <c r="D31" s="4"/>
      <c r="E31" s="18"/>
      <c r="F31" s="18"/>
      <c r="G31" s="18"/>
      <c r="H31" s="18"/>
      <c r="I31" s="18"/>
      <c r="J31" s="18"/>
      <c r="K31" s="24" t="str">
        <f>IF([1]!Table1[[#This Row],[M. READING20]]="","",[1]!Table1[[#This Row],[M. READING20]])</f>
        <v/>
      </c>
      <c r="L31" s="24" t="str">
        <f>IF([1]!Table1[[#This Row],[M. READING23]]="","",[1]!Table1[[#This Row],[M. READING23]])</f>
        <v/>
      </c>
      <c r="M31" s="24" t="str">
        <f>IF([1]!Table1[[#This Row],[M. READING26]]="","",[1]!Table1[[#This Row],[M. READING26]])</f>
        <v/>
      </c>
      <c r="N31" s="24" t="str">
        <f>IF([1]!Table1[[#This Row],[M. READING29]]="","",[1]!Table1[[#This Row],[M. READING29]])</f>
        <v/>
      </c>
      <c r="O31" s="24" t="str">
        <f>IF([1]!Table1[[#This Row],[M. READING32]]="","",[1]!Table1[[#This Row],[M. READING32]])</f>
        <v/>
      </c>
      <c r="P31" s="24" t="str">
        <f>IF([1]!Table1[[#This Row],[M. READING35]]="","",[1]!Table1[[#This Row],[M. READING35]])</f>
        <v/>
      </c>
    </row>
    <row r="32" spans="1:16" s="9" customFormat="1" ht="18.75" customHeight="1" x14ac:dyDescent="0.25">
      <c r="A32" s="10">
        <f>[1]!Table1[[#This Row],[NO.]]</f>
        <v>27</v>
      </c>
      <c r="B32" s="30" t="str">
        <f>[1]!Table1[[#This Row],[NAME]]</f>
        <v xml:space="preserve">BERONIO, ANACLITO   </v>
      </c>
      <c r="C32" s="10">
        <f>[1]!Table1[[#This Row],[Seq.]]</f>
        <v>27</v>
      </c>
      <c r="D32" s="4"/>
      <c r="E32" s="18"/>
      <c r="F32" s="18"/>
      <c r="G32" s="18"/>
      <c r="H32" s="18"/>
      <c r="I32" s="18"/>
      <c r="J32" s="18"/>
      <c r="K32" s="24" t="str">
        <f>IF([1]!Table1[[#This Row],[M. READING20]]="","",[1]!Table1[[#This Row],[M. READING20]])</f>
        <v/>
      </c>
      <c r="L32" s="24" t="str">
        <f>IF([1]!Table1[[#This Row],[M. READING23]]="","",[1]!Table1[[#This Row],[M. READING23]])</f>
        <v/>
      </c>
      <c r="M32" s="24" t="str">
        <f>IF([1]!Table1[[#This Row],[M. READING26]]="","",[1]!Table1[[#This Row],[M. READING26]])</f>
        <v/>
      </c>
      <c r="N32" s="24" t="str">
        <f>IF([1]!Table1[[#This Row],[M. READING29]]="","",[1]!Table1[[#This Row],[M. READING29]])</f>
        <v/>
      </c>
      <c r="O32" s="24" t="str">
        <f>IF([1]!Table1[[#This Row],[M. READING32]]="","",[1]!Table1[[#This Row],[M. READING32]])</f>
        <v/>
      </c>
      <c r="P32" s="24" t="str">
        <f>IF([1]!Table1[[#This Row],[M. READING35]]="","",[1]!Table1[[#This Row],[M. READING35]])</f>
        <v/>
      </c>
    </row>
    <row r="33" spans="1:16" s="9" customFormat="1" ht="18.75" customHeight="1" x14ac:dyDescent="0.25">
      <c r="A33" s="10">
        <f>[1]!Table1[[#This Row],[NO.]]</f>
        <v>28</v>
      </c>
      <c r="B33" s="30" t="str">
        <f>[1]!Table1[[#This Row],[NAME]]</f>
        <v xml:space="preserve">PACABIZ, FLORODIZA   </v>
      </c>
      <c r="C33" s="10">
        <f>[1]!Table1[[#This Row],[Seq.]]</f>
        <v>28</v>
      </c>
      <c r="D33" s="4"/>
      <c r="E33" s="18"/>
      <c r="F33" s="18"/>
      <c r="G33" s="18"/>
      <c r="H33" s="18"/>
      <c r="I33" s="18"/>
      <c r="J33" s="18"/>
      <c r="K33" s="24" t="str">
        <f>IF([1]!Table1[[#This Row],[M. READING20]]="","",[1]!Table1[[#This Row],[M. READING20]])</f>
        <v/>
      </c>
      <c r="L33" s="24" t="str">
        <f>IF([1]!Table1[[#This Row],[M. READING23]]="","",[1]!Table1[[#This Row],[M. READING23]])</f>
        <v/>
      </c>
      <c r="M33" s="24" t="str">
        <f>IF([1]!Table1[[#This Row],[M. READING26]]="","",[1]!Table1[[#This Row],[M. READING26]])</f>
        <v/>
      </c>
      <c r="N33" s="24" t="str">
        <f>IF([1]!Table1[[#This Row],[M. READING29]]="","",[1]!Table1[[#This Row],[M. READING29]])</f>
        <v/>
      </c>
      <c r="O33" s="24" t="str">
        <f>IF([1]!Table1[[#This Row],[M. READING32]]="","",[1]!Table1[[#This Row],[M. READING32]])</f>
        <v/>
      </c>
      <c r="P33" s="24" t="str">
        <f>IF([1]!Table1[[#This Row],[M. READING35]]="","",[1]!Table1[[#This Row],[M. READING35]])</f>
        <v/>
      </c>
    </row>
    <row r="34" spans="1:16" s="9" customFormat="1" ht="18.75" customHeight="1" x14ac:dyDescent="0.25">
      <c r="A34" s="10">
        <f>[1]!Table1[[#This Row],[NO.]]</f>
        <v>29</v>
      </c>
      <c r="B34" s="30" t="str">
        <f>[1]!Table1[[#This Row],[NAME]]</f>
        <v xml:space="preserve">DORIAS, VERGIE   </v>
      </c>
      <c r="C34" s="10">
        <f>[1]!Table1[[#This Row],[Seq.]]</f>
        <v>29</v>
      </c>
      <c r="D34" s="4"/>
      <c r="E34" s="18"/>
      <c r="F34" s="18"/>
      <c r="G34" s="18"/>
      <c r="H34" s="18"/>
      <c r="I34" s="18"/>
      <c r="J34" s="18"/>
      <c r="K34" s="24" t="str">
        <f>IF([1]!Table1[[#This Row],[M. READING20]]="","",[1]!Table1[[#This Row],[M. READING20]])</f>
        <v/>
      </c>
      <c r="L34" s="24" t="str">
        <f>IF([1]!Table1[[#This Row],[M. READING23]]="","",[1]!Table1[[#This Row],[M. READING23]])</f>
        <v/>
      </c>
      <c r="M34" s="24" t="str">
        <f>IF([1]!Table1[[#This Row],[M. READING26]]="","",[1]!Table1[[#This Row],[M. READING26]])</f>
        <v/>
      </c>
      <c r="N34" s="24" t="str">
        <f>IF([1]!Table1[[#This Row],[M. READING29]]="","",[1]!Table1[[#This Row],[M. READING29]])</f>
        <v/>
      </c>
      <c r="O34" s="24" t="str">
        <f>IF([1]!Table1[[#This Row],[M. READING32]]="","",[1]!Table1[[#This Row],[M. READING32]])</f>
        <v/>
      </c>
      <c r="P34" s="24" t="str">
        <f>IF([1]!Table1[[#This Row],[M. READING35]]="","",[1]!Table1[[#This Row],[M. READING35]])</f>
        <v/>
      </c>
    </row>
    <row r="35" spans="1:16" s="9" customFormat="1" ht="18.75" customHeight="1" x14ac:dyDescent="0.25">
      <c r="A35" s="10">
        <f>[1]!Table1[[#This Row],[NO.]]</f>
        <v>30</v>
      </c>
      <c r="B35" s="30" t="str">
        <f>[1]!Table1[[#This Row],[NAME]]</f>
        <v xml:space="preserve">DIEZ, BONIFACIO   </v>
      </c>
      <c r="C35" s="10">
        <f>[1]!Table1[[#This Row],[Seq.]]</f>
        <v>30</v>
      </c>
      <c r="D35" s="4"/>
      <c r="E35" s="18"/>
      <c r="F35" s="18"/>
      <c r="G35" s="18"/>
      <c r="H35" s="18"/>
      <c r="I35" s="18"/>
      <c r="J35" s="18"/>
      <c r="K35" s="24" t="str">
        <f>IF([1]!Table1[[#This Row],[M. READING20]]="","",[1]!Table1[[#This Row],[M. READING20]])</f>
        <v/>
      </c>
      <c r="L35" s="24" t="str">
        <f>IF([1]!Table1[[#This Row],[M. READING23]]="","",[1]!Table1[[#This Row],[M. READING23]])</f>
        <v/>
      </c>
      <c r="M35" s="24" t="str">
        <f>IF([1]!Table1[[#This Row],[M. READING26]]="","",[1]!Table1[[#This Row],[M. READING26]])</f>
        <v/>
      </c>
      <c r="N35" s="24" t="str">
        <f>IF([1]!Table1[[#This Row],[M. READING29]]="","",[1]!Table1[[#This Row],[M. READING29]])</f>
        <v/>
      </c>
      <c r="O35" s="24" t="str">
        <f>IF([1]!Table1[[#This Row],[M. READING32]]="","",[1]!Table1[[#This Row],[M. READING32]])</f>
        <v/>
      </c>
      <c r="P35" s="24" t="str">
        <f>IF([1]!Table1[[#This Row],[M. READING35]]="","",[1]!Table1[[#This Row],[M. READING35]])</f>
        <v/>
      </c>
    </row>
    <row r="36" spans="1:16" s="9" customFormat="1" ht="18.75" customHeight="1" x14ac:dyDescent="0.25">
      <c r="A36" s="10">
        <f>[1]!Table1[[#This Row],[NO.]]</f>
        <v>31</v>
      </c>
      <c r="B36" s="30" t="str">
        <f>[1]!Table1[[#This Row],[NAME]]</f>
        <v xml:space="preserve">MURILLO, AILYN   </v>
      </c>
      <c r="C36" s="10">
        <f>[1]!Table1[[#This Row],[Seq.]]</f>
        <v>31</v>
      </c>
      <c r="D36" s="4"/>
      <c r="E36" s="18"/>
      <c r="F36" s="18"/>
      <c r="G36" s="18"/>
      <c r="H36" s="18"/>
      <c r="I36" s="18"/>
      <c r="J36" s="18"/>
      <c r="K36" s="24" t="str">
        <f>IF([1]!Table1[[#This Row],[M. READING20]]="","",[1]!Table1[[#This Row],[M. READING20]])</f>
        <v/>
      </c>
      <c r="L36" s="24" t="str">
        <f>IF([1]!Table1[[#This Row],[M. READING23]]="","",[1]!Table1[[#This Row],[M. READING23]])</f>
        <v/>
      </c>
      <c r="M36" s="24" t="str">
        <f>IF([1]!Table1[[#This Row],[M. READING26]]="","",[1]!Table1[[#This Row],[M. READING26]])</f>
        <v/>
      </c>
      <c r="N36" s="24" t="str">
        <f>IF([1]!Table1[[#This Row],[M. READING29]]="","",[1]!Table1[[#This Row],[M. READING29]])</f>
        <v/>
      </c>
      <c r="O36" s="24" t="str">
        <f>IF([1]!Table1[[#This Row],[M. READING32]]="","",[1]!Table1[[#This Row],[M. READING32]])</f>
        <v/>
      </c>
      <c r="P36" s="24" t="str">
        <f>IF([1]!Table1[[#This Row],[M. READING35]]="","",[1]!Table1[[#This Row],[M. READING35]])</f>
        <v/>
      </c>
    </row>
    <row r="37" spans="1:16" s="9" customFormat="1" ht="18.75" customHeight="1" x14ac:dyDescent="0.25">
      <c r="A37" s="10">
        <f>[1]!Table1[[#This Row],[NO.]]</f>
        <v>32</v>
      </c>
      <c r="B37" s="30" t="str">
        <f>[1]!Table1[[#This Row],[NAME]]</f>
        <v xml:space="preserve">KUIZON, ROLANDO   </v>
      </c>
      <c r="C37" s="10">
        <f>[1]!Table1[[#This Row],[Seq.]]</f>
        <v>32</v>
      </c>
      <c r="D37" s="4"/>
      <c r="E37" s="18"/>
      <c r="F37" s="18"/>
      <c r="G37" s="18"/>
      <c r="H37" s="18"/>
      <c r="I37" s="18"/>
      <c r="J37" s="18"/>
      <c r="K37" s="24" t="str">
        <f>IF([1]!Table1[[#This Row],[M. READING20]]="","",[1]!Table1[[#This Row],[M. READING20]])</f>
        <v/>
      </c>
      <c r="L37" s="24" t="str">
        <f>IF([1]!Table1[[#This Row],[M. READING23]]="","",[1]!Table1[[#This Row],[M. READING23]])</f>
        <v/>
      </c>
      <c r="M37" s="24" t="str">
        <f>IF([1]!Table1[[#This Row],[M. READING26]]="","",[1]!Table1[[#This Row],[M. READING26]])</f>
        <v/>
      </c>
      <c r="N37" s="24" t="str">
        <f>IF([1]!Table1[[#This Row],[M. READING29]]="","",[1]!Table1[[#This Row],[M. READING29]])</f>
        <v/>
      </c>
      <c r="O37" s="24" t="str">
        <f>IF([1]!Table1[[#This Row],[M. READING32]]="","",[1]!Table1[[#This Row],[M. READING32]])</f>
        <v/>
      </c>
      <c r="P37" s="24" t="str">
        <f>IF([1]!Table1[[#This Row],[M. READING35]]="","",[1]!Table1[[#This Row],[M. READING35]])</f>
        <v/>
      </c>
    </row>
    <row r="38" spans="1:16" s="9" customFormat="1" ht="18.75" customHeight="1" x14ac:dyDescent="0.25">
      <c r="A38" s="10">
        <f>[1]!Table1[[#This Row],[NO.]]</f>
        <v>33</v>
      </c>
      <c r="B38" s="30" t="str">
        <f>[1]!Table1[[#This Row],[NAME]]</f>
        <v xml:space="preserve">ABREA, CARMENCHU   </v>
      </c>
      <c r="C38" s="10">
        <f>[1]!Table1[[#This Row],[Seq.]]</f>
        <v>33</v>
      </c>
      <c r="D38" s="4"/>
      <c r="E38" s="18"/>
      <c r="F38" s="18"/>
      <c r="G38" s="18"/>
      <c r="H38" s="18"/>
      <c r="I38" s="18"/>
      <c r="J38" s="18"/>
      <c r="K38" s="24" t="str">
        <f>IF([1]!Table1[[#This Row],[M. READING20]]="","",[1]!Table1[[#This Row],[M. READING20]])</f>
        <v/>
      </c>
      <c r="L38" s="24" t="str">
        <f>IF([1]!Table1[[#This Row],[M. READING23]]="","",[1]!Table1[[#This Row],[M. READING23]])</f>
        <v/>
      </c>
      <c r="M38" s="24" t="str">
        <f>IF([1]!Table1[[#This Row],[M. READING26]]="","",[1]!Table1[[#This Row],[M. READING26]])</f>
        <v/>
      </c>
      <c r="N38" s="24" t="str">
        <f>IF([1]!Table1[[#This Row],[M. READING29]]="","",[1]!Table1[[#This Row],[M. READING29]])</f>
        <v/>
      </c>
      <c r="O38" s="24" t="str">
        <f>IF([1]!Table1[[#This Row],[M. READING32]]="","",[1]!Table1[[#This Row],[M. READING32]])</f>
        <v/>
      </c>
      <c r="P38" s="24" t="str">
        <f>IF([1]!Table1[[#This Row],[M. READING35]]="","",[1]!Table1[[#This Row],[M. READING35]])</f>
        <v/>
      </c>
    </row>
    <row r="39" spans="1:16" s="9" customFormat="1" ht="18.75" customHeight="1" x14ac:dyDescent="0.25">
      <c r="A39" s="10">
        <f>[1]!Table1[[#This Row],[NO.]]</f>
        <v>34</v>
      </c>
      <c r="B39" s="30" t="str">
        <f>[1]!Table1[[#This Row],[NAME]]</f>
        <v xml:space="preserve">VALLINAS, GRACIANO   </v>
      </c>
      <c r="C39" s="10">
        <f>[1]!Table1[[#This Row],[Seq.]]</f>
        <v>34</v>
      </c>
      <c r="D39" s="4"/>
      <c r="E39" s="18"/>
      <c r="F39" s="18"/>
      <c r="G39" s="18"/>
      <c r="H39" s="18"/>
      <c r="I39" s="18"/>
      <c r="J39" s="18"/>
      <c r="K39" s="24" t="str">
        <f>IF([1]!Table1[[#This Row],[M. READING20]]="","",[1]!Table1[[#This Row],[M. READING20]])</f>
        <v/>
      </c>
      <c r="L39" s="24" t="str">
        <f>IF([1]!Table1[[#This Row],[M. READING23]]="","",[1]!Table1[[#This Row],[M. READING23]])</f>
        <v/>
      </c>
      <c r="M39" s="24" t="str">
        <f>IF([1]!Table1[[#This Row],[M. READING26]]="","",[1]!Table1[[#This Row],[M. READING26]])</f>
        <v/>
      </c>
      <c r="N39" s="24" t="str">
        <f>IF([1]!Table1[[#This Row],[M. READING29]]="","",[1]!Table1[[#This Row],[M. READING29]])</f>
        <v/>
      </c>
      <c r="O39" s="24" t="str">
        <f>IF([1]!Table1[[#This Row],[M. READING32]]="","",[1]!Table1[[#This Row],[M. READING32]])</f>
        <v/>
      </c>
      <c r="P39" s="24" t="str">
        <f>IF([1]!Table1[[#This Row],[M. READING35]]="","",[1]!Table1[[#This Row],[M. READING35]])</f>
        <v/>
      </c>
    </row>
    <row r="40" spans="1:16" s="9" customFormat="1" ht="18.75" customHeight="1" x14ac:dyDescent="0.25">
      <c r="A40" s="10">
        <f>[1]!Table1[[#This Row],[NO.]]</f>
        <v>35</v>
      </c>
      <c r="B40" s="30" t="str">
        <f>[1]!Table1[[#This Row],[NAME]]</f>
        <v>BRGY.COUNCIL</v>
      </c>
      <c r="C40" s="10">
        <f>[1]!Table1[[#This Row],[Seq.]]</f>
        <v>35</v>
      </c>
      <c r="D40" s="4"/>
      <c r="E40" s="18"/>
      <c r="F40" s="18"/>
      <c r="G40" s="18"/>
      <c r="H40" s="18"/>
      <c r="I40" s="18"/>
      <c r="J40" s="18"/>
      <c r="K40" s="24" t="str">
        <f>IF([1]!Table1[[#This Row],[M. READING20]]="","",[1]!Table1[[#This Row],[M. READING20]])</f>
        <v/>
      </c>
      <c r="L40" s="24" t="str">
        <f>IF([1]!Table1[[#This Row],[M. READING23]]="","",[1]!Table1[[#This Row],[M. READING23]])</f>
        <v/>
      </c>
      <c r="M40" s="24" t="str">
        <f>IF([1]!Table1[[#This Row],[M. READING26]]="","",[1]!Table1[[#This Row],[M. READING26]])</f>
        <v/>
      </c>
      <c r="N40" s="24" t="str">
        <f>IF([1]!Table1[[#This Row],[M. READING29]]="","",[1]!Table1[[#This Row],[M. READING29]])</f>
        <v/>
      </c>
      <c r="O40" s="24" t="str">
        <f>IF([1]!Table1[[#This Row],[M. READING32]]="","",[1]!Table1[[#This Row],[M. READING32]])</f>
        <v/>
      </c>
      <c r="P40" s="24" t="str">
        <f>IF([1]!Table1[[#This Row],[M. READING35]]="","",[1]!Table1[[#This Row],[M. READING35]])</f>
        <v/>
      </c>
    </row>
    <row r="41" spans="1:16" s="9" customFormat="1" ht="18.75" customHeight="1" x14ac:dyDescent="0.25">
      <c r="A41" s="10">
        <f>[1]!Table1[[#This Row],[NO.]]</f>
        <v>36</v>
      </c>
      <c r="B41" s="30" t="str">
        <f>[1]!Table1[[#This Row],[NAME]]</f>
        <v xml:space="preserve">ABREA, PETER   </v>
      </c>
      <c r="C41" s="10">
        <f>[1]!Table1[[#This Row],[Seq.]]</f>
        <v>36</v>
      </c>
      <c r="D41" s="4"/>
      <c r="E41" s="18"/>
      <c r="F41" s="18"/>
      <c r="G41" s="18"/>
      <c r="H41" s="18"/>
      <c r="I41" s="18"/>
      <c r="J41" s="18"/>
      <c r="K41" s="24" t="str">
        <f>IF([1]!Table1[[#This Row],[M. READING20]]="","",[1]!Table1[[#This Row],[M. READING20]])</f>
        <v/>
      </c>
      <c r="L41" s="24" t="str">
        <f>IF([1]!Table1[[#This Row],[M. READING23]]="","",[1]!Table1[[#This Row],[M. READING23]])</f>
        <v/>
      </c>
      <c r="M41" s="24" t="str">
        <f>IF([1]!Table1[[#This Row],[M. READING26]]="","",[1]!Table1[[#This Row],[M. READING26]])</f>
        <v/>
      </c>
      <c r="N41" s="24" t="str">
        <f>IF([1]!Table1[[#This Row],[M. READING29]]="","",[1]!Table1[[#This Row],[M. READING29]])</f>
        <v/>
      </c>
      <c r="O41" s="24" t="str">
        <f>IF([1]!Table1[[#This Row],[M. READING32]]="","",[1]!Table1[[#This Row],[M. READING32]])</f>
        <v/>
      </c>
      <c r="P41" s="24" t="str">
        <f>IF([1]!Table1[[#This Row],[M. READING35]]="","",[1]!Table1[[#This Row],[M. READING35]])</f>
        <v/>
      </c>
    </row>
    <row r="42" spans="1:16" s="9" customFormat="1" ht="18.75" customHeight="1" x14ac:dyDescent="0.25">
      <c r="A42" s="10">
        <f>[1]!Table1[[#This Row],[NO.]]</f>
        <v>37</v>
      </c>
      <c r="B42" s="30" t="str">
        <f>[1]!Table1[[#This Row],[NAME]]</f>
        <v xml:space="preserve">MAGLINTE, MARISSA   </v>
      </c>
      <c r="C42" s="10">
        <f>[1]!Table1[[#This Row],[Seq.]]</f>
        <v>37</v>
      </c>
      <c r="D42" s="4"/>
      <c r="E42" s="18"/>
      <c r="F42" s="18"/>
      <c r="G42" s="18"/>
      <c r="H42" s="18"/>
      <c r="I42" s="18"/>
      <c r="J42" s="18"/>
      <c r="K42" s="24" t="str">
        <f>IF([1]!Table1[[#This Row],[M. READING20]]="","",[1]!Table1[[#This Row],[M. READING20]])</f>
        <v/>
      </c>
      <c r="L42" s="24" t="str">
        <f>IF([1]!Table1[[#This Row],[M. READING23]]="","",[1]!Table1[[#This Row],[M. READING23]])</f>
        <v/>
      </c>
      <c r="M42" s="24" t="str">
        <f>IF([1]!Table1[[#This Row],[M. READING26]]="","",[1]!Table1[[#This Row],[M. READING26]])</f>
        <v/>
      </c>
      <c r="N42" s="24" t="str">
        <f>IF([1]!Table1[[#This Row],[M. READING29]]="","",[1]!Table1[[#This Row],[M. READING29]])</f>
        <v/>
      </c>
      <c r="O42" s="24" t="str">
        <f>IF([1]!Table1[[#This Row],[M. READING32]]="","",[1]!Table1[[#This Row],[M. READING32]])</f>
        <v/>
      </c>
      <c r="P42" s="24" t="str">
        <f>IF([1]!Table1[[#This Row],[M. READING35]]="","",[1]!Table1[[#This Row],[M. READING35]])</f>
        <v/>
      </c>
    </row>
    <row r="43" spans="1:16" s="9" customFormat="1" ht="18.75" customHeight="1" x14ac:dyDescent="0.25">
      <c r="A43" s="10">
        <f>[1]!Table1[[#This Row],[NO.]]</f>
        <v>38</v>
      </c>
      <c r="B43" s="30" t="str">
        <f>[1]!Table1[[#This Row],[NAME]]</f>
        <v xml:space="preserve">MATULIN, MARILYN   </v>
      </c>
      <c r="C43" s="10">
        <f>[1]!Table1[[#This Row],[Seq.]]</f>
        <v>38</v>
      </c>
      <c r="D43" s="4"/>
      <c r="E43" s="18"/>
      <c r="F43" s="18"/>
      <c r="G43" s="18"/>
      <c r="H43" s="18"/>
      <c r="I43" s="18"/>
      <c r="J43" s="18"/>
      <c r="K43" s="24" t="str">
        <f>IF([1]!Table1[[#This Row],[M. READING20]]="","",[1]!Table1[[#This Row],[M. READING20]])</f>
        <v/>
      </c>
      <c r="L43" s="24" t="str">
        <f>IF([1]!Table1[[#This Row],[M. READING23]]="","",[1]!Table1[[#This Row],[M. READING23]])</f>
        <v/>
      </c>
      <c r="M43" s="24" t="str">
        <f>IF([1]!Table1[[#This Row],[M. READING26]]="","",[1]!Table1[[#This Row],[M. READING26]])</f>
        <v/>
      </c>
      <c r="N43" s="24" t="str">
        <f>IF([1]!Table1[[#This Row],[M. READING29]]="","",[1]!Table1[[#This Row],[M. READING29]])</f>
        <v/>
      </c>
      <c r="O43" s="24" t="str">
        <f>IF([1]!Table1[[#This Row],[M. READING32]]="","",[1]!Table1[[#This Row],[M. READING32]])</f>
        <v/>
      </c>
      <c r="P43" s="24" t="str">
        <f>IF([1]!Table1[[#This Row],[M. READING35]]="","",[1]!Table1[[#This Row],[M. READING35]])</f>
        <v/>
      </c>
    </row>
    <row r="44" spans="1:16" s="9" customFormat="1" ht="18.75" customHeight="1" x14ac:dyDescent="0.25">
      <c r="A44" s="10">
        <f>[1]!Table1[[#This Row],[NO.]]</f>
        <v>39</v>
      </c>
      <c r="B44" s="30" t="str">
        <f>[1]!Table1[[#This Row],[NAME]]</f>
        <v xml:space="preserve">MATULIN, ANALIZA   </v>
      </c>
      <c r="C44" s="10">
        <f>[1]!Table1[[#This Row],[Seq.]]</f>
        <v>39</v>
      </c>
      <c r="D44" s="4"/>
      <c r="E44" s="18"/>
      <c r="F44" s="18"/>
      <c r="G44" s="18"/>
      <c r="H44" s="18"/>
      <c r="I44" s="18"/>
      <c r="J44" s="18"/>
      <c r="K44" s="24" t="str">
        <f>IF([1]!Table1[[#This Row],[M. READING20]]="","",[1]!Table1[[#This Row],[M. READING20]])</f>
        <v/>
      </c>
      <c r="L44" s="24" t="str">
        <f>IF([1]!Table1[[#This Row],[M. READING23]]="","",[1]!Table1[[#This Row],[M. READING23]])</f>
        <v/>
      </c>
      <c r="M44" s="24" t="str">
        <f>IF([1]!Table1[[#This Row],[M. READING26]]="","",[1]!Table1[[#This Row],[M. READING26]])</f>
        <v/>
      </c>
      <c r="N44" s="24" t="str">
        <f>IF([1]!Table1[[#This Row],[M. READING29]]="","",[1]!Table1[[#This Row],[M. READING29]])</f>
        <v/>
      </c>
      <c r="O44" s="24" t="str">
        <f>IF([1]!Table1[[#This Row],[M. READING32]]="","",[1]!Table1[[#This Row],[M. READING32]])</f>
        <v/>
      </c>
      <c r="P44" s="24" t="str">
        <f>IF([1]!Table1[[#This Row],[M. READING35]]="","",[1]!Table1[[#This Row],[M. READING35]])</f>
        <v/>
      </c>
    </row>
    <row r="45" spans="1:16" s="9" customFormat="1" ht="18.75" customHeight="1" x14ac:dyDescent="0.25">
      <c r="A45" s="10">
        <f>[1]!Table1[[#This Row],[NO.]]</f>
        <v>40</v>
      </c>
      <c r="B45" s="30" t="str">
        <f>[1]!Table1[[#This Row],[NAME]]</f>
        <v xml:space="preserve">BERNADIT, NANCY   </v>
      </c>
      <c r="C45" s="10">
        <f>[1]!Table1[[#This Row],[Seq.]]</f>
        <v>40</v>
      </c>
      <c r="D45" s="4"/>
      <c r="E45" s="18"/>
      <c r="F45" s="18"/>
      <c r="G45" s="18"/>
      <c r="H45" s="18"/>
      <c r="I45" s="18"/>
      <c r="J45" s="18"/>
      <c r="K45" s="24" t="str">
        <f>IF([1]!Table1[[#This Row],[M. READING20]]="","",[1]!Table1[[#This Row],[M. READING20]])</f>
        <v/>
      </c>
      <c r="L45" s="24" t="str">
        <f>IF([1]!Table1[[#This Row],[M. READING23]]="","",[1]!Table1[[#This Row],[M. READING23]])</f>
        <v/>
      </c>
      <c r="M45" s="24" t="str">
        <f>IF([1]!Table1[[#This Row],[M. READING26]]="","",[1]!Table1[[#This Row],[M. READING26]])</f>
        <v/>
      </c>
      <c r="N45" s="24" t="str">
        <f>IF([1]!Table1[[#This Row],[M. READING29]]="","",[1]!Table1[[#This Row],[M. READING29]])</f>
        <v/>
      </c>
      <c r="O45" s="24" t="str">
        <f>IF([1]!Table1[[#This Row],[M. READING32]]="","",[1]!Table1[[#This Row],[M. READING32]])</f>
        <v/>
      </c>
      <c r="P45" s="24" t="str">
        <f>IF([1]!Table1[[#This Row],[M. READING35]]="","",[1]!Table1[[#This Row],[M. READING35]])</f>
        <v/>
      </c>
    </row>
    <row r="46" spans="1:16" s="9" customFormat="1" ht="18.75" customHeight="1" x14ac:dyDescent="0.25">
      <c r="A46" s="10">
        <f>[1]!Table1[[#This Row],[NO.]]</f>
        <v>41</v>
      </c>
      <c r="B46" s="30" t="str">
        <f>[1]!Table1[[#This Row],[NAME]]</f>
        <v>ELEM.SCHOOL/MAANYAG</v>
      </c>
      <c r="C46" s="10">
        <f>[1]!Table1[[#This Row],[Seq.]]</f>
        <v>41</v>
      </c>
      <c r="D46" s="4"/>
      <c r="E46" s="18"/>
      <c r="F46" s="18"/>
      <c r="G46" s="18"/>
      <c r="H46" s="18"/>
      <c r="I46" s="18"/>
      <c r="J46" s="18"/>
      <c r="K46" s="24" t="str">
        <f>IF([1]!Table1[[#This Row],[M. READING20]]="","",[1]!Table1[[#This Row],[M. READING20]])</f>
        <v/>
      </c>
      <c r="L46" s="24" t="str">
        <f>IF([1]!Table1[[#This Row],[M. READING23]]="","",[1]!Table1[[#This Row],[M. READING23]])</f>
        <v/>
      </c>
      <c r="M46" s="24" t="str">
        <f>IF([1]!Table1[[#This Row],[M. READING26]]="","",[1]!Table1[[#This Row],[M. READING26]])</f>
        <v/>
      </c>
      <c r="N46" s="24" t="str">
        <f>IF([1]!Table1[[#This Row],[M. READING29]]="","",[1]!Table1[[#This Row],[M. READING29]])</f>
        <v/>
      </c>
      <c r="O46" s="24" t="str">
        <f>IF([1]!Table1[[#This Row],[M. READING32]]="","",[1]!Table1[[#This Row],[M. READING32]])</f>
        <v/>
      </c>
      <c r="P46" s="24" t="str">
        <f>IF([1]!Table1[[#This Row],[M. READING35]]="","",[1]!Table1[[#This Row],[M. READING35]])</f>
        <v/>
      </c>
    </row>
    <row r="47" spans="1:16" s="9" customFormat="1" ht="18.75" customHeight="1" x14ac:dyDescent="0.25">
      <c r="A47" s="10">
        <f>[1]!Table1[[#This Row],[NO.]]</f>
        <v>42</v>
      </c>
      <c r="B47" s="30" t="str">
        <f>[1]!Table1[[#This Row],[NAME]]</f>
        <v xml:space="preserve">CASTILLO, PEDRO   </v>
      </c>
      <c r="C47" s="10">
        <f>[1]!Table1[[#This Row],[Seq.]]</f>
        <v>42</v>
      </c>
      <c r="D47" s="4"/>
      <c r="E47" s="18"/>
      <c r="F47" s="18"/>
      <c r="G47" s="18"/>
      <c r="H47" s="18"/>
      <c r="I47" s="18"/>
      <c r="J47" s="18"/>
      <c r="K47" s="24" t="str">
        <f>IF([1]!Table1[[#This Row],[M. READING20]]="","",[1]!Table1[[#This Row],[M. READING20]])</f>
        <v/>
      </c>
      <c r="L47" s="24" t="str">
        <f>IF([1]!Table1[[#This Row],[M. READING23]]="","",[1]!Table1[[#This Row],[M. READING23]])</f>
        <v/>
      </c>
      <c r="M47" s="24" t="str">
        <f>IF([1]!Table1[[#This Row],[M. READING26]]="","",[1]!Table1[[#This Row],[M. READING26]])</f>
        <v/>
      </c>
      <c r="N47" s="24" t="str">
        <f>IF([1]!Table1[[#This Row],[M. READING29]]="","",[1]!Table1[[#This Row],[M. READING29]])</f>
        <v/>
      </c>
      <c r="O47" s="24" t="str">
        <f>IF([1]!Table1[[#This Row],[M. READING32]]="","",[1]!Table1[[#This Row],[M. READING32]])</f>
        <v/>
      </c>
      <c r="P47" s="24" t="str">
        <f>IF([1]!Table1[[#This Row],[M. READING35]]="","",[1]!Table1[[#This Row],[M. READING35]])</f>
        <v/>
      </c>
    </row>
    <row r="48" spans="1:16" s="9" customFormat="1" ht="18.75" customHeight="1" x14ac:dyDescent="0.25">
      <c r="A48" s="10">
        <f>[1]!Table1[[#This Row],[NO.]]</f>
        <v>43</v>
      </c>
      <c r="B48" s="30" t="str">
        <f>[1]!Table1[[#This Row],[NAME]]</f>
        <v xml:space="preserve">ROBLES, FERNANDA   </v>
      </c>
      <c r="C48" s="10">
        <f>[1]!Table1[[#This Row],[Seq.]]</f>
        <v>43</v>
      </c>
      <c r="D48" s="4"/>
      <c r="E48" s="18"/>
      <c r="F48" s="18"/>
      <c r="G48" s="18"/>
      <c r="H48" s="18"/>
      <c r="I48" s="18"/>
      <c r="J48" s="18"/>
      <c r="K48" s="24" t="str">
        <f>IF([1]!Table1[[#This Row],[M. READING20]]="","",[1]!Table1[[#This Row],[M. READING20]])</f>
        <v/>
      </c>
      <c r="L48" s="24" t="str">
        <f>IF([1]!Table1[[#This Row],[M. READING23]]="","",[1]!Table1[[#This Row],[M. READING23]])</f>
        <v/>
      </c>
      <c r="M48" s="24" t="str">
        <f>IF([1]!Table1[[#This Row],[M. READING26]]="","",[1]!Table1[[#This Row],[M. READING26]])</f>
        <v/>
      </c>
      <c r="N48" s="24" t="str">
        <f>IF([1]!Table1[[#This Row],[M. READING29]]="","",[1]!Table1[[#This Row],[M. READING29]])</f>
        <v/>
      </c>
      <c r="O48" s="24" t="str">
        <f>IF([1]!Table1[[#This Row],[M. READING32]]="","",[1]!Table1[[#This Row],[M. READING32]])</f>
        <v/>
      </c>
      <c r="P48" s="24" t="str">
        <f>IF([1]!Table1[[#This Row],[M. READING35]]="","",[1]!Table1[[#This Row],[M. READING35]])</f>
        <v/>
      </c>
    </row>
    <row r="49" spans="1:16" s="9" customFormat="1" ht="18.75" customHeight="1" x14ac:dyDescent="0.25">
      <c r="A49" s="10">
        <f>[1]!Table1[[#This Row],[NO.]]</f>
        <v>44</v>
      </c>
      <c r="B49" s="30" t="str">
        <f>[1]!Table1[[#This Row],[NAME]]</f>
        <v xml:space="preserve">FELICILDA, ABDON   </v>
      </c>
      <c r="C49" s="10">
        <f>[1]!Table1[[#This Row],[Seq.]]</f>
        <v>44</v>
      </c>
      <c r="D49" s="4"/>
      <c r="E49" s="18"/>
      <c r="F49" s="18"/>
      <c r="G49" s="18"/>
      <c r="H49" s="18"/>
      <c r="I49" s="18"/>
      <c r="J49" s="18"/>
      <c r="K49" s="24" t="str">
        <f>IF([1]!Table1[[#This Row],[M. READING20]]="","",[1]!Table1[[#This Row],[M. READING20]])</f>
        <v/>
      </c>
      <c r="L49" s="24" t="str">
        <f>IF([1]!Table1[[#This Row],[M. READING23]]="","",[1]!Table1[[#This Row],[M. READING23]])</f>
        <v/>
      </c>
      <c r="M49" s="24" t="str">
        <f>IF([1]!Table1[[#This Row],[M. READING26]]="","",[1]!Table1[[#This Row],[M. READING26]])</f>
        <v/>
      </c>
      <c r="N49" s="24" t="str">
        <f>IF([1]!Table1[[#This Row],[M. READING29]]="","",[1]!Table1[[#This Row],[M. READING29]])</f>
        <v/>
      </c>
      <c r="O49" s="24" t="str">
        <f>IF([1]!Table1[[#This Row],[M. READING32]]="","",[1]!Table1[[#This Row],[M. READING32]])</f>
        <v/>
      </c>
      <c r="P49" s="24" t="str">
        <f>IF([1]!Table1[[#This Row],[M. READING35]]="","",[1]!Table1[[#This Row],[M. READING35]])</f>
        <v/>
      </c>
    </row>
    <row r="50" spans="1:16" s="9" customFormat="1" ht="18.75" customHeight="1" x14ac:dyDescent="0.25">
      <c r="A50" s="10">
        <f>[1]!Table1[[#This Row],[NO.]]</f>
        <v>45</v>
      </c>
      <c r="B50" s="30" t="str">
        <f>[1]!Table1[[#This Row],[NAME]]</f>
        <v xml:space="preserve">VECINA, CASTRENCE   </v>
      </c>
      <c r="C50" s="10">
        <f>[1]!Table1[[#This Row],[Seq.]]</f>
        <v>45</v>
      </c>
      <c r="D50" s="4"/>
      <c r="E50" s="18"/>
      <c r="F50" s="18"/>
      <c r="G50" s="18"/>
      <c r="H50" s="18"/>
      <c r="I50" s="18"/>
      <c r="J50" s="18"/>
      <c r="K50" s="24" t="str">
        <f>IF([1]!Table1[[#This Row],[M. READING20]]="","",[1]!Table1[[#This Row],[M. READING20]])</f>
        <v/>
      </c>
      <c r="L50" s="24" t="str">
        <f>IF([1]!Table1[[#This Row],[M. READING23]]="","",[1]!Table1[[#This Row],[M. READING23]])</f>
        <v/>
      </c>
      <c r="M50" s="24" t="str">
        <f>IF([1]!Table1[[#This Row],[M. READING26]]="","",[1]!Table1[[#This Row],[M. READING26]])</f>
        <v/>
      </c>
      <c r="N50" s="24" t="str">
        <f>IF([1]!Table1[[#This Row],[M. READING29]]="","",[1]!Table1[[#This Row],[M. READING29]])</f>
        <v/>
      </c>
      <c r="O50" s="24" t="str">
        <f>IF([1]!Table1[[#This Row],[M. READING32]]="","",[1]!Table1[[#This Row],[M. READING32]])</f>
        <v/>
      </c>
      <c r="P50" s="24" t="str">
        <f>IF([1]!Table1[[#This Row],[M. READING35]]="","",[1]!Table1[[#This Row],[M. READING35]])</f>
        <v/>
      </c>
    </row>
    <row r="51" spans="1:16" s="9" customFormat="1" ht="18.75" customHeight="1" x14ac:dyDescent="0.25">
      <c r="A51" s="10">
        <f>[1]!Table1[[#This Row],[NO.]]</f>
        <v>46</v>
      </c>
      <c r="B51" s="30" t="str">
        <f>[1]!Table1[[#This Row],[NAME]]</f>
        <v xml:space="preserve">OLAYVAR, DIVINA   </v>
      </c>
      <c r="C51" s="10">
        <f>[1]!Table1[[#This Row],[Seq.]]</f>
        <v>46</v>
      </c>
      <c r="D51" s="4"/>
      <c r="E51" s="18"/>
      <c r="F51" s="18"/>
      <c r="G51" s="18"/>
      <c r="H51" s="18"/>
      <c r="I51" s="18"/>
      <c r="J51" s="18"/>
      <c r="K51" s="24" t="str">
        <f>IF([1]!Table1[[#This Row],[M. READING20]]="","",[1]!Table1[[#This Row],[M. READING20]])</f>
        <v/>
      </c>
      <c r="L51" s="24" t="str">
        <f>IF([1]!Table1[[#This Row],[M. READING23]]="","",[1]!Table1[[#This Row],[M. READING23]])</f>
        <v/>
      </c>
      <c r="M51" s="24" t="str">
        <f>IF([1]!Table1[[#This Row],[M. READING26]]="","",[1]!Table1[[#This Row],[M. READING26]])</f>
        <v/>
      </c>
      <c r="N51" s="24" t="str">
        <f>IF([1]!Table1[[#This Row],[M. READING29]]="","",[1]!Table1[[#This Row],[M. READING29]])</f>
        <v/>
      </c>
      <c r="O51" s="24" t="str">
        <f>IF([1]!Table1[[#This Row],[M. READING32]]="","",[1]!Table1[[#This Row],[M. READING32]])</f>
        <v/>
      </c>
      <c r="P51" s="24" t="str">
        <f>IF([1]!Table1[[#This Row],[M. READING35]]="","",[1]!Table1[[#This Row],[M. READING35]])</f>
        <v/>
      </c>
    </row>
    <row r="52" spans="1:16" s="9" customFormat="1" ht="18.75" customHeight="1" x14ac:dyDescent="0.25">
      <c r="A52" s="10">
        <f>[1]!Table1[[#This Row],[NO.]]</f>
        <v>47</v>
      </c>
      <c r="B52" s="30" t="str">
        <f>[1]!Table1[[#This Row],[NAME]]</f>
        <v xml:space="preserve">DELEGENTE, ALLAN   </v>
      </c>
      <c r="C52" s="10">
        <f>[1]!Table1[[#This Row],[Seq.]]</f>
        <v>47</v>
      </c>
      <c r="D52" s="4"/>
      <c r="E52" s="18"/>
      <c r="F52" s="18"/>
      <c r="G52" s="18"/>
      <c r="H52" s="18"/>
      <c r="I52" s="18"/>
      <c r="J52" s="18"/>
      <c r="K52" s="24" t="str">
        <f>IF([1]!Table1[[#This Row],[M. READING20]]="","",[1]!Table1[[#This Row],[M. READING20]])</f>
        <v/>
      </c>
      <c r="L52" s="24" t="str">
        <f>IF([1]!Table1[[#This Row],[M. READING23]]="","",[1]!Table1[[#This Row],[M. READING23]])</f>
        <v/>
      </c>
      <c r="M52" s="24" t="str">
        <f>IF([1]!Table1[[#This Row],[M. READING26]]="","",[1]!Table1[[#This Row],[M. READING26]])</f>
        <v/>
      </c>
      <c r="N52" s="24" t="str">
        <f>IF([1]!Table1[[#This Row],[M. READING29]]="","",[1]!Table1[[#This Row],[M. READING29]])</f>
        <v/>
      </c>
      <c r="O52" s="24" t="str">
        <f>IF([1]!Table1[[#This Row],[M. READING32]]="","",[1]!Table1[[#This Row],[M. READING32]])</f>
        <v/>
      </c>
      <c r="P52" s="24" t="str">
        <f>IF([1]!Table1[[#This Row],[M. READING35]]="","",[1]!Table1[[#This Row],[M. READING35]])</f>
        <v/>
      </c>
    </row>
    <row r="53" spans="1:16" s="9" customFormat="1" ht="18.75" customHeight="1" x14ac:dyDescent="0.25">
      <c r="A53" s="10">
        <f>[1]!Table1[[#This Row],[NO.]]</f>
        <v>48</v>
      </c>
      <c r="B53" s="30" t="str">
        <f>[1]!Table1[[#This Row],[NAME]]</f>
        <v xml:space="preserve">ESCOBAL, JOCELYN   </v>
      </c>
      <c r="C53" s="10">
        <f>[1]!Table1[[#This Row],[Seq.]]</f>
        <v>48</v>
      </c>
      <c r="D53" s="4"/>
      <c r="E53" s="18"/>
      <c r="F53" s="18"/>
      <c r="G53" s="18"/>
      <c r="H53" s="18"/>
      <c r="I53" s="18"/>
      <c r="J53" s="18"/>
      <c r="K53" s="24" t="str">
        <f>IF([1]!Table1[[#This Row],[M. READING20]]="","",[1]!Table1[[#This Row],[M. READING20]])</f>
        <v/>
      </c>
      <c r="L53" s="24" t="str">
        <f>IF([1]!Table1[[#This Row],[M. READING23]]="","",[1]!Table1[[#This Row],[M. READING23]])</f>
        <v/>
      </c>
      <c r="M53" s="24" t="str">
        <f>IF([1]!Table1[[#This Row],[M. READING26]]="","",[1]!Table1[[#This Row],[M. READING26]])</f>
        <v/>
      </c>
      <c r="N53" s="24" t="str">
        <f>IF([1]!Table1[[#This Row],[M. READING29]]="","",[1]!Table1[[#This Row],[M. READING29]])</f>
        <v/>
      </c>
      <c r="O53" s="24" t="str">
        <f>IF([1]!Table1[[#This Row],[M. READING32]]="","",[1]!Table1[[#This Row],[M. READING32]])</f>
        <v/>
      </c>
      <c r="P53" s="24" t="str">
        <f>IF([1]!Table1[[#This Row],[M. READING35]]="","",[1]!Table1[[#This Row],[M. READING35]])</f>
        <v/>
      </c>
    </row>
    <row r="54" spans="1:16" s="9" customFormat="1" ht="18.75" customHeight="1" x14ac:dyDescent="0.25">
      <c r="A54" s="10">
        <f>[1]!Table1[[#This Row],[NO.]]</f>
        <v>49</v>
      </c>
      <c r="B54" s="30" t="str">
        <f>[1]!Table1[[#This Row],[NAME]]</f>
        <v xml:space="preserve">ROBLES, RODRIGO   </v>
      </c>
      <c r="C54" s="10">
        <f>[1]!Table1[[#This Row],[Seq.]]</f>
        <v>49</v>
      </c>
      <c r="D54" s="4"/>
      <c r="E54" s="18"/>
      <c r="F54" s="18"/>
      <c r="G54" s="18"/>
      <c r="H54" s="18"/>
      <c r="I54" s="18"/>
      <c r="J54" s="18"/>
      <c r="K54" s="24" t="str">
        <f>IF([1]!Table1[[#This Row],[M. READING20]]="","",[1]!Table1[[#This Row],[M. READING20]])</f>
        <v/>
      </c>
      <c r="L54" s="24" t="str">
        <f>IF([1]!Table1[[#This Row],[M. READING23]]="","",[1]!Table1[[#This Row],[M. READING23]])</f>
        <v/>
      </c>
      <c r="M54" s="24" t="str">
        <f>IF([1]!Table1[[#This Row],[M. READING26]]="","",[1]!Table1[[#This Row],[M. READING26]])</f>
        <v/>
      </c>
      <c r="N54" s="24" t="str">
        <f>IF([1]!Table1[[#This Row],[M. READING29]]="","",[1]!Table1[[#This Row],[M. READING29]])</f>
        <v/>
      </c>
      <c r="O54" s="24" t="str">
        <f>IF([1]!Table1[[#This Row],[M. READING32]]="","",[1]!Table1[[#This Row],[M. READING32]])</f>
        <v/>
      </c>
      <c r="P54" s="24" t="str">
        <f>IF([1]!Table1[[#This Row],[M. READING35]]="","",[1]!Table1[[#This Row],[M. READING35]])</f>
        <v/>
      </c>
    </row>
    <row r="55" spans="1:16" s="9" customFormat="1" ht="18.75" customHeight="1" x14ac:dyDescent="0.25">
      <c r="A55" s="10">
        <f>[1]!Table1[[#This Row],[NO.]]</f>
        <v>50</v>
      </c>
      <c r="B55" s="30" t="str">
        <f>[1]!Table1[[#This Row],[NAME]]</f>
        <v>DIONOSA, GLEN</v>
      </c>
      <c r="C55" s="10">
        <v>50</v>
      </c>
      <c r="D55" s="4"/>
      <c r="E55" s="18"/>
      <c r="F55" s="18"/>
      <c r="G55" s="18"/>
      <c r="H55" s="18"/>
      <c r="I55" s="18"/>
      <c r="J55" s="18"/>
      <c r="K55" s="24" t="str">
        <f>IF([1]!Table1[[#This Row],[M. READING20]]="","",[1]!Table1[[#This Row],[M. READING20]])</f>
        <v/>
      </c>
      <c r="L55" s="24" t="str">
        <f>IF([1]!Table1[[#This Row],[M. READING23]]="","",[1]!Table1[[#This Row],[M. READING23]])</f>
        <v/>
      </c>
      <c r="M55" s="24" t="str">
        <f>IF([1]!Table1[[#This Row],[M. READING26]]="","",[1]!Table1[[#This Row],[M. READING26]])</f>
        <v/>
      </c>
      <c r="N55" s="24" t="str">
        <f>IF([1]!Table1[[#This Row],[M. READING29]]="","",[1]!Table1[[#This Row],[M. READING29]])</f>
        <v/>
      </c>
      <c r="O55" s="24" t="str">
        <f>IF([1]!Table1[[#This Row],[M. READING32]]="","",[1]!Table1[[#This Row],[M. READING32]])</f>
        <v/>
      </c>
      <c r="P55" s="24" t="str">
        <f>IF([1]!Table1[[#This Row],[M. READING35]]="","",[1]!Table1[[#This Row],[M. READING35]])</f>
        <v/>
      </c>
    </row>
    <row r="56" spans="1:16" s="9" customFormat="1" ht="18.75" customHeight="1" x14ac:dyDescent="0.25">
      <c r="A56" s="10">
        <f>[1]!Table1[[#This Row],[NO.]]</f>
        <v>51</v>
      </c>
      <c r="B56" s="30" t="str">
        <f>[1]!Table1[[#This Row],[NAME]]</f>
        <v>DIONOSA, URBANA</v>
      </c>
      <c r="C56" s="10">
        <v>51</v>
      </c>
      <c r="D56" s="4"/>
      <c r="E56" s="18"/>
      <c r="F56" s="18"/>
      <c r="G56" s="18"/>
      <c r="H56" s="18"/>
      <c r="I56" s="18"/>
      <c r="J56" s="18"/>
      <c r="K56" s="24" t="str">
        <f>IF([1]!Table1[[#This Row],[M. READING20]]="","",[1]!Table1[[#This Row],[M. READING20]])</f>
        <v/>
      </c>
      <c r="L56" s="24" t="str">
        <f>IF([1]!Table1[[#This Row],[M. READING23]]="","",[1]!Table1[[#This Row],[M. READING23]])</f>
        <v/>
      </c>
      <c r="M56" s="24" t="str">
        <f>IF([1]!Table1[[#This Row],[M. READING26]]="","",[1]!Table1[[#This Row],[M. READING26]])</f>
        <v/>
      </c>
      <c r="N56" s="24" t="str">
        <f>IF([1]!Table1[[#This Row],[M. READING29]]="","",[1]!Table1[[#This Row],[M. READING29]])</f>
        <v/>
      </c>
      <c r="O56" s="24" t="str">
        <f>IF([1]!Table1[[#This Row],[M. READING32]]="","",[1]!Table1[[#This Row],[M. READING32]])</f>
        <v/>
      </c>
      <c r="P56" s="24" t="str">
        <f>IF([1]!Table1[[#This Row],[M. READING35]]="","",[1]!Table1[[#This Row],[M. READING35]])</f>
        <v/>
      </c>
    </row>
    <row r="57" spans="1:16" s="9" customFormat="1" ht="18.75" customHeight="1" x14ac:dyDescent="0.25">
      <c r="A57" s="10">
        <f>[1]!Table1[[#This Row],[NO.]]</f>
        <v>52</v>
      </c>
      <c r="B57" s="30" t="str">
        <f>[1]!Table1[[#This Row],[NAME]]</f>
        <v>DIONOSA, JEAN</v>
      </c>
      <c r="C57" s="10">
        <v>52</v>
      </c>
      <c r="D57" s="4"/>
      <c r="E57" s="18"/>
      <c r="F57" s="18"/>
      <c r="G57" s="18"/>
      <c r="H57" s="18"/>
      <c r="I57" s="18"/>
      <c r="J57" s="18"/>
      <c r="K57" s="24" t="str">
        <f>IF([1]!Table1[[#This Row],[M. READING20]]="","",[1]!Table1[[#This Row],[M. READING20]])</f>
        <v/>
      </c>
      <c r="L57" s="24" t="str">
        <f>IF([1]!Table1[[#This Row],[M. READING23]]="","",[1]!Table1[[#This Row],[M. READING23]])</f>
        <v/>
      </c>
      <c r="M57" s="24" t="str">
        <f>IF([1]!Table1[[#This Row],[M. READING26]]="","",[1]!Table1[[#This Row],[M. READING26]])</f>
        <v/>
      </c>
      <c r="N57" s="24" t="str">
        <f>IF([1]!Table1[[#This Row],[M. READING29]]="","",[1]!Table1[[#This Row],[M. READING29]])</f>
        <v/>
      </c>
      <c r="O57" s="24" t="str">
        <f>IF([1]!Table1[[#This Row],[M. READING32]]="","",[1]!Table1[[#This Row],[M. READING32]])</f>
        <v/>
      </c>
      <c r="P57" s="24" t="str">
        <f>IF([1]!Table1[[#This Row],[M. READING35]]="","",[1]!Table1[[#This Row],[M. READING35]])</f>
        <v/>
      </c>
    </row>
    <row r="58" spans="1:16" s="9" customFormat="1" ht="18.75" customHeight="1" x14ac:dyDescent="0.25">
      <c r="A58" s="10">
        <f>[1]!Table1[[#This Row],[NO.]]</f>
        <v>53</v>
      </c>
      <c r="B58" s="30" t="str">
        <f>[1]!Table1[[#This Row],[NAME]]</f>
        <v>MATULIN,ELIZA</v>
      </c>
      <c r="C58" s="10">
        <v>53</v>
      </c>
      <c r="D58" s="4"/>
      <c r="E58" s="18"/>
      <c r="F58" s="18"/>
      <c r="G58" s="18"/>
      <c r="H58" s="18"/>
      <c r="I58" s="18"/>
      <c r="J58" s="18"/>
      <c r="K58" s="24" t="str">
        <f>IF([1]!Table1[[#This Row],[M. READING20]]="","",[1]!Table1[[#This Row],[M. READING20]])</f>
        <v/>
      </c>
      <c r="L58" s="24" t="str">
        <f>IF([1]!Table1[[#This Row],[M. READING23]]="","",[1]!Table1[[#This Row],[M. READING23]])</f>
        <v/>
      </c>
      <c r="M58" s="24" t="str">
        <f>IF([1]!Table1[[#This Row],[M. READING26]]="","",[1]!Table1[[#This Row],[M. READING26]])</f>
        <v/>
      </c>
      <c r="N58" s="24" t="str">
        <f>IF([1]!Table1[[#This Row],[M. READING29]]="","",[1]!Table1[[#This Row],[M. READING29]])</f>
        <v/>
      </c>
      <c r="O58" s="24" t="str">
        <f>IF([1]!Table1[[#This Row],[M. READING32]]="","",[1]!Table1[[#This Row],[M. READING32]])</f>
        <v/>
      </c>
      <c r="P58" s="24" t="str">
        <f>IF([1]!Table1[[#This Row],[M. READING35]]="","",[1]!Table1[[#This Row],[M. READING35]])</f>
        <v/>
      </c>
    </row>
    <row r="59" spans="1:16" s="9" customFormat="1" ht="18.75" customHeight="1" x14ac:dyDescent="0.25">
      <c r="A59" s="10">
        <f>[1]!Table1[[#This Row],[NO.]]</f>
        <v>54</v>
      </c>
      <c r="B59" s="30" t="str">
        <f>[1]!Table1[[#This Row],[NAME]]</f>
        <v>CALLANO, MARCOS</v>
      </c>
      <c r="C59" s="10">
        <v>54</v>
      </c>
      <c r="D59" s="4"/>
      <c r="E59" s="18"/>
      <c r="F59" s="18"/>
      <c r="G59" s="18"/>
      <c r="H59" s="18"/>
      <c r="I59" s="18"/>
      <c r="J59" s="18"/>
      <c r="K59" s="24" t="str">
        <f>IF([1]!Table1[[#This Row],[M. READING20]]="","",[1]!Table1[[#This Row],[M. READING20]])</f>
        <v/>
      </c>
      <c r="L59" s="24" t="str">
        <f>IF([1]!Table1[[#This Row],[M. READING23]]="","",[1]!Table1[[#This Row],[M. READING23]])</f>
        <v/>
      </c>
      <c r="M59" s="24" t="str">
        <f>IF([1]!Table1[[#This Row],[M. READING26]]="","",[1]!Table1[[#This Row],[M. READING26]])</f>
        <v/>
      </c>
      <c r="N59" s="24" t="str">
        <f>IF([1]!Table1[[#This Row],[M. READING29]]="","",[1]!Table1[[#This Row],[M. READING29]])</f>
        <v/>
      </c>
      <c r="O59" s="24" t="str">
        <f>IF([1]!Table1[[#This Row],[M. READING32]]="","",[1]!Table1[[#This Row],[M. READING32]])</f>
        <v/>
      </c>
      <c r="P59" s="24" t="str">
        <f>IF([1]!Table1[[#This Row],[M. READING35]]="","",[1]!Table1[[#This Row],[M. READING35]])</f>
        <v/>
      </c>
    </row>
    <row r="60" spans="1:16" s="9" customFormat="1" ht="18.75" customHeight="1" x14ac:dyDescent="0.25">
      <c r="A60" s="10" t="str">
        <f>[1]!Table1[[#This Row],[NO.]]</f>
        <v/>
      </c>
      <c r="B60" s="30" t="s">
        <v>154</v>
      </c>
      <c r="C60" s="10">
        <v>55</v>
      </c>
      <c r="D60" s="4"/>
      <c r="E60" s="18" t="str">
        <f>IF([1]!Table1[[#This Row],[M. READING2]]="","",[1]!Table1[[#This Row],[M. READING2]])</f>
        <v/>
      </c>
      <c r="F60" s="18" t="str">
        <f>IF([1]!Table1[[#This Row],[M. READING5]]="","",[1]!Table1[[#This Row],[M. READING5]])</f>
        <v/>
      </c>
      <c r="G60" s="18" t="str">
        <f>IF([1]!Table1[[#This Row],[M. READING8]]="","",[1]!Table1[[#This Row],[M. READING8]])</f>
        <v/>
      </c>
      <c r="H60" s="18" t="str">
        <f>IF([1]!Table1[[#This Row],[M. READING11]]="","",[1]!Table1[[#This Row],[M. READING11]])</f>
        <v/>
      </c>
      <c r="I60" s="18" t="str">
        <f>IF([1]!Table1[[#This Row],[M. READING14]]="","",[1]!Table1[[#This Row],[M. READING14]])</f>
        <v/>
      </c>
      <c r="J60" s="18" t="str">
        <f>IF([1]!Table1[[#This Row],[M. READING17]]="","",[1]!Table1[[#This Row],[M. READING17]])</f>
        <v/>
      </c>
      <c r="K60" s="24" t="str">
        <f>IF([1]!Table1[[#This Row],[M. READING20]]="","",[1]!Table1[[#This Row],[M. READING20]])</f>
        <v/>
      </c>
      <c r="L60" s="24" t="str">
        <f>IF([1]!Table1[[#This Row],[M. READING23]]="","",[1]!Table1[[#This Row],[M. READING23]])</f>
        <v/>
      </c>
      <c r="M60" s="24" t="str">
        <f>IF([1]!Table1[[#This Row],[M. READING26]]="","",[1]!Table1[[#This Row],[M. READING26]])</f>
        <v/>
      </c>
      <c r="N60" s="24" t="str">
        <f>IF([1]!Table1[[#This Row],[M. READING29]]="","",[1]!Table1[[#This Row],[M. READING29]])</f>
        <v/>
      </c>
      <c r="O60" s="24" t="str">
        <f>IF([1]!Table1[[#This Row],[M. READING32]]="","",[1]!Table1[[#This Row],[M. READING32]])</f>
        <v/>
      </c>
      <c r="P60" s="24" t="str">
        <f>IF([1]!Table1[[#This Row],[M. READING35]]="","",[1]!Table1[[#This Row],[M. READING35]])</f>
        <v/>
      </c>
    </row>
    <row r="61" spans="1:16" s="9" customFormat="1" ht="18.75" customHeight="1" x14ac:dyDescent="0.25">
      <c r="A61" s="10" t="str">
        <f>[1]!Table1[[#This Row],[NO.]]</f>
        <v/>
      </c>
      <c r="B61" s="30" t="s">
        <v>155</v>
      </c>
      <c r="C61" s="10">
        <v>56</v>
      </c>
      <c r="D61" s="4"/>
      <c r="E61" s="18" t="str">
        <f>IF([1]!Table1[[#This Row],[M. READING2]]="","",[1]!Table1[[#This Row],[M. READING2]])</f>
        <v/>
      </c>
      <c r="F61" s="18" t="str">
        <f>IF([1]!Table1[[#This Row],[M. READING5]]="","",[1]!Table1[[#This Row],[M. READING5]])</f>
        <v/>
      </c>
      <c r="G61" s="18" t="str">
        <f>IF([1]!Table1[[#This Row],[M. READING8]]="","",[1]!Table1[[#This Row],[M. READING8]])</f>
        <v/>
      </c>
      <c r="H61" s="18" t="str">
        <f>IF([1]!Table1[[#This Row],[M. READING11]]="","",[1]!Table1[[#This Row],[M. READING11]])</f>
        <v/>
      </c>
      <c r="I61" s="18" t="str">
        <f>IF([1]!Table1[[#This Row],[M. READING14]]="","",[1]!Table1[[#This Row],[M. READING14]])</f>
        <v/>
      </c>
      <c r="J61" s="18" t="str">
        <f>IF([1]!Table1[[#This Row],[M. READING17]]="","",[1]!Table1[[#This Row],[M. READING17]])</f>
        <v/>
      </c>
      <c r="K61" s="24" t="str">
        <f>IF([1]!Table1[[#This Row],[M. READING20]]="","",[1]!Table1[[#This Row],[M. READING20]])</f>
        <v/>
      </c>
      <c r="L61" s="24" t="str">
        <f>IF([1]!Table1[[#This Row],[M. READING23]]="","",[1]!Table1[[#This Row],[M. READING23]])</f>
        <v/>
      </c>
      <c r="M61" s="24" t="str">
        <f>IF([1]!Table1[[#This Row],[M. READING26]]="","",[1]!Table1[[#This Row],[M. READING26]])</f>
        <v/>
      </c>
      <c r="N61" s="24" t="str">
        <f>IF([1]!Table1[[#This Row],[M. READING29]]="","",[1]!Table1[[#This Row],[M. READING29]])</f>
        <v/>
      </c>
      <c r="O61" s="24" t="str">
        <f>IF([1]!Table1[[#This Row],[M. READING32]]="","",[1]!Table1[[#This Row],[M. READING32]])</f>
        <v/>
      </c>
      <c r="P61" s="24" t="str">
        <f>IF([1]!Table1[[#This Row],[M. READING35]]="","",[1]!Table1[[#This Row],[M. READING35]])</f>
        <v/>
      </c>
    </row>
    <row r="62" spans="1:16" s="9" customFormat="1" ht="18.75" customHeight="1" x14ac:dyDescent="0.25">
      <c r="A62" s="10" t="str">
        <f>[1]!Table1[[#This Row],[NO.]]</f>
        <v/>
      </c>
      <c r="B62" s="30" t="s">
        <v>156</v>
      </c>
      <c r="C62" s="10">
        <v>57</v>
      </c>
      <c r="D62" s="4"/>
      <c r="E62" s="18" t="str">
        <f>IF([1]!Table1[[#This Row],[M. READING2]]="","",[1]!Table1[[#This Row],[M. READING2]])</f>
        <v/>
      </c>
      <c r="F62" s="18" t="str">
        <f>IF([1]!Table1[[#This Row],[M. READING5]]="","",[1]!Table1[[#This Row],[M. READING5]])</f>
        <v/>
      </c>
      <c r="G62" s="18" t="str">
        <f>IF([1]!Table1[[#This Row],[M. READING8]]="","",[1]!Table1[[#This Row],[M. READING8]])</f>
        <v/>
      </c>
      <c r="H62" s="18" t="str">
        <f>IF([1]!Table1[[#This Row],[M. READING11]]="","",[1]!Table1[[#This Row],[M. READING11]])</f>
        <v/>
      </c>
      <c r="I62" s="18" t="str">
        <f>IF([1]!Table1[[#This Row],[M. READING14]]="","",[1]!Table1[[#This Row],[M. READING14]])</f>
        <v/>
      </c>
      <c r="J62" s="18" t="str">
        <f>IF([1]!Table1[[#This Row],[M. READING17]]="","",[1]!Table1[[#This Row],[M. READING17]])</f>
        <v/>
      </c>
      <c r="K62" s="24" t="str">
        <f>IF([1]!Table1[[#This Row],[M. READING20]]="","",[1]!Table1[[#This Row],[M. READING20]])</f>
        <v/>
      </c>
      <c r="L62" s="24" t="str">
        <f>IF([1]!Table1[[#This Row],[M. READING23]]="","",[1]!Table1[[#This Row],[M. READING23]])</f>
        <v/>
      </c>
      <c r="M62" s="24" t="str">
        <f>IF([1]!Table1[[#This Row],[M. READING26]]="","",[1]!Table1[[#This Row],[M. READING26]])</f>
        <v/>
      </c>
      <c r="N62" s="24" t="str">
        <f>IF([1]!Table1[[#This Row],[M. READING29]]="","",[1]!Table1[[#This Row],[M. READING29]])</f>
        <v/>
      </c>
      <c r="O62" s="24" t="str">
        <f>IF([1]!Table1[[#This Row],[M. READING32]]="","",[1]!Table1[[#This Row],[M. READING32]])</f>
        <v/>
      </c>
      <c r="P62" s="24" t="str">
        <f>IF([1]!Table1[[#This Row],[M. READING35]]="","",[1]!Table1[[#This Row],[M. READING35]])</f>
        <v/>
      </c>
    </row>
    <row r="63" spans="1:16" s="9" customFormat="1" ht="18.75" customHeight="1" x14ac:dyDescent="0.25">
      <c r="A63" s="10" t="str">
        <f>[1]!Table1[[#This Row],[NO.]]</f>
        <v/>
      </c>
      <c r="B63" s="30" t="s">
        <v>157</v>
      </c>
      <c r="C63" s="10">
        <v>58</v>
      </c>
      <c r="D63" s="4"/>
      <c r="E63" s="18" t="str">
        <f>IF([1]!Table1[[#This Row],[M. READING2]]="","",[1]!Table1[[#This Row],[M. READING2]])</f>
        <v/>
      </c>
      <c r="F63" s="18" t="str">
        <f>IF([1]!Table1[[#This Row],[M. READING5]]="","",[1]!Table1[[#This Row],[M. READING5]])</f>
        <v/>
      </c>
      <c r="G63" s="18" t="str">
        <f>IF([1]!Table1[[#This Row],[M. READING8]]="","",[1]!Table1[[#This Row],[M. READING8]])</f>
        <v/>
      </c>
      <c r="H63" s="18" t="str">
        <f>IF([1]!Table1[[#This Row],[M. READING11]]="","",[1]!Table1[[#This Row],[M. READING11]])</f>
        <v/>
      </c>
      <c r="I63" s="18" t="str">
        <f>IF([1]!Table1[[#This Row],[M. READING14]]="","",[1]!Table1[[#This Row],[M. READING14]])</f>
        <v/>
      </c>
      <c r="J63" s="18" t="str">
        <f>IF([1]!Table1[[#This Row],[M. READING17]]="","",[1]!Table1[[#This Row],[M. READING17]])</f>
        <v/>
      </c>
      <c r="K63" s="24" t="str">
        <f>IF([1]!Table1[[#This Row],[M. READING20]]="","",[1]!Table1[[#This Row],[M. READING20]])</f>
        <v/>
      </c>
      <c r="L63" s="24" t="str">
        <f>IF([1]!Table1[[#This Row],[M. READING23]]="","",[1]!Table1[[#This Row],[M. READING23]])</f>
        <v/>
      </c>
      <c r="M63" s="24" t="str">
        <f>IF([1]!Table1[[#This Row],[M. READING26]]="","",[1]!Table1[[#This Row],[M. READING26]])</f>
        <v/>
      </c>
      <c r="N63" s="24" t="str">
        <f>IF([1]!Table1[[#This Row],[M. READING29]]="","",[1]!Table1[[#This Row],[M. READING29]])</f>
        <v/>
      </c>
      <c r="O63" s="24" t="str">
        <f>IF([1]!Table1[[#This Row],[M. READING32]]="","",[1]!Table1[[#This Row],[M. READING32]])</f>
        <v/>
      </c>
      <c r="P63" s="24" t="str">
        <f>IF([1]!Table1[[#This Row],[M. READING35]]="","",[1]!Table1[[#This Row],[M. READING35]])</f>
        <v/>
      </c>
    </row>
    <row r="64" spans="1:16" s="9" customFormat="1" ht="18.75" customHeight="1" x14ac:dyDescent="0.25">
      <c r="A64" s="10" t="str">
        <f>[1]!Table1[[#This Row],[NO.]]</f>
        <v/>
      </c>
      <c r="B64" s="30" t="s">
        <v>158</v>
      </c>
      <c r="C64" s="10">
        <v>59</v>
      </c>
      <c r="D64" s="4"/>
      <c r="E64" s="18" t="str">
        <f>IF([1]!Table1[[#This Row],[M. READING2]]="","",[1]!Table1[[#This Row],[M. READING2]])</f>
        <v/>
      </c>
      <c r="F64" s="18" t="str">
        <f>IF([1]!Table1[[#This Row],[M. READING5]]="","",[1]!Table1[[#This Row],[M. READING5]])</f>
        <v/>
      </c>
      <c r="G64" s="18" t="str">
        <f>IF([1]!Table1[[#This Row],[M. READING8]]="","",[1]!Table1[[#This Row],[M. READING8]])</f>
        <v/>
      </c>
      <c r="H64" s="18" t="str">
        <f>IF([1]!Table1[[#This Row],[M. READING11]]="","",[1]!Table1[[#This Row],[M. READING11]])</f>
        <v/>
      </c>
      <c r="I64" s="18" t="str">
        <f>IF([1]!Table1[[#This Row],[M. READING14]]="","",[1]!Table1[[#This Row],[M. READING14]])</f>
        <v/>
      </c>
      <c r="J64" s="18" t="str">
        <f>IF([1]!Table1[[#This Row],[M. READING17]]="","",[1]!Table1[[#This Row],[M. READING17]])</f>
        <v/>
      </c>
      <c r="K64" s="24" t="str">
        <f>IF([1]!Table1[[#This Row],[M. READING20]]="","",[1]!Table1[[#This Row],[M. READING20]])</f>
        <v/>
      </c>
      <c r="L64" s="24" t="str">
        <f>IF([1]!Table1[[#This Row],[M. READING23]]="","",[1]!Table1[[#This Row],[M. READING23]])</f>
        <v/>
      </c>
      <c r="M64" s="24" t="str">
        <f>IF([1]!Table1[[#This Row],[M. READING26]]="","",[1]!Table1[[#This Row],[M. READING26]])</f>
        <v/>
      </c>
      <c r="N64" s="24" t="str">
        <f>IF([1]!Table1[[#This Row],[M. READING29]]="","",[1]!Table1[[#This Row],[M. READING29]])</f>
        <v/>
      </c>
      <c r="O64" s="24" t="str">
        <f>IF([1]!Table1[[#This Row],[M. READING32]]="","",[1]!Table1[[#This Row],[M. READING32]])</f>
        <v/>
      </c>
      <c r="P64" s="24" t="str">
        <f>IF([1]!Table1[[#This Row],[M. READING35]]="","",[1]!Table1[[#This Row],[M. READING35]])</f>
        <v/>
      </c>
    </row>
    <row r="65" spans="1:16" s="9" customFormat="1" ht="18.75" customHeight="1" x14ac:dyDescent="0.25">
      <c r="A65" s="10" t="str">
        <f>[1]!Table1[[#This Row],[NO.]]</f>
        <v/>
      </c>
      <c r="B65" s="30" t="s">
        <v>159</v>
      </c>
      <c r="C65" s="10">
        <v>60</v>
      </c>
      <c r="D65" s="4"/>
      <c r="E65" s="18" t="str">
        <f>IF([1]!Table1[[#This Row],[M. READING2]]="","",[1]!Table1[[#This Row],[M. READING2]])</f>
        <v/>
      </c>
      <c r="F65" s="18" t="str">
        <f>IF([1]!Table1[[#This Row],[M. READING5]]="","",[1]!Table1[[#This Row],[M. READING5]])</f>
        <v/>
      </c>
      <c r="G65" s="18" t="str">
        <f>IF([1]!Table1[[#This Row],[M. READING8]]="","",[1]!Table1[[#This Row],[M. READING8]])</f>
        <v/>
      </c>
      <c r="H65" s="18" t="str">
        <f>IF([1]!Table1[[#This Row],[M. READING11]]="","",[1]!Table1[[#This Row],[M. READING11]])</f>
        <v/>
      </c>
      <c r="I65" s="18" t="str">
        <f>IF([1]!Table1[[#This Row],[M. READING14]]="","",[1]!Table1[[#This Row],[M. READING14]])</f>
        <v/>
      </c>
      <c r="J65" s="18" t="str">
        <f>IF([1]!Table1[[#This Row],[M. READING17]]="","",[1]!Table1[[#This Row],[M. READING17]])</f>
        <v/>
      </c>
      <c r="K65" s="24" t="str">
        <f>IF([1]!Table1[[#This Row],[M. READING20]]="","",[1]!Table1[[#This Row],[M. READING20]])</f>
        <v/>
      </c>
      <c r="L65" s="24" t="str">
        <f>IF([1]!Table1[[#This Row],[M. READING23]]="","",[1]!Table1[[#This Row],[M. READING23]])</f>
        <v/>
      </c>
      <c r="M65" s="24" t="str">
        <f>IF([1]!Table1[[#This Row],[M. READING26]]="","",[1]!Table1[[#This Row],[M. READING26]])</f>
        <v/>
      </c>
      <c r="N65" s="24" t="str">
        <f>IF([1]!Table1[[#This Row],[M. READING29]]="","",[1]!Table1[[#This Row],[M. READING29]])</f>
        <v/>
      </c>
      <c r="O65" s="24" t="str">
        <f>IF([1]!Table1[[#This Row],[M. READING32]]="","",[1]!Table1[[#This Row],[M. READING32]])</f>
        <v/>
      </c>
      <c r="P65" s="24" t="str">
        <f>IF([1]!Table1[[#This Row],[M. READING35]]="","",[1]!Table1[[#This Row],[M. READING35]])</f>
        <v/>
      </c>
    </row>
    <row r="66" spans="1:16" s="9" customFormat="1" ht="18.75" customHeight="1" x14ac:dyDescent="0.25">
      <c r="A66" s="10" t="str">
        <f>[1]!Table1[[#This Row],[NO.]]</f>
        <v/>
      </c>
      <c r="B66" s="30" t="s">
        <v>160</v>
      </c>
      <c r="C66" s="10">
        <v>61</v>
      </c>
      <c r="D66" s="4"/>
      <c r="E66" s="18" t="str">
        <f>IF([1]!Table1[[#This Row],[M. READING2]]="","",[1]!Table1[[#This Row],[M. READING2]])</f>
        <v/>
      </c>
      <c r="F66" s="18" t="str">
        <f>IF([1]!Table1[[#This Row],[M. READING5]]="","",[1]!Table1[[#This Row],[M. READING5]])</f>
        <v/>
      </c>
      <c r="G66" s="18" t="str">
        <f>IF([1]!Table1[[#This Row],[M. READING8]]="","",[1]!Table1[[#This Row],[M. READING8]])</f>
        <v/>
      </c>
      <c r="H66" s="18" t="str">
        <f>IF([1]!Table1[[#This Row],[M. READING11]]="","",[1]!Table1[[#This Row],[M. READING11]])</f>
        <v/>
      </c>
      <c r="I66" s="18" t="str">
        <f>IF([1]!Table1[[#This Row],[M. READING14]]="","",[1]!Table1[[#This Row],[M. READING14]])</f>
        <v/>
      </c>
      <c r="J66" s="18" t="str">
        <f>IF([1]!Table1[[#This Row],[M. READING17]]="","",[1]!Table1[[#This Row],[M. READING17]])</f>
        <v/>
      </c>
      <c r="K66" s="24" t="str">
        <f>IF([1]!Table1[[#This Row],[M. READING20]]="","",[1]!Table1[[#This Row],[M. READING20]])</f>
        <v/>
      </c>
      <c r="L66" s="24" t="str">
        <f>IF([1]!Table1[[#This Row],[M. READING23]]="","",[1]!Table1[[#This Row],[M. READING23]])</f>
        <v/>
      </c>
      <c r="M66" s="24" t="str">
        <f>IF([1]!Table1[[#This Row],[M. READING26]]="","",[1]!Table1[[#This Row],[M. READING26]])</f>
        <v/>
      </c>
      <c r="N66" s="24" t="str">
        <f>IF([1]!Table1[[#This Row],[M. READING29]]="","",[1]!Table1[[#This Row],[M. READING29]])</f>
        <v/>
      </c>
      <c r="O66" s="24" t="str">
        <f>IF([1]!Table1[[#This Row],[M. READING32]]="","",[1]!Table1[[#This Row],[M. READING32]])</f>
        <v/>
      </c>
      <c r="P66" s="24" t="str">
        <f>IF([1]!Table1[[#This Row],[M. READING35]]="","",[1]!Table1[[#This Row],[M. READING35]])</f>
        <v/>
      </c>
    </row>
    <row r="67" spans="1:16" s="9" customFormat="1" ht="18.75" customHeight="1" x14ac:dyDescent="0.25">
      <c r="A67" s="10" t="str">
        <f>[1]!Table1[[#This Row],[NO.]]</f>
        <v/>
      </c>
      <c r="B67" s="30" t="s">
        <v>161</v>
      </c>
      <c r="C67" s="10">
        <v>62</v>
      </c>
      <c r="D67" s="4"/>
      <c r="E67" s="18" t="str">
        <f>IF([1]!Table1[[#This Row],[M. READING2]]="","",[1]!Table1[[#This Row],[M. READING2]])</f>
        <v/>
      </c>
      <c r="F67" s="18" t="str">
        <f>IF([1]!Table1[[#This Row],[M. READING5]]="","",[1]!Table1[[#This Row],[M. READING5]])</f>
        <v/>
      </c>
      <c r="G67" s="18" t="str">
        <f>IF([1]!Table1[[#This Row],[M. READING8]]="","",[1]!Table1[[#This Row],[M. READING8]])</f>
        <v/>
      </c>
      <c r="H67" s="18" t="str">
        <f>IF([1]!Table1[[#This Row],[M. READING11]]="","",[1]!Table1[[#This Row],[M. READING11]])</f>
        <v/>
      </c>
      <c r="I67" s="18" t="str">
        <f>IF([1]!Table1[[#This Row],[M. READING14]]="","",[1]!Table1[[#This Row],[M. READING14]])</f>
        <v/>
      </c>
      <c r="J67" s="18" t="str">
        <f>IF([1]!Table1[[#This Row],[M. READING17]]="","",[1]!Table1[[#This Row],[M. READING17]])</f>
        <v/>
      </c>
      <c r="K67" s="24" t="str">
        <f>IF([1]!Table1[[#This Row],[M. READING20]]="","",[1]!Table1[[#This Row],[M. READING20]])</f>
        <v/>
      </c>
      <c r="L67" s="24" t="str">
        <f>IF([1]!Table1[[#This Row],[M. READING23]]="","",[1]!Table1[[#This Row],[M. READING23]])</f>
        <v/>
      </c>
      <c r="M67" s="24" t="str">
        <f>IF([1]!Table1[[#This Row],[M. READING26]]="","",[1]!Table1[[#This Row],[M. READING26]])</f>
        <v/>
      </c>
      <c r="N67" s="24" t="str">
        <f>IF([1]!Table1[[#This Row],[M. READING29]]="","",[1]!Table1[[#This Row],[M. READING29]])</f>
        <v/>
      </c>
      <c r="O67" s="24" t="str">
        <f>IF([1]!Table1[[#This Row],[M. READING32]]="","",[1]!Table1[[#This Row],[M. READING32]])</f>
        <v/>
      </c>
      <c r="P67" s="24" t="str">
        <f>IF([1]!Table1[[#This Row],[M. READING35]]="","",[1]!Table1[[#This Row],[M. READING35]])</f>
        <v/>
      </c>
    </row>
    <row r="68" spans="1:16" s="9" customFormat="1" ht="18.75" customHeight="1" x14ac:dyDescent="0.25">
      <c r="A68" s="10" t="str">
        <f>[1]!Table1[[#This Row],[NO.]]</f>
        <v/>
      </c>
      <c r="B68" s="30" t="s">
        <v>162</v>
      </c>
      <c r="C68" s="10">
        <v>63</v>
      </c>
      <c r="D68" s="4"/>
      <c r="E68" s="18" t="str">
        <f>IF([1]!Table1[[#This Row],[M. READING2]]="","",[1]!Table1[[#This Row],[M. READING2]])</f>
        <v/>
      </c>
      <c r="F68" s="18" t="str">
        <f>IF([1]!Table1[[#This Row],[M. READING5]]="","",[1]!Table1[[#This Row],[M. READING5]])</f>
        <v/>
      </c>
      <c r="G68" s="18" t="str">
        <f>IF([1]!Table1[[#This Row],[M. READING8]]="","",[1]!Table1[[#This Row],[M. READING8]])</f>
        <v/>
      </c>
      <c r="H68" s="18" t="str">
        <f>IF([1]!Table1[[#This Row],[M. READING11]]="","",[1]!Table1[[#This Row],[M. READING11]])</f>
        <v/>
      </c>
      <c r="I68" s="18" t="str">
        <f>IF([1]!Table1[[#This Row],[M. READING14]]="","",[1]!Table1[[#This Row],[M. READING14]])</f>
        <v/>
      </c>
      <c r="J68" s="18" t="str">
        <f>IF([1]!Table1[[#This Row],[M. READING17]]="","",[1]!Table1[[#This Row],[M. READING17]])</f>
        <v/>
      </c>
      <c r="K68" s="24" t="str">
        <f>IF([1]!Table1[[#This Row],[M. READING20]]="","",[1]!Table1[[#This Row],[M. READING20]])</f>
        <v/>
      </c>
      <c r="L68" s="24" t="str">
        <f>IF([1]!Table1[[#This Row],[M. READING23]]="","",[1]!Table1[[#This Row],[M. READING23]])</f>
        <v/>
      </c>
      <c r="M68" s="24" t="str">
        <f>IF([1]!Table1[[#This Row],[M. READING26]]="","",[1]!Table1[[#This Row],[M. READING26]])</f>
        <v/>
      </c>
      <c r="N68" s="24" t="str">
        <f>IF([1]!Table1[[#This Row],[M. READING29]]="","",[1]!Table1[[#This Row],[M. READING29]])</f>
        <v/>
      </c>
      <c r="O68" s="24" t="str">
        <f>IF([1]!Table1[[#This Row],[M. READING32]]="","",[1]!Table1[[#This Row],[M. READING32]])</f>
        <v/>
      </c>
      <c r="P68" s="24" t="str">
        <f>IF([1]!Table1[[#This Row],[M. READING35]]="","",[1]!Table1[[#This Row],[M. READING35]])</f>
        <v/>
      </c>
    </row>
    <row r="69" spans="1:16" s="9" customFormat="1" ht="18.75" customHeight="1" x14ac:dyDescent="0.25">
      <c r="A69" s="10" t="str">
        <f>[1]!Table1[[#This Row],[NO.]]</f>
        <v/>
      </c>
      <c r="B69" s="30" t="s">
        <v>163</v>
      </c>
      <c r="C69" s="10">
        <v>64</v>
      </c>
      <c r="D69" s="4"/>
      <c r="E69" s="18" t="str">
        <f>IF([1]!Table1[[#This Row],[M. READING2]]="","",[1]!Table1[[#This Row],[M. READING2]])</f>
        <v/>
      </c>
      <c r="F69" s="18" t="str">
        <f>IF([1]!Table1[[#This Row],[M. READING5]]="","",[1]!Table1[[#This Row],[M. READING5]])</f>
        <v/>
      </c>
      <c r="G69" s="18" t="str">
        <f>IF([1]!Table1[[#This Row],[M. READING8]]="","",[1]!Table1[[#This Row],[M. READING8]])</f>
        <v/>
      </c>
      <c r="H69" s="18" t="str">
        <f>IF([1]!Table1[[#This Row],[M. READING11]]="","",[1]!Table1[[#This Row],[M. READING11]])</f>
        <v/>
      </c>
      <c r="I69" s="18" t="str">
        <f>IF([1]!Table1[[#This Row],[M. READING14]]="","",[1]!Table1[[#This Row],[M. READING14]])</f>
        <v/>
      </c>
      <c r="J69" s="18" t="str">
        <f>IF([1]!Table1[[#This Row],[M. READING17]]="","",[1]!Table1[[#This Row],[M. READING17]])</f>
        <v/>
      </c>
      <c r="K69" s="24" t="str">
        <f>IF([1]!Table1[[#This Row],[M. READING20]]="","",[1]!Table1[[#This Row],[M. READING20]])</f>
        <v/>
      </c>
      <c r="L69" s="24" t="str">
        <f>IF([1]!Table1[[#This Row],[M. READING23]]="","",[1]!Table1[[#This Row],[M. READING23]])</f>
        <v/>
      </c>
      <c r="M69" s="24" t="str">
        <f>IF([1]!Table1[[#This Row],[M. READING26]]="","",[1]!Table1[[#This Row],[M. READING26]])</f>
        <v/>
      </c>
      <c r="N69" s="24" t="str">
        <f>IF([1]!Table1[[#This Row],[M. READING29]]="","",[1]!Table1[[#This Row],[M. READING29]])</f>
        <v/>
      </c>
      <c r="O69" s="24" t="str">
        <f>IF([1]!Table1[[#This Row],[M. READING32]]="","",[1]!Table1[[#This Row],[M. READING32]])</f>
        <v/>
      </c>
      <c r="P69" s="24" t="str">
        <f>IF([1]!Table1[[#This Row],[M. READING35]]="","",[1]!Table1[[#This Row],[M. READING35]])</f>
        <v/>
      </c>
    </row>
    <row r="70" spans="1:16" s="9" customFormat="1" ht="18.75" customHeight="1" x14ac:dyDescent="0.25">
      <c r="A70" s="10" t="str">
        <f>[1]!Table1[[#This Row],[NO.]]</f>
        <v/>
      </c>
      <c r="B70" s="30" t="s">
        <v>164</v>
      </c>
      <c r="C70" s="10">
        <v>65</v>
      </c>
      <c r="D70" s="4"/>
      <c r="E70" s="18" t="str">
        <f>IF([1]!Table1[[#This Row],[M. READING2]]="","",[1]!Table1[[#This Row],[M. READING2]])</f>
        <v/>
      </c>
      <c r="F70" s="18" t="str">
        <f>IF([1]!Table1[[#This Row],[M. READING5]]="","",[1]!Table1[[#This Row],[M. READING5]])</f>
        <v/>
      </c>
      <c r="G70" s="18" t="str">
        <f>IF([1]!Table1[[#This Row],[M. READING8]]="","",[1]!Table1[[#This Row],[M. READING8]])</f>
        <v/>
      </c>
      <c r="H70" s="18" t="str">
        <f>IF([1]!Table1[[#This Row],[M. READING11]]="","",[1]!Table1[[#This Row],[M. READING11]])</f>
        <v/>
      </c>
      <c r="I70" s="18" t="str">
        <f>IF([1]!Table1[[#This Row],[M. READING14]]="","",[1]!Table1[[#This Row],[M. READING14]])</f>
        <v/>
      </c>
      <c r="J70" s="18" t="str">
        <f>IF([1]!Table1[[#This Row],[M. READING17]]="","",[1]!Table1[[#This Row],[M. READING17]])</f>
        <v/>
      </c>
      <c r="K70" s="24" t="str">
        <f>IF([1]!Table1[[#This Row],[M. READING20]]="","",[1]!Table1[[#This Row],[M. READING20]])</f>
        <v/>
      </c>
      <c r="L70" s="24" t="str">
        <f>IF([1]!Table1[[#This Row],[M. READING23]]="","",[1]!Table1[[#This Row],[M. READING23]])</f>
        <v/>
      </c>
      <c r="M70" s="24" t="str">
        <f>IF([1]!Table1[[#This Row],[M. READING26]]="","",[1]!Table1[[#This Row],[M. READING26]])</f>
        <v/>
      </c>
      <c r="N70" s="24" t="str">
        <f>IF([1]!Table1[[#This Row],[M. READING29]]="","",[1]!Table1[[#This Row],[M. READING29]])</f>
        <v/>
      </c>
      <c r="O70" s="24" t="str">
        <f>IF([1]!Table1[[#This Row],[M. READING32]]="","",[1]!Table1[[#This Row],[M. READING32]])</f>
        <v/>
      </c>
      <c r="P70" s="24" t="str">
        <f>IF([1]!Table1[[#This Row],[M. READING35]]="","",[1]!Table1[[#This Row],[M. READING35]])</f>
        <v/>
      </c>
    </row>
    <row r="71" spans="1:16" s="9" customFormat="1" ht="18.75" customHeight="1" x14ac:dyDescent="0.25">
      <c r="A71" s="10" t="str">
        <f>[1]!Table1[[#This Row],[NO.]]</f>
        <v/>
      </c>
      <c r="B71" s="30" t="s">
        <v>165</v>
      </c>
      <c r="C71" s="10">
        <v>66</v>
      </c>
      <c r="D71" s="4"/>
      <c r="E71" s="18" t="str">
        <f>IF([1]!Table1[[#This Row],[M. READING2]]="","",[1]!Table1[[#This Row],[M. READING2]])</f>
        <v/>
      </c>
      <c r="F71" s="18" t="str">
        <f>IF([1]!Table1[[#This Row],[M. READING5]]="","",[1]!Table1[[#This Row],[M. READING5]])</f>
        <v/>
      </c>
      <c r="G71" s="18" t="str">
        <f>IF([1]!Table1[[#This Row],[M. READING8]]="","",[1]!Table1[[#This Row],[M. READING8]])</f>
        <v/>
      </c>
      <c r="H71" s="18" t="str">
        <f>IF([1]!Table1[[#This Row],[M. READING11]]="","",[1]!Table1[[#This Row],[M. READING11]])</f>
        <v/>
      </c>
      <c r="I71" s="18" t="str">
        <f>IF([1]!Table1[[#This Row],[M. READING14]]="","",[1]!Table1[[#This Row],[M. READING14]])</f>
        <v/>
      </c>
      <c r="J71" s="18" t="str">
        <f>IF([1]!Table1[[#This Row],[M. READING17]]="","",[1]!Table1[[#This Row],[M. READING17]])</f>
        <v/>
      </c>
      <c r="K71" s="24" t="str">
        <f>IF([1]!Table1[[#This Row],[M. READING20]]="","",[1]!Table1[[#This Row],[M. READING20]])</f>
        <v/>
      </c>
      <c r="L71" s="24" t="str">
        <f>IF([1]!Table1[[#This Row],[M. READING23]]="","",[1]!Table1[[#This Row],[M. READING23]])</f>
        <v/>
      </c>
      <c r="M71" s="24" t="str">
        <f>IF([1]!Table1[[#This Row],[M. READING26]]="","",[1]!Table1[[#This Row],[M. READING26]])</f>
        <v/>
      </c>
      <c r="N71" s="24" t="str">
        <f>IF([1]!Table1[[#This Row],[M. READING29]]="","",[1]!Table1[[#This Row],[M. READING29]])</f>
        <v/>
      </c>
      <c r="O71" s="24" t="str">
        <f>IF([1]!Table1[[#This Row],[M. READING32]]="","",[1]!Table1[[#This Row],[M. READING32]])</f>
        <v/>
      </c>
      <c r="P71" s="24" t="str">
        <f>IF([1]!Table1[[#This Row],[M. READING35]]="","",[1]!Table1[[#This Row],[M. READING35]])</f>
        <v/>
      </c>
    </row>
    <row r="72" spans="1:16" s="9" customFormat="1" ht="18.75" customHeight="1" x14ac:dyDescent="0.25">
      <c r="A72" s="10" t="str">
        <f>[1]!Table1[[#This Row],[NO.]]</f>
        <v/>
      </c>
      <c r="B72" s="30" t="s">
        <v>166</v>
      </c>
      <c r="C72" s="10">
        <v>67</v>
      </c>
      <c r="D72" s="4"/>
      <c r="E72" s="18" t="str">
        <f>IF([1]!Table1[[#This Row],[M. READING2]]="","",[1]!Table1[[#This Row],[M. READING2]])</f>
        <v/>
      </c>
      <c r="F72" s="18" t="str">
        <f>IF([1]!Table1[[#This Row],[M. READING5]]="","",[1]!Table1[[#This Row],[M. READING5]])</f>
        <v/>
      </c>
      <c r="G72" s="18" t="str">
        <f>IF([1]!Table1[[#This Row],[M. READING8]]="","",[1]!Table1[[#This Row],[M. READING8]])</f>
        <v/>
      </c>
      <c r="H72" s="18" t="str">
        <f>IF([1]!Table1[[#This Row],[M. READING11]]="","",[1]!Table1[[#This Row],[M. READING11]])</f>
        <v/>
      </c>
      <c r="I72" s="18" t="str">
        <f>IF([1]!Table1[[#This Row],[M. READING14]]="","",[1]!Table1[[#This Row],[M. READING14]])</f>
        <v/>
      </c>
      <c r="J72" s="18" t="str">
        <f>IF([1]!Table1[[#This Row],[M. READING17]]="","",[1]!Table1[[#This Row],[M. READING17]])</f>
        <v/>
      </c>
      <c r="K72" s="24" t="str">
        <f>IF([1]!Table1[[#This Row],[M. READING20]]="","",[1]!Table1[[#This Row],[M. READING20]])</f>
        <v/>
      </c>
      <c r="L72" s="24" t="str">
        <f>IF([1]!Table1[[#This Row],[M. READING23]]="","",[1]!Table1[[#This Row],[M. READING23]])</f>
        <v/>
      </c>
      <c r="M72" s="24" t="str">
        <f>IF([1]!Table1[[#This Row],[M. READING26]]="","",[1]!Table1[[#This Row],[M. READING26]])</f>
        <v/>
      </c>
      <c r="N72" s="24" t="str">
        <f>IF([1]!Table1[[#This Row],[M. READING29]]="","",[1]!Table1[[#This Row],[M. READING29]])</f>
        <v/>
      </c>
      <c r="O72" s="24" t="str">
        <f>IF([1]!Table1[[#This Row],[M. READING32]]="","",[1]!Table1[[#This Row],[M. READING32]])</f>
        <v/>
      </c>
      <c r="P72" s="24" t="str">
        <f>IF([1]!Table1[[#This Row],[M. READING35]]="","",[1]!Table1[[#This Row],[M. READING35]])</f>
        <v/>
      </c>
    </row>
    <row r="73" spans="1:16" s="9" customFormat="1" ht="18.75" customHeight="1" x14ac:dyDescent="0.25">
      <c r="A73" s="10" t="str">
        <f>[1]!Table1[[#This Row],[NO.]]</f>
        <v/>
      </c>
      <c r="B73" s="30" t="s">
        <v>167</v>
      </c>
      <c r="C73" s="10">
        <v>68</v>
      </c>
      <c r="D73" s="4"/>
      <c r="E73" s="18" t="str">
        <f>IF([1]!Table1[[#This Row],[M. READING2]]="","",[1]!Table1[[#This Row],[M. READING2]])</f>
        <v/>
      </c>
      <c r="F73" s="18" t="str">
        <f>IF([1]!Table1[[#This Row],[M. READING5]]="","",[1]!Table1[[#This Row],[M. READING5]])</f>
        <v/>
      </c>
      <c r="G73" s="18" t="str">
        <f>IF([1]!Table1[[#This Row],[M. READING8]]="","",[1]!Table1[[#This Row],[M. READING8]])</f>
        <v/>
      </c>
      <c r="H73" s="18" t="str">
        <f>IF([1]!Table1[[#This Row],[M. READING11]]="","",[1]!Table1[[#This Row],[M. READING11]])</f>
        <v/>
      </c>
      <c r="I73" s="18" t="str">
        <f>IF([1]!Table1[[#This Row],[M. READING14]]="","",[1]!Table1[[#This Row],[M. READING14]])</f>
        <v/>
      </c>
      <c r="J73" s="18" t="str">
        <f>IF([1]!Table1[[#This Row],[M. READING17]]="","",[1]!Table1[[#This Row],[M. READING17]])</f>
        <v/>
      </c>
      <c r="K73" s="24" t="str">
        <f>IF([1]!Table1[[#This Row],[M. READING20]]="","",[1]!Table1[[#This Row],[M. READING20]])</f>
        <v/>
      </c>
      <c r="L73" s="24" t="str">
        <f>IF([1]!Table1[[#This Row],[M. READING23]]="","",[1]!Table1[[#This Row],[M. READING23]])</f>
        <v/>
      </c>
      <c r="M73" s="24" t="str">
        <f>IF([1]!Table1[[#This Row],[M. READING26]]="","",[1]!Table1[[#This Row],[M. READING26]])</f>
        <v/>
      </c>
      <c r="N73" s="24" t="str">
        <f>IF([1]!Table1[[#This Row],[M. READING29]]="","",[1]!Table1[[#This Row],[M. READING29]])</f>
        <v/>
      </c>
      <c r="O73" s="24" t="str">
        <f>IF([1]!Table1[[#This Row],[M. READING32]]="","",[1]!Table1[[#This Row],[M. READING32]])</f>
        <v/>
      </c>
      <c r="P73" s="24" t="str">
        <f>IF([1]!Table1[[#This Row],[M. READING35]]="","",[1]!Table1[[#This Row],[M. READING35]])</f>
        <v/>
      </c>
    </row>
    <row r="74" spans="1:16" s="9" customFormat="1" ht="18.75" customHeight="1" x14ac:dyDescent="0.25">
      <c r="A74" s="10" t="str">
        <f>[1]!Table1[[#This Row],[NO.]]</f>
        <v/>
      </c>
      <c r="B74" s="30" t="s">
        <v>168</v>
      </c>
      <c r="C74" s="10">
        <v>69</v>
      </c>
      <c r="D74" s="4"/>
      <c r="E74" s="18" t="str">
        <f>IF([1]!Table1[[#This Row],[M. READING2]]="","",[1]!Table1[[#This Row],[M. READING2]])</f>
        <v/>
      </c>
      <c r="F74" s="18" t="str">
        <f>IF([1]!Table1[[#This Row],[M. READING5]]="","",[1]!Table1[[#This Row],[M. READING5]])</f>
        <v/>
      </c>
      <c r="G74" s="18" t="str">
        <f>IF([1]!Table1[[#This Row],[M. READING8]]="","",[1]!Table1[[#This Row],[M. READING8]])</f>
        <v/>
      </c>
      <c r="H74" s="18" t="str">
        <f>IF([1]!Table1[[#This Row],[M. READING11]]="","",[1]!Table1[[#This Row],[M. READING11]])</f>
        <v/>
      </c>
      <c r="I74" s="18" t="str">
        <f>IF([1]!Table1[[#This Row],[M. READING14]]="","",[1]!Table1[[#This Row],[M. READING14]])</f>
        <v/>
      </c>
      <c r="J74" s="18" t="str">
        <f>IF([1]!Table1[[#This Row],[M. READING17]]="","",[1]!Table1[[#This Row],[M. READING17]])</f>
        <v/>
      </c>
      <c r="K74" s="24" t="str">
        <f>IF([1]!Table1[[#This Row],[M. READING20]]="","",[1]!Table1[[#This Row],[M. READING20]])</f>
        <v/>
      </c>
      <c r="L74" s="24" t="str">
        <f>IF([1]!Table1[[#This Row],[M. READING23]]="","",[1]!Table1[[#This Row],[M. READING23]])</f>
        <v/>
      </c>
      <c r="M74" s="24" t="str">
        <f>IF([1]!Table1[[#This Row],[M. READING26]]="","",[1]!Table1[[#This Row],[M. READING26]])</f>
        <v/>
      </c>
      <c r="N74" s="24" t="str">
        <f>IF([1]!Table1[[#This Row],[M. READING29]]="","",[1]!Table1[[#This Row],[M. READING29]])</f>
        <v/>
      </c>
      <c r="O74" s="24" t="str">
        <f>IF([1]!Table1[[#This Row],[M. READING32]]="","",[1]!Table1[[#This Row],[M. READING32]])</f>
        <v/>
      </c>
      <c r="P74" s="24" t="str">
        <f>IF([1]!Table1[[#This Row],[M. READING35]]="","",[1]!Table1[[#This Row],[M. READING35]])</f>
        <v/>
      </c>
    </row>
    <row r="75" spans="1:16" s="9" customFormat="1" ht="18.75" customHeight="1" x14ac:dyDescent="0.25">
      <c r="A75" s="10" t="str">
        <f>[1]!Table1[[#This Row],[NO.]]</f>
        <v/>
      </c>
      <c r="B75" s="30" t="s">
        <v>169</v>
      </c>
      <c r="C75" s="10">
        <v>70</v>
      </c>
      <c r="D75" s="4"/>
      <c r="E75" s="18" t="str">
        <f>IF([1]!Table1[[#This Row],[M. READING2]]="","",[1]!Table1[[#This Row],[M. READING2]])</f>
        <v/>
      </c>
      <c r="F75" s="18" t="str">
        <f>IF([1]!Table1[[#This Row],[M. READING5]]="","",[1]!Table1[[#This Row],[M. READING5]])</f>
        <v/>
      </c>
      <c r="G75" s="18" t="str">
        <f>IF([1]!Table1[[#This Row],[M. READING8]]="","",[1]!Table1[[#This Row],[M. READING8]])</f>
        <v/>
      </c>
      <c r="H75" s="18" t="str">
        <f>IF([1]!Table1[[#This Row],[M. READING11]]="","",[1]!Table1[[#This Row],[M. READING11]])</f>
        <v/>
      </c>
      <c r="I75" s="18" t="str">
        <f>IF([1]!Table1[[#This Row],[M. READING14]]="","",[1]!Table1[[#This Row],[M. READING14]])</f>
        <v/>
      </c>
      <c r="J75" s="18" t="str">
        <f>IF([1]!Table1[[#This Row],[M. READING17]]="","",[1]!Table1[[#This Row],[M. READING17]])</f>
        <v/>
      </c>
      <c r="K75" s="24" t="str">
        <f>IF([1]!Table1[[#This Row],[M. READING20]]="","",[1]!Table1[[#This Row],[M. READING20]])</f>
        <v/>
      </c>
      <c r="L75" s="24" t="str">
        <f>IF([1]!Table1[[#This Row],[M. READING23]]="","",[1]!Table1[[#This Row],[M. READING23]])</f>
        <v/>
      </c>
      <c r="M75" s="24" t="str">
        <f>IF([1]!Table1[[#This Row],[M. READING26]]="","",[1]!Table1[[#This Row],[M. READING26]])</f>
        <v/>
      </c>
      <c r="N75" s="24" t="str">
        <f>IF([1]!Table1[[#This Row],[M. READING29]]="","",[1]!Table1[[#This Row],[M. READING29]])</f>
        <v/>
      </c>
      <c r="O75" s="24" t="str">
        <f>IF([1]!Table1[[#This Row],[M. READING32]]="","",[1]!Table1[[#This Row],[M. READING32]])</f>
        <v/>
      </c>
      <c r="P75" s="24" t="str">
        <f>IF([1]!Table1[[#This Row],[M. READING35]]="","",[1]!Table1[[#This Row],[M. READING35]])</f>
        <v/>
      </c>
    </row>
    <row r="76" spans="1:16" s="9" customFormat="1" ht="18.75" customHeight="1" x14ac:dyDescent="0.25">
      <c r="A76" s="10" t="str">
        <f>[1]!Table1[[#This Row],[NO.]]</f>
        <v/>
      </c>
      <c r="B76" s="30" t="s">
        <v>171</v>
      </c>
      <c r="C76" s="10">
        <v>71</v>
      </c>
      <c r="D76" s="4"/>
      <c r="E76" s="18" t="str">
        <f>IF([1]!Table1[[#This Row],[M. READING2]]="","",[1]!Table1[[#This Row],[M. READING2]])</f>
        <v/>
      </c>
      <c r="F76" s="18" t="str">
        <f>IF([1]!Table1[[#This Row],[M. READING5]]="","",[1]!Table1[[#This Row],[M. READING5]])</f>
        <v/>
      </c>
      <c r="G76" s="18" t="str">
        <f>IF([1]!Table1[[#This Row],[M. READING8]]="","",[1]!Table1[[#This Row],[M. READING8]])</f>
        <v/>
      </c>
      <c r="H76" s="18" t="str">
        <f>IF([1]!Table1[[#This Row],[M. READING11]]="","",[1]!Table1[[#This Row],[M. READING11]])</f>
        <v/>
      </c>
      <c r="I76" s="18" t="str">
        <f>IF([1]!Table1[[#This Row],[M. READING14]]="","",[1]!Table1[[#This Row],[M. READING14]])</f>
        <v/>
      </c>
      <c r="J76" s="18" t="str">
        <f>IF([1]!Table1[[#This Row],[M. READING17]]="","",[1]!Table1[[#This Row],[M. READING17]])</f>
        <v/>
      </c>
      <c r="K76" s="24" t="str">
        <f>IF([1]!Table1[[#This Row],[M. READING20]]="","",[1]!Table1[[#This Row],[M. READING20]])</f>
        <v/>
      </c>
      <c r="L76" s="24" t="str">
        <f>IF([1]!Table1[[#This Row],[M. READING23]]="","",[1]!Table1[[#This Row],[M. READING23]])</f>
        <v/>
      </c>
      <c r="M76" s="24" t="str">
        <f>IF([1]!Table1[[#This Row],[M. READING26]]="","",[1]!Table1[[#This Row],[M. READING26]])</f>
        <v/>
      </c>
      <c r="N76" s="24" t="str">
        <f>IF([1]!Table1[[#This Row],[M. READING29]]="","",[1]!Table1[[#This Row],[M. READING29]])</f>
        <v/>
      </c>
      <c r="O76" s="24" t="str">
        <f>IF([1]!Table1[[#This Row],[M. READING32]]="","",[1]!Table1[[#This Row],[M. READING32]])</f>
        <v/>
      </c>
      <c r="P76" s="24" t="str">
        <f>IF([1]!Table1[[#This Row],[M. READING35]]="","",[1]!Table1[[#This Row],[M. READING35]])</f>
        <v/>
      </c>
    </row>
    <row r="77" spans="1:16" s="9" customFormat="1" ht="18.75" customHeight="1" x14ac:dyDescent="0.25">
      <c r="A77" s="10" t="str">
        <f>[1]!Table1[[#This Row],[NO.]]</f>
        <v/>
      </c>
      <c r="B77" s="30" t="s">
        <v>170</v>
      </c>
      <c r="C77" s="10">
        <v>72</v>
      </c>
      <c r="D77" s="4"/>
      <c r="E77" s="18" t="str">
        <f>IF([1]!Table1[[#This Row],[M. READING2]]="","",[1]!Table1[[#This Row],[M. READING2]])</f>
        <v/>
      </c>
      <c r="F77" s="18" t="str">
        <f>IF([1]!Table1[[#This Row],[M. READING5]]="","",[1]!Table1[[#This Row],[M. READING5]])</f>
        <v/>
      </c>
      <c r="G77" s="18" t="str">
        <f>IF([1]!Table1[[#This Row],[M. READING8]]="","",[1]!Table1[[#This Row],[M. READING8]])</f>
        <v/>
      </c>
      <c r="H77" s="18" t="str">
        <f>IF([1]!Table1[[#This Row],[M. READING11]]="","",[1]!Table1[[#This Row],[M. READING11]])</f>
        <v/>
      </c>
      <c r="I77" s="18" t="str">
        <f>IF([1]!Table1[[#This Row],[M. READING14]]="","",[1]!Table1[[#This Row],[M. READING14]])</f>
        <v/>
      </c>
      <c r="J77" s="18" t="str">
        <f>IF([1]!Table1[[#This Row],[M. READING17]]="","",[1]!Table1[[#This Row],[M. READING17]])</f>
        <v/>
      </c>
      <c r="K77" s="24" t="str">
        <f>IF([1]!Table1[[#This Row],[M. READING20]]="","",[1]!Table1[[#This Row],[M. READING20]])</f>
        <v/>
      </c>
      <c r="L77" s="24" t="str">
        <f>IF([1]!Table1[[#This Row],[M. READING23]]="","",[1]!Table1[[#This Row],[M. READING23]])</f>
        <v/>
      </c>
      <c r="M77" s="24" t="str">
        <f>IF([1]!Table1[[#This Row],[M. READING26]]="","",[1]!Table1[[#This Row],[M. READING26]])</f>
        <v/>
      </c>
      <c r="N77" s="24" t="str">
        <f>IF([1]!Table1[[#This Row],[M. READING29]]="","",[1]!Table1[[#This Row],[M. READING29]])</f>
        <v/>
      </c>
      <c r="O77" s="24" t="str">
        <f>IF([1]!Table1[[#This Row],[M. READING32]]="","",[1]!Table1[[#This Row],[M. READING32]])</f>
        <v/>
      </c>
      <c r="P77" s="24" t="str">
        <f>IF([1]!Table1[[#This Row],[M. READING35]]="","",[1]!Table1[[#This Row],[M. READING35]])</f>
        <v/>
      </c>
    </row>
    <row r="78" spans="1:16" s="9" customFormat="1" ht="18.75" customHeight="1" x14ac:dyDescent="0.25">
      <c r="A78" s="10" t="str">
        <f>[1]!Table1[[#This Row],[NO.]]</f>
        <v/>
      </c>
      <c r="B78" s="30" t="s">
        <v>172</v>
      </c>
      <c r="C78" s="10">
        <v>73</v>
      </c>
      <c r="D78" s="4"/>
      <c r="E78" s="18" t="str">
        <f>IF([1]!Table1[[#This Row],[M. READING2]]="","",[1]!Table1[[#This Row],[M. READING2]])</f>
        <v/>
      </c>
      <c r="F78" s="18" t="str">
        <f>IF([1]!Table1[[#This Row],[M. READING5]]="","",[1]!Table1[[#This Row],[M. READING5]])</f>
        <v/>
      </c>
      <c r="G78" s="18" t="str">
        <f>IF([1]!Table1[[#This Row],[M. READING8]]="","",[1]!Table1[[#This Row],[M. READING8]])</f>
        <v/>
      </c>
      <c r="H78" s="18" t="str">
        <f>IF([1]!Table1[[#This Row],[M. READING11]]="","",[1]!Table1[[#This Row],[M. READING11]])</f>
        <v/>
      </c>
      <c r="I78" s="18" t="str">
        <f>IF([1]!Table1[[#This Row],[M. READING14]]="","",[1]!Table1[[#This Row],[M. READING14]])</f>
        <v/>
      </c>
      <c r="J78" s="18" t="str">
        <f>IF([1]!Table1[[#This Row],[M. READING17]]="","",[1]!Table1[[#This Row],[M. READING17]])</f>
        <v/>
      </c>
      <c r="K78" s="24" t="str">
        <f>IF([1]!Table1[[#This Row],[M. READING20]]="","",[1]!Table1[[#This Row],[M. READING20]])</f>
        <v/>
      </c>
      <c r="L78" s="24" t="str">
        <f>IF([1]!Table1[[#This Row],[M. READING23]]="","",[1]!Table1[[#This Row],[M. READING23]])</f>
        <v/>
      </c>
      <c r="M78" s="24" t="str">
        <f>IF([1]!Table1[[#This Row],[M. READING26]]="","",[1]!Table1[[#This Row],[M. READING26]])</f>
        <v/>
      </c>
      <c r="N78" s="24" t="str">
        <f>IF([1]!Table1[[#This Row],[M. READING29]]="","",[1]!Table1[[#This Row],[M. READING29]])</f>
        <v/>
      </c>
      <c r="O78" s="24" t="str">
        <f>IF([1]!Table1[[#This Row],[M. READING32]]="","",[1]!Table1[[#This Row],[M. READING32]])</f>
        <v/>
      </c>
      <c r="P78" s="24" t="str">
        <f>IF([1]!Table1[[#This Row],[M. READING35]]="","",[1]!Table1[[#This Row],[M. READING35]])</f>
        <v/>
      </c>
    </row>
    <row r="79" spans="1:16" s="9" customFormat="1" ht="18.75" customHeight="1" x14ac:dyDescent="0.25">
      <c r="A79" s="10" t="str">
        <f>[1]!Table1[[#This Row],[NO.]]</f>
        <v/>
      </c>
      <c r="B79" s="30" t="s">
        <v>173</v>
      </c>
      <c r="C79" s="10">
        <v>74</v>
      </c>
      <c r="D79" s="4"/>
      <c r="E79" s="18" t="str">
        <f>IF([1]!Table1[[#This Row],[M. READING2]]="","",[1]!Table1[[#This Row],[M. READING2]])</f>
        <v/>
      </c>
      <c r="F79" s="18" t="str">
        <f>IF([1]!Table1[[#This Row],[M. READING5]]="","",[1]!Table1[[#This Row],[M. READING5]])</f>
        <v/>
      </c>
      <c r="G79" s="18" t="str">
        <f>IF([1]!Table1[[#This Row],[M. READING8]]="","",[1]!Table1[[#This Row],[M. READING8]])</f>
        <v/>
      </c>
      <c r="H79" s="18" t="str">
        <f>IF([1]!Table1[[#This Row],[M. READING11]]="","",[1]!Table1[[#This Row],[M. READING11]])</f>
        <v/>
      </c>
      <c r="I79" s="18" t="str">
        <f>IF([1]!Table1[[#This Row],[M. READING14]]="","",[1]!Table1[[#This Row],[M. READING14]])</f>
        <v/>
      </c>
      <c r="J79" s="18" t="str">
        <f>IF([1]!Table1[[#This Row],[M. READING17]]="","",[1]!Table1[[#This Row],[M. READING17]])</f>
        <v/>
      </c>
      <c r="K79" s="24" t="str">
        <f>IF([1]!Table1[[#This Row],[M. READING20]]="","",[1]!Table1[[#This Row],[M. READING20]])</f>
        <v/>
      </c>
      <c r="L79" s="24" t="str">
        <f>IF([1]!Table1[[#This Row],[M. READING23]]="","",[1]!Table1[[#This Row],[M. READING23]])</f>
        <v/>
      </c>
      <c r="M79" s="24" t="str">
        <f>IF([1]!Table1[[#This Row],[M. READING26]]="","",[1]!Table1[[#This Row],[M. READING26]])</f>
        <v/>
      </c>
      <c r="N79" s="24" t="str">
        <f>IF([1]!Table1[[#This Row],[M. READING29]]="","",[1]!Table1[[#This Row],[M. READING29]])</f>
        <v/>
      </c>
      <c r="O79" s="24" t="str">
        <f>IF([1]!Table1[[#This Row],[M. READING32]]="","",[1]!Table1[[#This Row],[M. READING32]])</f>
        <v/>
      </c>
      <c r="P79" s="24" t="str">
        <f>IF([1]!Table1[[#This Row],[M. READING35]]="","",[1]!Table1[[#This Row],[M. READING35]])</f>
        <v/>
      </c>
    </row>
    <row r="80" spans="1:16" s="9" customFormat="1" ht="18.75" customHeight="1" x14ac:dyDescent="0.25">
      <c r="A80" s="10" t="str">
        <f>[1]!Table1[[#This Row],[NO.]]</f>
        <v/>
      </c>
      <c r="B80" s="30" t="s">
        <v>174</v>
      </c>
      <c r="C80" s="10">
        <v>75</v>
      </c>
      <c r="D80" s="4"/>
      <c r="E80" s="18" t="str">
        <f>IF([1]!Table1[[#This Row],[M. READING2]]="","",[1]!Table1[[#This Row],[M. READING2]])</f>
        <v/>
      </c>
      <c r="F80" s="18" t="str">
        <f>IF([1]!Table1[[#This Row],[M. READING5]]="","",[1]!Table1[[#This Row],[M. READING5]])</f>
        <v/>
      </c>
      <c r="G80" s="18" t="str">
        <f>IF([1]!Table1[[#This Row],[M. READING8]]="","",[1]!Table1[[#This Row],[M. READING8]])</f>
        <v/>
      </c>
      <c r="H80" s="18" t="str">
        <f>IF([1]!Table1[[#This Row],[M. READING11]]="","",[1]!Table1[[#This Row],[M. READING11]])</f>
        <v/>
      </c>
      <c r="I80" s="18" t="str">
        <f>IF([1]!Table1[[#This Row],[M. READING14]]="","",[1]!Table1[[#This Row],[M. READING14]])</f>
        <v/>
      </c>
      <c r="J80" s="18" t="str">
        <f>IF([1]!Table1[[#This Row],[M. READING17]]="","",[1]!Table1[[#This Row],[M. READING17]])</f>
        <v/>
      </c>
      <c r="K80" s="24" t="str">
        <f>IF([1]!Table1[[#This Row],[M. READING20]]="","",[1]!Table1[[#This Row],[M. READING20]])</f>
        <v/>
      </c>
      <c r="L80" s="24" t="str">
        <f>IF([1]!Table1[[#This Row],[M. READING23]]="","",[1]!Table1[[#This Row],[M. READING23]])</f>
        <v/>
      </c>
      <c r="M80" s="24" t="str">
        <f>IF([1]!Table1[[#This Row],[M. READING26]]="","",[1]!Table1[[#This Row],[M. READING26]])</f>
        <v/>
      </c>
      <c r="N80" s="24" t="str">
        <f>IF([1]!Table1[[#This Row],[M. READING29]]="","",[1]!Table1[[#This Row],[M. READING29]])</f>
        <v/>
      </c>
      <c r="O80" s="24" t="str">
        <f>IF([1]!Table1[[#This Row],[M. READING32]]="","",[1]!Table1[[#This Row],[M. READING32]])</f>
        <v/>
      </c>
      <c r="P80" s="24" t="str">
        <f>IF([1]!Table1[[#This Row],[M. READING35]]="","",[1]!Table1[[#This Row],[M. READING35]])</f>
        <v/>
      </c>
    </row>
    <row r="81" spans="1:16" s="9" customFormat="1" ht="18.75" customHeight="1" x14ac:dyDescent="0.25">
      <c r="A81" s="10" t="str">
        <f>[1]!Table1[[#This Row],[NO.]]</f>
        <v/>
      </c>
      <c r="B81" s="30" t="s">
        <v>175</v>
      </c>
      <c r="C81" s="10">
        <v>76</v>
      </c>
      <c r="D81" s="4"/>
      <c r="E81" s="18" t="str">
        <f>IF([1]!Table1[[#This Row],[M. READING2]]="","",[1]!Table1[[#This Row],[M. READING2]])</f>
        <v/>
      </c>
      <c r="F81" s="18" t="str">
        <f>IF([1]!Table1[[#This Row],[M. READING5]]="","",[1]!Table1[[#This Row],[M. READING5]])</f>
        <v/>
      </c>
      <c r="G81" s="18" t="str">
        <f>IF([1]!Table1[[#This Row],[M. READING8]]="","",[1]!Table1[[#This Row],[M. READING8]])</f>
        <v/>
      </c>
      <c r="H81" s="18" t="str">
        <f>IF([1]!Table1[[#This Row],[M. READING11]]="","",[1]!Table1[[#This Row],[M. READING11]])</f>
        <v/>
      </c>
      <c r="I81" s="18" t="str">
        <f>IF([1]!Table1[[#This Row],[M. READING14]]="","",[1]!Table1[[#This Row],[M. READING14]])</f>
        <v/>
      </c>
      <c r="J81" s="18" t="str">
        <f>IF([1]!Table1[[#This Row],[M. READING17]]="","",[1]!Table1[[#This Row],[M. READING17]])</f>
        <v/>
      </c>
      <c r="K81" s="24" t="str">
        <f>IF([1]!Table1[[#This Row],[M. READING20]]="","",[1]!Table1[[#This Row],[M. READING20]])</f>
        <v/>
      </c>
      <c r="L81" s="24" t="str">
        <f>IF([1]!Table1[[#This Row],[M. READING23]]="","",[1]!Table1[[#This Row],[M. READING23]])</f>
        <v/>
      </c>
      <c r="M81" s="24" t="str">
        <f>IF([1]!Table1[[#This Row],[M. READING26]]="","",[1]!Table1[[#This Row],[M. READING26]])</f>
        <v/>
      </c>
      <c r="N81" s="24" t="str">
        <f>IF([1]!Table1[[#This Row],[M. READING29]]="","",[1]!Table1[[#This Row],[M. READING29]])</f>
        <v/>
      </c>
      <c r="O81" s="24" t="str">
        <f>IF([1]!Table1[[#This Row],[M. READING32]]="","",[1]!Table1[[#This Row],[M. READING32]])</f>
        <v/>
      </c>
      <c r="P81" s="24" t="str">
        <f>IF([1]!Table1[[#This Row],[M. READING35]]="","",[1]!Table1[[#This Row],[M. READING35]])</f>
        <v/>
      </c>
    </row>
    <row r="82" spans="1:16" s="9" customFormat="1" ht="18.75" customHeight="1" x14ac:dyDescent="0.25">
      <c r="A82" s="10" t="str">
        <f>[1]!Table1[[#This Row],[NO.]]</f>
        <v/>
      </c>
      <c r="B82" s="30" t="s">
        <v>176</v>
      </c>
      <c r="C82" s="10">
        <v>77</v>
      </c>
      <c r="D82" s="4"/>
      <c r="E82" s="18" t="str">
        <f>IF([1]!Table1[[#This Row],[M. READING2]]="","",[1]!Table1[[#This Row],[M. READING2]])</f>
        <v/>
      </c>
      <c r="F82" s="18" t="str">
        <f>IF([1]!Table1[[#This Row],[M. READING5]]="","",[1]!Table1[[#This Row],[M. READING5]])</f>
        <v/>
      </c>
      <c r="G82" s="18" t="str">
        <f>IF([1]!Table1[[#This Row],[M. READING8]]="","",[1]!Table1[[#This Row],[M. READING8]])</f>
        <v/>
      </c>
      <c r="H82" s="18" t="str">
        <f>IF([1]!Table1[[#This Row],[M. READING11]]="","",[1]!Table1[[#This Row],[M. READING11]])</f>
        <v/>
      </c>
      <c r="I82" s="18" t="str">
        <f>IF([1]!Table1[[#This Row],[M. READING14]]="","",[1]!Table1[[#This Row],[M. READING14]])</f>
        <v/>
      </c>
      <c r="J82" s="18" t="str">
        <f>IF([1]!Table1[[#This Row],[M. READING17]]="","",[1]!Table1[[#This Row],[M. READING17]])</f>
        <v/>
      </c>
      <c r="K82" s="24" t="str">
        <f>IF([1]!Table1[[#This Row],[M. READING20]]="","",[1]!Table1[[#This Row],[M. READING20]])</f>
        <v/>
      </c>
      <c r="L82" s="24" t="str">
        <f>IF([1]!Table1[[#This Row],[M. READING23]]="","",[1]!Table1[[#This Row],[M. READING23]])</f>
        <v/>
      </c>
      <c r="M82" s="24" t="str">
        <f>IF([1]!Table1[[#This Row],[M. READING26]]="","",[1]!Table1[[#This Row],[M. READING26]])</f>
        <v/>
      </c>
      <c r="N82" s="24" t="str">
        <f>IF([1]!Table1[[#This Row],[M. READING29]]="","",[1]!Table1[[#This Row],[M. READING29]])</f>
        <v/>
      </c>
      <c r="O82" s="24" t="str">
        <f>IF([1]!Table1[[#This Row],[M. READING32]]="","",[1]!Table1[[#This Row],[M. READING32]])</f>
        <v/>
      </c>
      <c r="P82" s="24" t="str">
        <f>IF([1]!Table1[[#This Row],[M. READING35]]="","",[1]!Table1[[#This Row],[M. READING35]])</f>
        <v/>
      </c>
    </row>
    <row r="83" spans="1:16" s="9" customFormat="1" ht="18.75" customHeight="1" x14ac:dyDescent="0.25">
      <c r="A83" s="10" t="str">
        <f>[1]!Table1[[#This Row],[NO.]]</f>
        <v/>
      </c>
      <c r="B83" s="30" t="s">
        <v>177</v>
      </c>
      <c r="C83" s="10">
        <v>78</v>
      </c>
      <c r="D83" s="4"/>
      <c r="E83" s="18" t="str">
        <f>IF([1]!Table1[[#This Row],[M. READING2]]="","",[1]!Table1[[#This Row],[M. READING2]])</f>
        <v/>
      </c>
      <c r="F83" s="18" t="str">
        <f>IF([1]!Table1[[#This Row],[M. READING5]]="","",[1]!Table1[[#This Row],[M. READING5]])</f>
        <v/>
      </c>
      <c r="G83" s="18" t="str">
        <f>IF([1]!Table1[[#This Row],[M. READING8]]="","",[1]!Table1[[#This Row],[M. READING8]])</f>
        <v/>
      </c>
      <c r="H83" s="18" t="str">
        <f>IF([1]!Table1[[#This Row],[M. READING11]]="","",[1]!Table1[[#This Row],[M. READING11]])</f>
        <v/>
      </c>
      <c r="I83" s="18" t="str">
        <f>IF([1]!Table1[[#This Row],[M. READING14]]="","",[1]!Table1[[#This Row],[M. READING14]])</f>
        <v/>
      </c>
      <c r="J83" s="18" t="str">
        <f>IF([1]!Table1[[#This Row],[M. READING17]]="","",[1]!Table1[[#This Row],[M. READING17]])</f>
        <v/>
      </c>
      <c r="K83" s="24" t="str">
        <f>IF([1]!Table1[[#This Row],[M. READING20]]="","",[1]!Table1[[#This Row],[M. READING20]])</f>
        <v/>
      </c>
      <c r="L83" s="24" t="str">
        <f>IF([1]!Table1[[#This Row],[M. READING23]]="","",[1]!Table1[[#This Row],[M. READING23]])</f>
        <v/>
      </c>
      <c r="M83" s="24" t="str">
        <f>IF([1]!Table1[[#This Row],[M. READING26]]="","",[1]!Table1[[#This Row],[M. READING26]])</f>
        <v/>
      </c>
      <c r="N83" s="24" t="str">
        <f>IF([1]!Table1[[#This Row],[M. READING29]]="","",[1]!Table1[[#This Row],[M. READING29]])</f>
        <v/>
      </c>
      <c r="O83" s="24" t="str">
        <f>IF([1]!Table1[[#This Row],[M. READING32]]="","",[1]!Table1[[#This Row],[M. READING32]])</f>
        <v/>
      </c>
      <c r="P83" s="24" t="str">
        <f>IF([1]!Table1[[#This Row],[M. READING35]]="","",[1]!Table1[[#This Row],[M. READING35]])</f>
        <v/>
      </c>
    </row>
    <row r="84" spans="1:16" s="9" customFormat="1" ht="18.75" customHeight="1" x14ac:dyDescent="0.25">
      <c r="A84" s="10" t="str">
        <f>[1]!Table1[[#This Row],[NO.]]</f>
        <v/>
      </c>
      <c r="B84" s="30" t="s">
        <v>178</v>
      </c>
      <c r="C84" s="10">
        <v>79</v>
      </c>
      <c r="D84" s="4"/>
      <c r="E84" s="18" t="str">
        <f>IF([1]!Table1[[#This Row],[M. READING2]]="","",[1]!Table1[[#This Row],[M. READING2]])</f>
        <v/>
      </c>
      <c r="F84" s="18" t="str">
        <f>IF([1]!Table1[[#This Row],[M. READING5]]="","",[1]!Table1[[#This Row],[M. READING5]])</f>
        <v/>
      </c>
      <c r="G84" s="18" t="str">
        <f>IF([1]!Table1[[#This Row],[M. READING8]]="","",[1]!Table1[[#This Row],[M. READING8]])</f>
        <v/>
      </c>
      <c r="H84" s="18" t="str">
        <f>IF([1]!Table1[[#This Row],[M. READING11]]="","",[1]!Table1[[#This Row],[M. READING11]])</f>
        <v/>
      </c>
      <c r="I84" s="18" t="str">
        <f>IF([1]!Table1[[#This Row],[M. READING14]]="","",[1]!Table1[[#This Row],[M. READING14]])</f>
        <v/>
      </c>
      <c r="J84" s="18" t="str">
        <f>IF([1]!Table1[[#This Row],[M. READING17]]="","",[1]!Table1[[#This Row],[M. READING17]])</f>
        <v/>
      </c>
      <c r="K84" s="24" t="str">
        <f>IF([1]!Table1[[#This Row],[M. READING20]]="","",[1]!Table1[[#This Row],[M. READING20]])</f>
        <v/>
      </c>
      <c r="L84" s="24" t="str">
        <f>IF([1]!Table1[[#This Row],[M. READING23]]="","",[1]!Table1[[#This Row],[M. READING23]])</f>
        <v/>
      </c>
      <c r="M84" s="24" t="str">
        <f>IF([1]!Table1[[#This Row],[M. READING26]]="","",[1]!Table1[[#This Row],[M. READING26]])</f>
        <v/>
      </c>
      <c r="N84" s="24" t="str">
        <f>IF([1]!Table1[[#This Row],[M. READING29]]="","",[1]!Table1[[#This Row],[M. READING29]])</f>
        <v/>
      </c>
      <c r="O84" s="24" t="str">
        <f>IF([1]!Table1[[#This Row],[M. READING32]]="","",[1]!Table1[[#This Row],[M. READING32]])</f>
        <v/>
      </c>
      <c r="P84" s="24" t="str">
        <f>IF([1]!Table1[[#This Row],[M. READING35]]="","",[1]!Table1[[#This Row],[M. READING35]])</f>
        <v/>
      </c>
    </row>
    <row r="85" spans="1:16" s="9" customFormat="1" ht="18.75" customHeight="1" x14ac:dyDescent="0.25">
      <c r="A85" s="10" t="str">
        <f>[1]!Table1[[#This Row],[NO.]]</f>
        <v/>
      </c>
      <c r="B85" s="30" t="s">
        <v>179</v>
      </c>
      <c r="C85" s="10">
        <v>80</v>
      </c>
      <c r="D85" s="4"/>
      <c r="E85" s="18" t="str">
        <f>IF([1]!Table1[[#This Row],[M. READING2]]="","",[1]!Table1[[#This Row],[M. READING2]])</f>
        <v/>
      </c>
      <c r="F85" s="18" t="str">
        <f>IF([1]!Table1[[#This Row],[M. READING5]]="","",[1]!Table1[[#This Row],[M. READING5]])</f>
        <v/>
      </c>
      <c r="G85" s="18" t="str">
        <f>IF([1]!Table1[[#This Row],[M. READING8]]="","",[1]!Table1[[#This Row],[M. READING8]])</f>
        <v/>
      </c>
      <c r="H85" s="18" t="str">
        <f>IF([1]!Table1[[#This Row],[M. READING11]]="","",[1]!Table1[[#This Row],[M. READING11]])</f>
        <v/>
      </c>
      <c r="I85" s="18" t="str">
        <f>IF([1]!Table1[[#This Row],[M. READING14]]="","",[1]!Table1[[#This Row],[M. READING14]])</f>
        <v/>
      </c>
      <c r="J85" s="18" t="str">
        <f>IF([1]!Table1[[#This Row],[M. READING17]]="","",[1]!Table1[[#This Row],[M. READING17]])</f>
        <v/>
      </c>
      <c r="K85" s="24" t="str">
        <f>IF([1]!Table1[[#This Row],[M. READING20]]="","",[1]!Table1[[#This Row],[M. READING20]])</f>
        <v/>
      </c>
      <c r="L85" s="24" t="str">
        <f>IF([1]!Table1[[#This Row],[M. READING23]]="","",[1]!Table1[[#This Row],[M. READING23]])</f>
        <v/>
      </c>
      <c r="M85" s="24" t="str">
        <f>IF([1]!Table1[[#This Row],[M. READING26]]="","",[1]!Table1[[#This Row],[M. READING26]])</f>
        <v/>
      </c>
      <c r="N85" s="24" t="str">
        <f>IF([1]!Table1[[#This Row],[M. READING29]]="","",[1]!Table1[[#This Row],[M. READING29]])</f>
        <v/>
      </c>
      <c r="O85" s="24" t="str">
        <f>IF([1]!Table1[[#This Row],[M. READING32]]="","",[1]!Table1[[#This Row],[M. READING32]])</f>
        <v/>
      </c>
      <c r="P85" s="24" t="str">
        <f>IF([1]!Table1[[#This Row],[M. READING35]]="","",[1]!Table1[[#This Row],[M. READING35]])</f>
        <v/>
      </c>
    </row>
    <row r="86" spans="1:16" s="9" customFormat="1" ht="18.75" customHeight="1" x14ac:dyDescent="0.25">
      <c r="A86" s="10" t="str">
        <f>[1]!Table1[[#This Row],[NO.]]</f>
        <v/>
      </c>
      <c r="B86" s="30" t="s">
        <v>180</v>
      </c>
      <c r="C86" s="10">
        <v>81</v>
      </c>
      <c r="D86" s="4"/>
      <c r="E86" s="18" t="str">
        <f>IF([1]!Table1[[#This Row],[M. READING2]]="","",[1]!Table1[[#This Row],[M. READING2]])</f>
        <v/>
      </c>
      <c r="F86" s="18" t="str">
        <f>IF([1]!Table1[[#This Row],[M. READING5]]="","",[1]!Table1[[#This Row],[M. READING5]])</f>
        <v/>
      </c>
      <c r="G86" s="18" t="str">
        <f>IF([1]!Table1[[#This Row],[M. READING8]]="","",[1]!Table1[[#This Row],[M. READING8]])</f>
        <v/>
      </c>
      <c r="H86" s="18" t="str">
        <f>IF([1]!Table1[[#This Row],[M. READING11]]="","",[1]!Table1[[#This Row],[M. READING11]])</f>
        <v/>
      </c>
      <c r="I86" s="18" t="str">
        <f>IF([1]!Table1[[#This Row],[M. READING14]]="","",[1]!Table1[[#This Row],[M. READING14]])</f>
        <v/>
      </c>
      <c r="J86" s="18" t="str">
        <f>IF([1]!Table1[[#This Row],[M. READING17]]="","",[1]!Table1[[#This Row],[M. READING17]])</f>
        <v/>
      </c>
      <c r="K86" s="24" t="str">
        <f>IF([1]!Table1[[#This Row],[M. READING20]]="","",[1]!Table1[[#This Row],[M. READING20]])</f>
        <v/>
      </c>
      <c r="L86" s="24" t="str">
        <f>IF([1]!Table1[[#This Row],[M. READING23]]="","",[1]!Table1[[#This Row],[M. READING23]])</f>
        <v/>
      </c>
      <c r="M86" s="24" t="str">
        <f>IF([1]!Table1[[#This Row],[M. READING26]]="","",[1]!Table1[[#This Row],[M. READING26]])</f>
        <v/>
      </c>
      <c r="N86" s="24" t="str">
        <f>IF([1]!Table1[[#This Row],[M. READING29]]="","",[1]!Table1[[#This Row],[M. READING29]])</f>
        <v/>
      </c>
      <c r="O86" s="24" t="str">
        <f>IF([1]!Table1[[#This Row],[M. READING32]]="","",[1]!Table1[[#This Row],[M. READING32]])</f>
        <v/>
      </c>
      <c r="P86" s="24" t="str">
        <f>IF([1]!Table1[[#This Row],[M. READING35]]="","",[1]!Table1[[#This Row],[M. READING35]])</f>
        <v/>
      </c>
    </row>
    <row r="87" spans="1:16" s="9" customFormat="1" ht="18.75" customHeight="1" x14ac:dyDescent="0.25">
      <c r="A87" s="10" t="str">
        <f>[1]!Table1[[#This Row],[NO.]]</f>
        <v/>
      </c>
      <c r="B87" s="30" t="s">
        <v>181</v>
      </c>
      <c r="C87" s="10">
        <v>82</v>
      </c>
      <c r="D87" s="4"/>
      <c r="E87" s="18" t="str">
        <f>IF([1]!Table1[[#This Row],[M. READING2]]="","",[1]!Table1[[#This Row],[M. READING2]])</f>
        <v/>
      </c>
      <c r="F87" s="18" t="str">
        <f>IF([1]!Table1[[#This Row],[M. READING5]]="","",[1]!Table1[[#This Row],[M. READING5]])</f>
        <v/>
      </c>
      <c r="G87" s="18" t="str">
        <f>IF([1]!Table1[[#This Row],[M. READING8]]="","",[1]!Table1[[#This Row],[M. READING8]])</f>
        <v/>
      </c>
      <c r="H87" s="18" t="str">
        <f>IF([1]!Table1[[#This Row],[M. READING11]]="","",[1]!Table1[[#This Row],[M. READING11]])</f>
        <v/>
      </c>
      <c r="I87" s="18" t="str">
        <f>IF([1]!Table1[[#This Row],[M. READING14]]="","",[1]!Table1[[#This Row],[M. READING14]])</f>
        <v/>
      </c>
      <c r="J87" s="18" t="str">
        <f>IF([1]!Table1[[#This Row],[M. READING17]]="","",[1]!Table1[[#This Row],[M. READING17]])</f>
        <v/>
      </c>
      <c r="K87" s="24" t="str">
        <f>IF([1]!Table1[[#This Row],[M. READING20]]="","",[1]!Table1[[#This Row],[M. READING20]])</f>
        <v/>
      </c>
      <c r="L87" s="24" t="str">
        <f>IF([1]!Table1[[#This Row],[M. READING23]]="","",[1]!Table1[[#This Row],[M. READING23]])</f>
        <v/>
      </c>
      <c r="M87" s="24" t="str">
        <f>IF([1]!Table1[[#This Row],[M. READING26]]="","",[1]!Table1[[#This Row],[M. READING26]])</f>
        <v/>
      </c>
      <c r="N87" s="24" t="str">
        <f>IF([1]!Table1[[#This Row],[M. READING29]]="","",[1]!Table1[[#This Row],[M. READING29]])</f>
        <v/>
      </c>
      <c r="O87" s="24" t="str">
        <f>IF([1]!Table1[[#This Row],[M. READING32]]="","",[1]!Table1[[#This Row],[M. READING32]])</f>
        <v/>
      </c>
      <c r="P87" s="24" t="str">
        <f>IF([1]!Table1[[#This Row],[M. READING35]]="","",[1]!Table1[[#This Row],[M. READING35]])</f>
        <v/>
      </c>
    </row>
    <row r="88" spans="1:16" s="9" customFormat="1" ht="18.75" customHeight="1" x14ac:dyDescent="0.25">
      <c r="A88" s="10" t="str">
        <f>[1]!Table1[[#This Row],[NO.]]</f>
        <v/>
      </c>
      <c r="B88" s="30" t="s">
        <v>182</v>
      </c>
      <c r="C88" s="10">
        <v>83</v>
      </c>
      <c r="D88" s="4"/>
      <c r="E88" s="18" t="str">
        <f>IF([1]!Table1[[#This Row],[M. READING2]]="","",[1]!Table1[[#This Row],[M. READING2]])</f>
        <v/>
      </c>
      <c r="F88" s="18" t="str">
        <f>IF([1]!Table1[[#This Row],[M. READING5]]="","",[1]!Table1[[#This Row],[M. READING5]])</f>
        <v/>
      </c>
      <c r="G88" s="18" t="str">
        <f>IF([1]!Table1[[#This Row],[M. READING8]]="","",[1]!Table1[[#This Row],[M. READING8]])</f>
        <v/>
      </c>
      <c r="H88" s="18" t="str">
        <f>IF([1]!Table1[[#This Row],[M. READING11]]="","",[1]!Table1[[#This Row],[M. READING11]])</f>
        <v/>
      </c>
      <c r="I88" s="18" t="str">
        <f>IF([1]!Table1[[#This Row],[M. READING14]]="","",[1]!Table1[[#This Row],[M. READING14]])</f>
        <v/>
      </c>
      <c r="J88" s="18" t="str">
        <f>IF([1]!Table1[[#This Row],[M. READING17]]="","",[1]!Table1[[#This Row],[M. READING17]])</f>
        <v/>
      </c>
      <c r="K88" s="24" t="str">
        <f>IF([1]!Table1[[#This Row],[M. READING20]]="","",[1]!Table1[[#This Row],[M. READING20]])</f>
        <v/>
      </c>
      <c r="L88" s="24" t="str">
        <f>IF([1]!Table1[[#This Row],[M. READING23]]="","",[1]!Table1[[#This Row],[M. READING23]])</f>
        <v/>
      </c>
      <c r="M88" s="24" t="str">
        <f>IF([1]!Table1[[#This Row],[M. READING26]]="","",[1]!Table1[[#This Row],[M. READING26]])</f>
        <v/>
      </c>
      <c r="N88" s="24" t="str">
        <f>IF([1]!Table1[[#This Row],[M. READING29]]="","",[1]!Table1[[#This Row],[M. READING29]])</f>
        <v/>
      </c>
      <c r="O88" s="24" t="str">
        <f>IF([1]!Table1[[#This Row],[M. READING32]]="","",[1]!Table1[[#This Row],[M. READING32]])</f>
        <v/>
      </c>
      <c r="P88" s="24" t="str">
        <f>IF([1]!Table1[[#This Row],[M. READING35]]="","",[1]!Table1[[#This Row],[M. READING35]])</f>
        <v/>
      </c>
    </row>
    <row r="89" spans="1:16" s="9" customFormat="1" ht="18.75" customHeight="1" x14ac:dyDescent="0.25">
      <c r="A89" s="10" t="str">
        <f>[1]!Table1[[#This Row],[NO.]]</f>
        <v/>
      </c>
      <c r="B89" s="30" t="s">
        <v>183</v>
      </c>
      <c r="C89" s="10">
        <v>84</v>
      </c>
      <c r="D89" s="4"/>
      <c r="E89" s="18" t="str">
        <f>IF([1]!Table1[[#This Row],[M. READING2]]="","",[1]!Table1[[#This Row],[M. READING2]])</f>
        <v/>
      </c>
      <c r="F89" s="18" t="str">
        <f>IF([1]!Table1[[#This Row],[M. READING5]]="","",[1]!Table1[[#This Row],[M. READING5]])</f>
        <v/>
      </c>
      <c r="G89" s="18" t="str">
        <f>IF([1]!Table1[[#This Row],[M. READING8]]="","",[1]!Table1[[#This Row],[M. READING8]])</f>
        <v/>
      </c>
      <c r="H89" s="18" t="str">
        <f>IF([1]!Table1[[#This Row],[M. READING11]]="","",[1]!Table1[[#This Row],[M. READING11]])</f>
        <v/>
      </c>
      <c r="I89" s="18" t="str">
        <f>IF([1]!Table1[[#This Row],[M. READING14]]="","",[1]!Table1[[#This Row],[M. READING14]])</f>
        <v/>
      </c>
      <c r="J89" s="18" t="str">
        <f>IF([1]!Table1[[#This Row],[M. READING17]]="","",[1]!Table1[[#This Row],[M. READING17]])</f>
        <v/>
      </c>
      <c r="K89" s="24" t="str">
        <f>IF([1]!Table1[[#This Row],[M. READING20]]="","",[1]!Table1[[#This Row],[M. READING20]])</f>
        <v/>
      </c>
      <c r="L89" s="24" t="str">
        <f>IF([1]!Table1[[#This Row],[M. READING23]]="","",[1]!Table1[[#This Row],[M. READING23]])</f>
        <v/>
      </c>
      <c r="M89" s="24" t="str">
        <f>IF([1]!Table1[[#This Row],[M. READING26]]="","",[1]!Table1[[#This Row],[M. READING26]])</f>
        <v/>
      </c>
      <c r="N89" s="24" t="str">
        <f>IF([1]!Table1[[#This Row],[M. READING29]]="","",[1]!Table1[[#This Row],[M. READING29]])</f>
        <v/>
      </c>
      <c r="O89" s="24" t="str">
        <f>IF([1]!Table1[[#This Row],[M. READING32]]="","",[1]!Table1[[#This Row],[M. READING32]])</f>
        <v/>
      </c>
      <c r="P89" s="24" t="str">
        <f>IF([1]!Table1[[#This Row],[M. READING35]]="","",[1]!Table1[[#This Row],[M. READING35]])</f>
        <v/>
      </c>
    </row>
    <row r="90" spans="1:16" s="9" customFormat="1" ht="18.75" customHeight="1" x14ac:dyDescent="0.25">
      <c r="A90" s="10" t="str">
        <f>[1]!Table1[[#This Row],[NO.]]</f>
        <v/>
      </c>
      <c r="B90" s="30">
        <f>[1]!Table1[[#This Row],[NAME]]</f>
        <v>0</v>
      </c>
      <c r="C90" s="10">
        <v>85</v>
      </c>
      <c r="D90" s="4"/>
      <c r="E90" s="18" t="str">
        <f>IF([1]!Table1[[#This Row],[M. READING2]]="","",[1]!Table1[[#This Row],[M. READING2]])</f>
        <v/>
      </c>
      <c r="F90" s="18" t="str">
        <f>IF([1]!Table1[[#This Row],[M. READING5]]="","",[1]!Table1[[#This Row],[M. READING5]])</f>
        <v/>
      </c>
      <c r="G90" s="18" t="str">
        <f>IF([1]!Table1[[#This Row],[M. READING8]]="","",[1]!Table1[[#This Row],[M. READING8]])</f>
        <v/>
      </c>
      <c r="H90" s="18" t="str">
        <f>IF([1]!Table1[[#This Row],[M. READING11]]="","",[1]!Table1[[#This Row],[M. READING11]])</f>
        <v/>
      </c>
      <c r="I90" s="18" t="str">
        <f>IF([1]!Table1[[#This Row],[M. READING14]]="","",[1]!Table1[[#This Row],[M. READING14]])</f>
        <v/>
      </c>
      <c r="J90" s="18" t="str">
        <f>IF([1]!Table1[[#This Row],[M. READING17]]="","",[1]!Table1[[#This Row],[M. READING17]])</f>
        <v/>
      </c>
      <c r="K90" s="24" t="str">
        <f>IF([1]!Table1[[#This Row],[M. READING20]]="","",[1]!Table1[[#This Row],[M. READING20]])</f>
        <v/>
      </c>
      <c r="L90" s="24" t="str">
        <f>IF([1]!Table1[[#This Row],[M. READING23]]="","",[1]!Table1[[#This Row],[M. READING23]])</f>
        <v/>
      </c>
      <c r="M90" s="24" t="str">
        <f>IF([1]!Table1[[#This Row],[M. READING26]]="","",[1]!Table1[[#This Row],[M. READING26]])</f>
        <v/>
      </c>
      <c r="N90" s="24" t="str">
        <f>IF([1]!Table1[[#This Row],[M. READING29]]="","",[1]!Table1[[#This Row],[M. READING29]])</f>
        <v/>
      </c>
      <c r="O90" s="24" t="str">
        <f>IF([1]!Table1[[#This Row],[M. READING32]]="","",[1]!Table1[[#This Row],[M. READING32]])</f>
        <v/>
      </c>
      <c r="P90" s="24" t="str">
        <f>IF([1]!Table1[[#This Row],[M. READING35]]="","",[1]!Table1[[#This Row],[M. READING35]])</f>
        <v/>
      </c>
    </row>
    <row r="91" spans="1:16" s="9" customFormat="1" ht="18.75" customHeight="1" x14ac:dyDescent="0.25">
      <c r="A91" s="10" t="str">
        <f>[1]!Table1[[#This Row],[NO.]]</f>
        <v/>
      </c>
      <c r="B91" s="30">
        <f>[1]!Table1[[#This Row],[NAME]]</f>
        <v>0</v>
      </c>
      <c r="C91" s="10">
        <v>86</v>
      </c>
      <c r="D91" s="4"/>
      <c r="E91" s="18" t="str">
        <f>IF([1]!Table1[[#This Row],[M. READING2]]="","",[1]!Table1[[#This Row],[M. READING2]])</f>
        <v/>
      </c>
      <c r="F91" s="18" t="str">
        <f>IF([1]!Table1[[#This Row],[M. READING5]]="","",[1]!Table1[[#This Row],[M. READING5]])</f>
        <v/>
      </c>
      <c r="G91" s="18" t="str">
        <f>IF([1]!Table1[[#This Row],[M. READING8]]="","",[1]!Table1[[#This Row],[M. READING8]])</f>
        <v/>
      </c>
      <c r="H91" s="18" t="str">
        <f>IF([1]!Table1[[#This Row],[M. READING11]]="","",[1]!Table1[[#This Row],[M. READING11]])</f>
        <v/>
      </c>
      <c r="I91" s="18" t="str">
        <f>IF([1]!Table1[[#This Row],[M. READING14]]="","",[1]!Table1[[#This Row],[M. READING14]])</f>
        <v/>
      </c>
      <c r="J91" s="18" t="str">
        <f>IF([1]!Table1[[#This Row],[M. READING17]]="","",[1]!Table1[[#This Row],[M. READING17]])</f>
        <v/>
      </c>
      <c r="K91" s="24" t="str">
        <f>IF([1]!Table1[[#This Row],[M. READING20]]="","",[1]!Table1[[#This Row],[M. READING20]])</f>
        <v/>
      </c>
      <c r="L91" s="24" t="str">
        <f>IF([1]!Table1[[#This Row],[M. READING23]]="","",[1]!Table1[[#This Row],[M. READING23]])</f>
        <v/>
      </c>
      <c r="M91" s="24" t="str">
        <f>IF([1]!Table1[[#This Row],[M. READING26]]="","",[1]!Table1[[#This Row],[M. READING26]])</f>
        <v/>
      </c>
      <c r="N91" s="24" t="str">
        <f>IF([1]!Table1[[#This Row],[M. READING29]]="","",[1]!Table1[[#This Row],[M. READING29]])</f>
        <v/>
      </c>
      <c r="O91" s="24" t="str">
        <f>IF([1]!Table1[[#This Row],[M. READING32]]="","",[1]!Table1[[#This Row],[M. READING32]])</f>
        <v/>
      </c>
      <c r="P91" s="24" t="str">
        <f>IF([1]!Table1[[#This Row],[M. READING35]]="","",[1]!Table1[[#This Row],[M. READING35]])</f>
        <v/>
      </c>
    </row>
    <row r="92" spans="1:16" s="9" customFormat="1" ht="18.75" customHeight="1" x14ac:dyDescent="0.25">
      <c r="A92" s="10" t="str">
        <f>[1]!Table1[[#This Row],[NO.]]</f>
        <v/>
      </c>
      <c r="B92" s="30">
        <f>[1]!Table1[[#This Row],[NAME]]</f>
        <v>0</v>
      </c>
      <c r="C92" s="10">
        <v>87</v>
      </c>
      <c r="D92" s="4"/>
      <c r="E92" s="18" t="str">
        <f>IF([1]!Table1[[#This Row],[M. READING2]]="","",[1]!Table1[[#This Row],[M. READING2]])</f>
        <v/>
      </c>
      <c r="F92" s="18" t="str">
        <f>IF([1]!Table1[[#This Row],[M. READING5]]="","",[1]!Table1[[#This Row],[M. READING5]])</f>
        <v/>
      </c>
      <c r="G92" s="18" t="str">
        <f>IF([1]!Table1[[#This Row],[M. READING8]]="","",[1]!Table1[[#This Row],[M. READING8]])</f>
        <v/>
      </c>
      <c r="H92" s="18" t="str">
        <f>IF([1]!Table1[[#This Row],[M. READING11]]="","",[1]!Table1[[#This Row],[M. READING11]])</f>
        <v/>
      </c>
      <c r="I92" s="18" t="str">
        <f>IF([1]!Table1[[#This Row],[M. READING14]]="","",[1]!Table1[[#This Row],[M. READING14]])</f>
        <v/>
      </c>
      <c r="J92" s="18" t="str">
        <f>IF([1]!Table1[[#This Row],[M. READING17]]="","",[1]!Table1[[#This Row],[M. READING17]])</f>
        <v/>
      </c>
      <c r="K92" s="24" t="str">
        <f>IF([1]!Table1[[#This Row],[M. READING20]]="","",[1]!Table1[[#This Row],[M. READING20]])</f>
        <v/>
      </c>
      <c r="L92" s="24" t="str">
        <f>IF([1]!Table1[[#This Row],[M. READING23]]="","",[1]!Table1[[#This Row],[M. READING23]])</f>
        <v/>
      </c>
      <c r="M92" s="24" t="str">
        <f>IF([1]!Table1[[#This Row],[M. READING26]]="","",[1]!Table1[[#This Row],[M. READING26]])</f>
        <v/>
      </c>
      <c r="N92" s="24" t="str">
        <f>IF([1]!Table1[[#This Row],[M. READING29]]="","",[1]!Table1[[#This Row],[M. READING29]])</f>
        <v/>
      </c>
      <c r="O92" s="24" t="str">
        <f>IF([1]!Table1[[#This Row],[M. READING32]]="","",[1]!Table1[[#This Row],[M. READING32]])</f>
        <v/>
      </c>
      <c r="P92" s="24" t="str">
        <f>IF([1]!Table1[[#This Row],[M. READING35]]="","",[1]!Table1[[#This Row],[M. READING35]])</f>
        <v/>
      </c>
    </row>
    <row r="93" spans="1:16" s="9" customFormat="1" ht="18.75" customHeight="1" x14ac:dyDescent="0.25">
      <c r="A93" s="10" t="str">
        <f>[1]!Table1[[#This Row],[NO.]]</f>
        <v/>
      </c>
      <c r="B93" s="30">
        <f>[1]!Table1[[#This Row],[NAME]]</f>
        <v>0</v>
      </c>
      <c r="C93" s="10">
        <v>88</v>
      </c>
      <c r="D93" s="4"/>
      <c r="E93" s="18" t="str">
        <f>IF([1]!Table1[[#This Row],[M. READING2]]="","",[1]!Table1[[#This Row],[M. READING2]])</f>
        <v/>
      </c>
      <c r="F93" s="18" t="str">
        <f>IF([1]!Table1[[#This Row],[M. READING5]]="","",[1]!Table1[[#This Row],[M. READING5]])</f>
        <v/>
      </c>
      <c r="G93" s="18" t="str">
        <f>IF([1]!Table1[[#This Row],[M. READING8]]="","",[1]!Table1[[#This Row],[M. READING8]])</f>
        <v/>
      </c>
      <c r="H93" s="18" t="str">
        <f>IF([1]!Table1[[#This Row],[M. READING11]]="","",[1]!Table1[[#This Row],[M. READING11]])</f>
        <v/>
      </c>
      <c r="I93" s="18" t="str">
        <f>IF([1]!Table1[[#This Row],[M. READING14]]="","",[1]!Table1[[#This Row],[M. READING14]])</f>
        <v/>
      </c>
      <c r="J93" s="18" t="str">
        <f>IF([1]!Table1[[#This Row],[M. READING17]]="","",[1]!Table1[[#This Row],[M. READING17]])</f>
        <v/>
      </c>
      <c r="K93" s="24" t="str">
        <f>IF([1]!Table1[[#This Row],[M. READING20]]="","",[1]!Table1[[#This Row],[M. READING20]])</f>
        <v/>
      </c>
      <c r="L93" s="24" t="str">
        <f>IF([1]!Table1[[#This Row],[M. READING23]]="","",[1]!Table1[[#This Row],[M. READING23]])</f>
        <v/>
      </c>
      <c r="M93" s="24" t="str">
        <f>IF([1]!Table1[[#This Row],[M. READING26]]="","",[1]!Table1[[#This Row],[M. READING26]])</f>
        <v/>
      </c>
      <c r="N93" s="24" t="str">
        <f>IF([1]!Table1[[#This Row],[M. READING29]]="","",[1]!Table1[[#This Row],[M. READING29]])</f>
        <v/>
      </c>
      <c r="O93" s="24" t="str">
        <f>IF([1]!Table1[[#This Row],[M. READING32]]="","",[1]!Table1[[#This Row],[M. READING32]])</f>
        <v/>
      </c>
      <c r="P93" s="24" t="str">
        <f>IF([1]!Table1[[#This Row],[M. READING35]]="","",[1]!Table1[[#This Row],[M. READING35]])</f>
        <v/>
      </c>
    </row>
    <row r="94" spans="1:16" s="9" customFormat="1" ht="18.75" customHeight="1" x14ac:dyDescent="0.25">
      <c r="A94" s="10" t="str">
        <f>[1]!Table1[[#This Row],[NO.]]</f>
        <v/>
      </c>
      <c r="B94" s="30">
        <f>[1]!Table1[[#This Row],[NAME]]</f>
        <v>0</v>
      </c>
      <c r="C94" s="10">
        <v>89</v>
      </c>
      <c r="D94" s="4"/>
      <c r="E94" s="18" t="str">
        <f>IF([1]!Table1[[#This Row],[M. READING2]]="","",[1]!Table1[[#This Row],[M. READING2]])</f>
        <v/>
      </c>
      <c r="F94" s="18" t="str">
        <f>IF([1]!Table1[[#This Row],[M. READING5]]="","",[1]!Table1[[#This Row],[M. READING5]])</f>
        <v/>
      </c>
      <c r="G94" s="18" t="str">
        <f>IF([1]!Table1[[#This Row],[M. READING8]]="","",[1]!Table1[[#This Row],[M. READING8]])</f>
        <v/>
      </c>
      <c r="H94" s="18" t="str">
        <f>IF([1]!Table1[[#This Row],[M. READING11]]="","",[1]!Table1[[#This Row],[M. READING11]])</f>
        <v/>
      </c>
      <c r="I94" s="18" t="str">
        <f>IF([1]!Table1[[#This Row],[M. READING14]]="","",[1]!Table1[[#This Row],[M. READING14]])</f>
        <v/>
      </c>
      <c r="J94" s="18" t="str">
        <f>IF([1]!Table1[[#This Row],[M. READING17]]="","",[1]!Table1[[#This Row],[M. READING17]])</f>
        <v/>
      </c>
      <c r="K94" s="24" t="str">
        <f>IF([1]!Table1[[#This Row],[M. READING20]]="","",[1]!Table1[[#This Row],[M. READING20]])</f>
        <v/>
      </c>
      <c r="L94" s="24" t="str">
        <f>IF([1]!Table1[[#This Row],[M. READING23]]="","",[1]!Table1[[#This Row],[M. READING23]])</f>
        <v/>
      </c>
      <c r="M94" s="24" t="str">
        <f>IF([1]!Table1[[#This Row],[M. READING26]]="","",[1]!Table1[[#This Row],[M. READING26]])</f>
        <v/>
      </c>
      <c r="N94" s="24" t="str">
        <f>IF([1]!Table1[[#This Row],[M. READING29]]="","",[1]!Table1[[#This Row],[M. READING29]])</f>
        <v/>
      </c>
      <c r="O94" s="24" t="str">
        <f>IF([1]!Table1[[#This Row],[M. READING32]]="","",[1]!Table1[[#This Row],[M. READING32]])</f>
        <v/>
      </c>
      <c r="P94" s="24" t="str">
        <f>IF([1]!Table1[[#This Row],[M. READING35]]="","",[1]!Table1[[#This Row],[M. READING35]])</f>
        <v/>
      </c>
    </row>
    <row r="95" spans="1:16" s="9" customFormat="1" ht="18.75" customHeight="1" x14ac:dyDescent="0.25">
      <c r="A95" s="10" t="str">
        <f>[1]!Table1[[#This Row],[NO.]]</f>
        <v/>
      </c>
      <c r="B95" s="30">
        <f>[1]!Table1[[#This Row],[NAME]]</f>
        <v>0</v>
      </c>
      <c r="C95" s="10">
        <v>90</v>
      </c>
      <c r="D95" s="4"/>
      <c r="E95" s="18" t="str">
        <f>IF([1]!Table1[[#This Row],[M. READING2]]="","",[1]!Table1[[#This Row],[M. READING2]])</f>
        <v/>
      </c>
      <c r="F95" s="18" t="str">
        <f>IF([1]!Table1[[#This Row],[M. READING5]]="","",[1]!Table1[[#This Row],[M. READING5]])</f>
        <v/>
      </c>
      <c r="G95" s="18" t="str">
        <f>IF([1]!Table1[[#This Row],[M. READING8]]="","",[1]!Table1[[#This Row],[M. READING8]])</f>
        <v/>
      </c>
      <c r="H95" s="18" t="str">
        <f>IF([1]!Table1[[#This Row],[M. READING11]]="","",[1]!Table1[[#This Row],[M. READING11]])</f>
        <v/>
      </c>
      <c r="I95" s="18" t="str">
        <f>IF([1]!Table1[[#This Row],[M. READING14]]="","",[1]!Table1[[#This Row],[M. READING14]])</f>
        <v/>
      </c>
      <c r="J95" s="18" t="str">
        <f>IF([1]!Table1[[#This Row],[M. READING17]]="","",[1]!Table1[[#This Row],[M. READING17]])</f>
        <v/>
      </c>
      <c r="K95" s="24" t="str">
        <f>IF([1]!Table1[[#This Row],[M. READING20]]="","",[1]!Table1[[#This Row],[M. READING20]])</f>
        <v/>
      </c>
      <c r="L95" s="24" t="str">
        <f>IF([1]!Table1[[#This Row],[M. READING23]]="","",[1]!Table1[[#This Row],[M. READING23]])</f>
        <v/>
      </c>
      <c r="M95" s="24" t="str">
        <f>IF([1]!Table1[[#This Row],[M. READING26]]="","",[1]!Table1[[#This Row],[M. READING26]])</f>
        <v/>
      </c>
      <c r="N95" s="24" t="str">
        <f>IF([1]!Table1[[#This Row],[M. READING29]]="","",[1]!Table1[[#This Row],[M. READING29]])</f>
        <v/>
      </c>
      <c r="O95" s="24" t="str">
        <f>IF([1]!Table1[[#This Row],[M. READING32]]="","",[1]!Table1[[#This Row],[M. READING32]])</f>
        <v/>
      </c>
      <c r="P95" s="24" t="str">
        <f>IF([1]!Table1[[#This Row],[M. READING35]]="","",[1]!Table1[[#This Row],[M. READING35]])</f>
        <v/>
      </c>
    </row>
    <row r="96" spans="1:16" s="9" customFormat="1" ht="18.75" customHeight="1" x14ac:dyDescent="0.25">
      <c r="A96" s="10" t="str">
        <f>[1]!Table1[[#This Row],[NO.]]</f>
        <v/>
      </c>
      <c r="B96" s="30">
        <f>[1]!Table1[[#This Row],[NAME]]</f>
        <v>0</v>
      </c>
      <c r="C96" s="10">
        <f>[1]!Table1[[#This Row],[Seq.]]</f>
        <v>0</v>
      </c>
      <c r="D96" s="4"/>
      <c r="E96" s="18" t="str">
        <f>IF([1]!Table1[[#This Row],[M. READING2]]="","",[1]!Table1[[#This Row],[M. READING2]])</f>
        <v/>
      </c>
      <c r="F96" s="18" t="str">
        <f>IF([1]!Table1[[#This Row],[M. READING5]]="","",[1]!Table1[[#This Row],[M. READING5]])</f>
        <v/>
      </c>
      <c r="G96" s="18" t="str">
        <f>IF([1]!Table1[[#This Row],[M. READING8]]="","",[1]!Table1[[#This Row],[M. READING8]])</f>
        <v/>
      </c>
      <c r="H96" s="18" t="str">
        <f>IF([1]!Table1[[#This Row],[M. READING11]]="","",[1]!Table1[[#This Row],[M. READING11]])</f>
        <v/>
      </c>
      <c r="I96" s="18" t="str">
        <f>IF([1]!Table1[[#This Row],[M. READING14]]="","",[1]!Table1[[#This Row],[M. READING14]])</f>
        <v/>
      </c>
      <c r="J96" s="18" t="str">
        <f>IF([1]!Table1[[#This Row],[M. READING17]]="","",[1]!Table1[[#This Row],[M. READING17]])</f>
        <v/>
      </c>
      <c r="K96" s="24" t="str">
        <f>IF([1]!Table1[[#This Row],[M. READING20]]="","",[1]!Table1[[#This Row],[M. READING20]])</f>
        <v/>
      </c>
      <c r="L96" s="24" t="str">
        <f>IF([1]!Table1[[#This Row],[M. READING23]]="","",[1]!Table1[[#This Row],[M. READING23]])</f>
        <v/>
      </c>
      <c r="M96" s="24" t="str">
        <f>IF([1]!Table1[[#This Row],[M. READING26]]="","",[1]!Table1[[#This Row],[M. READING26]])</f>
        <v/>
      </c>
      <c r="N96" s="24" t="str">
        <f>IF([1]!Table1[[#This Row],[M. READING29]]="","",[1]!Table1[[#This Row],[M. READING29]])</f>
        <v/>
      </c>
      <c r="O96" s="24" t="str">
        <f>IF([1]!Table1[[#This Row],[M. READING32]]="","",[1]!Table1[[#This Row],[M. READING32]])</f>
        <v/>
      </c>
      <c r="P96" s="24" t="str">
        <f>IF([1]!Table1[[#This Row],[M. READING35]]="","",[1]!Table1[[#This Row],[M. READING35]])</f>
        <v/>
      </c>
    </row>
    <row r="97" spans="1:16" s="9" customFormat="1" ht="18.75" customHeight="1" x14ac:dyDescent="0.25">
      <c r="A97" s="10" t="str">
        <f>[1]!Table1[[#This Row],[NO.]]</f>
        <v/>
      </c>
      <c r="B97" s="30">
        <f>[1]!Table1[[#This Row],[NAME]]</f>
        <v>0</v>
      </c>
      <c r="C97" s="10">
        <f>[1]!Table1[[#This Row],[Seq.]]</f>
        <v>0</v>
      </c>
      <c r="D97" s="4"/>
      <c r="E97" s="18" t="str">
        <f>IF([1]!Table1[[#This Row],[M. READING2]]="","",[1]!Table1[[#This Row],[M. READING2]])</f>
        <v/>
      </c>
      <c r="F97" s="18" t="str">
        <f>IF([1]!Table1[[#This Row],[M. READING5]]="","",[1]!Table1[[#This Row],[M. READING5]])</f>
        <v/>
      </c>
      <c r="G97" s="18" t="str">
        <f>IF([1]!Table1[[#This Row],[M. READING8]]="","",[1]!Table1[[#This Row],[M. READING8]])</f>
        <v/>
      </c>
      <c r="H97" s="18" t="str">
        <f>IF([1]!Table1[[#This Row],[M. READING11]]="","",[1]!Table1[[#This Row],[M. READING11]])</f>
        <v/>
      </c>
      <c r="I97" s="18" t="str">
        <f>IF([1]!Table1[[#This Row],[M. READING14]]="","",[1]!Table1[[#This Row],[M. READING14]])</f>
        <v/>
      </c>
      <c r="J97" s="18" t="str">
        <f>IF([1]!Table1[[#This Row],[M. READING17]]="","",[1]!Table1[[#This Row],[M. READING17]])</f>
        <v/>
      </c>
      <c r="K97" s="24" t="str">
        <f>IF([1]!Table1[[#This Row],[M. READING20]]="","",[1]!Table1[[#This Row],[M. READING20]])</f>
        <v/>
      </c>
      <c r="L97" s="24" t="str">
        <f>IF([1]!Table1[[#This Row],[M. READING23]]="","",[1]!Table1[[#This Row],[M. READING23]])</f>
        <v/>
      </c>
      <c r="M97" s="24" t="str">
        <f>IF([1]!Table1[[#This Row],[M. READING26]]="","",[1]!Table1[[#This Row],[M. READING26]])</f>
        <v/>
      </c>
      <c r="N97" s="24" t="str">
        <f>IF([1]!Table1[[#This Row],[M. READING29]]="","",[1]!Table1[[#This Row],[M. READING29]])</f>
        <v/>
      </c>
      <c r="O97" s="24" t="str">
        <f>IF([1]!Table1[[#This Row],[M. READING32]]="","",[1]!Table1[[#This Row],[M. READING32]])</f>
        <v/>
      </c>
      <c r="P97" s="24" t="str">
        <f>IF([1]!Table1[[#This Row],[M. READING35]]="","",[1]!Table1[[#This Row],[M. READING35]])</f>
        <v/>
      </c>
    </row>
    <row r="98" spans="1:16" s="9" customFormat="1" ht="18.75" customHeight="1" x14ac:dyDescent="0.25">
      <c r="A98" s="10" t="str">
        <f>[1]!Table1[[#This Row],[NO.]]</f>
        <v/>
      </c>
      <c r="B98" s="30">
        <f>[1]!Table1[[#This Row],[NAME]]</f>
        <v>0</v>
      </c>
      <c r="C98" s="10">
        <f>[1]!Table1[[#This Row],[Seq.]]</f>
        <v>0</v>
      </c>
      <c r="D98" s="4"/>
      <c r="E98" s="18" t="str">
        <f>IF([1]!Table1[[#This Row],[M. READING2]]="","",[1]!Table1[[#This Row],[M. READING2]])</f>
        <v/>
      </c>
      <c r="F98" s="18" t="str">
        <f>IF([1]!Table1[[#This Row],[M. READING5]]="","",[1]!Table1[[#This Row],[M. READING5]])</f>
        <v/>
      </c>
      <c r="G98" s="18" t="str">
        <f>IF([1]!Table1[[#This Row],[M. READING8]]="","",[1]!Table1[[#This Row],[M. READING8]])</f>
        <v/>
      </c>
      <c r="H98" s="18" t="str">
        <f>IF([1]!Table1[[#This Row],[M. READING11]]="","",[1]!Table1[[#This Row],[M. READING11]])</f>
        <v/>
      </c>
      <c r="I98" s="18" t="str">
        <f>IF([1]!Table1[[#This Row],[M. READING14]]="","",[1]!Table1[[#This Row],[M. READING14]])</f>
        <v/>
      </c>
      <c r="J98" s="18" t="str">
        <f>IF([1]!Table1[[#This Row],[M. READING17]]="","",[1]!Table1[[#This Row],[M. READING17]])</f>
        <v/>
      </c>
      <c r="K98" s="24" t="str">
        <f>IF([1]!Table1[[#This Row],[M. READING20]]="","",[1]!Table1[[#This Row],[M. READING20]])</f>
        <v/>
      </c>
      <c r="L98" s="24" t="str">
        <f>IF([1]!Table1[[#This Row],[M. READING23]]="","",[1]!Table1[[#This Row],[M. READING23]])</f>
        <v/>
      </c>
      <c r="M98" s="24" t="str">
        <f>IF([1]!Table1[[#This Row],[M. READING26]]="","",[1]!Table1[[#This Row],[M. READING26]])</f>
        <v/>
      </c>
      <c r="N98" s="24" t="str">
        <f>IF([1]!Table1[[#This Row],[M. READING29]]="","",[1]!Table1[[#This Row],[M. READING29]])</f>
        <v/>
      </c>
      <c r="O98" s="24" t="str">
        <f>IF([1]!Table1[[#This Row],[M. READING32]]="","",[1]!Table1[[#This Row],[M. READING32]])</f>
        <v/>
      </c>
      <c r="P98" s="24" t="str">
        <f>IF([1]!Table1[[#This Row],[M. READING35]]="","",[1]!Table1[[#This Row],[M. READING35]])</f>
        <v/>
      </c>
    </row>
    <row r="99" spans="1:16" s="9" customFormat="1" ht="18.75" customHeight="1" x14ac:dyDescent="0.25">
      <c r="A99" s="10" t="str">
        <f>[1]!Table1[[#This Row],[NO.]]</f>
        <v/>
      </c>
      <c r="B99" s="30">
        <f>[1]!Table1[[#This Row],[NAME]]</f>
        <v>0</v>
      </c>
      <c r="C99" s="10">
        <f>[1]!Table1[[#This Row],[Seq.]]</f>
        <v>0</v>
      </c>
      <c r="D99" s="4"/>
      <c r="E99" s="18" t="str">
        <f>IF([1]!Table1[[#This Row],[M. READING2]]="","",[1]!Table1[[#This Row],[M. READING2]])</f>
        <v/>
      </c>
      <c r="F99" s="18" t="str">
        <f>IF([1]!Table1[[#This Row],[M. READING5]]="","",[1]!Table1[[#This Row],[M. READING5]])</f>
        <v/>
      </c>
      <c r="G99" s="18" t="str">
        <f>IF([1]!Table1[[#This Row],[M. READING8]]="","",[1]!Table1[[#This Row],[M. READING8]])</f>
        <v/>
      </c>
      <c r="H99" s="18" t="str">
        <f>IF([1]!Table1[[#This Row],[M. READING11]]="","",[1]!Table1[[#This Row],[M. READING11]])</f>
        <v/>
      </c>
      <c r="I99" s="18" t="str">
        <f>IF([1]!Table1[[#This Row],[M. READING14]]="","",[1]!Table1[[#This Row],[M. READING14]])</f>
        <v/>
      </c>
      <c r="J99" s="18" t="str">
        <f>IF([1]!Table1[[#This Row],[M. READING17]]="","",[1]!Table1[[#This Row],[M. READING17]])</f>
        <v/>
      </c>
      <c r="K99" s="24" t="str">
        <f>IF([1]!Table1[[#This Row],[M. READING20]]="","",[1]!Table1[[#This Row],[M. READING20]])</f>
        <v/>
      </c>
      <c r="L99" s="24" t="str">
        <f>IF([1]!Table1[[#This Row],[M. READING23]]="","",[1]!Table1[[#This Row],[M. READING23]])</f>
        <v/>
      </c>
      <c r="M99" s="24" t="str">
        <f>IF([1]!Table1[[#This Row],[M. READING26]]="","",[1]!Table1[[#This Row],[M. READING26]])</f>
        <v/>
      </c>
      <c r="N99" s="24" t="str">
        <f>IF([1]!Table1[[#This Row],[M. READING29]]="","",[1]!Table1[[#This Row],[M. READING29]])</f>
        <v/>
      </c>
      <c r="O99" s="24" t="str">
        <f>IF([1]!Table1[[#This Row],[M. READING32]]="","",[1]!Table1[[#This Row],[M. READING32]])</f>
        <v/>
      </c>
      <c r="P99" s="24" t="str">
        <f>IF([1]!Table1[[#This Row],[M. READING35]]="","",[1]!Table1[[#This Row],[M. READING35]])</f>
        <v/>
      </c>
    </row>
    <row r="100" spans="1:16" s="9" customFormat="1" ht="18.75" customHeight="1" x14ac:dyDescent="0.25">
      <c r="A100" s="10" t="str">
        <f>[1]!Table1[[#This Row],[NO.]]</f>
        <v/>
      </c>
      <c r="B100" s="30">
        <f>[1]!Table1[[#This Row],[NAME]]</f>
        <v>0</v>
      </c>
      <c r="C100" s="10">
        <f>[1]!Table1[[#This Row],[Seq.]]</f>
        <v>0</v>
      </c>
      <c r="D100" s="4"/>
      <c r="E100" s="18" t="str">
        <f>IF([1]!Table1[[#This Row],[M. READING2]]="","",[1]!Table1[[#This Row],[M. READING2]])</f>
        <v/>
      </c>
      <c r="F100" s="18" t="str">
        <f>IF([1]!Table1[[#This Row],[M. READING5]]="","",[1]!Table1[[#This Row],[M. READING5]])</f>
        <v/>
      </c>
      <c r="G100" s="18" t="str">
        <f>IF([1]!Table1[[#This Row],[M. READING8]]="","",[1]!Table1[[#This Row],[M. READING8]])</f>
        <v/>
      </c>
      <c r="H100" s="18" t="str">
        <f>IF([1]!Table1[[#This Row],[M. READING11]]="","",[1]!Table1[[#This Row],[M. READING11]])</f>
        <v/>
      </c>
      <c r="I100" s="18" t="str">
        <f>IF([1]!Table1[[#This Row],[M. READING14]]="","",[1]!Table1[[#This Row],[M. READING14]])</f>
        <v/>
      </c>
      <c r="J100" s="18" t="str">
        <f>IF([1]!Table1[[#This Row],[M. READING17]]="","",[1]!Table1[[#This Row],[M. READING17]])</f>
        <v/>
      </c>
      <c r="K100" s="24" t="str">
        <f>IF([1]!Table1[[#This Row],[M. READING20]]="","",[1]!Table1[[#This Row],[M. READING20]])</f>
        <v/>
      </c>
      <c r="L100" s="24" t="str">
        <f>IF([1]!Table1[[#This Row],[M. READING23]]="","",[1]!Table1[[#This Row],[M. READING23]])</f>
        <v/>
      </c>
      <c r="M100" s="24" t="str">
        <f>IF([1]!Table1[[#This Row],[M. READING26]]="","",[1]!Table1[[#This Row],[M. READING26]])</f>
        <v/>
      </c>
      <c r="N100" s="24" t="str">
        <f>IF([1]!Table1[[#This Row],[M. READING29]]="","",[1]!Table1[[#This Row],[M. READING29]])</f>
        <v/>
      </c>
      <c r="O100" s="24" t="str">
        <f>IF([1]!Table1[[#This Row],[M. READING32]]="","",[1]!Table1[[#This Row],[M. READING32]])</f>
        <v/>
      </c>
      <c r="P100" s="24" t="str">
        <f>IF([1]!Table1[[#This Row],[M. READING35]]="","",[1]!Table1[[#This Row],[M. READING35]])</f>
        <v/>
      </c>
    </row>
    <row r="101" spans="1:16" s="9" customFormat="1" ht="18.75" customHeight="1" x14ac:dyDescent="0.25">
      <c r="A101" s="10" t="str">
        <f>[1]!Table1[[#This Row],[NO.]]</f>
        <v/>
      </c>
      <c r="B101" s="30">
        <f>[1]!Table1[[#This Row],[NAME]]</f>
        <v>0</v>
      </c>
      <c r="C101" s="10">
        <f>[1]!Table1[[#This Row],[Seq.]]</f>
        <v>0</v>
      </c>
      <c r="D101" s="4"/>
      <c r="E101" s="18" t="str">
        <f>IF([1]!Table1[[#This Row],[M. READING2]]="","",[1]!Table1[[#This Row],[M. READING2]])</f>
        <v/>
      </c>
      <c r="F101" s="18" t="str">
        <f>IF([1]!Table1[[#This Row],[M. READING5]]="","",[1]!Table1[[#This Row],[M. READING5]])</f>
        <v/>
      </c>
      <c r="G101" s="18" t="str">
        <f>IF([1]!Table1[[#This Row],[M. READING8]]="","",[1]!Table1[[#This Row],[M. READING8]])</f>
        <v/>
      </c>
      <c r="H101" s="18" t="str">
        <f>IF([1]!Table1[[#This Row],[M. READING11]]="","",[1]!Table1[[#This Row],[M. READING11]])</f>
        <v/>
      </c>
      <c r="I101" s="18" t="str">
        <f>IF([1]!Table1[[#This Row],[M. READING14]]="","",[1]!Table1[[#This Row],[M. READING14]])</f>
        <v/>
      </c>
      <c r="J101" s="18" t="str">
        <f>IF([1]!Table1[[#This Row],[M. READING17]]="","",[1]!Table1[[#This Row],[M. READING17]])</f>
        <v/>
      </c>
      <c r="K101" s="24" t="str">
        <f>IF([1]!Table1[[#This Row],[M. READING20]]="","",[1]!Table1[[#This Row],[M. READING20]])</f>
        <v/>
      </c>
      <c r="L101" s="24" t="str">
        <f>IF([1]!Table1[[#This Row],[M. READING23]]="","",[1]!Table1[[#This Row],[M. READING23]])</f>
        <v/>
      </c>
      <c r="M101" s="24" t="str">
        <f>IF([1]!Table1[[#This Row],[M. READING26]]="","",[1]!Table1[[#This Row],[M. READING26]])</f>
        <v/>
      </c>
      <c r="N101" s="24" t="str">
        <f>IF([1]!Table1[[#This Row],[M. READING29]]="","",[1]!Table1[[#This Row],[M. READING29]])</f>
        <v/>
      </c>
      <c r="O101" s="24" t="str">
        <f>IF([1]!Table1[[#This Row],[M. READING32]]="","",[1]!Table1[[#This Row],[M. READING32]])</f>
        <v/>
      </c>
      <c r="P101" s="24" t="str">
        <f>IF([1]!Table1[[#This Row],[M. READING35]]="","",[1]!Table1[[#This Row],[M. READING35]])</f>
        <v/>
      </c>
    </row>
    <row r="102" spans="1:16" s="9" customFormat="1" ht="18.75" customHeight="1" x14ac:dyDescent="0.25">
      <c r="A102" s="10" t="str">
        <f>[1]!Table1[[#This Row],[NO.]]</f>
        <v/>
      </c>
      <c r="B102" s="30">
        <f>[1]!Table1[[#This Row],[NAME]]</f>
        <v>0</v>
      </c>
      <c r="C102" s="10">
        <f>[1]!Table1[[#This Row],[Seq.]]</f>
        <v>0</v>
      </c>
      <c r="D102" s="4"/>
      <c r="E102" s="18" t="str">
        <f>IF([1]!Table1[[#This Row],[M. READING2]]="","",[1]!Table1[[#This Row],[M. READING2]])</f>
        <v/>
      </c>
      <c r="F102" s="18" t="str">
        <f>IF([1]!Table1[[#This Row],[M. READING5]]="","",[1]!Table1[[#This Row],[M. READING5]])</f>
        <v/>
      </c>
      <c r="G102" s="18" t="str">
        <f>IF([1]!Table1[[#This Row],[M. READING8]]="","",[1]!Table1[[#This Row],[M. READING8]])</f>
        <v/>
      </c>
      <c r="H102" s="18" t="str">
        <f>IF([1]!Table1[[#This Row],[M. READING11]]="","",[1]!Table1[[#This Row],[M. READING11]])</f>
        <v/>
      </c>
      <c r="I102" s="18" t="str">
        <f>IF([1]!Table1[[#This Row],[M. READING14]]="","",[1]!Table1[[#This Row],[M. READING14]])</f>
        <v/>
      </c>
      <c r="J102" s="18" t="str">
        <f>IF([1]!Table1[[#This Row],[M. READING17]]="","",[1]!Table1[[#This Row],[M. READING17]])</f>
        <v/>
      </c>
      <c r="K102" s="24" t="str">
        <f>IF([1]!Table1[[#This Row],[M. READING20]]="","",[1]!Table1[[#This Row],[M. READING20]])</f>
        <v/>
      </c>
      <c r="L102" s="24" t="str">
        <f>IF([1]!Table1[[#This Row],[M. READING23]]="","",[1]!Table1[[#This Row],[M. READING23]])</f>
        <v/>
      </c>
      <c r="M102" s="24" t="str">
        <f>IF([1]!Table1[[#This Row],[M. READING26]]="","",[1]!Table1[[#This Row],[M. READING26]])</f>
        <v/>
      </c>
      <c r="N102" s="24" t="str">
        <f>IF([1]!Table1[[#This Row],[M. READING29]]="","",[1]!Table1[[#This Row],[M. READING29]])</f>
        <v/>
      </c>
      <c r="O102" s="24" t="str">
        <f>IF([1]!Table1[[#This Row],[M. READING32]]="","",[1]!Table1[[#This Row],[M. READING32]])</f>
        <v/>
      </c>
      <c r="P102" s="24" t="str">
        <f>IF([1]!Table1[[#This Row],[M. READING35]]="","",[1]!Table1[[#This Row],[M. READING35]])</f>
        <v/>
      </c>
    </row>
    <row r="103" spans="1:16" s="9" customFormat="1" ht="18.75" customHeight="1" x14ac:dyDescent="0.25">
      <c r="A103" s="10" t="str">
        <f>[1]!Table1[[#This Row],[NO.]]</f>
        <v/>
      </c>
      <c r="B103" s="30">
        <f>[1]!Table1[[#This Row],[NAME]]</f>
        <v>0</v>
      </c>
      <c r="C103" s="10">
        <f>[1]!Table1[[#This Row],[Seq.]]</f>
        <v>0</v>
      </c>
      <c r="D103" s="4"/>
      <c r="E103" s="18" t="str">
        <f>IF([1]!Table1[[#This Row],[M. READING2]]="","",[1]!Table1[[#This Row],[M. READING2]])</f>
        <v/>
      </c>
      <c r="F103" s="18" t="str">
        <f>IF([1]!Table1[[#This Row],[M. READING5]]="","",[1]!Table1[[#This Row],[M. READING5]])</f>
        <v/>
      </c>
      <c r="G103" s="18" t="str">
        <f>IF([1]!Table1[[#This Row],[M. READING8]]="","",[1]!Table1[[#This Row],[M. READING8]])</f>
        <v/>
      </c>
      <c r="H103" s="18" t="str">
        <f>IF([1]!Table1[[#This Row],[M. READING11]]="","",[1]!Table1[[#This Row],[M. READING11]])</f>
        <v/>
      </c>
      <c r="I103" s="18" t="str">
        <f>IF([1]!Table1[[#This Row],[M. READING14]]="","",[1]!Table1[[#This Row],[M. READING14]])</f>
        <v/>
      </c>
      <c r="J103" s="18" t="str">
        <f>IF([1]!Table1[[#This Row],[M. READING17]]="","",[1]!Table1[[#This Row],[M. READING17]])</f>
        <v/>
      </c>
      <c r="K103" s="24" t="str">
        <f>IF([1]!Table1[[#This Row],[M. READING20]]="","",[1]!Table1[[#This Row],[M. READING20]])</f>
        <v/>
      </c>
      <c r="L103" s="24" t="str">
        <f>IF([1]!Table1[[#This Row],[M. READING23]]="","",[1]!Table1[[#This Row],[M. READING23]])</f>
        <v/>
      </c>
      <c r="M103" s="24" t="str">
        <f>IF([1]!Table1[[#This Row],[M. READING26]]="","",[1]!Table1[[#This Row],[M. READING26]])</f>
        <v/>
      </c>
      <c r="N103" s="24" t="str">
        <f>IF([1]!Table1[[#This Row],[M. READING29]]="","",[1]!Table1[[#This Row],[M. READING29]])</f>
        <v/>
      </c>
      <c r="O103" s="24" t="str">
        <f>IF([1]!Table1[[#This Row],[M. READING32]]="","",[1]!Table1[[#This Row],[M. READING32]])</f>
        <v/>
      </c>
      <c r="P103" s="24" t="str">
        <f>IF([1]!Table1[[#This Row],[M. READING35]]="","",[1]!Table1[[#This Row],[M. READING35]])</f>
        <v/>
      </c>
    </row>
    <row r="104" spans="1:16" s="9" customFormat="1" ht="18.75" customHeight="1" x14ac:dyDescent="0.25">
      <c r="A104" s="10" t="str">
        <f>[1]!Table1[[#This Row],[NO.]]</f>
        <v/>
      </c>
      <c r="B104" s="30">
        <f>[1]!Table1[[#This Row],[NAME]]</f>
        <v>0</v>
      </c>
      <c r="C104" s="10">
        <f>[1]!Table1[[#This Row],[Seq.]]</f>
        <v>0</v>
      </c>
      <c r="D104" s="4"/>
      <c r="E104" s="18" t="str">
        <f>IF([1]!Table1[[#This Row],[M. READING2]]="","",[1]!Table1[[#This Row],[M. READING2]])</f>
        <v/>
      </c>
      <c r="F104" s="18" t="str">
        <f>IF([1]!Table1[[#This Row],[M. READING5]]="","",[1]!Table1[[#This Row],[M. READING5]])</f>
        <v/>
      </c>
      <c r="G104" s="18" t="str">
        <f>IF([1]!Table1[[#This Row],[M. READING8]]="","",[1]!Table1[[#This Row],[M. READING8]])</f>
        <v/>
      </c>
      <c r="H104" s="18" t="str">
        <f>IF([1]!Table1[[#This Row],[M. READING11]]="","",[1]!Table1[[#This Row],[M. READING11]])</f>
        <v/>
      </c>
      <c r="I104" s="18" t="str">
        <f>IF([1]!Table1[[#This Row],[M. READING14]]="","",[1]!Table1[[#This Row],[M. READING14]])</f>
        <v/>
      </c>
      <c r="J104" s="18" t="str">
        <f>IF([1]!Table1[[#This Row],[M. READING17]]="","",[1]!Table1[[#This Row],[M. READING17]])</f>
        <v/>
      </c>
      <c r="K104" s="24" t="str">
        <f>IF([1]!Table1[[#This Row],[M. READING20]]="","",[1]!Table1[[#This Row],[M. READING20]])</f>
        <v/>
      </c>
      <c r="L104" s="24" t="str">
        <f>IF([1]!Table1[[#This Row],[M. READING23]]="","",[1]!Table1[[#This Row],[M. READING23]])</f>
        <v/>
      </c>
      <c r="M104" s="24" t="str">
        <f>IF([1]!Table1[[#This Row],[M. READING26]]="","",[1]!Table1[[#This Row],[M. READING26]])</f>
        <v/>
      </c>
      <c r="N104" s="24" t="str">
        <f>IF([1]!Table1[[#This Row],[M. READING29]]="","",[1]!Table1[[#This Row],[M. READING29]])</f>
        <v/>
      </c>
      <c r="O104" s="24" t="str">
        <f>IF([1]!Table1[[#This Row],[M. READING32]]="","",[1]!Table1[[#This Row],[M. READING32]])</f>
        <v/>
      </c>
      <c r="P104" s="24" t="str">
        <f>IF([1]!Table1[[#This Row],[M. READING35]]="","",[1]!Table1[[#This Row],[M. READING35]])</f>
        <v/>
      </c>
    </row>
    <row r="105" spans="1:16" s="9" customFormat="1" ht="18.75" customHeight="1" x14ac:dyDescent="0.25">
      <c r="A105" s="10" t="str">
        <f>[1]!Table1[[#This Row],[NO.]]</f>
        <v/>
      </c>
      <c r="B105" s="30">
        <f>[1]!Table1[[#This Row],[NAME]]</f>
        <v>0</v>
      </c>
      <c r="C105" s="10">
        <f>[1]!Table1[[#This Row],[Seq.]]</f>
        <v>0</v>
      </c>
      <c r="D105" s="4"/>
      <c r="E105" s="18" t="str">
        <f>IF([1]!Table1[[#This Row],[M. READING2]]="","",[1]!Table1[[#This Row],[M. READING2]])</f>
        <v/>
      </c>
      <c r="F105" s="18" t="str">
        <f>IF([1]!Table1[[#This Row],[M. READING5]]="","",[1]!Table1[[#This Row],[M. READING5]])</f>
        <v/>
      </c>
      <c r="G105" s="18" t="str">
        <f>IF([1]!Table1[[#This Row],[M. READING8]]="","",[1]!Table1[[#This Row],[M. READING8]])</f>
        <v/>
      </c>
      <c r="H105" s="18" t="str">
        <f>IF([1]!Table1[[#This Row],[M. READING11]]="","",[1]!Table1[[#This Row],[M. READING11]])</f>
        <v/>
      </c>
      <c r="I105" s="18" t="str">
        <f>IF([1]!Table1[[#This Row],[M. READING14]]="","",[1]!Table1[[#This Row],[M. READING14]])</f>
        <v/>
      </c>
      <c r="J105" s="18" t="str">
        <f>IF([1]!Table1[[#This Row],[M. READING17]]="","",[1]!Table1[[#This Row],[M. READING17]])</f>
        <v/>
      </c>
      <c r="K105" s="24" t="str">
        <f>IF([1]!Table1[[#This Row],[M. READING20]]="","",[1]!Table1[[#This Row],[M. READING20]])</f>
        <v/>
      </c>
      <c r="L105" s="24" t="str">
        <f>IF([1]!Table1[[#This Row],[M. READING23]]="","",[1]!Table1[[#This Row],[M. READING23]])</f>
        <v/>
      </c>
      <c r="M105" s="24" t="str">
        <f>IF([1]!Table1[[#This Row],[M. READING26]]="","",[1]!Table1[[#This Row],[M. READING26]])</f>
        <v/>
      </c>
      <c r="N105" s="24" t="str">
        <f>IF([1]!Table1[[#This Row],[M. READING29]]="","",[1]!Table1[[#This Row],[M. READING29]])</f>
        <v/>
      </c>
      <c r="O105" s="24" t="str">
        <f>IF([1]!Table1[[#This Row],[M. READING32]]="","",[1]!Table1[[#This Row],[M. READING32]])</f>
        <v/>
      </c>
      <c r="P105" s="24" t="str">
        <f>IF([1]!Table1[[#This Row],[M. READING35]]="","",[1]!Table1[[#This Row],[M. READING35]])</f>
        <v/>
      </c>
    </row>
    <row r="106" spans="1:16" s="9" customFormat="1" ht="18.75" customHeight="1" x14ac:dyDescent="0.25">
      <c r="A106" s="10" t="str">
        <f>[1]!Table1[[#This Row],[NO.]]</f>
        <v/>
      </c>
      <c r="B106" s="30">
        <f>[1]!Table1[[#This Row],[NAME]]</f>
        <v>0</v>
      </c>
      <c r="C106" s="10">
        <f>[1]!Table1[[#This Row],[Seq.]]</f>
        <v>0</v>
      </c>
      <c r="D106" s="4"/>
      <c r="E106" s="18" t="str">
        <f>IF([1]!Table1[[#This Row],[M. READING2]]="","",[1]!Table1[[#This Row],[M. READING2]])</f>
        <v/>
      </c>
      <c r="F106" s="18" t="str">
        <f>IF([1]!Table1[[#This Row],[M. READING5]]="","",[1]!Table1[[#This Row],[M. READING5]])</f>
        <v/>
      </c>
      <c r="G106" s="18" t="str">
        <f>IF([1]!Table1[[#This Row],[M. READING8]]="","",[1]!Table1[[#This Row],[M. READING8]])</f>
        <v/>
      </c>
      <c r="H106" s="18" t="str">
        <f>IF([1]!Table1[[#This Row],[M. READING11]]="","",[1]!Table1[[#This Row],[M. READING11]])</f>
        <v/>
      </c>
      <c r="I106" s="18" t="str">
        <f>IF([1]!Table1[[#This Row],[M. READING14]]="","",[1]!Table1[[#This Row],[M. READING14]])</f>
        <v/>
      </c>
      <c r="J106" s="18" t="str">
        <f>IF([1]!Table1[[#This Row],[M. READING17]]="","",[1]!Table1[[#This Row],[M. READING17]])</f>
        <v/>
      </c>
      <c r="K106" s="24" t="str">
        <f>IF([1]!Table1[[#This Row],[M. READING20]]="","",[1]!Table1[[#This Row],[M. READING20]])</f>
        <v/>
      </c>
      <c r="L106" s="24" t="str">
        <f>IF([1]!Table1[[#This Row],[M. READING23]]="","",[1]!Table1[[#This Row],[M. READING23]])</f>
        <v/>
      </c>
      <c r="M106" s="24" t="str">
        <f>IF([1]!Table1[[#This Row],[M. READING26]]="","",[1]!Table1[[#This Row],[M. READING26]])</f>
        <v/>
      </c>
      <c r="N106" s="24" t="str">
        <f>IF([1]!Table1[[#This Row],[M. READING29]]="","",[1]!Table1[[#This Row],[M. READING29]])</f>
        <v/>
      </c>
      <c r="O106" s="24" t="str">
        <f>IF([1]!Table1[[#This Row],[M. READING32]]="","",[1]!Table1[[#This Row],[M. READING32]])</f>
        <v/>
      </c>
      <c r="P106" s="24" t="str">
        <f>IF([1]!Table1[[#This Row],[M. READING35]]="","",[1]!Table1[[#This Row],[M. READING35]])</f>
        <v/>
      </c>
    </row>
    <row r="107" spans="1:16" s="9" customFormat="1" ht="18.75" customHeight="1" x14ac:dyDescent="0.25">
      <c r="A107" s="10" t="str">
        <f>[1]!Table1[[#This Row],[NO.]]</f>
        <v/>
      </c>
      <c r="B107" s="30">
        <f>[1]!Table1[[#This Row],[NAME]]</f>
        <v>0</v>
      </c>
      <c r="C107" s="10">
        <f>[1]!Table1[[#This Row],[Seq.]]</f>
        <v>0</v>
      </c>
      <c r="D107" s="4"/>
      <c r="E107" s="18" t="str">
        <f>IF([1]!Table1[[#This Row],[M. READING2]]="","",[1]!Table1[[#This Row],[M. READING2]])</f>
        <v/>
      </c>
      <c r="F107" s="18" t="str">
        <f>IF([1]!Table1[[#This Row],[M. READING5]]="","",[1]!Table1[[#This Row],[M. READING5]])</f>
        <v/>
      </c>
      <c r="G107" s="18" t="str">
        <f>IF([1]!Table1[[#This Row],[M. READING8]]="","",[1]!Table1[[#This Row],[M. READING8]])</f>
        <v/>
      </c>
      <c r="H107" s="18" t="str">
        <f>IF([1]!Table1[[#This Row],[M. READING11]]="","",[1]!Table1[[#This Row],[M. READING11]])</f>
        <v/>
      </c>
      <c r="I107" s="18" t="str">
        <f>IF([1]!Table1[[#This Row],[M. READING14]]="","",[1]!Table1[[#This Row],[M. READING14]])</f>
        <v/>
      </c>
      <c r="J107" s="18" t="str">
        <f>IF([1]!Table1[[#This Row],[M. READING17]]="","",[1]!Table1[[#This Row],[M. READING17]])</f>
        <v/>
      </c>
      <c r="K107" s="24" t="str">
        <f>IF([1]!Table1[[#This Row],[M. READING20]]="","",[1]!Table1[[#This Row],[M. READING20]])</f>
        <v/>
      </c>
      <c r="L107" s="24" t="str">
        <f>IF([1]!Table1[[#This Row],[M. READING23]]="","",[1]!Table1[[#This Row],[M. READING23]])</f>
        <v/>
      </c>
      <c r="M107" s="24" t="str">
        <f>IF([1]!Table1[[#This Row],[M. READING26]]="","",[1]!Table1[[#This Row],[M. READING26]])</f>
        <v/>
      </c>
      <c r="N107" s="24" t="str">
        <f>IF([1]!Table1[[#This Row],[M. READING29]]="","",[1]!Table1[[#This Row],[M. READING29]])</f>
        <v/>
      </c>
      <c r="O107" s="24" t="str">
        <f>IF([1]!Table1[[#This Row],[M. READING32]]="","",[1]!Table1[[#This Row],[M. READING32]])</f>
        <v/>
      </c>
      <c r="P107" s="24" t="str">
        <f>IF([1]!Table1[[#This Row],[M. READING35]]="","",[1]!Table1[[#This Row],[M. READING35]])</f>
        <v/>
      </c>
    </row>
    <row r="108" spans="1:16" s="9" customFormat="1" ht="18.75" customHeight="1" x14ac:dyDescent="0.25">
      <c r="A108" s="10" t="str">
        <f>[1]!Table1[[#This Row],[NO.]]</f>
        <v/>
      </c>
      <c r="B108" s="30">
        <f>[1]!Table1[[#This Row],[NAME]]</f>
        <v>0</v>
      </c>
      <c r="C108" s="10">
        <f>[1]!Table1[[#This Row],[Seq.]]</f>
        <v>0</v>
      </c>
      <c r="D108" s="4"/>
      <c r="E108" s="18" t="str">
        <f>IF([1]!Table1[[#This Row],[M. READING2]]="","",[1]!Table1[[#This Row],[M. READING2]])</f>
        <v/>
      </c>
      <c r="F108" s="18" t="str">
        <f>IF([1]!Table1[[#This Row],[M. READING5]]="","",[1]!Table1[[#This Row],[M. READING5]])</f>
        <v/>
      </c>
      <c r="G108" s="18" t="str">
        <f>IF([1]!Table1[[#This Row],[M. READING8]]="","",[1]!Table1[[#This Row],[M. READING8]])</f>
        <v/>
      </c>
      <c r="H108" s="18" t="str">
        <f>IF([1]!Table1[[#This Row],[M. READING11]]="","",[1]!Table1[[#This Row],[M. READING11]])</f>
        <v/>
      </c>
      <c r="I108" s="18" t="str">
        <f>IF([1]!Table1[[#This Row],[M. READING14]]="","",[1]!Table1[[#This Row],[M. READING14]])</f>
        <v/>
      </c>
      <c r="J108" s="18" t="str">
        <f>IF([1]!Table1[[#This Row],[M. READING17]]="","",[1]!Table1[[#This Row],[M. READING17]])</f>
        <v/>
      </c>
      <c r="K108" s="24" t="str">
        <f>IF([1]!Table1[[#This Row],[M. READING20]]="","",[1]!Table1[[#This Row],[M. READING20]])</f>
        <v/>
      </c>
      <c r="L108" s="24" t="str">
        <f>IF([1]!Table1[[#This Row],[M. READING23]]="","",[1]!Table1[[#This Row],[M. READING23]])</f>
        <v/>
      </c>
      <c r="M108" s="24" t="str">
        <f>IF([1]!Table1[[#This Row],[M. READING26]]="","",[1]!Table1[[#This Row],[M. READING26]])</f>
        <v/>
      </c>
      <c r="N108" s="24" t="str">
        <f>IF([1]!Table1[[#This Row],[M. READING29]]="","",[1]!Table1[[#This Row],[M. READING29]])</f>
        <v/>
      </c>
      <c r="O108" s="24" t="str">
        <f>IF([1]!Table1[[#This Row],[M. READING32]]="","",[1]!Table1[[#This Row],[M. READING32]])</f>
        <v/>
      </c>
      <c r="P108" s="24" t="str">
        <f>IF([1]!Table1[[#This Row],[M. READING35]]="","",[1]!Table1[[#This Row],[M. READING35]])</f>
        <v/>
      </c>
    </row>
    <row r="109" spans="1:16" s="9" customFormat="1" ht="18.75" customHeight="1" x14ac:dyDescent="0.25">
      <c r="A109" s="10" t="str">
        <f>[1]!Table1[[#This Row],[NO.]]</f>
        <v/>
      </c>
      <c r="B109" s="30">
        <f>[1]!Table1[[#This Row],[NAME]]</f>
        <v>0</v>
      </c>
      <c r="C109" s="10">
        <f>[1]!Table1[[#This Row],[Seq.]]</f>
        <v>0</v>
      </c>
      <c r="D109" s="4"/>
      <c r="E109" s="18" t="str">
        <f>IF([1]!Table1[[#This Row],[M. READING2]]="","",[1]!Table1[[#This Row],[M. READING2]])</f>
        <v/>
      </c>
      <c r="F109" s="18" t="str">
        <f>IF([1]!Table1[[#This Row],[M. READING5]]="","",[1]!Table1[[#This Row],[M. READING5]])</f>
        <v/>
      </c>
      <c r="G109" s="18" t="str">
        <f>IF([1]!Table1[[#This Row],[M. READING8]]="","",[1]!Table1[[#This Row],[M. READING8]])</f>
        <v/>
      </c>
      <c r="H109" s="18" t="str">
        <f>IF([1]!Table1[[#This Row],[M. READING11]]="","",[1]!Table1[[#This Row],[M. READING11]])</f>
        <v/>
      </c>
      <c r="I109" s="18" t="str">
        <f>IF([1]!Table1[[#This Row],[M. READING14]]="","",[1]!Table1[[#This Row],[M. READING14]])</f>
        <v/>
      </c>
      <c r="J109" s="18" t="str">
        <f>IF([1]!Table1[[#This Row],[M. READING17]]="","",[1]!Table1[[#This Row],[M. READING17]])</f>
        <v/>
      </c>
      <c r="K109" s="24" t="str">
        <f>IF([1]!Table1[[#This Row],[M. READING20]]="","",[1]!Table1[[#This Row],[M. READING20]])</f>
        <v/>
      </c>
      <c r="L109" s="24" t="str">
        <f>IF([1]!Table1[[#This Row],[M. READING23]]="","",[1]!Table1[[#This Row],[M. READING23]])</f>
        <v/>
      </c>
      <c r="M109" s="24" t="str">
        <f>IF([1]!Table1[[#This Row],[M. READING26]]="","",[1]!Table1[[#This Row],[M. READING26]])</f>
        <v/>
      </c>
      <c r="N109" s="24" t="str">
        <f>IF([1]!Table1[[#This Row],[M. READING29]]="","",[1]!Table1[[#This Row],[M. READING29]])</f>
        <v/>
      </c>
      <c r="O109" s="24" t="str">
        <f>IF([1]!Table1[[#This Row],[M. READING32]]="","",[1]!Table1[[#This Row],[M. READING32]])</f>
        <v/>
      </c>
      <c r="P109" s="24" t="str">
        <f>IF([1]!Table1[[#This Row],[M. READING35]]="","",[1]!Table1[[#This Row],[M. READING35]])</f>
        <v/>
      </c>
    </row>
    <row r="110" spans="1:16" s="9" customFormat="1" ht="18.75" customHeight="1" x14ac:dyDescent="0.25">
      <c r="A110" s="10" t="str">
        <f>[1]!Table1[[#This Row],[NO.]]</f>
        <v/>
      </c>
      <c r="B110" s="30">
        <f>[1]!Table1[[#This Row],[NAME]]</f>
        <v>0</v>
      </c>
      <c r="C110" s="10">
        <f>[1]!Table1[[#This Row],[Seq.]]</f>
        <v>0</v>
      </c>
      <c r="D110" s="4"/>
      <c r="E110" s="18" t="str">
        <f>IF([1]!Table1[[#This Row],[M. READING2]]="","",[1]!Table1[[#This Row],[M. READING2]])</f>
        <v/>
      </c>
      <c r="F110" s="18" t="str">
        <f>IF([1]!Table1[[#This Row],[M. READING5]]="","",[1]!Table1[[#This Row],[M. READING5]])</f>
        <v/>
      </c>
      <c r="G110" s="18" t="str">
        <f>IF([1]!Table1[[#This Row],[M. READING8]]="","",[1]!Table1[[#This Row],[M. READING8]])</f>
        <v/>
      </c>
      <c r="H110" s="18" t="str">
        <f>IF([1]!Table1[[#This Row],[M. READING11]]="","",[1]!Table1[[#This Row],[M. READING11]])</f>
        <v/>
      </c>
      <c r="I110" s="18" t="str">
        <f>IF([1]!Table1[[#This Row],[M. READING14]]="","",[1]!Table1[[#This Row],[M. READING14]])</f>
        <v/>
      </c>
      <c r="J110" s="18" t="str">
        <f>IF([1]!Table1[[#This Row],[M. READING17]]="","",[1]!Table1[[#This Row],[M. READING17]])</f>
        <v/>
      </c>
      <c r="K110" s="24" t="str">
        <f>IF([1]!Table1[[#This Row],[M. READING20]]="","",[1]!Table1[[#This Row],[M. READING20]])</f>
        <v/>
      </c>
      <c r="L110" s="24" t="str">
        <f>IF([1]!Table1[[#This Row],[M. READING23]]="","",[1]!Table1[[#This Row],[M. READING23]])</f>
        <v/>
      </c>
      <c r="M110" s="24" t="str">
        <f>IF([1]!Table1[[#This Row],[M. READING26]]="","",[1]!Table1[[#This Row],[M. READING26]])</f>
        <v/>
      </c>
      <c r="N110" s="24" t="str">
        <f>IF([1]!Table1[[#This Row],[M. READING29]]="","",[1]!Table1[[#This Row],[M. READING29]])</f>
        <v/>
      </c>
      <c r="O110" s="24" t="str">
        <f>IF([1]!Table1[[#This Row],[M. READING32]]="","",[1]!Table1[[#This Row],[M. READING32]])</f>
        <v/>
      </c>
      <c r="P110" s="24" t="str">
        <f>IF([1]!Table1[[#This Row],[M. READING35]]="","",[1]!Table1[[#This Row],[M. READING35]])</f>
        <v/>
      </c>
    </row>
    <row r="111" spans="1:16" s="9" customFormat="1" ht="18.75" customHeight="1" x14ac:dyDescent="0.25">
      <c r="A111" s="10" t="str">
        <f>[1]!Table1[[#This Row],[NO.]]</f>
        <v/>
      </c>
      <c r="B111" s="30">
        <f>[1]!Table1[[#This Row],[NAME]]</f>
        <v>0</v>
      </c>
      <c r="C111" s="10">
        <f>[1]!Table1[[#This Row],[Seq.]]</f>
        <v>0</v>
      </c>
      <c r="D111" s="4"/>
      <c r="E111" s="18" t="str">
        <f>IF([1]!Table1[[#This Row],[M. READING2]]="","",[1]!Table1[[#This Row],[M. READING2]])</f>
        <v/>
      </c>
      <c r="F111" s="18" t="str">
        <f>IF([1]!Table1[[#This Row],[M. READING5]]="","",[1]!Table1[[#This Row],[M. READING5]])</f>
        <v/>
      </c>
      <c r="G111" s="18" t="str">
        <f>IF([1]!Table1[[#This Row],[M. READING8]]="","",[1]!Table1[[#This Row],[M. READING8]])</f>
        <v/>
      </c>
      <c r="H111" s="18" t="str">
        <f>IF([1]!Table1[[#This Row],[M. READING11]]="","",[1]!Table1[[#This Row],[M. READING11]])</f>
        <v/>
      </c>
      <c r="I111" s="18" t="str">
        <f>IF([1]!Table1[[#This Row],[M. READING14]]="","",[1]!Table1[[#This Row],[M. READING14]])</f>
        <v/>
      </c>
      <c r="J111" s="18" t="str">
        <f>IF([1]!Table1[[#This Row],[M. READING17]]="","",[1]!Table1[[#This Row],[M. READING17]])</f>
        <v/>
      </c>
      <c r="K111" s="24" t="str">
        <f>IF([1]!Table1[[#This Row],[M. READING20]]="","",[1]!Table1[[#This Row],[M. READING20]])</f>
        <v/>
      </c>
      <c r="L111" s="24" t="str">
        <f>IF([1]!Table1[[#This Row],[M. READING23]]="","",[1]!Table1[[#This Row],[M. READING23]])</f>
        <v/>
      </c>
      <c r="M111" s="24" t="str">
        <f>IF([1]!Table1[[#This Row],[M. READING26]]="","",[1]!Table1[[#This Row],[M. READING26]])</f>
        <v/>
      </c>
      <c r="N111" s="24" t="str">
        <f>IF([1]!Table1[[#This Row],[M. READING29]]="","",[1]!Table1[[#This Row],[M. READING29]])</f>
        <v/>
      </c>
      <c r="O111" s="24" t="str">
        <f>IF([1]!Table1[[#This Row],[M. READING32]]="","",[1]!Table1[[#This Row],[M. READING32]])</f>
        <v/>
      </c>
      <c r="P111" s="24" t="str">
        <f>IF([1]!Table1[[#This Row],[M. READING35]]="","",[1]!Table1[[#This Row],[M. READING35]])</f>
        <v/>
      </c>
    </row>
    <row r="112" spans="1:16" s="9" customFormat="1" ht="18.75" customHeight="1" x14ac:dyDescent="0.25">
      <c r="A112" s="10" t="str">
        <f>[1]!Table1[[#This Row],[NO.]]</f>
        <v/>
      </c>
      <c r="B112" s="30">
        <f>[1]!Table1[[#This Row],[NAME]]</f>
        <v>0</v>
      </c>
      <c r="C112" s="10">
        <f>[1]!Table1[[#This Row],[Seq.]]</f>
        <v>0</v>
      </c>
      <c r="D112" s="4"/>
      <c r="E112" s="18" t="str">
        <f>IF([1]!Table1[[#This Row],[M. READING2]]="","",[1]!Table1[[#This Row],[M. READING2]])</f>
        <v/>
      </c>
      <c r="F112" s="18" t="str">
        <f>IF([1]!Table1[[#This Row],[M. READING5]]="","",[1]!Table1[[#This Row],[M. READING5]])</f>
        <v/>
      </c>
      <c r="G112" s="18" t="str">
        <f>IF([1]!Table1[[#This Row],[M. READING8]]="","",[1]!Table1[[#This Row],[M. READING8]])</f>
        <v/>
      </c>
      <c r="H112" s="18" t="str">
        <f>IF([1]!Table1[[#This Row],[M. READING11]]="","",[1]!Table1[[#This Row],[M. READING11]])</f>
        <v/>
      </c>
      <c r="I112" s="18" t="str">
        <f>IF([1]!Table1[[#This Row],[M. READING14]]="","",[1]!Table1[[#This Row],[M. READING14]])</f>
        <v/>
      </c>
      <c r="J112" s="18" t="str">
        <f>IF([1]!Table1[[#This Row],[M. READING17]]="","",[1]!Table1[[#This Row],[M. READING17]])</f>
        <v/>
      </c>
      <c r="K112" s="24" t="str">
        <f>IF([1]!Table1[[#This Row],[M. READING20]]="","",[1]!Table1[[#This Row],[M. READING20]])</f>
        <v/>
      </c>
      <c r="L112" s="24" t="str">
        <f>IF([1]!Table1[[#This Row],[M. READING23]]="","",[1]!Table1[[#This Row],[M. READING23]])</f>
        <v/>
      </c>
      <c r="M112" s="24" t="str">
        <f>IF([1]!Table1[[#This Row],[M. READING26]]="","",[1]!Table1[[#This Row],[M. READING26]])</f>
        <v/>
      </c>
      <c r="N112" s="24" t="str">
        <f>IF([1]!Table1[[#This Row],[M. READING29]]="","",[1]!Table1[[#This Row],[M. READING29]])</f>
        <v/>
      </c>
      <c r="O112" s="24" t="str">
        <f>IF([1]!Table1[[#This Row],[M. READING32]]="","",[1]!Table1[[#This Row],[M. READING32]])</f>
        <v/>
      </c>
      <c r="P112" s="24" t="str">
        <f>IF([1]!Table1[[#This Row],[M. READING35]]="","",[1]!Table1[[#This Row],[M. READING35]])</f>
        <v/>
      </c>
    </row>
    <row r="113" spans="1:16" s="9" customFormat="1" ht="18.75" customHeight="1" x14ac:dyDescent="0.25">
      <c r="A113" s="10" t="str">
        <f>[1]!Table1[[#This Row],[NO.]]</f>
        <v/>
      </c>
      <c r="B113" s="30">
        <f>[1]!Table1[[#This Row],[NAME]]</f>
        <v>0</v>
      </c>
      <c r="C113" s="10">
        <f>[1]!Table1[[#This Row],[Seq.]]</f>
        <v>0</v>
      </c>
      <c r="D113" s="4"/>
      <c r="E113" s="18" t="str">
        <f>IF([1]!Table1[[#This Row],[M. READING2]]="","",[1]!Table1[[#This Row],[M. READING2]])</f>
        <v/>
      </c>
      <c r="F113" s="18" t="str">
        <f>IF([1]!Table1[[#This Row],[M. READING5]]="","",[1]!Table1[[#This Row],[M. READING5]])</f>
        <v/>
      </c>
      <c r="G113" s="18" t="str">
        <f>IF([1]!Table1[[#This Row],[M. READING8]]="","",[1]!Table1[[#This Row],[M. READING8]])</f>
        <v/>
      </c>
      <c r="H113" s="18" t="str">
        <f>IF([1]!Table1[[#This Row],[M. READING11]]="","",[1]!Table1[[#This Row],[M. READING11]])</f>
        <v/>
      </c>
      <c r="I113" s="18" t="str">
        <f>IF([1]!Table1[[#This Row],[M. READING14]]="","",[1]!Table1[[#This Row],[M. READING14]])</f>
        <v/>
      </c>
      <c r="J113" s="18" t="str">
        <f>IF([1]!Table1[[#This Row],[M. READING17]]="","",[1]!Table1[[#This Row],[M. READING17]])</f>
        <v/>
      </c>
      <c r="K113" s="24" t="str">
        <f>IF([1]!Table1[[#This Row],[M. READING20]]="","",[1]!Table1[[#This Row],[M. READING20]])</f>
        <v/>
      </c>
      <c r="L113" s="24" t="str">
        <f>IF([1]!Table1[[#This Row],[M. READING23]]="","",[1]!Table1[[#This Row],[M. READING23]])</f>
        <v/>
      </c>
      <c r="M113" s="24" t="str">
        <f>IF([1]!Table1[[#This Row],[M. READING26]]="","",[1]!Table1[[#This Row],[M. READING26]])</f>
        <v/>
      </c>
      <c r="N113" s="24" t="str">
        <f>IF([1]!Table1[[#This Row],[M. READING29]]="","",[1]!Table1[[#This Row],[M. READING29]])</f>
        <v/>
      </c>
      <c r="O113" s="24" t="str">
        <f>IF([1]!Table1[[#This Row],[M. READING32]]="","",[1]!Table1[[#This Row],[M. READING32]])</f>
        <v/>
      </c>
      <c r="P113" s="24" t="str">
        <f>IF([1]!Table1[[#This Row],[M. READING35]]="","",[1]!Table1[[#This Row],[M. READING35]])</f>
        <v/>
      </c>
    </row>
    <row r="114" spans="1:16" s="9" customFormat="1" ht="18.75" customHeight="1" x14ac:dyDescent="0.25">
      <c r="A114" s="10" t="str">
        <f>[1]!Table1[[#This Row],[NO.]]</f>
        <v/>
      </c>
      <c r="B114" s="30">
        <f>[1]!Table1[[#This Row],[NAME]]</f>
        <v>0</v>
      </c>
      <c r="C114" s="10">
        <f>[1]!Table1[[#This Row],[Seq.]]</f>
        <v>0</v>
      </c>
      <c r="D114" s="4"/>
      <c r="E114" s="18" t="str">
        <f>IF([1]!Table1[[#This Row],[M. READING2]]="","",[1]!Table1[[#This Row],[M. READING2]])</f>
        <v/>
      </c>
      <c r="F114" s="18" t="str">
        <f>IF([1]!Table1[[#This Row],[M. READING5]]="","",[1]!Table1[[#This Row],[M. READING5]])</f>
        <v/>
      </c>
      <c r="G114" s="18" t="str">
        <f>IF([1]!Table1[[#This Row],[M. READING8]]="","",[1]!Table1[[#This Row],[M. READING8]])</f>
        <v/>
      </c>
      <c r="H114" s="18" t="str">
        <f>IF([1]!Table1[[#This Row],[M. READING11]]="","",[1]!Table1[[#This Row],[M. READING11]])</f>
        <v/>
      </c>
      <c r="I114" s="18" t="str">
        <f>IF([1]!Table1[[#This Row],[M. READING14]]="","",[1]!Table1[[#This Row],[M. READING14]])</f>
        <v/>
      </c>
      <c r="J114" s="18" t="str">
        <f>IF([1]!Table1[[#This Row],[M. READING17]]="","",[1]!Table1[[#This Row],[M. READING17]])</f>
        <v/>
      </c>
      <c r="K114" s="24" t="str">
        <f>IF([1]!Table1[[#This Row],[M. READING20]]="","",[1]!Table1[[#This Row],[M. READING20]])</f>
        <v/>
      </c>
      <c r="L114" s="24" t="str">
        <f>IF([1]!Table1[[#This Row],[M. READING23]]="","",[1]!Table1[[#This Row],[M. READING23]])</f>
        <v/>
      </c>
      <c r="M114" s="24" t="str">
        <f>IF([1]!Table1[[#This Row],[M. READING26]]="","",[1]!Table1[[#This Row],[M. READING26]])</f>
        <v/>
      </c>
      <c r="N114" s="24" t="str">
        <f>IF([1]!Table1[[#This Row],[M. READING29]]="","",[1]!Table1[[#This Row],[M. READING29]])</f>
        <v/>
      </c>
      <c r="O114" s="24" t="str">
        <f>IF([1]!Table1[[#This Row],[M. READING32]]="","",[1]!Table1[[#This Row],[M. READING32]])</f>
        <v/>
      </c>
      <c r="P114" s="24" t="str">
        <f>IF([1]!Table1[[#This Row],[M. READING35]]="","",[1]!Table1[[#This Row],[M. READING35]])</f>
        <v/>
      </c>
    </row>
    <row r="115" spans="1:16" s="9" customFormat="1" ht="18.75" customHeight="1" x14ac:dyDescent="0.25">
      <c r="A115" s="10" t="str">
        <f>[1]!Table1[[#This Row],[NO.]]</f>
        <v/>
      </c>
      <c r="B115" s="30">
        <f>[1]!Table1[[#This Row],[NAME]]</f>
        <v>0</v>
      </c>
      <c r="C115" s="10">
        <f>[1]!Table1[[#This Row],[Seq.]]</f>
        <v>0</v>
      </c>
      <c r="D115" s="4"/>
      <c r="E115" s="18" t="str">
        <f>IF([1]!Table1[[#This Row],[M. READING2]]="","",[1]!Table1[[#This Row],[M. READING2]])</f>
        <v/>
      </c>
      <c r="F115" s="18" t="str">
        <f>IF([1]!Table1[[#This Row],[M. READING5]]="","",[1]!Table1[[#This Row],[M. READING5]])</f>
        <v/>
      </c>
      <c r="G115" s="18" t="str">
        <f>IF([1]!Table1[[#This Row],[M. READING8]]="","",[1]!Table1[[#This Row],[M. READING8]])</f>
        <v/>
      </c>
      <c r="H115" s="18" t="str">
        <f>IF([1]!Table1[[#This Row],[M. READING11]]="","",[1]!Table1[[#This Row],[M. READING11]])</f>
        <v/>
      </c>
      <c r="I115" s="18" t="str">
        <f>IF([1]!Table1[[#This Row],[M. READING14]]="","",[1]!Table1[[#This Row],[M. READING14]])</f>
        <v/>
      </c>
      <c r="J115" s="18" t="str">
        <f>IF([1]!Table1[[#This Row],[M. READING17]]="","",[1]!Table1[[#This Row],[M. READING17]])</f>
        <v/>
      </c>
      <c r="K115" s="24" t="str">
        <f>IF([1]!Table1[[#This Row],[M. READING20]]="","",[1]!Table1[[#This Row],[M. READING20]])</f>
        <v/>
      </c>
      <c r="L115" s="24" t="str">
        <f>IF([1]!Table1[[#This Row],[M. READING23]]="","",[1]!Table1[[#This Row],[M. READING23]])</f>
        <v/>
      </c>
      <c r="M115" s="24" t="str">
        <f>IF([1]!Table1[[#This Row],[M. READING26]]="","",[1]!Table1[[#This Row],[M. READING26]])</f>
        <v/>
      </c>
      <c r="N115" s="24" t="str">
        <f>IF([1]!Table1[[#This Row],[M. READING29]]="","",[1]!Table1[[#This Row],[M. READING29]])</f>
        <v/>
      </c>
      <c r="O115" s="24" t="str">
        <f>IF([1]!Table1[[#This Row],[M. READING32]]="","",[1]!Table1[[#This Row],[M. READING32]])</f>
        <v/>
      </c>
      <c r="P115" s="24" t="str">
        <f>IF([1]!Table1[[#This Row],[M. READING35]]="","",[1]!Table1[[#This Row],[M. READING35]])</f>
        <v/>
      </c>
    </row>
    <row r="116" spans="1:16" s="9" customFormat="1" ht="18.75" customHeight="1" x14ac:dyDescent="0.25">
      <c r="A116" s="10" t="str">
        <f>[1]!Table1[[#This Row],[NO.]]</f>
        <v/>
      </c>
      <c r="B116" s="30">
        <f>[1]!Table1[[#This Row],[NAME]]</f>
        <v>0</v>
      </c>
      <c r="C116" s="10">
        <f>[1]!Table1[[#This Row],[Seq.]]</f>
        <v>0</v>
      </c>
      <c r="D116" s="4"/>
      <c r="E116" s="18" t="str">
        <f>IF([1]!Table1[[#This Row],[M. READING2]]="","",[1]!Table1[[#This Row],[M. READING2]])</f>
        <v/>
      </c>
      <c r="F116" s="18" t="str">
        <f>IF([1]!Table1[[#This Row],[M. READING5]]="","",[1]!Table1[[#This Row],[M. READING5]])</f>
        <v/>
      </c>
      <c r="G116" s="18" t="str">
        <f>IF([1]!Table1[[#This Row],[M. READING8]]="","",[1]!Table1[[#This Row],[M. READING8]])</f>
        <v/>
      </c>
      <c r="H116" s="18" t="str">
        <f>IF([1]!Table1[[#This Row],[M. READING11]]="","",[1]!Table1[[#This Row],[M. READING11]])</f>
        <v/>
      </c>
      <c r="I116" s="18" t="str">
        <f>IF([1]!Table1[[#This Row],[M. READING14]]="","",[1]!Table1[[#This Row],[M. READING14]])</f>
        <v/>
      </c>
      <c r="J116" s="18" t="str">
        <f>IF([1]!Table1[[#This Row],[M. READING17]]="","",[1]!Table1[[#This Row],[M. READING17]])</f>
        <v/>
      </c>
      <c r="K116" s="24" t="str">
        <f>IF([1]!Table1[[#This Row],[M. READING20]]="","",[1]!Table1[[#This Row],[M. READING20]])</f>
        <v/>
      </c>
      <c r="L116" s="24" t="str">
        <f>IF([1]!Table1[[#This Row],[M. READING23]]="","",[1]!Table1[[#This Row],[M. READING23]])</f>
        <v/>
      </c>
      <c r="M116" s="24" t="str">
        <f>IF([1]!Table1[[#This Row],[M. READING26]]="","",[1]!Table1[[#This Row],[M. READING26]])</f>
        <v/>
      </c>
      <c r="N116" s="24" t="str">
        <f>IF([1]!Table1[[#This Row],[M. READING29]]="","",[1]!Table1[[#This Row],[M. READING29]])</f>
        <v/>
      </c>
      <c r="O116" s="24" t="str">
        <f>IF([1]!Table1[[#This Row],[M. READING32]]="","",[1]!Table1[[#This Row],[M. READING32]])</f>
        <v/>
      </c>
      <c r="P116" s="24" t="str">
        <f>IF([1]!Table1[[#This Row],[M. READING35]]="","",[1]!Table1[[#This Row],[M. READING35]])</f>
        <v/>
      </c>
    </row>
    <row r="117" spans="1:16" s="9" customFormat="1" ht="18.75" customHeight="1" x14ac:dyDescent="0.25">
      <c r="A117" s="10" t="str">
        <f>[1]!Table1[[#This Row],[NO.]]</f>
        <v/>
      </c>
      <c r="B117" s="30">
        <f>[1]!Table1[[#This Row],[NAME]]</f>
        <v>0</v>
      </c>
      <c r="C117" s="10">
        <f>[1]!Table1[[#This Row],[Seq.]]</f>
        <v>0</v>
      </c>
      <c r="D117" s="4"/>
      <c r="E117" s="18" t="str">
        <f>IF([1]!Table1[[#This Row],[M. READING2]]="","",[1]!Table1[[#This Row],[M. READING2]])</f>
        <v/>
      </c>
      <c r="F117" s="18" t="str">
        <f>IF([1]!Table1[[#This Row],[M. READING5]]="","",[1]!Table1[[#This Row],[M. READING5]])</f>
        <v/>
      </c>
      <c r="G117" s="18" t="str">
        <f>IF([1]!Table1[[#This Row],[M. READING8]]="","",[1]!Table1[[#This Row],[M. READING8]])</f>
        <v/>
      </c>
      <c r="H117" s="18" t="str">
        <f>IF([1]!Table1[[#This Row],[M. READING11]]="","",[1]!Table1[[#This Row],[M. READING11]])</f>
        <v/>
      </c>
      <c r="I117" s="18" t="str">
        <f>IF([1]!Table1[[#This Row],[M. READING14]]="","",[1]!Table1[[#This Row],[M. READING14]])</f>
        <v/>
      </c>
      <c r="J117" s="18" t="str">
        <f>IF([1]!Table1[[#This Row],[M. READING17]]="","",[1]!Table1[[#This Row],[M. READING17]])</f>
        <v/>
      </c>
      <c r="K117" s="24" t="str">
        <f>IF([1]!Table1[[#This Row],[M. READING20]]="","",[1]!Table1[[#This Row],[M. READING20]])</f>
        <v/>
      </c>
      <c r="L117" s="24" t="str">
        <f>IF([1]!Table1[[#This Row],[M. READING23]]="","",[1]!Table1[[#This Row],[M. READING23]])</f>
        <v/>
      </c>
      <c r="M117" s="24" t="str">
        <f>IF([1]!Table1[[#This Row],[M. READING26]]="","",[1]!Table1[[#This Row],[M. READING26]])</f>
        <v/>
      </c>
      <c r="N117" s="24" t="str">
        <f>IF([1]!Table1[[#This Row],[M. READING29]]="","",[1]!Table1[[#This Row],[M. READING29]])</f>
        <v/>
      </c>
      <c r="O117" s="24" t="str">
        <f>IF([1]!Table1[[#This Row],[M. READING32]]="","",[1]!Table1[[#This Row],[M. READING32]])</f>
        <v/>
      </c>
      <c r="P117" s="24" t="str">
        <f>IF([1]!Table1[[#This Row],[M. READING35]]="","",[1]!Table1[[#This Row],[M. READING35]])</f>
        <v/>
      </c>
    </row>
    <row r="118" spans="1:16" s="9" customFormat="1" ht="18.75" customHeight="1" x14ac:dyDescent="0.25">
      <c r="A118" s="10" t="str">
        <f>[1]!Table1[[#This Row],[NO.]]</f>
        <v/>
      </c>
      <c r="B118" s="30">
        <f>[1]!Table1[[#This Row],[NAME]]</f>
        <v>0</v>
      </c>
      <c r="C118" s="10">
        <f>[1]!Table1[[#This Row],[Seq.]]</f>
        <v>0</v>
      </c>
      <c r="D118" s="4"/>
      <c r="E118" s="18" t="str">
        <f>IF([1]!Table1[[#This Row],[M. READING2]]="","",[1]!Table1[[#This Row],[M. READING2]])</f>
        <v/>
      </c>
      <c r="F118" s="18" t="str">
        <f>IF([1]!Table1[[#This Row],[M. READING5]]="","",[1]!Table1[[#This Row],[M. READING5]])</f>
        <v/>
      </c>
      <c r="G118" s="18" t="str">
        <f>IF([1]!Table1[[#This Row],[M. READING8]]="","",[1]!Table1[[#This Row],[M. READING8]])</f>
        <v/>
      </c>
      <c r="H118" s="18" t="str">
        <f>IF([1]!Table1[[#This Row],[M. READING11]]="","",[1]!Table1[[#This Row],[M. READING11]])</f>
        <v/>
      </c>
      <c r="I118" s="18" t="str">
        <f>IF([1]!Table1[[#This Row],[M. READING14]]="","",[1]!Table1[[#This Row],[M. READING14]])</f>
        <v/>
      </c>
      <c r="J118" s="18" t="str">
        <f>IF([1]!Table1[[#This Row],[M. READING17]]="","",[1]!Table1[[#This Row],[M. READING17]])</f>
        <v/>
      </c>
      <c r="K118" s="24" t="str">
        <f>IF([1]!Table1[[#This Row],[M. READING20]]="","",[1]!Table1[[#This Row],[M. READING20]])</f>
        <v/>
      </c>
      <c r="L118" s="24" t="str">
        <f>IF([1]!Table1[[#This Row],[M. READING23]]="","",[1]!Table1[[#This Row],[M. READING23]])</f>
        <v/>
      </c>
      <c r="M118" s="24" t="str">
        <f>IF([1]!Table1[[#This Row],[M. READING26]]="","",[1]!Table1[[#This Row],[M. READING26]])</f>
        <v/>
      </c>
      <c r="N118" s="24" t="str">
        <f>IF([1]!Table1[[#This Row],[M. READING29]]="","",[1]!Table1[[#This Row],[M. READING29]])</f>
        <v/>
      </c>
      <c r="O118" s="24" t="str">
        <f>IF([1]!Table1[[#This Row],[M. READING32]]="","",[1]!Table1[[#This Row],[M. READING32]])</f>
        <v/>
      </c>
      <c r="P118" s="24" t="str">
        <f>IF([1]!Table1[[#This Row],[M. READING35]]="","",[1]!Table1[[#This Row],[M. READING35]])</f>
        <v/>
      </c>
    </row>
    <row r="119" spans="1:16" s="9" customFormat="1" ht="18.75" customHeight="1" x14ac:dyDescent="0.25">
      <c r="A119" s="10" t="str">
        <f>[1]!Table1[[#This Row],[NO.]]</f>
        <v/>
      </c>
      <c r="B119" s="30">
        <f>[1]!Table1[[#This Row],[NAME]]</f>
        <v>0</v>
      </c>
      <c r="C119" s="10">
        <f>[1]!Table1[[#This Row],[Seq.]]</f>
        <v>0</v>
      </c>
      <c r="D119" s="4"/>
      <c r="E119" s="18" t="str">
        <f>IF([1]!Table1[[#This Row],[M. READING2]]="","",[1]!Table1[[#This Row],[M. READING2]])</f>
        <v/>
      </c>
      <c r="F119" s="18" t="str">
        <f>IF([1]!Table1[[#This Row],[M. READING5]]="","",[1]!Table1[[#This Row],[M. READING5]])</f>
        <v/>
      </c>
      <c r="G119" s="18" t="str">
        <f>IF([1]!Table1[[#This Row],[M. READING8]]="","",[1]!Table1[[#This Row],[M. READING8]])</f>
        <v/>
      </c>
      <c r="H119" s="18" t="str">
        <f>IF([1]!Table1[[#This Row],[M. READING11]]="","",[1]!Table1[[#This Row],[M. READING11]])</f>
        <v/>
      </c>
      <c r="I119" s="18" t="str">
        <f>IF([1]!Table1[[#This Row],[M. READING14]]="","",[1]!Table1[[#This Row],[M. READING14]])</f>
        <v/>
      </c>
      <c r="J119" s="18" t="str">
        <f>IF([1]!Table1[[#This Row],[M. READING17]]="","",[1]!Table1[[#This Row],[M. READING17]])</f>
        <v/>
      </c>
      <c r="K119" s="24" t="str">
        <f>IF([1]!Table1[[#This Row],[M. READING20]]="","",[1]!Table1[[#This Row],[M. READING20]])</f>
        <v/>
      </c>
      <c r="L119" s="24" t="str">
        <f>IF([1]!Table1[[#This Row],[M. READING23]]="","",[1]!Table1[[#This Row],[M. READING23]])</f>
        <v/>
      </c>
      <c r="M119" s="24" t="str">
        <f>IF([1]!Table1[[#This Row],[M. READING26]]="","",[1]!Table1[[#This Row],[M. READING26]])</f>
        <v/>
      </c>
      <c r="N119" s="24" t="str">
        <f>IF([1]!Table1[[#This Row],[M. READING29]]="","",[1]!Table1[[#This Row],[M. READING29]])</f>
        <v/>
      </c>
      <c r="O119" s="24" t="str">
        <f>IF([1]!Table1[[#This Row],[M. READING32]]="","",[1]!Table1[[#This Row],[M. READING32]])</f>
        <v/>
      </c>
      <c r="P119" s="24" t="str">
        <f>IF([1]!Table1[[#This Row],[M. READING35]]="","",[1]!Table1[[#This Row],[M. READING35]])</f>
        <v/>
      </c>
    </row>
    <row r="120" spans="1:16" s="9" customFormat="1" ht="18.75" customHeight="1" x14ac:dyDescent="0.25">
      <c r="A120" s="10" t="str">
        <f>[1]!Table1[[#This Row],[NO.]]</f>
        <v/>
      </c>
      <c r="B120" s="30">
        <f>[1]!Table1[[#This Row],[NAME]]</f>
        <v>0</v>
      </c>
      <c r="C120" s="10">
        <f>[1]!Table1[[#This Row],[Seq.]]</f>
        <v>0</v>
      </c>
      <c r="D120" s="4"/>
      <c r="E120" s="18" t="str">
        <f>IF([1]!Table1[[#This Row],[M. READING2]]="","",[1]!Table1[[#This Row],[M. READING2]])</f>
        <v/>
      </c>
      <c r="F120" s="18" t="str">
        <f>IF([1]!Table1[[#This Row],[M. READING5]]="","",[1]!Table1[[#This Row],[M. READING5]])</f>
        <v/>
      </c>
      <c r="G120" s="18" t="str">
        <f>IF([1]!Table1[[#This Row],[M. READING8]]="","",[1]!Table1[[#This Row],[M. READING8]])</f>
        <v/>
      </c>
      <c r="H120" s="18" t="str">
        <f>IF([1]!Table1[[#This Row],[M. READING11]]="","",[1]!Table1[[#This Row],[M. READING11]])</f>
        <v/>
      </c>
      <c r="I120" s="18" t="str">
        <f>IF([1]!Table1[[#This Row],[M. READING14]]="","",[1]!Table1[[#This Row],[M. READING14]])</f>
        <v/>
      </c>
      <c r="J120" s="18" t="str">
        <f>IF([1]!Table1[[#This Row],[M. READING17]]="","",[1]!Table1[[#This Row],[M. READING17]])</f>
        <v/>
      </c>
      <c r="K120" s="24" t="str">
        <f>IF([1]!Table1[[#This Row],[M. READING20]]="","",[1]!Table1[[#This Row],[M. READING20]])</f>
        <v/>
      </c>
      <c r="L120" s="24" t="str">
        <f>IF([1]!Table1[[#This Row],[M. READING23]]="","",[1]!Table1[[#This Row],[M. READING23]])</f>
        <v/>
      </c>
      <c r="M120" s="24" t="str">
        <f>IF([1]!Table1[[#This Row],[M. READING26]]="","",[1]!Table1[[#This Row],[M. READING26]])</f>
        <v/>
      </c>
      <c r="N120" s="24" t="str">
        <f>IF([1]!Table1[[#This Row],[M. READING29]]="","",[1]!Table1[[#This Row],[M. READING29]])</f>
        <v/>
      </c>
      <c r="O120" s="24" t="str">
        <f>IF([1]!Table1[[#This Row],[M. READING32]]="","",[1]!Table1[[#This Row],[M. READING32]])</f>
        <v/>
      </c>
      <c r="P120" s="24" t="str">
        <f>IF([1]!Table1[[#This Row],[M. READING35]]="","",[1]!Table1[[#This Row],[M. READING35]])</f>
        <v/>
      </c>
    </row>
    <row r="121" spans="1:16" s="9" customFormat="1" ht="18.75" customHeight="1" x14ac:dyDescent="0.25">
      <c r="A121" s="10" t="str">
        <f>[1]!Table1[[#This Row],[NO.]]</f>
        <v/>
      </c>
      <c r="B121" s="30">
        <f>[1]!Table1[[#This Row],[NAME]]</f>
        <v>0</v>
      </c>
      <c r="C121" s="10">
        <f>[1]!Table1[[#This Row],[Seq.]]</f>
        <v>0</v>
      </c>
      <c r="D121" s="4"/>
      <c r="E121" s="18" t="str">
        <f>IF([1]!Table1[[#This Row],[M. READING2]]="","",[1]!Table1[[#This Row],[M. READING2]])</f>
        <v/>
      </c>
      <c r="F121" s="18" t="str">
        <f>IF([1]!Table1[[#This Row],[M. READING5]]="","",[1]!Table1[[#This Row],[M. READING5]])</f>
        <v/>
      </c>
      <c r="G121" s="18" t="str">
        <f>IF([1]!Table1[[#This Row],[M. READING8]]="","",[1]!Table1[[#This Row],[M. READING8]])</f>
        <v/>
      </c>
      <c r="H121" s="18" t="str">
        <f>IF([1]!Table1[[#This Row],[M. READING11]]="","",[1]!Table1[[#This Row],[M. READING11]])</f>
        <v/>
      </c>
      <c r="I121" s="18" t="str">
        <f>IF([1]!Table1[[#This Row],[M. READING14]]="","",[1]!Table1[[#This Row],[M. READING14]])</f>
        <v/>
      </c>
      <c r="J121" s="18" t="str">
        <f>IF([1]!Table1[[#This Row],[M. READING17]]="","",[1]!Table1[[#This Row],[M. READING17]])</f>
        <v/>
      </c>
      <c r="K121" s="24" t="str">
        <f>IF([1]!Table1[[#This Row],[M. READING20]]="","",[1]!Table1[[#This Row],[M. READING20]])</f>
        <v/>
      </c>
      <c r="L121" s="24" t="str">
        <f>IF([1]!Table1[[#This Row],[M. READING23]]="","",[1]!Table1[[#This Row],[M. READING23]])</f>
        <v/>
      </c>
      <c r="M121" s="24" t="str">
        <f>IF([1]!Table1[[#This Row],[M. READING26]]="","",[1]!Table1[[#This Row],[M. READING26]])</f>
        <v/>
      </c>
      <c r="N121" s="24" t="str">
        <f>IF([1]!Table1[[#This Row],[M. READING29]]="","",[1]!Table1[[#This Row],[M. READING29]])</f>
        <v/>
      </c>
      <c r="O121" s="24" t="str">
        <f>IF([1]!Table1[[#This Row],[M. READING32]]="","",[1]!Table1[[#This Row],[M. READING32]])</f>
        <v/>
      </c>
      <c r="P121" s="24" t="str">
        <f>IF([1]!Table1[[#This Row],[M. READING35]]="","",[1]!Table1[[#This Row],[M. READING35]])</f>
        <v/>
      </c>
    </row>
    <row r="122" spans="1:16" s="9" customFormat="1" ht="18.75" customHeight="1" x14ac:dyDescent="0.25">
      <c r="A122" s="10" t="str">
        <f>[1]!Table1[[#This Row],[NO.]]</f>
        <v/>
      </c>
      <c r="B122" s="30">
        <f>[1]!Table1[[#This Row],[NAME]]</f>
        <v>0</v>
      </c>
      <c r="C122" s="10">
        <f>[1]!Table1[[#This Row],[Seq.]]</f>
        <v>0</v>
      </c>
      <c r="D122" s="4"/>
      <c r="E122" s="18" t="str">
        <f>IF([1]!Table1[[#This Row],[M. READING2]]="","",[1]!Table1[[#This Row],[M. READING2]])</f>
        <v/>
      </c>
      <c r="F122" s="18" t="str">
        <f>IF([1]!Table1[[#This Row],[M. READING5]]="","",[1]!Table1[[#This Row],[M. READING5]])</f>
        <v/>
      </c>
      <c r="G122" s="18" t="str">
        <f>IF([1]!Table1[[#This Row],[M. READING8]]="","",[1]!Table1[[#This Row],[M. READING8]])</f>
        <v/>
      </c>
      <c r="H122" s="18" t="str">
        <f>IF([1]!Table1[[#This Row],[M. READING11]]="","",[1]!Table1[[#This Row],[M. READING11]])</f>
        <v/>
      </c>
      <c r="I122" s="18" t="str">
        <f>IF([1]!Table1[[#This Row],[M. READING14]]="","",[1]!Table1[[#This Row],[M. READING14]])</f>
        <v/>
      </c>
      <c r="J122" s="18" t="str">
        <f>IF([1]!Table1[[#This Row],[M. READING17]]="","",[1]!Table1[[#This Row],[M. READING17]])</f>
        <v/>
      </c>
      <c r="K122" s="24" t="str">
        <f>IF([1]!Table1[[#This Row],[M. READING20]]="","",[1]!Table1[[#This Row],[M. READING20]])</f>
        <v/>
      </c>
      <c r="L122" s="24" t="str">
        <f>IF([1]!Table1[[#This Row],[M. READING23]]="","",[1]!Table1[[#This Row],[M. READING23]])</f>
        <v/>
      </c>
      <c r="M122" s="24" t="str">
        <f>IF([1]!Table1[[#This Row],[M. READING26]]="","",[1]!Table1[[#This Row],[M. READING26]])</f>
        <v/>
      </c>
      <c r="N122" s="24" t="str">
        <f>IF([1]!Table1[[#This Row],[M. READING29]]="","",[1]!Table1[[#This Row],[M. READING29]])</f>
        <v/>
      </c>
      <c r="O122" s="24" t="str">
        <f>IF([1]!Table1[[#This Row],[M. READING32]]="","",[1]!Table1[[#This Row],[M. READING32]])</f>
        <v/>
      </c>
      <c r="P122" s="24" t="str">
        <f>IF([1]!Table1[[#This Row],[M. READING35]]="","",[1]!Table1[[#This Row],[M. READING35]])</f>
        <v/>
      </c>
    </row>
    <row r="123" spans="1:16" s="9" customFormat="1" ht="18.75" customHeight="1" x14ac:dyDescent="0.25">
      <c r="A123" s="10" t="str">
        <f>[1]!Table1[[#This Row],[NO.]]</f>
        <v/>
      </c>
      <c r="B123" s="30">
        <f>[1]!Table1[[#This Row],[NAME]]</f>
        <v>0</v>
      </c>
      <c r="C123" s="10">
        <f>[1]!Table1[[#This Row],[Seq.]]</f>
        <v>0</v>
      </c>
      <c r="D123" s="4"/>
      <c r="E123" s="18" t="str">
        <f>IF([1]!Table1[[#This Row],[M. READING2]]="","",[1]!Table1[[#This Row],[M. READING2]])</f>
        <v/>
      </c>
      <c r="F123" s="18" t="str">
        <f>IF([1]!Table1[[#This Row],[M. READING5]]="","",[1]!Table1[[#This Row],[M. READING5]])</f>
        <v/>
      </c>
      <c r="G123" s="18" t="str">
        <f>IF([1]!Table1[[#This Row],[M. READING8]]="","",[1]!Table1[[#This Row],[M. READING8]])</f>
        <v/>
      </c>
      <c r="H123" s="18" t="str">
        <f>IF([1]!Table1[[#This Row],[M. READING11]]="","",[1]!Table1[[#This Row],[M. READING11]])</f>
        <v/>
      </c>
      <c r="I123" s="18" t="str">
        <f>IF([1]!Table1[[#This Row],[M. READING14]]="","",[1]!Table1[[#This Row],[M. READING14]])</f>
        <v/>
      </c>
      <c r="J123" s="18" t="str">
        <f>IF([1]!Table1[[#This Row],[M. READING17]]="","",[1]!Table1[[#This Row],[M. READING17]])</f>
        <v/>
      </c>
      <c r="K123" s="24" t="str">
        <f>IF([1]!Table1[[#This Row],[M. READING20]]="","",[1]!Table1[[#This Row],[M. READING20]])</f>
        <v/>
      </c>
      <c r="L123" s="24" t="str">
        <f>IF([1]!Table1[[#This Row],[M. READING23]]="","",[1]!Table1[[#This Row],[M. READING23]])</f>
        <v/>
      </c>
      <c r="M123" s="24" t="str">
        <f>IF([1]!Table1[[#This Row],[M. READING26]]="","",[1]!Table1[[#This Row],[M. READING26]])</f>
        <v/>
      </c>
      <c r="N123" s="24" t="str">
        <f>IF([1]!Table1[[#This Row],[M. READING29]]="","",[1]!Table1[[#This Row],[M. READING29]])</f>
        <v/>
      </c>
      <c r="O123" s="24" t="str">
        <f>IF([1]!Table1[[#This Row],[M. READING32]]="","",[1]!Table1[[#This Row],[M. READING32]])</f>
        <v/>
      </c>
      <c r="P123" s="24" t="str">
        <f>IF([1]!Table1[[#This Row],[M. READING35]]="","",[1]!Table1[[#This Row],[M. READING35]])</f>
        <v/>
      </c>
    </row>
    <row r="124" spans="1:16" s="9" customFormat="1" ht="18.75" customHeight="1" x14ac:dyDescent="0.25">
      <c r="A124" s="10" t="str">
        <f>[1]!Table1[[#This Row],[NO.]]</f>
        <v/>
      </c>
      <c r="B124" s="30">
        <f>[1]!Table1[[#This Row],[NAME]]</f>
        <v>0</v>
      </c>
      <c r="C124" s="10">
        <f>[1]!Table1[[#This Row],[Seq.]]</f>
        <v>0</v>
      </c>
      <c r="D124" s="4"/>
      <c r="E124" s="18" t="str">
        <f>IF([1]!Table1[[#This Row],[M. READING2]]="","",[1]!Table1[[#This Row],[M. READING2]])</f>
        <v/>
      </c>
      <c r="F124" s="18" t="str">
        <f>IF([1]!Table1[[#This Row],[M. READING5]]="","",[1]!Table1[[#This Row],[M. READING5]])</f>
        <v/>
      </c>
      <c r="G124" s="18" t="str">
        <f>IF([1]!Table1[[#This Row],[M. READING8]]="","",[1]!Table1[[#This Row],[M. READING8]])</f>
        <v/>
      </c>
      <c r="H124" s="18" t="str">
        <f>IF([1]!Table1[[#This Row],[M. READING11]]="","",[1]!Table1[[#This Row],[M. READING11]])</f>
        <v/>
      </c>
      <c r="I124" s="18" t="str">
        <f>IF([1]!Table1[[#This Row],[M. READING14]]="","",[1]!Table1[[#This Row],[M. READING14]])</f>
        <v/>
      </c>
      <c r="J124" s="18" t="str">
        <f>IF([1]!Table1[[#This Row],[M. READING17]]="","",[1]!Table1[[#This Row],[M. READING17]])</f>
        <v/>
      </c>
      <c r="K124" s="24" t="str">
        <f>IF([1]!Table1[[#This Row],[M. READING20]]="","",[1]!Table1[[#This Row],[M. READING20]])</f>
        <v/>
      </c>
      <c r="L124" s="24" t="str">
        <f>IF([1]!Table1[[#This Row],[M. READING23]]="","",[1]!Table1[[#This Row],[M. READING23]])</f>
        <v/>
      </c>
      <c r="M124" s="24" t="str">
        <f>IF([1]!Table1[[#This Row],[M. READING26]]="","",[1]!Table1[[#This Row],[M. READING26]])</f>
        <v/>
      </c>
      <c r="N124" s="24" t="str">
        <f>IF([1]!Table1[[#This Row],[M. READING29]]="","",[1]!Table1[[#This Row],[M. READING29]])</f>
        <v/>
      </c>
      <c r="O124" s="24" t="str">
        <f>IF([1]!Table1[[#This Row],[M. READING32]]="","",[1]!Table1[[#This Row],[M. READING32]])</f>
        <v/>
      </c>
      <c r="P124" s="24" t="str">
        <f>IF([1]!Table1[[#This Row],[M. READING35]]="","",[1]!Table1[[#This Row],[M. READING35]])</f>
        <v/>
      </c>
    </row>
    <row r="125" spans="1:16" s="9" customFormat="1" ht="18.75" customHeight="1" x14ac:dyDescent="0.25">
      <c r="A125" s="10" t="str">
        <f>[1]!Table1[[#This Row],[NO.]]</f>
        <v/>
      </c>
      <c r="B125" s="30">
        <f>[1]!Table1[[#This Row],[NAME]]</f>
        <v>0</v>
      </c>
      <c r="C125" s="10">
        <f>[1]!Table1[[#This Row],[Seq.]]</f>
        <v>0</v>
      </c>
      <c r="D125" s="4"/>
      <c r="E125" s="18" t="str">
        <f>IF([1]!Table1[[#This Row],[M. READING2]]="","",[1]!Table1[[#This Row],[M. READING2]])</f>
        <v/>
      </c>
      <c r="F125" s="18" t="str">
        <f>IF([1]!Table1[[#This Row],[M. READING5]]="","",[1]!Table1[[#This Row],[M. READING5]])</f>
        <v/>
      </c>
      <c r="G125" s="18" t="str">
        <f>IF([1]!Table1[[#This Row],[M. READING8]]="","",[1]!Table1[[#This Row],[M. READING8]])</f>
        <v/>
      </c>
      <c r="H125" s="18" t="str">
        <f>IF([1]!Table1[[#This Row],[M. READING11]]="","",[1]!Table1[[#This Row],[M. READING11]])</f>
        <v/>
      </c>
      <c r="I125" s="18" t="str">
        <f>IF([1]!Table1[[#This Row],[M. READING14]]="","",[1]!Table1[[#This Row],[M. READING14]])</f>
        <v/>
      </c>
      <c r="J125" s="18" t="str">
        <f>IF([1]!Table1[[#This Row],[M. READING17]]="","",[1]!Table1[[#This Row],[M. READING17]])</f>
        <v/>
      </c>
      <c r="K125" s="24" t="str">
        <f>IF([1]!Table1[[#This Row],[M. READING20]]="","",[1]!Table1[[#This Row],[M. READING20]])</f>
        <v/>
      </c>
      <c r="L125" s="24" t="str">
        <f>IF([1]!Table1[[#This Row],[M. READING23]]="","",[1]!Table1[[#This Row],[M. READING23]])</f>
        <v/>
      </c>
      <c r="M125" s="24" t="str">
        <f>IF([1]!Table1[[#This Row],[M. READING26]]="","",[1]!Table1[[#This Row],[M. READING26]])</f>
        <v/>
      </c>
      <c r="N125" s="24" t="str">
        <f>IF([1]!Table1[[#This Row],[M. READING29]]="","",[1]!Table1[[#This Row],[M. READING29]])</f>
        <v/>
      </c>
      <c r="O125" s="24" t="str">
        <f>IF([1]!Table1[[#This Row],[M. READING32]]="","",[1]!Table1[[#This Row],[M. READING32]])</f>
        <v/>
      </c>
      <c r="P125" s="24" t="str">
        <f>IF([1]!Table1[[#This Row],[M. READING35]]="","",[1]!Table1[[#This Row],[M. READING35]])</f>
        <v/>
      </c>
    </row>
    <row r="126" spans="1:16" s="9" customFormat="1" ht="18.75" customHeight="1" x14ac:dyDescent="0.25">
      <c r="A126" s="10" t="str">
        <f>[1]!Table1[[#This Row],[NO.]]</f>
        <v/>
      </c>
      <c r="B126" s="30">
        <f>[1]!Table1[[#This Row],[NAME]]</f>
        <v>0</v>
      </c>
      <c r="C126" s="10">
        <f>[1]!Table1[[#This Row],[Seq.]]</f>
        <v>0</v>
      </c>
      <c r="D126" s="4"/>
      <c r="E126" s="18" t="str">
        <f>IF([1]!Table1[[#This Row],[M. READING2]]="","",[1]!Table1[[#This Row],[M. READING2]])</f>
        <v/>
      </c>
      <c r="F126" s="18" t="str">
        <f>IF([1]!Table1[[#This Row],[M. READING5]]="","",[1]!Table1[[#This Row],[M. READING5]])</f>
        <v/>
      </c>
      <c r="G126" s="18" t="str">
        <f>IF([1]!Table1[[#This Row],[M. READING8]]="","",[1]!Table1[[#This Row],[M. READING8]])</f>
        <v/>
      </c>
      <c r="H126" s="18" t="str">
        <f>IF([1]!Table1[[#This Row],[M. READING11]]="","",[1]!Table1[[#This Row],[M. READING11]])</f>
        <v/>
      </c>
      <c r="I126" s="18" t="str">
        <f>IF([1]!Table1[[#This Row],[M. READING14]]="","",[1]!Table1[[#This Row],[M. READING14]])</f>
        <v/>
      </c>
      <c r="J126" s="18" t="str">
        <f>IF([1]!Table1[[#This Row],[M. READING17]]="","",[1]!Table1[[#This Row],[M. READING17]])</f>
        <v/>
      </c>
      <c r="K126" s="24" t="str">
        <f>IF([1]!Table1[[#This Row],[M. READING20]]="","",[1]!Table1[[#This Row],[M. READING20]])</f>
        <v/>
      </c>
      <c r="L126" s="24" t="str">
        <f>IF([1]!Table1[[#This Row],[M. READING23]]="","",[1]!Table1[[#This Row],[M. READING23]])</f>
        <v/>
      </c>
      <c r="M126" s="24" t="str">
        <f>IF([1]!Table1[[#This Row],[M. READING26]]="","",[1]!Table1[[#This Row],[M. READING26]])</f>
        <v/>
      </c>
      <c r="N126" s="24" t="str">
        <f>IF([1]!Table1[[#This Row],[M. READING29]]="","",[1]!Table1[[#This Row],[M. READING29]])</f>
        <v/>
      </c>
      <c r="O126" s="24" t="str">
        <f>IF([1]!Table1[[#This Row],[M. READING32]]="","",[1]!Table1[[#This Row],[M. READING32]])</f>
        <v/>
      </c>
      <c r="P126" s="24" t="str">
        <f>IF([1]!Table1[[#This Row],[M. READING35]]="","",[1]!Table1[[#This Row],[M. READING35]])</f>
        <v/>
      </c>
    </row>
    <row r="127" spans="1:16" s="9" customFormat="1" ht="18.75" customHeight="1" x14ac:dyDescent="0.25">
      <c r="A127" s="10" t="str">
        <f>[1]!Table1[[#This Row],[NO.]]</f>
        <v/>
      </c>
      <c r="B127" s="30">
        <f>[1]!Table1[[#This Row],[NAME]]</f>
        <v>0</v>
      </c>
      <c r="C127" s="10">
        <f>[1]!Table1[[#This Row],[Seq.]]</f>
        <v>0</v>
      </c>
      <c r="D127" s="4"/>
      <c r="E127" s="18" t="str">
        <f>IF([1]!Table1[[#This Row],[M. READING2]]="","",[1]!Table1[[#This Row],[M. READING2]])</f>
        <v/>
      </c>
      <c r="F127" s="18" t="str">
        <f>IF([1]!Table1[[#This Row],[M. READING5]]="","",[1]!Table1[[#This Row],[M. READING5]])</f>
        <v/>
      </c>
      <c r="G127" s="18" t="str">
        <f>IF([1]!Table1[[#This Row],[M. READING8]]="","",[1]!Table1[[#This Row],[M. READING8]])</f>
        <v/>
      </c>
      <c r="H127" s="18" t="str">
        <f>IF([1]!Table1[[#This Row],[M. READING11]]="","",[1]!Table1[[#This Row],[M. READING11]])</f>
        <v/>
      </c>
      <c r="I127" s="18" t="str">
        <f>IF([1]!Table1[[#This Row],[M. READING14]]="","",[1]!Table1[[#This Row],[M. READING14]])</f>
        <v/>
      </c>
      <c r="J127" s="18" t="str">
        <f>IF([1]!Table1[[#This Row],[M. READING17]]="","",[1]!Table1[[#This Row],[M. READING17]])</f>
        <v/>
      </c>
      <c r="K127" s="24" t="str">
        <f>IF([1]!Table1[[#This Row],[M. READING20]]="","",[1]!Table1[[#This Row],[M. READING20]])</f>
        <v/>
      </c>
      <c r="L127" s="24" t="str">
        <f>IF([1]!Table1[[#This Row],[M. READING23]]="","",[1]!Table1[[#This Row],[M. READING23]])</f>
        <v/>
      </c>
      <c r="M127" s="24" t="str">
        <f>IF([1]!Table1[[#This Row],[M. READING26]]="","",[1]!Table1[[#This Row],[M. READING26]])</f>
        <v/>
      </c>
      <c r="N127" s="24" t="str">
        <f>IF([1]!Table1[[#This Row],[M. READING29]]="","",[1]!Table1[[#This Row],[M. READING29]])</f>
        <v/>
      </c>
      <c r="O127" s="24" t="str">
        <f>IF([1]!Table1[[#This Row],[M. READING32]]="","",[1]!Table1[[#This Row],[M. READING32]])</f>
        <v/>
      </c>
      <c r="P127" s="24" t="str">
        <f>IF([1]!Table1[[#This Row],[M. READING35]]="","",[1]!Table1[[#This Row],[M. READING35]])</f>
        <v/>
      </c>
    </row>
    <row r="128" spans="1:16" s="9" customFormat="1" ht="18.75" customHeight="1" x14ac:dyDescent="0.25">
      <c r="A128" s="10" t="str">
        <f>[1]!Table1[[#This Row],[NO.]]</f>
        <v/>
      </c>
      <c r="B128" s="30">
        <f>[1]!Table1[[#This Row],[NAME]]</f>
        <v>0</v>
      </c>
      <c r="C128" s="10">
        <f>[1]!Table1[[#This Row],[Seq.]]</f>
        <v>0</v>
      </c>
      <c r="D128" s="4"/>
      <c r="E128" s="18" t="str">
        <f>IF([1]!Table1[[#This Row],[M. READING2]]="","",[1]!Table1[[#This Row],[M. READING2]])</f>
        <v/>
      </c>
      <c r="F128" s="18" t="str">
        <f>IF([1]!Table1[[#This Row],[M. READING5]]="","",[1]!Table1[[#This Row],[M. READING5]])</f>
        <v/>
      </c>
      <c r="G128" s="18" t="str">
        <f>IF([1]!Table1[[#This Row],[M. READING8]]="","",[1]!Table1[[#This Row],[M. READING8]])</f>
        <v/>
      </c>
      <c r="H128" s="18" t="str">
        <f>IF([1]!Table1[[#This Row],[M. READING11]]="","",[1]!Table1[[#This Row],[M. READING11]])</f>
        <v/>
      </c>
      <c r="I128" s="18" t="str">
        <f>IF([1]!Table1[[#This Row],[M. READING14]]="","",[1]!Table1[[#This Row],[M. READING14]])</f>
        <v/>
      </c>
      <c r="J128" s="18" t="str">
        <f>IF([1]!Table1[[#This Row],[M. READING17]]="","",[1]!Table1[[#This Row],[M. READING17]])</f>
        <v/>
      </c>
      <c r="K128" s="24" t="str">
        <f>IF([1]!Table1[[#This Row],[M. READING20]]="","",[1]!Table1[[#This Row],[M. READING20]])</f>
        <v/>
      </c>
      <c r="L128" s="24" t="str">
        <f>IF([1]!Table1[[#This Row],[M. READING23]]="","",[1]!Table1[[#This Row],[M. READING23]])</f>
        <v/>
      </c>
      <c r="M128" s="24" t="str">
        <f>IF([1]!Table1[[#This Row],[M. READING26]]="","",[1]!Table1[[#This Row],[M. READING26]])</f>
        <v/>
      </c>
      <c r="N128" s="24" t="str">
        <f>IF([1]!Table1[[#This Row],[M. READING29]]="","",[1]!Table1[[#This Row],[M. READING29]])</f>
        <v/>
      </c>
      <c r="O128" s="24" t="str">
        <f>IF([1]!Table1[[#This Row],[M. READING32]]="","",[1]!Table1[[#This Row],[M. READING32]])</f>
        <v/>
      </c>
      <c r="P128" s="24" t="str">
        <f>IF([1]!Table1[[#This Row],[M. READING35]]="","",[1]!Table1[[#This Row],[M. READING35]])</f>
        <v/>
      </c>
    </row>
    <row r="129" spans="1:16" s="9" customFormat="1" ht="18.75" customHeight="1" x14ac:dyDescent="0.25">
      <c r="A129" s="10" t="str">
        <f>[1]!Table1[[#This Row],[NO.]]</f>
        <v/>
      </c>
      <c r="B129" s="30">
        <f>[1]!Table1[[#This Row],[NAME]]</f>
        <v>0</v>
      </c>
      <c r="C129" s="10">
        <f>[1]!Table1[[#This Row],[Seq.]]</f>
        <v>0</v>
      </c>
      <c r="D129" s="4"/>
      <c r="E129" s="18" t="str">
        <f>IF([1]!Table1[[#This Row],[M. READING2]]="","",[1]!Table1[[#This Row],[M. READING2]])</f>
        <v/>
      </c>
      <c r="F129" s="18" t="str">
        <f>IF([1]!Table1[[#This Row],[M. READING5]]="","",[1]!Table1[[#This Row],[M. READING5]])</f>
        <v/>
      </c>
      <c r="G129" s="18" t="str">
        <f>IF([1]!Table1[[#This Row],[M. READING8]]="","",[1]!Table1[[#This Row],[M. READING8]])</f>
        <v/>
      </c>
      <c r="H129" s="18" t="str">
        <f>IF([1]!Table1[[#This Row],[M. READING11]]="","",[1]!Table1[[#This Row],[M. READING11]])</f>
        <v/>
      </c>
      <c r="I129" s="18" t="str">
        <f>IF([1]!Table1[[#This Row],[M. READING14]]="","",[1]!Table1[[#This Row],[M. READING14]])</f>
        <v/>
      </c>
      <c r="J129" s="18" t="str">
        <f>IF([1]!Table1[[#This Row],[M. READING17]]="","",[1]!Table1[[#This Row],[M. READING17]])</f>
        <v/>
      </c>
      <c r="K129" s="24" t="str">
        <f>IF([1]!Table1[[#This Row],[M. READING20]]="","",[1]!Table1[[#This Row],[M. READING20]])</f>
        <v/>
      </c>
      <c r="L129" s="24" t="str">
        <f>IF([1]!Table1[[#This Row],[M. READING23]]="","",[1]!Table1[[#This Row],[M. READING23]])</f>
        <v/>
      </c>
      <c r="M129" s="24" t="str">
        <f>IF([1]!Table1[[#This Row],[M. READING26]]="","",[1]!Table1[[#This Row],[M. READING26]])</f>
        <v/>
      </c>
      <c r="N129" s="24" t="str">
        <f>IF([1]!Table1[[#This Row],[M. READING29]]="","",[1]!Table1[[#This Row],[M. READING29]])</f>
        <v/>
      </c>
      <c r="O129" s="24" t="str">
        <f>IF([1]!Table1[[#This Row],[M. READING32]]="","",[1]!Table1[[#This Row],[M. READING32]])</f>
        <v/>
      </c>
      <c r="P129" s="24" t="str">
        <f>IF([1]!Table1[[#This Row],[M. READING35]]="","",[1]!Table1[[#This Row],[M. READING35]])</f>
        <v/>
      </c>
    </row>
    <row r="130" spans="1:16" s="9" customFormat="1" ht="18.75" customHeight="1" x14ac:dyDescent="0.25">
      <c r="A130" s="10" t="str">
        <f>[1]!Table1[[#This Row],[NO.]]</f>
        <v/>
      </c>
      <c r="B130" s="30">
        <f>[1]!Table1[[#This Row],[NAME]]</f>
        <v>0</v>
      </c>
      <c r="C130" s="10">
        <f>[1]!Table1[[#This Row],[Seq.]]</f>
        <v>0</v>
      </c>
      <c r="D130" s="4"/>
      <c r="E130" s="18" t="str">
        <f>IF([1]!Table1[[#This Row],[M. READING2]]="","",[1]!Table1[[#This Row],[M. READING2]])</f>
        <v/>
      </c>
      <c r="F130" s="18" t="str">
        <f>IF([1]!Table1[[#This Row],[M. READING5]]="","",[1]!Table1[[#This Row],[M. READING5]])</f>
        <v/>
      </c>
      <c r="G130" s="18" t="str">
        <f>IF([1]!Table1[[#This Row],[M. READING8]]="","",[1]!Table1[[#This Row],[M. READING8]])</f>
        <v/>
      </c>
      <c r="H130" s="18" t="str">
        <f>IF([1]!Table1[[#This Row],[M. READING11]]="","",[1]!Table1[[#This Row],[M. READING11]])</f>
        <v/>
      </c>
      <c r="I130" s="18" t="str">
        <f>IF([1]!Table1[[#This Row],[M. READING14]]="","",[1]!Table1[[#This Row],[M. READING14]])</f>
        <v/>
      </c>
      <c r="J130" s="18" t="str">
        <f>IF([1]!Table1[[#This Row],[M. READING17]]="","",[1]!Table1[[#This Row],[M. READING17]])</f>
        <v/>
      </c>
      <c r="K130" s="24" t="str">
        <f>IF([1]!Table1[[#This Row],[M. READING20]]="","",[1]!Table1[[#This Row],[M. READING20]])</f>
        <v/>
      </c>
      <c r="L130" s="24" t="str">
        <f>IF([1]!Table1[[#This Row],[M. READING23]]="","",[1]!Table1[[#This Row],[M. READING23]])</f>
        <v/>
      </c>
      <c r="M130" s="24" t="str">
        <f>IF([1]!Table1[[#This Row],[M. READING26]]="","",[1]!Table1[[#This Row],[M. READING26]])</f>
        <v/>
      </c>
      <c r="N130" s="24" t="str">
        <f>IF([1]!Table1[[#This Row],[M. READING29]]="","",[1]!Table1[[#This Row],[M. READING29]])</f>
        <v/>
      </c>
      <c r="O130" s="24" t="str">
        <f>IF([1]!Table1[[#This Row],[M. READING32]]="","",[1]!Table1[[#This Row],[M. READING32]])</f>
        <v/>
      </c>
      <c r="P130" s="24" t="str">
        <f>IF([1]!Table1[[#This Row],[M. READING35]]="","",[1]!Table1[[#This Row],[M. READING35]])</f>
        <v/>
      </c>
    </row>
    <row r="131" spans="1:16" s="9" customFormat="1" ht="18.75" customHeight="1" x14ac:dyDescent="0.25">
      <c r="A131" s="10" t="str">
        <f>[1]!Table1[[#This Row],[NO.]]</f>
        <v/>
      </c>
      <c r="B131" s="30">
        <f>[1]!Table1[[#This Row],[NAME]]</f>
        <v>0</v>
      </c>
      <c r="C131" s="10">
        <f>[1]!Table1[[#This Row],[Seq.]]</f>
        <v>0</v>
      </c>
      <c r="D131" s="4"/>
      <c r="E131" s="18" t="str">
        <f>IF([1]!Table1[[#This Row],[M. READING2]]="","",[1]!Table1[[#This Row],[M. READING2]])</f>
        <v/>
      </c>
      <c r="F131" s="18" t="str">
        <f>IF([1]!Table1[[#This Row],[M. READING5]]="","",[1]!Table1[[#This Row],[M. READING5]])</f>
        <v/>
      </c>
      <c r="G131" s="18" t="str">
        <f>IF([1]!Table1[[#This Row],[M. READING8]]="","",[1]!Table1[[#This Row],[M. READING8]])</f>
        <v/>
      </c>
      <c r="H131" s="18" t="str">
        <f>IF([1]!Table1[[#This Row],[M. READING11]]="","",[1]!Table1[[#This Row],[M. READING11]])</f>
        <v/>
      </c>
      <c r="I131" s="18" t="str">
        <f>IF([1]!Table1[[#This Row],[M. READING14]]="","",[1]!Table1[[#This Row],[M. READING14]])</f>
        <v/>
      </c>
      <c r="J131" s="18" t="str">
        <f>IF([1]!Table1[[#This Row],[M. READING17]]="","",[1]!Table1[[#This Row],[M. READING17]])</f>
        <v/>
      </c>
      <c r="K131" s="24" t="str">
        <f>IF([1]!Table1[[#This Row],[M. READING20]]="","",[1]!Table1[[#This Row],[M. READING20]])</f>
        <v/>
      </c>
      <c r="L131" s="24" t="str">
        <f>IF([1]!Table1[[#This Row],[M. READING23]]="","",[1]!Table1[[#This Row],[M. READING23]])</f>
        <v/>
      </c>
      <c r="M131" s="24" t="str">
        <f>IF([1]!Table1[[#This Row],[M. READING26]]="","",[1]!Table1[[#This Row],[M. READING26]])</f>
        <v/>
      </c>
      <c r="N131" s="24" t="str">
        <f>IF([1]!Table1[[#This Row],[M. READING29]]="","",[1]!Table1[[#This Row],[M. READING29]])</f>
        <v/>
      </c>
      <c r="O131" s="24" t="str">
        <f>IF([1]!Table1[[#This Row],[M. READING32]]="","",[1]!Table1[[#This Row],[M. READING32]])</f>
        <v/>
      </c>
      <c r="P131" s="24" t="str">
        <f>IF([1]!Table1[[#This Row],[M. READING35]]="","",[1]!Table1[[#This Row],[M. READING35]])</f>
        <v/>
      </c>
    </row>
    <row r="132" spans="1:16" s="9" customFormat="1" ht="18.75" customHeight="1" x14ac:dyDescent="0.25">
      <c r="A132" s="10" t="str">
        <f>[1]!Table1[[#This Row],[NO.]]</f>
        <v/>
      </c>
      <c r="B132" s="30">
        <f>[1]!Table1[[#This Row],[NAME]]</f>
        <v>0</v>
      </c>
      <c r="C132" s="10">
        <f>[1]!Table1[[#This Row],[Seq.]]</f>
        <v>0</v>
      </c>
      <c r="D132" s="4"/>
      <c r="E132" s="18" t="str">
        <f>IF([1]!Table1[[#This Row],[M. READING2]]="","",[1]!Table1[[#This Row],[M. READING2]])</f>
        <v/>
      </c>
      <c r="F132" s="18" t="str">
        <f>IF([1]!Table1[[#This Row],[M. READING5]]="","",[1]!Table1[[#This Row],[M. READING5]])</f>
        <v/>
      </c>
      <c r="G132" s="18" t="str">
        <f>IF([1]!Table1[[#This Row],[M. READING8]]="","",[1]!Table1[[#This Row],[M. READING8]])</f>
        <v/>
      </c>
      <c r="H132" s="18" t="str">
        <f>IF([1]!Table1[[#This Row],[M. READING11]]="","",[1]!Table1[[#This Row],[M. READING11]])</f>
        <v/>
      </c>
      <c r="I132" s="18" t="str">
        <f>IF([1]!Table1[[#This Row],[M. READING14]]="","",[1]!Table1[[#This Row],[M. READING14]])</f>
        <v/>
      </c>
      <c r="J132" s="18" t="str">
        <f>IF([1]!Table1[[#This Row],[M. READING17]]="","",[1]!Table1[[#This Row],[M. READING17]])</f>
        <v/>
      </c>
      <c r="K132" s="24" t="str">
        <f>IF([1]!Table1[[#This Row],[M. READING20]]="","",[1]!Table1[[#This Row],[M. READING20]])</f>
        <v/>
      </c>
      <c r="L132" s="24" t="str">
        <f>IF([1]!Table1[[#This Row],[M. READING23]]="","",[1]!Table1[[#This Row],[M. READING23]])</f>
        <v/>
      </c>
      <c r="M132" s="24" t="str">
        <f>IF([1]!Table1[[#This Row],[M. READING26]]="","",[1]!Table1[[#This Row],[M. READING26]])</f>
        <v/>
      </c>
      <c r="N132" s="24" t="str">
        <f>IF([1]!Table1[[#This Row],[M. READING29]]="","",[1]!Table1[[#This Row],[M. READING29]])</f>
        <v/>
      </c>
      <c r="O132" s="24" t="str">
        <f>IF([1]!Table1[[#This Row],[M. READING32]]="","",[1]!Table1[[#This Row],[M. READING32]])</f>
        <v/>
      </c>
      <c r="P132" s="24" t="str">
        <f>IF([1]!Table1[[#This Row],[M. READING35]]="","",[1]!Table1[[#This Row],[M. READING35]])</f>
        <v/>
      </c>
    </row>
    <row r="133" spans="1:16" s="9" customFormat="1" ht="18.75" customHeight="1" x14ac:dyDescent="0.25">
      <c r="A133" s="10" t="str">
        <f>[1]!Table1[[#This Row],[NO.]]</f>
        <v/>
      </c>
      <c r="B133" s="30">
        <f>[1]!Table1[[#This Row],[NAME]]</f>
        <v>0</v>
      </c>
      <c r="C133" s="10">
        <f>[1]!Table1[[#This Row],[Seq.]]</f>
        <v>0</v>
      </c>
      <c r="D133" s="4"/>
      <c r="E133" s="18" t="str">
        <f>IF([1]!Table1[[#This Row],[M. READING2]]="","",[1]!Table1[[#This Row],[M. READING2]])</f>
        <v/>
      </c>
      <c r="F133" s="18" t="str">
        <f>IF([1]!Table1[[#This Row],[M. READING5]]="","",[1]!Table1[[#This Row],[M. READING5]])</f>
        <v/>
      </c>
      <c r="G133" s="18" t="str">
        <f>IF([1]!Table1[[#This Row],[M. READING8]]="","",[1]!Table1[[#This Row],[M. READING8]])</f>
        <v/>
      </c>
      <c r="H133" s="18" t="str">
        <f>IF([1]!Table1[[#This Row],[M. READING11]]="","",[1]!Table1[[#This Row],[M. READING11]])</f>
        <v/>
      </c>
      <c r="I133" s="18" t="str">
        <f>IF([1]!Table1[[#This Row],[M. READING14]]="","",[1]!Table1[[#This Row],[M. READING14]])</f>
        <v/>
      </c>
      <c r="J133" s="18" t="str">
        <f>IF([1]!Table1[[#This Row],[M. READING17]]="","",[1]!Table1[[#This Row],[M. READING17]])</f>
        <v/>
      </c>
      <c r="K133" s="24" t="str">
        <f>IF([1]!Table1[[#This Row],[M. READING20]]="","",[1]!Table1[[#This Row],[M. READING20]])</f>
        <v/>
      </c>
      <c r="L133" s="24" t="str">
        <f>IF([1]!Table1[[#This Row],[M. READING23]]="","",[1]!Table1[[#This Row],[M. READING23]])</f>
        <v/>
      </c>
      <c r="M133" s="24" t="str">
        <f>IF([1]!Table1[[#This Row],[M. READING26]]="","",[1]!Table1[[#This Row],[M. READING26]])</f>
        <v/>
      </c>
      <c r="N133" s="24" t="str">
        <f>IF([1]!Table1[[#This Row],[M. READING29]]="","",[1]!Table1[[#This Row],[M. READING29]])</f>
        <v/>
      </c>
      <c r="O133" s="24" t="str">
        <f>IF([1]!Table1[[#This Row],[M. READING32]]="","",[1]!Table1[[#This Row],[M. READING32]])</f>
        <v/>
      </c>
      <c r="P133" s="24" t="str">
        <f>IF([1]!Table1[[#This Row],[M. READING35]]="","",[1]!Table1[[#This Row],[M. READING35]])</f>
        <v/>
      </c>
    </row>
    <row r="134" spans="1:16" s="9" customFormat="1" ht="18.75" customHeight="1" x14ac:dyDescent="0.25">
      <c r="A134" s="10" t="str">
        <f>[1]!Table1[[#This Row],[NO.]]</f>
        <v/>
      </c>
      <c r="B134" s="30">
        <f>[1]!Table1[[#This Row],[NAME]]</f>
        <v>0</v>
      </c>
      <c r="C134" s="10">
        <f>[1]!Table1[[#This Row],[Seq.]]</f>
        <v>0</v>
      </c>
      <c r="D134" s="4"/>
      <c r="E134" s="18" t="str">
        <f>IF([1]!Table1[[#This Row],[M. READING2]]="","",[1]!Table1[[#This Row],[M. READING2]])</f>
        <v/>
      </c>
      <c r="F134" s="18" t="str">
        <f>IF([1]!Table1[[#This Row],[M. READING5]]="","",[1]!Table1[[#This Row],[M. READING5]])</f>
        <v/>
      </c>
      <c r="G134" s="18" t="str">
        <f>IF([1]!Table1[[#This Row],[M. READING8]]="","",[1]!Table1[[#This Row],[M. READING8]])</f>
        <v/>
      </c>
      <c r="H134" s="18" t="str">
        <f>IF([1]!Table1[[#This Row],[M. READING11]]="","",[1]!Table1[[#This Row],[M. READING11]])</f>
        <v/>
      </c>
      <c r="I134" s="18" t="str">
        <f>IF([1]!Table1[[#This Row],[M. READING14]]="","",[1]!Table1[[#This Row],[M. READING14]])</f>
        <v/>
      </c>
      <c r="J134" s="18" t="str">
        <f>IF([1]!Table1[[#This Row],[M. READING17]]="","",[1]!Table1[[#This Row],[M. READING17]])</f>
        <v/>
      </c>
      <c r="K134" s="24" t="str">
        <f>IF([1]!Table1[[#This Row],[M. READING20]]="","",[1]!Table1[[#This Row],[M. READING20]])</f>
        <v/>
      </c>
      <c r="L134" s="24" t="str">
        <f>IF([1]!Table1[[#This Row],[M. READING23]]="","",[1]!Table1[[#This Row],[M. READING23]])</f>
        <v/>
      </c>
      <c r="M134" s="24" t="str">
        <f>IF([1]!Table1[[#This Row],[M. READING26]]="","",[1]!Table1[[#This Row],[M. READING26]])</f>
        <v/>
      </c>
      <c r="N134" s="24" t="str">
        <f>IF([1]!Table1[[#This Row],[M. READING29]]="","",[1]!Table1[[#This Row],[M. READING29]])</f>
        <v/>
      </c>
      <c r="O134" s="24" t="str">
        <f>IF([1]!Table1[[#This Row],[M. READING32]]="","",[1]!Table1[[#This Row],[M. READING32]])</f>
        <v/>
      </c>
      <c r="P134" s="24" t="str">
        <f>IF([1]!Table1[[#This Row],[M. READING35]]="","",[1]!Table1[[#This Row],[M. READING35]])</f>
        <v/>
      </c>
    </row>
    <row r="135" spans="1:16" s="9" customFormat="1" ht="18.75" customHeight="1" x14ac:dyDescent="0.25">
      <c r="A135" s="10" t="str">
        <f>[1]!Table1[[#This Row],[NO.]]</f>
        <v/>
      </c>
      <c r="B135" s="30">
        <f>[1]!Table1[[#This Row],[NAME]]</f>
        <v>0</v>
      </c>
      <c r="C135" s="10">
        <f>[1]!Table1[[#This Row],[Seq.]]</f>
        <v>0</v>
      </c>
      <c r="D135" s="4"/>
      <c r="E135" s="18" t="str">
        <f>IF([1]!Table1[[#This Row],[M. READING2]]="","",[1]!Table1[[#This Row],[M. READING2]])</f>
        <v/>
      </c>
      <c r="F135" s="18" t="str">
        <f>IF([1]!Table1[[#This Row],[M. READING5]]="","",[1]!Table1[[#This Row],[M. READING5]])</f>
        <v/>
      </c>
      <c r="G135" s="18" t="str">
        <f>IF([1]!Table1[[#This Row],[M. READING8]]="","",[1]!Table1[[#This Row],[M. READING8]])</f>
        <v/>
      </c>
      <c r="H135" s="18" t="str">
        <f>IF([1]!Table1[[#This Row],[M. READING11]]="","",[1]!Table1[[#This Row],[M. READING11]])</f>
        <v/>
      </c>
      <c r="I135" s="18" t="str">
        <f>IF([1]!Table1[[#This Row],[M. READING14]]="","",[1]!Table1[[#This Row],[M. READING14]])</f>
        <v/>
      </c>
      <c r="J135" s="18" t="str">
        <f>IF([1]!Table1[[#This Row],[M. READING17]]="","",[1]!Table1[[#This Row],[M. READING17]])</f>
        <v/>
      </c>
      <c r="K135" s="24" t="str">
        <f>IF([1]!Table1[[#This Row],[M. READING20]]="","",[1]!Table1[[#This Row],[M. READING20]])</f>
        <v/>
      </c>
      <c r="L135" s="24" t="str">
        <f>IF([1]!Table1[[#This Row],[M. READING23]]="","",[1]!Table1[[#This Row],[M. READING23]])</f>
        <v/>
      </c>
      <c r="M135" s="24" t="str">
        <f>IF([1]!Table1[[#This Row],[M. READING26]]="","",[1]!Table1[[#This Row],[M. READING26]])</f>
        <v/>
      </c>
      <c r="N135" s="24" t="str">
        <f>IF([1]!Table1[[#This Row],[M. READING29]]="","",[1]!Table1[[#This Row],[M. READING29]])</f>
        <v/>
      </c>
      <c r="O135" s="24" t="str">
        <f>IF([1]!Table1[[#This Row],[M. READING32]]="","",[1]!Table1[[#This Row],[M. READING32]])</f>
        <v/>
      </c>
      <c r="P135" s="24" t="str">
        <f>IF([1]!Table1[[#This Row],[M. READING35]]="","",[1]!Table1[[#This Row],[M. READING35]])</f>
        <v/>
      </c>
    </row>
    <row r="136" spans="1:16" s="9" customFormat="1" ht="18.75" customHeight="1" x14ac:dyDescent="0.25">
      <c r="A136" s="10" t="str">
        <f>[1]!Table1[[#This Row],[NO.]]</f>
        <v/>
      </c>
      <c r="B136" s="30">
        <f>[1]!Table1[[#This Row],[NAME]]</f>
        <v>0</v>
      </c>
      <c r="C136" s="10">
        <f>[1]!Table1[[#This Row],[Seq.]]</f>
        <v>0</v>
      </c>
      <c r="D136" s="4"/>
      <c r="E136" s="18" t="str">
        <f>IF([1]!Table1[[#This Row],[M. READING2]]="","",[1]!Table1[[#This Row],[M. READING2]])</f>
        <v/>
      </c>
      <c r="F136" s="18" t="str">
        <f>IF([1]!Table1[[#This Row],[M. READING5]]="","",[1]!Table1[[#This Row],[M. READING5]])</f>
        <v/>
      </c>
      <c r="G136" s="18" t="str">
        <f>IF([1]!Table1[[#This Row],[M. READING8]]="","",[1]!Table1[[#This Row],[M. READING8]])</f>
        <v/>
      </c>
      <c r="H136" s="18" t="str">
        <f>IF([1]!Table1[[#This Row],[M. READING11]]="","",[1]!Table1[[#This Row],[M. READING11]])</f>
        <v/>
      </c>
      <c r="I136" s="18" t="str">
        <f>IF([1]!Table1[[#This Row],[M. READING14]]="","",[1]!Table1[[#This Row],[M. READING14]])</f>
        <v/>
      </c>
      <c r="J136" s="18" t="str">
        <f>IF([1]!Table1[[#This Row],[M. READING17]]="","",[1]!Table1[[#This Row],[M. READING17]])</f>
        <v/>
      </c>
      <c r="K136" s="24" t="str">
        <f>IF([1]!Table1[[#This Row],[M. READING20]]="","",[1]!Table1[[#This Row],[M. READING20]])</f>
        <v/>
      </c>
      <c r="L136" s="24" t="str">
        <f>IF([1]!Table1[[#This Row],[M. READING23]]="","",[1]!Table1[[#This Row],[M. READING23]])</f>
        <v/>
      </c>
      <c r="M136" s="24" t="str">
        <f>IF([1]!Table1[[#This Row],[M. READING26]]="","",[1]!Table1[[#This Row],[M. READING26]])</f>
        <v/>
      </c>
      <c r="N136" s="24" t="str">
        <f>IF([1]!Table1[[#This Row],[M. READING29]]="","",[1]!Table1[[#This Row],[M. READING29]])</f>
        <v/>
      </c>
      <c r="O136" s="24" t="str">
        <f>IF([1]!Table1[[#This Row],[M. READING32]]="","",[1]!Table1[[#This Row],[M. READING32]])</f>
        <v/>
      </c>
      <c r="P136" s="24" t="str">
        <f>IF([1]!Table1[[#This Row],[M. READING35]]="","",[1]!Table1[[#This Row],[M. READING35]])</f>
        <v/>
      </c>
    </row>
    <row r="137" spans="1:16" s="9" customFormat="1" ht="18.75" customHeight="1" x14ac:dyDescent="0.25">
      <c r="A137" s="10" t="str">
        <f>[1]!Table1[[#This Row],[NO.]]</f>
        <v/>
      </c>
      <c r="B137" s="30">
        <f>[1]!Table1[[#This Row],[NAME]]</f>
        <v>0</v>
      </c>
      <c r="C137" s="10">
        <f>[1]!Table1[[#This Row],[Seq.]]</f>
        <v>0</v>
      </c>
      <c r="D137" s="4"/>
      <c r="E137" s="18" t="str">
        <f>IF([1]!Table1[[#This Row],[M. READING2]]="","",[1]!Table1[[#This Row],[M. READING2]])</f>
        <v/>
      </c>
      <c r="F137" s="18" t="str">
        <f>IF([1]!Table1[[#This Row],[M. READING5]]="","",[1]!Table1[[#This Row],[M. READING5]])</f>
        <v/>
      </c>
      <c r="G137" s="18" t="str">
        <f>IF([1]!Table1[[#This Row],[M. READING8]]="","",[1]!Table1[[#This Row],[M. READING8]])</f>
        <v/>
      </c>
      <c r="H137" s="18" t="str">
        <f>IF([1]!Table1[[#This Row],[M. READING11]]="","",[1]!Table1[[#This Row],[M. READING11]])</f>
        <v/>
      </c>
      <c r="I137" s="18" t="str">
        <f>IF([1]!Table1[[#This Row],[M. READING14]]="","",[1]!Table1[[#This Row],[M. READING14]])</f>
        <v/>
      </c>
      <c r="J137" s="18" t="str">
        <f>IF([1]!Table1[[#This Row],[M. READING17]]="","",[1]!Table1[[#This Row],[M. READING17]])</f>
        <v/>
      </c>
      <c r="K137" s="24" t="str">
        <f>IF([1]!Table1[[#This Row],[M. READING20]]="","",[1]!Table1[[#This Row],[M. READING20]])</f>
        <v/>
      </c>
      <c r="L137" s="24" t="str">
        <f>IF([1]!Table1[[#This Row],[M. READING23]]="","",[1]!Table1[[#This Row],[M. READING23]])</f>
        <v/>
      </c>
      <c r="M137" s="24" t="str">
        <f>IF([1]!Table1[[#This Row],[M. READING26]]="","",[1]!Table1[[#This Row],[M. READING26]])</f>
        <v/>
      </c>
      <c r="N137" s="24" t="str">
        <f>IF([1]!Table1[[#This Row],[M. READING29]]="","",[1]!Table1[[#This Row],[M. READING29]])</f>
        <v/>
      </c>
      <c r="O137" s="24" t="str">
        <f>IF([1]!Table1[[#This Row],[M. READING32]]="","",[1]!Table1[[#This Row],[M. READING32]])</f>
        <v/>
      </c>
      <c r="P137" s="24" t="str">
        <f>IF([1]!Table1[[#This Row],[M. READING35]]="","",[1]!Table1[[#This Row],[M. READING35]])</f>
        <v/>
      </c>
    </row>
    <row r="138" spans="1:16" s="9" customFormat="1" ht="18.75" customHeight="1" x14ac:dyDescent="0.25">
      <c r="A138" s="10" t="str">
        <f>[1]!Table1[[#This Row],[NO.]]</f>
        <v/>
      </c>
      <c r="B138" s="30">
        <f>[1]!Table1[[#This Row],[NAME]]</f>
        <v>0</v>
      </c>
      <c r="C138" s="10">
        <f>[1]!Table1[[#This Row],[Seq.]]</f>
        <v>0</v>
      </c>
      <c r="D138" s="4"/>
      <c r="E138" s="18" t="str">
        <f>IF([1]!Table1[[#This Row],[M. READING2]]="","",[1]!Table1[[#This Row],[M. READING2]])</f>
        <v/>
      </c>
      <c r="F138" s="18" t="str">
        <f>IF([1]!Table1[[#This Row],[M. READING5]]="","",[1]!Table1[[#This Row],[M. READING5]])</f>
        <v/>
      </c>
      <c r="G138" s="18" t="str">
        <f>IF([1]!Table1[[#This Row],[M. READING8]]="","",[1]!Table1[[#This Row],[M. READING8]])</f>
        <v/>
      </c>
      <c r="H138" s="18" t="str">
        <f>IF([1]!Table1[[#This Row],[M. READING11]]="","",[1]!Table1[[#This Row],[M. READING11]])</f>
        <v/>
      </c>
      <c r="I138" s="18" t="str">
        <f>IF([1]!Table1[[#This Row],[M. READING14]]="","",[1]!Table1[[#This Row],[M. READING14]])</f>
        <v/>
      </c>
      <c r="J138" s="18" t="str">
        <f>IF([1]!Table1[[#This Row],[M. READING17]]="","",[1]!Table1[[#This Row],[M. READING17]])</f>
        <v/>
      </c>
      <c r="K138" s="24" t="str">
        <f>IF([1]!Table1[[#This Row],[M. READING20]]="","",[1]!Table1[[#This Row],[M. READING20]])</f>
        <v/>
      </c>
      <c r="L138" s="24" t="str">
        <f>IF([1]!Table1[[#This Row],[M. READING23]]="","",[1]!Table1[[#This Row],[M. READING23]])</f>
        <v/>
      </c>
      <c r="M138" s="24" t="str">
        <f>IF([1]!Table1[[#This Row],[M. READING26]]="","",[1]!Table1[[#This Row],[M. READING26]])</f>
        <v/>
      </c>
      <c r="N138" s="24" t="str">
        <f>IF([1]!Table1[[#This Row],[M. READING29]]="","",[1]!Table1[[#This Row],[M. READING29]])</f>
        <v/>
      </c>
      <c r="O138" s="24" t="str">
        <f>IF([1]!Table1[[#This Row],[M. READING32]]="","",[1]!Table1[[#This Row],[M. READING32]])</f>
        <v/>
      </c>
      <c r="P138" s="24" t="str">
        <f>IF([1]!Table1[[#This Row],[M. READING35]]="","",[1]!Table1[[#This Row],[M. READING35]])</f>
        <v/>
      </c>
    </row>
    <row r="139" spans="1:16" s="9" customFormat="1" ht="18.75" customHeight="1" x14ac:dyDescent="0.25">
      <c r="A139" s="10" t="str">
        <f>[1]!Table1[[#This Row],[NO.]]</f>
        <v/>
      </c>
      <c r="B139" s="30">
        <f>[1]!Table1[[#This Row],[NAME]]</f>
        <v>0</v>
      </c>
      <c r="C139" s="10">
        <f>[1]!Table1[[#This Row],[Seq.]]</f>
        <v>0</v>
      </c>
      <c r="D139" s="4"/>
      <c r="E139" s="18" t="str">
        <f>IF([1]!Table1[[#This Row],[M. READING2]]="","",[1]!Table1[[#This Row],[M. READING2]])</f>
        <v/>
      </c>
      <c r="F139" s="18" t="str">
        <f>IF([1]!Table1[[#This Row],[M. READING5]]="","",[1]!Table1[[#This Row],[M. READING5]])</f>
        <v/>
      </c>
      <c r="G139" s="18" t="str">
        <f>IF([1]!Table1[[#This Row],[M. READING8]]="","",[1]!Table1[[#This Row],[M. READING8]])</f>
        <v/>
      </c>
      <c r="H139" s="18" t="str">
        <f>IF([1]!Table1[[#This Row],[M. READING11]]="","",[1]!Table1[[#This Row],[M. READING11]])</f>
        <v/>
      </c>
      <c r="I139" s="18" t="str">
        <f>IF([1]!Table1[[#This Row],[M. READING14]]="","",[1]!Table1[[#This Row],[M. READING14]])</f>
        <v/>
      </c>
      <c r="J139" s="18" t="str">
        <f>IF([1]!Table1[[#This Row],[M. READING17]]="","",[1]!Table1[[#This Row],[M. READING17]])</f>
        <v/>
      </c>
      <c r="K139" s="24" t="str">
        <f>IF([1]!Table1[[#This Row],[M. READING20]]="","",[1]!Table1[[#This Row],[M. READING20]])</f>
        <v/>
      </c>
      <c r="L139" s="24" t="str">
        <f>IF([1]!Table1[[#This Row],[M. READING23]]="","",[1]!Table1[[#This Row],[M. READING23]])</f>
        <v/>
      </c>
      <c r="M139" s="24" t="str">
        <f>IF([1]!Table1[[#This Row],[M. READING26]]="","",[1]!Table1[[#This Row],[M. READING26]])</f>
        <v/>
      </c>
      <c r="N139" s="24" t="str">
        <f>IF([1]!Table1[[#This Row],[M. READING29]]="","",[1]!Table1[[#This Row],[M. READING29]])</f>
        <v/>
      </c>
      <c r="O139" s="24" t="str">
        <f>IF([1]!Table1[[#This Row],[M. READING32]]="","",[1]!Table1[[#This Row],[M. READING32]])</f>
        <v/>
      </c>
      <c r="P139" s="24" t="str">
        <f>IF([1]!Table1[[#This Row],[M. READING35]]="","",[1]!Table1[[#This Row],[M. READING35]])</f>
        <v/>
      </c>
    </row>
    <row r="140" spans="1:16" s="9" customFormat="1" ht="18.75" customHeight="1" x14ac:dyDescent="0.25">
      <c r="A140" s="10" t="str">
        <f>[1]!Table1[[#This Row],[NO.]]</f>
        <v/>
      </c>
      <c r="B140" s="30">
        <f>[1]!Table1[[#This Row],[NAME]]</f>
        <v>0</v>
      </c>
      <c r="C140" s="10">
        <f>[1]!Table1[[#This Row],[Seq.]]</f>
        <v>0</v>
      </c>
      <c r="D140" s="4"/>
      <c r="E140" s="18" t="str">
        <f>IF([1]!Table1[[#This Row],[M. READING2]]="","",[1]!Table1[[#This Row],[M. READING2]])</f>
        <v/>
      </c>
      <c r="F140" s="18" t="str">
        <f>IF([1]!Table1[[#This Row],[M. READING5]]="","",[1]!Table1[[#This Row],[M. READING5]])</f>
        <v/>
      </c>
      <c r="G140" s="18" t="str">
        <f>IF([1]!Table1[[#This Row],[M. READING8]]="","",[1]!Table1[[#This Row],[M. READING8]])</f>
        <v/>
      </c>
      <c r="H140" s="18" t="str">
        <f>IF([1]!Table1[[#This Row],[M. READING11]]="","",[1]!Table1[[#This Row],[M. READING11]])</f>
        <v/>
      </c>
      <c r="I140" s="18" t="str">
        <f>IF([1]!Table1[[#This Row],[M. READING14]]="","",[1]!Table1[[#This Row],[M. READING14]])</f>
        <v/>
      </c>
      <c r="J140" s="18" t="str">
        <f>IF([1]!Table1[[#This Row],[M. READING17]]="","",[1]!Table1[[#This Row],[M. READING17]])</f>
        <v/>
      </c>
      <c r="K140" s="24" t="str">
        <f>IF([1]!Table1[[#This Row],[M. READING20]]="","",[1]!Table1[[#This Row],[M. READING20]])</f>
        <v/>
      </c>
      <c r="L140" s="24" t="str">
        <f>IF([1]!Table1[[#This Row],[M. READING23]]="","",[1]!Table1[[#This Row],[M. READING23]])</f>
        <v/>
      </c>
      <c r="M140" s="24" t="str">
        <f>IF([1]!Table1[[#This Row],[M. READING26]]="","",[1]!Table1[[#This Row],[M. READING26]])</f>
        <v/>
      </c>
      <c r="N140" s="24" t="str">
        <f>IF([1]!Table1[[#This Row],[M. READING29]]="","",[1]!Table1[[#This Row],[M. READING29]])</f>
        <v/>
      </c>
      <c r="O140" s="24" t="str">
        <f>IF([1]!Table1[[#This Row],[M. READING32]]="","",[1]!Table1[[#This Row],[M. READING32]])</f>
        <v/>
      </c>
      <c r="P140" s="24" t="str">
        <f>IF([1]!Table1[[#This Row],[M. READING35]]="","",[1]!Table1[[#This Row],[M. READING35]])</f>
        <v/>
      </c>
    </row>
    <row r="141" spans="1:16" s="9" customFormat="1" ht="18.75" customHeight="1" x14ac:dyDescent="0.25">
      <c r="A141" s="10" t="str">
        <f>[1]!Table1[[#This Row],[NO.]]</f>
        <v/>
      </c>
      <c r="B141" s="30">
        <f>[1]!Table1[[#This Row],[NAME]]</f>
        <v>0</v>
      </c>
      <c r="C141" s="10">
        <f>[1]!Table1[[#This Row],[Seq.]]</f>
        <v>0</v>
      </c>
      <c r="D141" s="4"/>
      <c r="E141" s="18" t="str">
        <f>IF([1]!Table1[[#This Row],[M. READING2]]="","",[1]!Table1[[#This Row],[M. READING2]])</f>
        <v/>
      </c>
      <c r="F141" s="18" t="str">
        <f>IF([1]!Table1[[#This Row],[M. READING5]]="","",[1]!Table1[[#This Row],[M. READING5]])</f>
        <v/>
      </c>
      <c r="G141" s="18" t="str">
        <f>IF([1]!Table1[[#This Row],[M. READING8]]="","",[1]!Table1[[#This Row],[M. READING8]])</f>
        <v/>
      </c>
      <c r="H141" s="18" t="str">
        <f>IF([1]!Table1[[#This Row],[M. READING11]]="","",[1]!Table1[[#This Row],[M. READING11]])</f>
        <v/>
      </c>
      <c r="I141" s="18" t="str">
        <f>IF([1]!Table1[[#This Row],[M. READING14]]="","",[1]!Table1[[#This Row],[M. READING14]])</f>
        <v/>
      </c>
      <c r="J141" s="18" t="str">
        <f>IF([1]!Table1[[#This Row],[M. READING17]]="","",[1]!Table1[[#This Row],[M. READING17]])</f>
        <v/>
      </c>
      <c r="K141" s="24" t="str">
        <f>IF([1]!Table1[[#This Row],[M. READING20]]="","",[1]!Table1[[#This Row],[M. READING20]])</f>
        <v/>
      </c>
      <c r="L141" s="24" t="str">
        <f>IF([1]!Table1[[#This Row],[M. READING23]]="","",[1]!Table1[[#This Row],[M. READING23]])</f>
        <v/>
      </c>
      <c r="M141" s="24" t="str">
        <f>IF([1]!Table1[[#This Row],[M. READING26]]="","",[1]!Table1[[#This Row],[M. READING26]])</f>
        <v/>
      </c>
      <c r="N141" s="24" t="str">
        <f>IF([1]!Table1[[#This Row],[M. READING29]]="","",[1]!Table1[[#This Row],[M. READING29]])</f>
        <v/>
      </c>
      <c r="O141" s="24" t="str">
        <f>IF([1]!Table1[[#This Row],[M. READING32]]="","",[1]!Table1[[#This Row],[M. READING32]])</f>
        <v/>
      </c>
      <c r="P141" s="24" t="str">
        <f>IF([1]!Table1[[#This Row],[M. READING35]]="","",[1]!Table1[[#This Row],[M. READING35]])</f>
        <v/>
      </c>
    </row>
    <row r="142" spans="1:16" s="9" customFormat="1" ht="18.75" customHeight="1" x14ac:dyDescent="0.25">
      <c r="A142" s="10" t="str">
        <f>[1]!Table1[[#This Row],[NO.]]</f>
        <v/>
      </c>
      <c r="B142" s="30">
        <f>[1]!Table1[[#This Row],[NAME]]</f>
        <v>0</v>
      </c>
      <c r="C142" s="10">
        <f>[1]!Table1[[#This Row],[Seq.]]</f>
        <v>0</v>
      </c>
      <c r="D142" s="4"/>
      <c r="E142" s="18" t="str">
        <f>IF([1]!Table1[[#This Row],[M. READING2]]="","",[1]!Table1[[#This Row],[M. READING2]])</f>
        <v/>
      </c>
      <c r="F142" s="18" t="str">
        <f>IF([1]!Table1[[#This Row],[M. READING5]]="","",[1]!Table1[[#This Row],[M. READING5]])</f>
        <v/>
      </c>
      <c r="G142" s="18" t="str">
        <f>IF([1]!Table1[[#This Row],[M. READING8]]="","",[1]!Table1[[#This Row],[M. READING8]])</f>
        <v/>
      </c>
      <c r="H142" s="18" t="str">
        <f>IF([1]!Table1[[#This Row],[M. READING11]]="","",[1]!Table1[[#This Row],[M. READING11]])</f>
        <v/>
      </c>
      <c r="I142" s="18" t="str">
        <f>IF([1]!Table1[[#This Row],[M. READING14]]="","",[1]!Table1[[#This Row],[M. READING14]])</f>
        <v/>
      </c>
      <c r="J142" s="18" t="str">
        <f>IF([1]!Table1[[#This Row],[M. READING17]]="","",[1]!Table1[[#This Row],[M. READING17]])</f>
        <v/>
      </c>
      <c r="K142" s="24" t="str">
        <f>IF([1]!Table1[[#This Row],[M. READING20]]="","",[1]!Table1[[#This Row],[M. READING20]])</f>
        <v/>
      </c>
      <c r="L142" s="24" t="str">
        <f>IF([1]!Table1[[#This Row],[M. READING23]]="","",[1]!Table1[[#This Row],[M. READING23]])</f>
        <v/>
      </c>
      <c r="M142" s="24" t="str">
        <f>IF([1]!Table1[[#This Row],[M. READING26]]="","",[1]!Table1[[#This Row],[M. READING26]])</f>
        <v/>
      </c>
      <c r="N142" s="24" t="str">
        <f>IF([1]!Table1[[#This Row],[M. READING29]]="","",[1]!Table1[[#This Row],[M. READING29]])</f>
        <v/>
      </c>
      <c r="O142" s="24" t="str">
        <f>IF([1]!Table1[[#This Row],[M. READING32]]="","",[1]!Table1[[#This Row],[M. READING32]])</f>
        <v/>
      </c>
      <c r="P142" s="24" t="str">
        <f>IF([1]!Table1[[#This Row],[M. READING35]]="","",[1]!Table1[[#This Row],[M. READING35]])</f>
        <v/>
      </c>
    </row>
    <row r="143" spans="1:16" s="9" customFormat="1" ht="18.75" customHeight="1" x14ac:dyDescent="0.25">
      <c r="A143" s="10" t="str">
        <f>[1]!Table1[[#This Row],[NO.]]</f>
        <v/>
      </c>
      <c r="B143" s="30">
        <f>[1]!Table1[[#This Row],[NAME]]</f>
        <v>0</v>
      </c>
      <c r="C143" s="10">
        <f>[1]!Table1[[#This Row],[Seq.]]</f>
        <v>0</v>
      </c>
      <c r="D143" s="4"/>
      <c r="E143" s="18" t="str">
        <f>IF([1]!Table1[[#This Row],[M. READING2]]="","",[1]!Table1[[#This Row],[M. READING2]])</f>
        <v/>
      </c>
      <c r="F143" s="18" t="str">
        <f>IF([1]!Table1[[#This Row],[M. READING5]]="","",[1]!Table1[[#This Row],[M. READING5]])</f>
        <v/>
      </c>
      <c r="G143" s="18" t="str">
        <f>IF([1]!Table1[[#This Row],[M. READING8]]="","",[1]!Table1[[#This Row],[M. READING8]])</f>
        <v/>
      </c>
      <c r="H143" s="18" t="str">
        <f>IF([1]!Table1[[#This Row],[M. READING11]]="","",[1]!Table1[[#This Row],[M. READING11]])</f>
        <v/>
      </c>
      <c r="I143" s="18" t="str">
        <f>IF([1]!Table1[[#This Row],[M. READING14]]="","",[1]!Table1[[#This Row],[M. READING14]])</f>
        <v/>
      </c>
      <c r="J143" s="18" t="str">
        <f>IF([1]!Table1[[#This Row],[M. READING17]]="","",[1]!Table1[[#This Row],[M. READING17]])</f>
        <v/>
      </c>
      <c r="K143" s="24" t="str">
        <f>IF([1]!Table1[[#This Row],[M. READING20]]="","",[1]!Table1[[#This Row],[M. READING20]])</f>
        <v/>
      </c>
      <c r="L143" s="24" t="str">
        <f>IF([1]!Table1[[#This Row],[M. READING23]]="","",[1]!Table1[[#This Row],[M. READING23]])</f>
        <v/>
      </c>
      <c r="M143" s="24" t="str">
        <f>IF([1]!Table1[[#This Row],[M. READING26]]="","",[1]!Table1[[#This Row],[M. READING26]])</f>
        <v/>
      </c>
      <c r="N143" s="24" t="str">
        <f>IF([1]!Table1[[#This Row],[M. READING29]]="","",[1]!Table1[[#This Row],[M. READING29]])</f>
        <v/>
      </c>
      <c r="O143" s="24" t="str">
        <f>IF([1]!Table1[[#This Row],[M. READING32]]="","",[1]!Table1[[#This Row],[M. READING32]])</f>
        <v/>
      </c>
      <c r="P143" s="24" t="str">
        <f>IF([1]!Table1[[#This Row],[M. READING35]]="","",[1]!Table1[[#This Row],[M. READING35]])</f>
        <v/>
      </c>
    </row>
    <row r="144" spans="1:16" s="9" customFormat="1" ht="18.75" customHeight="1" x14ac:dyDescent="0.25">
      <c r="A144" s="10" t="str">
        <f>[1]!Table1[[#This Row],[NO.]]</f>
        <v/>
      </c>
      <c r="B144" s="30">
        <f>[1]!Table1[[#This Row],[NAME]]</f>
        <v>0</v>
      </c>
      <c r="C144" s="10">
        <f>[1]!Table1[[#This Row],[Seq.]]</f>
        <v>0</v>
      </c>
      <c r="D144" s="4"/>
      <c r="E144" s="18" t="str">
        <f>IF([1]!Table1[[#This Row],[M. READING2]]="","",[1]!Table1[[#This Row],[M. READING2]])</f>
        <v/>
      </c>
      <c r="F144" s="18" t="str">
        <f>IF([1]!Table1[[#This Row],[M. READING5]]="","",[1]!Table1[[#This Row],[M. READING5]])</f>
        <v/>
      </c>
      <c r="G144" s="18" t="str">
        <f>IF([1]!Table1[[#This Row],[M. READING8]]="","",[1]!Table1[[#This Row],[M. READING8]])</f>
        <v/>
      </c>
      <c r="H144" s="18" t="str">
        <f>IF([1]!Table1[[#This Row],[M. READING11]]="","",[1]!Table1[[#This Row],[M. READING11]])</f>
        <v/>
      </c>
      <c r="I144" s="18" t="str">
        <f>IF([1]!Table1[[#This Row],[M. READING14]]="","",[1]!Table1[[#This Row],[M. READING14]])</f>
        <v/>
      </c>
      <c r="J144" s="18" t="str">
        <f>IF([1]!Table1[[#This Row],[M. READING17]]="","",[1]!Table1[[#This Row],[M. READING17]])</f>
        <v/>
      </c>
      <c r="K144" s="24" t="str">
        <f>IF([1]!Table1[[#This Row],[M. READING20]]="","",[1]!Table1[[#This Row],[M. READING20]])</f>
        <v/>
      </c>
      <c r="L144" s="24" t="str">
        <f>IF([1]!Table1[[#This Row],[M. READING23]]="","",[1]!Table1[[#This Row],[M. READING23]])</f>
        <v/>
      </c>
      <c r="M144" s="24" t="str">
        <f>IF([1]!Table1[[#This Row],[M. READING26]]="","",[1]!Table1[[#This Row],[M. READING26]])</f>
        <v/>
      </c>
      <c r="N144" s="24" t="str">
        <f>IF([1]!Table1[[#This Row],[M. READING29]]="","",[1]!Table1[[#This Row],[M. READING29]])</f>
        <v/>
      </c>
      <c r="O144" s="24" t="str">
        <f>IF([1]!Table1[[#This Row],[M. READING32]]="","",[1]!Table1[[#This Row],[M. READING32]])</f>
        <v/>
      </c>
      <c r="P144" s="24" t="str">
        <f>IF([1]!Table1[[#This Row],[M. READING35]]="","",[1]!Table1[[#This Row],[M. READING35]])</f>
        <v/>
      </c>
    </row>
    <row r="145" spans="1:16" s="9" customFormat="1" ht="18.75" customHeight="1" x14ac:dyDescent="0.25">
      <c r="A145" s="10" t="str">
        <f>[1]!Table1[[#This Row],[NO.]]</f>
        <v/>
      </c>
      <c r="B145" s="30">
        <f>[1]!Table1[[#This Row],[NAME]]</f>
        <v>0</v>
      </c>
      <c r="C145" s="10">
        <f>[1]!Table1[[#This Row],[Seq.]]</f>
        <v>0</v>
      </c>
      <c r="D145" s="4"/>
      <c r="E145" s="18" t="str">
        <f>IF([1]!Table1[[#This Row],[M. READING2]]="","",[1]!Table1[[#This Row],[M. READING2]])</f>
        <v/>
      </c>
      <c r="F145" s="18" t="str">
        <f>IF([1]!Table1[[#This Row],[M. READING5]]="","",[1]!Table1[[#This Row],[M. READING5]])</f>
        <v/>
      </c>
      <c r="G145" s="18" t="str">
        <f>IF([1]!Table1[[#This Row],[M. READING8]]="","",[1]!Table1[[#This Row],[M. READING8]])</f>
        <v/>
      </c>
      <c r="H145" s="18" t="str">
        <f>IF([1]!Table1[[#This Row],[M. READING11]]="","",[1]!Table1[[#This Row],[M. READING11]])</f>
        <v/>
      </c>
      <c r="I145" s="18" t="str">
        <f>IF([1]!Table1[[#This Row],[M. READING14]]="","",[1]!Table1[[#This Row],[M. READING14]])</f>
        <v/>
      </c>
      <c r="J145" s="18" t="str">
        <f>IF([1]!Table1[[#This Row],[M. READING17]]="","",[1]!Table1[[#This Row],[M. READING17]])</f>
        <v/>
      </c>
      <c r="K145" s="24" t="str">
        <f>IF([1]!Table1[[#This Row],[M. READING20]]="","",[1]!Table1[[#This Row],[M. READING20]])</f>
        <v/>
      </c>
      <c r="L145" s="24" t="str">
        <f>IF([1]!Table1[[#This Row],[M. READING23]]="","",[1]!Table1[[#This Row],[M. READING23]])</f>
        <v/>
      </c>
      <c r="M145" s="24" t="str">
        <f>IF([1]!Table1[[#This Row],[M. READING26]]="","",[1]!Table1[[#This Row],[M. READING26]])</f>
        <v/>
      </c>
      <c r="N145" s="24" t="str">
        <f>IF([1]!Table1[[#This Row],[M. READING29]]="","",[1]!Table1[[#This Row],[M. READING29]])</f>
        <v/>
      </c>
      <c r="O145" s="24" t="str">
        <f>IF([1]!Table1[[#This Row],[M. READING32]]="","",[1]!Table1[[#This Row],[M. READING32]])</f>
        <v/>
      </c>
      <c r="P145" s="24" t="str">
        <f>IF([1]!Table1[[#This Row],[M. READING35]]="","",[1]!Table1[[#This Row],[M. READING35]])</f>
        <v/>
      </c>
    </row>
    <row r="146" spans="1:16" s="9" customFormat="1" ht="18.75" customHeight="1" x14ac:dyDescent="0.25">
      <c r="A146" s="10" t="str">
        <f>[1]!Table1[[#This Row],[NO.]]</f>
        <v/>
      </c>
      <c r="B146" s="30">
        <f>[1]!Table1[[#This Row],[NAME]]</f>
        <v>0</v>
      </c>
      <c r="C146" s="10">
        <f>[1]!Table1[[#This Row],[Seq.]]</f>
        <v>0</v>
      </c>
      <c r="D146" s="4"/>
      <c r="E146" s="18" t="str">
        <f>IF([1]!Table1[[#This Row],[M. READING2]]="","",[1]!Table1[[#This Row],[M. READING2]])</f>
        <v/>
      </c>
      <c r="F146" s="18" t="str">
        <f>IF([1]!Table1[[#This Row],[M. READING5]]="","",[1]!Table1[[#This Row],[M. READING5]])</f>
        <v/>
      </c>
      <c r="G146" s="18" t="str">
        <f>IF([1]!Table1[[#This Row],[M. READING8]]="","",[1]!Table1[[#This Row],[M. READING8]])</f>
        <v/>
      </c>
      <c r="H146" s="18" t="str">
        <f>IF([1]!Table1[[#This Row],[M. READING11]]="","",[1]!Table1[[#This Row],[M. READING11]])</f>
        <v/>
      </c>
      <c r="I146" s="18" t="str">
        <f>IF([1]!Table1[[#This Row],[M. READING14]]="","",[1]!Table1[[#This Row],[M. READING14]])</f>
        <v/>
      </c>
      <c r="J146" s="18" t="str">
        <f>IF([1]!Table1[[#This Row],[M. READING17]]="","",[1]!Table1[[#This Row],[M. READING17]])</f>
        <v/>
      </c>
      <c r="K146" s="24" t="str">
        <f>IF([1]!Table1[[#This Row],[M. READING20]]="","",[1]!Table1[[#This Row],[M. READING20]])</f>
        <v/>
      </c>
      <c r="L146" s="24" t="str">
        <f>IF([1]!Table1[[#This Row],[M. READING23]]="","",[1]!Table1[[#This Row],[M. READING23]])</f>
        <v/>
      </c>
      <c r="M146" s="24" t="str">
        <f>IF([1]!Table1[[#This Row],[M. READING26]]="","",[1]!Table1[[#This Row],[M. READING26]])</f>
        <v/>
      </c>
      <c r="N146" s="24" t="str">
        <f>IF([1]!Table1[[#This Row],[M. READING29]]="","",[1]!Table1[[#This Row],[M. READING29]])</f>
        <v/>
      </c>
      <c r="O146" s="24" t="str">
        <f>IF([1]!Table1[[#This Row],[M. READING32]]="","",[1]!Table1[[#This Row],[M. READING32]])</f>
        <v/>
      </c>
      <c r="P146" s="24" t="str">
        <f>IF([1]!Table1[[#This Row],[M. READING35]]="","",[1]!Table1[[#This Row],[M. READING35]])</f>
        <v/>
      </c>
    </row>
    <row r="147" spans="1:16" s="9" customFormat="1" ht="18.75" customHeight="1" x14ac:dyDescent="0.25">
      <c r="A147" s="10" t="str">
        <f>[1]!Table1[[#This Row],[NO.]]</f>
        <v/>
      </c>
      <c r="B147" s="30">
        <f>[1]!Table1[[#This Row],[NAME]]</f>
        <v>0</v>
      </c>
      <c r="C147" s="10">
        <f>[1]!Table1[[#This Row],[Seq.]]</f>
        <v>0</v>
      </c>
      <c r="D147" s="4"/>
      <c r="E147" s="18" t="str">
        <f>IF([1]!Table1[[#This Row],[M. READING2]]="","",[1]!Table1[[#This Row],[M. READING2]])</f>
        <v/>
      </c>
      <c r="F147" s="18" t="str">
        <f>IF([1]!Table1[[#This Row],[M. READING5]]="","",[1]!Table1[[#This Row],[M. READING5]])</f>
        <v/>
      </c>
      <c r="G147" s="18" t="str">
        <f>IF([1]!Table1[[#This Row],[M. READING8]]="","",[1]!Table1[[#This Row],[M. READING8]])</f>
        <v/>
      </c>
      <c r="H147" s="18" t="str">
        <f>IF([1]!Table1[[#This Row],[M. READING11]]="","",[1]!Table1[[#This Row],[M. READING11]])</f>
        <v/>
      </c>
      <c r="I147" s="18" t="str">
        <f>IF([1]!Table1[[#This Row],[M. READING14]]="","",[1]!Table1[[#This Row],[M. READING14]])</f>
        <v/>
      </c>
      <c r="J147" s="18" t="str">
        <f>IF([1]!Table1[[#This Row],[M. READING17]]="","",[1]!Table1[[#This Row],[M. READING17]])</f>
        <v/>
      </c>
      <c r="K147" s="24" t="str">
        <f>IF([1]!Table1[[#This Row],[M. READING20]]="","",[1]!Table1[[#This Row],[M. READING20]])</f>
        <v/>
      </c>
      <c r="L147" s="24" t="str">
        <f>IF([1]!Table1[[#This Row],[M. READING23]]="","",[1]!Table1[[#This Row],[M. READING23]])</f>
        <v/>
      </c>
      <c r="M147" s="24" t="str">
        <f>IF([1]!Table1[[#This Row],[M. READING26]]="","",[1]!Table1[[#This Row],[M. READING26]])</f>
        <v/>
      </c>
      <c r="N147" s="24" t="str">
        <f>IF([1]!Table1[[#This Row],[M. READING29]]="","",[1]!Table1[[#This Row],[M. READING29]])</f>
        <v/>
      </c>
      <c r="O147" s="24" t="str">
        <f>IF([1]!Table1[[#This Row],[M. READING32]]="","",[1]!Table1[[#This Row],[M. READING32]])</f>
        <v/>
      </c>
      <c r="P147" s="24" t="str">
        <f>IF([1]!Table1[[#This Row],[M. READING35]]="","",[1]!Table1[[#This Row],[M. READING35]])</f>
        <v/>
      </c>
    </row>
    <row r="148" spans="1:16" s="9" customFormat="1" ht="18.75" customHeight="1" x14ac:dyDescent="0.25">
      <c r="A148" s="10" t="str">
        <f>[1]!Table1[[#This Row],[NO.]]</f>
        <v/>
      </c>
      <c r="B148" s="30">
        <f>[1]!Table1[[#This Row],[NAME]]</f>
        <v>0</v>
      </c>
      <c r="C148" s="10">
        <f>[1]!Table1[[#This Row],[Seq.]]</f>
        <v>0</v>
      </c>
      <c r="D148" s="4"/>
      <c r="E148" s="18" t="str">
        <f>IF([1]!Table1[[#This Row],[M. READING2]]="","",[1]!Table1[[#This Row],[M. READING2]])</f>
        <v/>
      </c>
      <c r="F148" s="18" t="str">
        <f>IF([1]!Table1[[#This Row],[M. READING5]]="","",[1]!Table1[[#This Row],[M. READING5]])</f>
        <v/>
      </c>
      <c r="G148" s="18" t="str">
        <f>IF([1]!Table1[[#This Row],[M. READING8]]="","",[1]!Table1[[#This Row],[M. READING8]])</f>
        <v/>
      </c>
      <c r="H148" s="18" t="str">
        <f>IF([1]!Table1[[#This Row],[M. READING11]]="","",[1]!Table1[[#This Row],[M. READING11]])</f>
        <v/>
      </c>
      <c r="I148" s="18" t="str">
        <f>IF([1]!Table1[[#This Row],[M. READING14]]="","",[1]!Table1[[#This Row],[M. READING14]])</f>
        <v/>
      </c>
      <c r="J148" s="18" t="str">
        <f>IF([1]!Table1[[#This Row],[M. READING17]]="","",[1]!Table1[[#This Row],[M. READING17]])</f>
        <v/>
      </c>
      <c r="K148" s="24" t="str">
        <f>IF([1]!Table1[[#This Row],[M. READING20]]="","",[1]!Table1[[#This Row],[M. READING20]])</f>
        <v/>
      </c>
      <c r="L148" s="24" t="str">
        <f>IF([1]!Table1[[#This Row],[M. READING23]]="","",[1]!Table1[[#This Row],[M. READING23]])</f>
        <v/>
      </c>
      <c r="M148" s="24" t="str">
        <f>IF([1]!Table1[[#This Row],[M. READING26]]="","",[1]!Table1[[#This Row],[M. READING26]])</f>
        <v/>
      </c>
      <c r="N148" s="24" t="str">
        <f>IF([1]!Table1[[#This Row],[M. READING29]]="","",[1]!Table1[[#This Row],[M. READING29]])</f>
        <v/>
      </c>
      <c r="O148" s="24" t="str">
        <f>IF([1]!Table1[[#This Row],[M. READING32]]="","",[1]!Table1[[#This Row],[M. READING32]])</f>
        <v/>
      </c>
      <c r="P148" s="24" t="str">
        <f>IF([1]!Table1[[#This Row],[M. READING35]]="","",[1]!Table1[[#This Row],[M. READING35]])</f>
        <v/>
      </c>
    </row>
    <row r="149" spans="1:16" s="9" customFormat="1" ht="18.75" customHeight="1" x14ac:dyDescent="0.25">
      <c r="A149" s="10" t="str">
        <f>[1]!Table1[[#This Row],[NO.]]</f>
        <v/>
      </c>
      <c r="B149" s="30">
        <f>[1]!Table1[[#This Row],[NAME]]</f>
        <v>0</v>
      </c>
      <c r="C149" s="10">
        <f>[1]!Table1[[#This Row],[Seq.]]</f>
        <v>0</v>
      </c>
      <c r="D149" s="4"/>
      <c r="E149" s="18" t="str">
        <f>IF([1]!Table1[[#This Row],[M. READING2]]="","",[1]!Table1[[#This Row],[M. READING2]])</f>
        <v/>
      </c>
      <c r="F149" s="18" t="str">
        <f>IF([1]!Table1[[#This Row],[M. READING5]]="","",[1]!Table1[[#This Row],[M. READING5]])</f>
        <v/>
      </c>
      <c r="G149" s="18" t="str">
        <f>IF([1]!Table1[[#This Row],[M. READING8]]="","",[1]!Table1[[#This Row],[M. READING8]])</f>
        <v/>
      </c>
      <c r="H149" s="18" t="str">
        <f>IF([1]!Table1[[#This Row],[M. READING11]]="","",[1]!Table1[[#This Row],[M. READING11]])</f>
        <v/>
      </c>
      <c r="I149" s="18" t="str">
        <f>IF([1]!Table1[[#This Row],[M. READING14]]="","",[1]!Table1[[#This Row],[M. READING14]])</f>
        <v/>
      </c>
      <c r="J149" s="18" t="str">
        <f>IF([1]!Table1[[#This Row],[M. READING17]]="","",[1]!Table1[[#This Row],[M. READING17]])</f>
        <v/>
      </c>
      <c r="K149" s="24" t="str">
        <f>IF([1]!Table1[[#This Row],[M. READING20]]="","",[1]!Table1[[#This Row],[M. READING20]])</f>
        <v/>
      </c>
      <c r="L149" s="24" t="str">
        <f>IF([1]!Table1[[#This Row],[M. READING23]]="","",[1]!Table1[[#This Row],[M. READING23]])</f>
        <v/>
      </c>
      <c r="M149" s="24" t="str">
        <f>IF([1]!Table1[[#This Row],[M. READING26]]="","",[1]!Table1[[#This Row],[M. READING26]])</f>
        <v/>
      </c>
      <c r="N149" s="24" t="str">
        <f>IF([1]!Table1[[#This Row],[M. READING29]]="","",[1]!Table1[[#This Row],[M. READING29]])</f>
        <v/>
      </c>
      <c r="O149" s="24" t="str">
        <f>IF([1]!Table1[[#This Row],[M. READING32]]="","",[1]!Table1[[#This Row],[M. READING32]])</f>
        <v/>
      </c>
      <c r="P149" s="24" t="str">
        <f>IF([1]!Table1[[#This Row],[M. READING35]]="","",[1]!Table1[[#This Row],[M. READING35]])</f>
        <v/>
      </c>
    </row>
    <row r="150" spans="1:16" s="9" customFormat="1" ht="18.75" customHeight="1" x14ac:dyDescent="0.25">
      <c r="A150" s="10" t="str">
        <f>[1]!Table1[[#This Row],[NO.]]</f>
        <v/>
      </c>
      <c r="B150" s="30">
        <f>[1]!Table1[[#This Row],[NAME]]</f>
        <v>0</v>
      </c>
      <c r="C150" s="10">
        <f>[1]!Table1[[#This Row],[Seq.]]</f>
        <v>0</v>
      </c>
      <c r="D150" s="4"/>
      <c r="E150" s="18" t="str">
        <f>IF([1]!Table1[[#This Row],[M. READING2]]="","",[1]!Table1[[#This Row],[M. READING2]])</f>
        <v/>
      </c>
      <c r="F150" s="18" t="str">
        <f>IF([1]!Table1[[#This Row],[M. READING5]]="","",[1]!Table1[[#This Row],[M. READING5]])</f>
        <v/>
      </c>
      <c r="G150" s="18" t="str">
        <f>IF([1]!Table1[[#This Row],[M. READING8]]="","",[1]!Table1[[#This Row],[M. READING8]])</f>
        <v/>
      </c>
      <c r="H150" s="18" t="str">
        <f>IF([1]!Table1[[#This Row],[M. READING11]]="","",[1]!Table1[[#This Row],[M. READING11]])</f>
        <v/>
      </c>
      <c r="I150" s="18" t="str">
        <f>IF([1]!Table1[[#This Row],[M. READING14]]="","",[1]!Table1[[#This Row],[M. READING14]])</f>
        <v/>
      </c>
      <c r="J150" s="18" t="str">
        <f>IF([1]!Table1[[#This Row],[M. READING17]]="","",[1]!Table1[[#This Row],[M. READING17]])</f>
        <v/>
      </c>
      <c r="K150" s="24" t="str">
        <f>IF([1]!Table1[[#This Row],[M. READING20]]="","",[1]!Table1[[#This Row],[M. READING20]])</f>
        <v/>
      </c>
      <c r="L150" s="24" t="str">
        <f>IF([1]!Table1[[#This Row],[M. READING23]]="","",[1]!Table1[[#This Row],[M. READING23]])</f>
        <v/>
      </c>
      <c r="M150" s="24" t="str">
        <f>IF([1]!Table1[[#This Row],[M. READING26]]="","",[1]!Table1[[#This Row],[M. READING26]])</f>
        <v/>
      </c>
      <c r="N150" s="24" t="str">
        <f>IF([1]!Table1[[#This Row],[M. READING29]]="","",[1]!Table1[[#This Row],[M. READING29]])</f>
        <v/>
      </c>
      <c r="O150" s="24" t="str">
        <f>IF([1]!Table1[[#This Row],[M. READING32]]="","",[1]!Table1[[#This Row],[M. READING32]])</f>
        <v/>
      </c>
      <c r="P150" s="24" t="str">
        <f>IF([1]!Table1[[#This Row],[M. READING35]]="","",[1]!Table1[[#This Row],[M. READING35]])</f>
        <v/>
      </c>
    </row>
    <row r="151" spans="1:16" s="9" customFormat="1" ht="18.75" customHeight="1" x14ac:dyDescent="0.25">
      <c r="A151" s="10" t="str">
        <f>[1]!Table1[[#This Row],[NO.]]</f>
        <v/>
      </c>
      <c r="B151" s="30">
        <f>[1]!Table1[[#This Row],[NAME]]</f>
        <v>0</v>
      </c>
      <c r="C151" s="10">
        <f>[1]!Table1[[#This Row],[Seq.]]</f>
        <v>0</v>
      </c>
      <c r="D151" s="4"/>
      <c r="E151" s="18" t="str">
        <f>IF([1]!Table1[[#This Row],[M. READING2]]="","",[1]!Table1[[#This Row],[M. READING2]])</f>
        <v/>
      </c>
      <c r="F151" s="18" t="str">
        <f>IF([1]!Table1[[#This Row],[M. READING5]]="","",[1]!Table1[[#This Row],[M. READING5]])</f>
        <v/>
      </c>
      <c r="G151" s="18" t="str">
        <f>IF([1]!Table1[[#This Row],[M. READING8]]="","",[1]!Table1[[#This Row],[M. READING8]])</f>
        <v/>
      </c>
      <c r="H151" s="18" t="str">
        <f>IF([1]!Table1[[#This Row],[M. READING11]]="","",[1]!Table1[[#This Row],[M. READING11]])</f>
        <v/>
      </c>
      <c r="I151" s="18" t="str">
        <f>IF([1]!Table1[[#This Row],[M. READING14]]="","",[1]!Table1[[#This Row],[M. READING14]])</f>
        <v/>
      </c>
      <c r="J151" s="18" t="str">
        <f>IF([1]!Table1[[#This Row],[M. READING17]]="","",[1]!Table1[[#This Row],[M. READING17]])</f>
        <v/>
      </c>
      <c r="K151" s="24" t="str">
        <f>IF([1]!Table1[[#This Row],[M. READING20]]="","",[1]!Table1[[#This Row],[M. READING20]])</f>
        <v/>
      </c>
      <c r="L151" s="24" t="str">
        <f>IF([1]!Table1[[#This Row],[M. READING23]]="","",[1]!Table1[[#This Row],[M. READING23]])</f>
        <v/>
      </c>
      <c r="M151" s="24" t="str">
        <f>IF([1]!Table1[[#This Row],[M. READING26]]="","",[1]!Table1[[#This Row],[M. READING26]])</f>
        <v/>
      </c>
      <c r="N151" s="24" t="str">
        <f>IF([1]!Table1[[#This Row],[M. READING29]]="","",[1]!Table1[[#This Row],[M. READING29]])</f>
        <v/>
      </c>
      <c r="O151" s="24" t="str">
        <f>IF([1]!Table1[[#This Row],[M. READING32]]="","",[1]!Table1[[#This Row],[M. READING32]])</f>
        <v/>
      </c>
      <c r="P151" s="24" t="str">
        <f>IF([1]!Table1[[#This Row],[M. READING35]]="","",[1]!Table1[[#This Row],[M. READING35]])</f>
        <v/>
      </c>
    </row>
    <row r="152" spans="1:16" s="9" customFormat="1" ht="18.75" customHeight="1" x14ac:dyDescent="0.25">
      <c r="A152" s="10" t="str">
        <f>[1]!Table1[[#This Row],[NO.]]</f>
        <v/>
      </c>
      <c r="B152" s="30">
        <f>[1]!Table1[[#This Row],[NAME]]</f>
        <v>0</v>
      </c>
      <c r="C152" s="10">
        <f>[1]!Table1[[#This Row],[Seq.]]</f>
        <v>0</v>
      </c>
      <c r="D152" s="4"/>
      <c r="E152" s="18" t="str">
        <f>IF([1]!Table1[[#This Row],[M. READING2]]="","",[1]!Table1[[#This Row],[M. READING2]])</f>
        <v/>
      </c>
      <c r="F152" s="18" t="str">
        <f>IF([1]!Table1[[#This Row],[M. READING5]]="","",[1]!Table1[[#This Row],[M. READING5]])</f>
        <v/>
      </c>
      <c r="G152" s="18" t="str">
        <f>IF([1]!Table1[[#This Row],[M. READING8]]="","",[1]!Table1[[#This Row],[M. READING8]])</f>
        <v/>
      </c>
      <c r="H152" s="18" t="str">
        <f>IF([1]!Table1[[#This Row],[M. READING11]]="","",[1]!Table1[[#This Row],[M. READING11]])</f>
        <v/>
      </c>
      <c r="I152" s="18" t="str">
        <f>IF([1]!Table1[[#This Row],[M. READING14]]="","",[1]!Table1[[#This Row],[M. READING14]])</f>
        <v/>
      </c>
      <c r="J152" s="18" t="str">
        <f>IF([1]!Table1[[#This Row],[M. READING17]]="","",[1]!Table1[[#This Row],[M. READING17]])</f>
        <v/>
      </c>
      <c r="K152" s="24" t="str">
        <f>IF([1]!Table1[[#This Row],[M. READING20]]="","",[1]!Table1[[#This Row],[M. READING20]])</f>
        <v/>
      </c>
      <c r="L152" s="24" t="str">
        <f>IF([1]!Table1[[#This Row],[M. READING23]]="","",[1]!Table1[[#This Row],[M. READING23]])</f>
        <v/>
      </c>
      <c r="M152" s="24" t="str">
        <f>IF([1]!Table1[[#This Row],[M. READING26]]="","",[1]!Table1[[#This Row],[M. READING26]])</f>
        <v/>
      </c>
      <c r="N152" s="24" t="str">
        <f>IF([1]!Table1[[#This Row],[M. READING29]]="","",[1]!Table1[[#This Row],[M. READING29]])</f>
        <v/>
      </c>
      <c r="O152" s="24" t="str">
        <f>IF([1]!Table1[[#This Row],[M. READING32]]="","",[1]!Table1[[#This Row],[M. READING32]])</f>
        <v/>
      </c>
      <c r="P152" s="24" t="str">
        <f>IF([1]!Table1[[#This Row],[M. READING35]]="","",[1]!Table1[[#This Row],[M. READING35]])</f>
        <v/>
      </c>
    </row>
    <row r="153" spans="1:16" s="9" customFormat="1" ht="18.75" customHeight="1" x14ac:dyDescent="0.25">
      <c r="A153" s="10" t="str">
        <f>[1]!Table1[[#This Row],[NO.]]</f>
        <v/>
      </c>
      <c r="B153" s="30">
        <f>[1]!Table1[[#This Row],[NAME]]</f>
        <v>0</v>
      </c>
      <c r="C153" s="10">
        <f>[1]!Table1[[#This Row],[Seq.]]</f>
        <v>0</v>
      </c>
      <c r="D153" s="4"/>
      <c r="E153" s="18" t="str">
        <f>IF([1]!Table1[[#This Row],[M. READING2]]="","",[1]!Table1[[#This Row],[M. READING2]])</f>
        <v/>
      </c>
      <c r="F153" s="18" t="str">
        <f>IF([1]!Table1[[#This Row],[M. READING5]]="","",[1]!Table1[[#This Row],[M. READING5]])</f>
        <v/>
      </c>
      <c r="G153" s="18" t="str">
        <f>IF([1]!Table1[[#This Row],[M. READING8]]="","",[1]!Table1[[#This Row],[M. READING8]])</f>
        <v/>
      </c>
      <c r="H153" s="18" t="str">
        <f>IF([1]!Table1[[#This Row],[M. READING11]]="","",[1]!Table1[[#This Row],[M. READING11]])</f>
        <v/>
      </c>
      <c r="I153" s="18" t="str">
        <f>IF([1]!Table1[[#This Row],[M. READING14]]="","",[1]!Table1[[#This Row],[M. READING14]])</f>
        <v/>
      </c>
      <c r="J153" s="18" t="str">
        <f>IF([1]!Table1[[#This Row],[M. READING17]]="","",[1]!Table1[[#This Row],[M. READING17]])</f>
        <v/>
      </c>
      <c r="K153" s="24" t="str">
        <f>IF([1]!Table1[[#This Row],[M. READING20]]="","",[1]!Table1[[#This Row],[M. READING20]])</f>
        <v/>
      </c>
      <c r="L153" s="24" t="str">
        <f>IF([1]!Table1[[#This Row],[M. READING23]]="","",[1]!Table1[[#This Row],[M. READING23]])</f>
        <v/>
      </c>
      <c r="M153" s="24" t="str">
        <f>IF([1]!Table1[[#This Row],[M. READING26]]="","",[1]!Table1[[#This Row],[M. READING26]])</f>
        <v/>
      </c>
      <c r="N153" s="24" t="str">
        <f>IF([1]!Table1[[#This Row],[M. READING29]]="","",[1]!Table1[[#This Row],[M. READING29]])</f>
        <v/>
      </c>
      <c r="O153" s="24" t="str">
        <f>IF([1]!Table1[[#This Row],[M. READING32]]="","",[1]!Table1[[#This Row],[M. READING32]])</f>
        <v/>
      </c>
      <c r="P153" s="24" t="str">
        <f>IF([1]!Table1[[#This Row],[M. READING35]]="","",[1]!Table1[[#This Row],[M. READING35]])</f>
        <v/>
      </c>
    </row>
    <row r="154" spans="1:16" s="9" customFormat="1" ht="18.75" customHeight="1" x14ac:dyDescent="0.25">
      <c r="A154" s="10" t="str">
        <f>[1]!Table1[[#This Row],[NO.]]</f>
        <v/>
      </c>
      <c r="B154" s="30">
        <f>[1]!Table1[[#This Row],[NAME]]</f>
        <v>0</v>
      </c>
      <c r="C154" s="10">
        <f>[1]!Table1[[#This Row],[Seq.]]</f>
        <v>0</v>
      </c>
      <c r="D154" s="4"/>
      <c r="E154" s="18" t="str">
        <f>IF([1]!Table1[[#This Row],[M. READING2]]="","",[1]!Table1[[#This Row],[M. READING2]])</f>
        <v/>
      </c>
      <c r="F154" s="18" t="str">
        <f>IF([1]!Table1[[#This Row],[M. READING5]]="","",[1]!Table1[[#This Row],[M. READING5]])</f>
        <v/>
      </c>
      <c r="G154" s="18" t="str">
        <f>IF([1]!Table1[[#This Row],[M. READING8]]="","",[1]!Table1[[#This Row],[M. READING8]])</f>
        <v/>
      </c>
      <c r="H154" s="18" t="str">
        <f>IF([1]!Table1[[#This Row],[M. READING11]]="","",[1]!Table1[[#This Row],[M. READING11]])</f>
        <v/>
      </c>
      <c r="I154" s="18" t="str">
        <f>IF([1]!Table1[[#This Row],[M. READING14]]="","",[1]!Table1[[#This Row],[M. READING14]])</f>
        <v/>
      </c>
      <c r="J154" s="18" t="str">
        <f>IF([1]!Table1[[#This Row],[M. READING17]]="","",[1]!Table1[[#This Row],[M. READING17]])</f>
        <v/>
      </c>
      <c r="K154" s="24" t="str">
        <f>IF([1]!Table1[[#This Row],[M. READING20]]="","",[1]!Table1[[#This Row],[M. READING20]])</f>
        <v/>
      </c>
      <c r="L154" s="24" t="str">
        <f>IF([1]!Table1[[#This Row],[M. READING23]]="","",[1]!Table1[[#This Row],[M. READING23]])</f>
        <v/>
      </c>
      <c r="M154" s="24" t="str">
        <f>IF([1]!Table1[[#This Row],[M. READING26]]="","",[1]!Table1[[#This Row],[M. READING26]])</f>
        <v/>
      </c>
      <c r="N154" s="24" t="str">
        <f>IF([1]!Table1[[#This Row],[M. READING29]]="","",[1]!Table1[[#This Row],[M. READING29]])</f>
        <v/>
      </c>
      <c r="O154" s="24" t="str">
        <f>IF([1]!Table1[[#This Row],[M. READING32]]="","",[1]!Table1[[#This Row],[M. READING32]])</f>
        <v/>
      </c>
      <c r="P154" s="24" t="str">
        <f>IF([1]!Table1[[#This Row],[M. READING35]]="","",[1]!Table1[[#This Row],[M. READING35]])</f>
        <v/>
      </c>
    </row>
    <row r="155" spans="1:16" s="9" customFormat="1" ht="18.75" customHeight="1" x14ac:dyDescent="0.25">
      <c r="A155" s="10" t="str">
        <f>[1]!Table1[[#This Row],[NO.]]</f>
        <v/>
      </c>
      <c r="B155" s="30">
        <f>[1]!Table1[[#This Row],[NAME]]</f>
        <v>0</v>
      </c>
      <c r="C155" s="10">
        <f>[1]!Table1[[#This Row],[Seq.]]</f>
        <v>0</v>
      </c>
      <c r="D155" s="4"/>
      <c r="E155" s="18" t="str">
        <f>IF([1]!Table1[[#This Row],[M. READING2]]="","",[1]!Table1[[#This Row],[M. READING2]])</f>
        <v/>
      </c>
      <c r="F155" s="18" t="str">
        <f>IF([1]!Table1[[#This Row],[M. READING5]]="","",[1]!Table1[[#This Row],[M. READING5]])</f>
        <v/>
      </c>
      <c r="G155" s="18" t="str">
        <f>IF([1]!Table1[[#This Row],[M. READING8]]="","",[1]!Table1[[#This Row],[M. READING8]])</f>
        <v/>
      </c>
      <c r="H155" s="18" t="str">
        <f>IF([1]!Table1[[#This Row],[M. READING11]]="","",[1]!Table1[[#This Row],[M. READING11]])</f>
        <v/>
      </c>
      <c r="I155" s="18" t="str">
        <f>IF([1]!Table1[[#This Row],[M. READING14]]="","",[1]!Table1[[#This Row],[M. READING14]])</f>
        <v/>
      </c>
      <c r="J155" s="18" t="str">
        <f>IF([1]!Table1[[#This Row],[M. READING17]]="","",[1]!Table1[[#This Row],[M. READING17]])</f>
        <v/>
      </c>
      <c r="K155" s="24" t="str">
        <f>IF([1]!Table1[[#This Row],[M. READING20]]="","",[1]!Table1[[#This Row],[M. READING20]])</f>
        <v/>
      </c>
      <c r="L155" s="24" t="str">
        <f>IF([1]!Table1[[#This Row],[M. READING23]]="","",[1]!Table1[[#This Row],[M. READING23]])</f>
        <v/>
      </c>
      <c r="M155" s="24" t="str">
        <f>IF([1]!Table1[[#This Row],[M. READING26]]="","",[1]!Table1[[#This Row],[M. READING26]])</f>
        <v/>
      </c>
      <c r="N155" s="24" t="str">
        <f>IF([1]!Table1[[#This Row],[M. READING29]]="","",[1]!Table1[[#This Row],[M. READING29]])</f>
        <v/>
      </c>
      <c r="O155" s="24" t="str">
        <f>IF([1]!Table1[[#This Row],[M. READING32]]="","",[1]!Table1[[#This Row],[M. READING32]])</f>
        <v/>
      </c>
      <c r="P155" s="24" t="str">
        <f>IF([1]!Table1[[#This Row],[M. READING35]]="","",[1]!Table1[[#This Row],[M. READING35]])</f>
        <v/>
      </c>
    </row>
    <row r="156" spans="1:16" s="9" customFormat="1" ht="18.75" customHeight="1" x14ac:dyDescent="0.25">
      <c r="A156" s="10" t="str">
        <f>[1]!Table1[[#This Row],[NO.]]</f>
        <v/>
      </c>
      <c r="B156" s="30">
        <f>[1]!Table1[[#This Row],[NAME]]</f>
        <v>0</v>
      </c>
      <c r="C156" s="10">
        <f>[1]!Table1[[#This Row],[Seq.]]</f>
        <v>0</v>
      </c>
      <c r="D156" s="4"/>
      <c r="E156" s="18" t="str">
        <f>IF([1]!Table1[[#This Row],[M. READING2]]="","",[1]!Table1[[#This Row],[M. READING2]])</f>
        <v/>
      </c>
      <c r="F156" s="18" t="str">
        <f>IF([1]!Table1[[#This Row],[M. READING5]]="","",[1]!Table1[[#This Row],[M. READING5]])</f>
        <v/>
      </c>
      <c r="G156" s="18" t="str">
        <f>IF([1]!Table1[[#This Row],[M. READING8]]="","",[1]!Table1[[#This Row],[M. READING8]])</f>
        <v/>
      </c>
      <c r="H156" s="18" t="str">
        <f>IF([1]!Table1[[#This Row],[M. READING11]]="","",[1]!Table1[[#This Row],[M. READING11]])</f>
        <v/>
      </c>
      <c r="I156" s="18" t="str">
        <f>IF([1]!Table1[[#This Row],[M. READING14]]="","",[1]!Table1[[#This Row],[M. READING14]])</f>
        <v/>
      </c>
      <c r="J156" s="18" t="str">
        <f>IF([1]!Table1[[#This Row],[M. READING17]]="","",[1]!Table1[[#This Row],[M. READING17]])</f>
        <v/>
      </c>
      <c r="K156" s="24" t="str">
        <f>IF([1]!Table1[[#This Row],[M. READING20]]="","",[1]!Table1[[#This Row],[M. READING20]])</f>
        <v/>
      </c>
      <c r="L156" s="24" t="str">
        <f>IF([1]!Table1[[#This Row],[M. READING23]]="","",[1]!Table1[[#This Row],[M. READING23]])</f>
        <v/>
      </c>
      <c r="M156" s="24" t="str">
        <f>IF([1]!Table1[[#This Row],[M. READING26]]="","",[1]!Table1[[#This Row],[M. READING26]])</f>
        <v/>
      </c>
      <c r="N156" s="24" t="str">
        <f>IF([1]!Table1[[#This Row],[M. READING29]]="","",[1]!Table1[[#This Row],[M. READING29]])</f>
        <v/>
      </c>
      <c r="O156" s="24" t="str">
        <f>IF([1]!Table1[[#This Row],[M. READING32]]="","",[1]!Table1[[#This Row],[M. READING32]])</f>
        <v/>
      </c>
      <c r="P156" s="24" t="str">
        <f>IF([1]!Table1[[#This Row],[M. READING35]]="","",[1]!Table1[[#This Row],[M. READING35]])</f>
        <v/>
      </c>
    </row>
    <row r="157" spans="1:16" s="9" customFormat="1" ht="18.75" customHeight="1" x14ac:dyDescent="0.25">
      <c r="A157" s="10" t="str">
        <f>[1]!Table1[[#This Row],[NO.]]</f>
        <v/>
      </c>
      <c r="B157" s="30">
        <f>[1]!Table1[[#This Row],[NAME]]</f>
        <v>0</v>
      </c>
      <c r="C157" s="10">
        <f>[1]!Table1[[#This Row],[Seq.]]</f>
        <v>0</v>
      </c>
      <c r="D157" s="4"/>
      <c r="E157" s="18" t="str">
        <f>IF([1]!Table1[[#This Row],[M. READING2]]="","",[1]!Table1[[#This Row],[M. READING2]])</f>
        <v/>
      </c>
      <c r="F157" s="18" t="str">
        <f>IF([1]!Table1[[#This Row],[M. READING5]]="","",[1]!Table1[[#This Row],[M. READING5]])</f>
        <v/>
      </c>
      <c r="G157" s="18" t="str">
        <f>IF([1]!Table1[[#This Row],[M. READING8]]="","",[1]!Table1[[#This Row],[M. READING8]])</f>
        <v/>
      </c>
      <c r="H157" s="18" t="str">
        <f>IF([1]!Table1[[#This Row],[M. READING11]]="","",[1]!Table1[[#This Row],[M. READING11]])</f>
        <v/>
      </c>
      <c r="I157" s="18" t="str">
        <f>IF([1]!Table1[[#This Row],[M. READING14]]="","",[1]!Table1[[#This Row],[M. READING14]])</f>
        <v/>
      </c>
      <c r="J157" s="18" t="str">
        <f>IF([1]!Table1[[#This Row],[M. READING17]]="","",[1]!Table1[[#This Row],[M. READING17]])</f>
        <v/>
      </c>
      <c r="K157" s="24" t="str">
        <f>IF([1]!Table1[[#This Row],[M. READING20]]="","",[1]!Table1[[#This Row],[M. READING20]])</f>
        <v/>
      </c>
      <c r="L157" s="24" t="str">
        <f>IF([1]!Table1[[#This Row],[M. READING23]]="","",[1]!Table1[[#This Row],[M. READING23]])</f>
        <v/>
      </c>
      <c r="M157" s="24" t="str">
        <f>IF([1]!Table1[[#This Row],[M. READING26]]="","",[1]!Table1[[#This Row],[M. READING26]])</f>
        <v/>
      </c>
      <c r="N157" s="24" t="str">
        <f>IF([1]!Table1[[#This Row],[M. READING29]]="","",[1]!Table1[[#This Row],[M. READING29]])</f>
        <v/>
      </c>
      <c r="O157" s="24" t="str">
        <f>IF([1]!Table1[[#This Row],[M. READING32]]="","",[1]!Table1[[#This Row],[M. READING32]])</f>
        <v/>
      </c>
      <c r="P157" s="24" t="str">
        <f>IF([1]!Table1[[#This Row],[M. READING35]]="","",[1]!Table1[[#This Row],[M. READING35]])</f>
        <v/>
      </c>
    </row>
    <row r="158" spans="1:16" s="9" customFormat="1" ht="18.75" customHeight="1" x14ac:dyDescent="0.25">
      <c r="A158" s="10" t="str">
        <f>[1]!Table1[[#This Row],[NO.]]</f>
        <v/>
      </c>
      <c r="B158" s="30">
        <f>[1]!Table1[[#This Row],[NAME]]</f>
        <v>0</v>
      </c>
      <c r="C158" s="10">
        <f>[1]!Table1[[#This Row],[Seq.]]</f>
        <v>0</v>
      </c>
      <c r="D158" s="4"/>
      <c r="E158" s="18" t="str">
        <f>IF([1]!Table1[[#This Row],[M. READING2]]="","",[1]!Table1[[#This Row],[M. READING2]])</f>
        <v/>
      </c>
      <c r="F158" s="18" t="str">
        <f>IF([1]!Table1[[#This Row],[M. READING5]]="","",[1]!Table1[[#This Row],[M. READING5]])</f>
        <v/>
      </c>
      <c r="G158" s="18" t="str">
        <f>IF([1]!Table1[[#This Row],[M. READING8]]="","",[1]!Table1[[#This Row],[M. READING8]])</f>
        <v/>
      </c>
      <c r="H158" s="18" t="str">
        <f>IF([1]!Table1[[#This Row],[M. READING11]]="","",[1]!Table1[[#This Row],[M. READING11]])</f>
        <v/>
      </c>
      <c r="I158" s="18" t="str">
        <f>IF([1]!Table1[[#This Row],[M. READING14]]="","",[1]!Table1[[#This Row],[M. READING14]])</f>
        <v/>
      </c>
      <c r="J158" s="18" t="str">
        <f>IF([1]!Table1[[#This Row],[M. READING17]]="","",[1]!Table1[[#This Row],[M. READING17]])</f>
        <v/>
      </c>
      <c r="K158" s="24" t="str">
        <f>IF([1]!Table1[[#This Row],[M. READING20]]="","",[1]!Table1[[#This Row],[M. READING20]])</f>
        <v/>
      </c>
      <c r="L158" s="24" t="str">
        <f>IF([1]!Table1[[#This Row],[M. READING23]]="","",[1]!Table1[[#This Row],[M. READING23]])</f>
        <v/>
      </c>
      <c r="M158" s="24" t="str">
        <f>IF([1]!Table1[[#This Row],[M. READING26]]="","",[1]!Table1[[#This Row],[M. READING26]])</f>
        <v/>
      </c>
      <c r="N158" s="24" t="str">
        <f>IF([1]!Table1[[#This Row],[M. READING29]]="","",[1]!Table1[[#This Row],[M. READING29]])</f>
        <v/>
      </c>
      <c r="O158" s="24" t="str">
        <f>IF([1]!Table1[[#This Row],[M. READING32]]="","",[1]!Table1[[#This Row],[M. READING32]])</f>
        <v/>
      </c>
      <c r="P158" s="24" t="str">
        <f>IF([1]!Table1[[#This Row],[M. READING35]]="","",[1]!Table1[[#This Row],[M. READING35]])</f>
        <v/>
      </c>
    </row>
    <row r="159" spans="1:16" s="9" customFormat="1" ht="18.75" customHeight="1" x14ac:dyDescent="0.25">
      <c r="A159" s="10" t="str">
        <f>[1]!Table1[[#This Row],[NO.]]</f>
        <v/>
      </c>
      <c r="B159" s="30">
        <f>[1]!Table1[[#This Row],[NAME]]</f>
        <v>0</v>
      </c>
      <c r="C159" s="10">
        <f>[1]!Table1[[#This Row],[Seq.]]</f>
        <v>0</v>
      </c>
      <c r="D159" s="4"/>
      <c r="E159" s="18" t="str">
        <f>IF([1]!Table1[[#This Row],[M. READING2]]="","",[1]!Table1[[#This Row],[M. READING2]])</f>
        <v/>
      </c>
      <c r="F159" s="18" t="str">
        <f>IF([1]!Table1[[#This Row],[M. READING5]]="","",[1]!Table1[[#This Row],[M. READING5]])</f>
        <v/>
      </c>
      <c r="G159" s="18" t="str">
        <f>IF([1]!Table1[[#This Row],[M. READING8]]="","",[1]!Table1[[#This Row],[M. READING8]])</f>
        <v/>
      </c>
      <c r="H159" s="18" t="str">
        <f>IF([1]!Table1[[#This Row],[M. READING11]]="","",[1]!Table1[[#This Row],[M. READING11]])</f>
        <v/>
      </c>
      <c r="I159" s="18" t="str">
        <f>IF([1]!Table1[[#This Row],[M. READING14]]="","",[1]!Table1[[#This Row],[M. READING14]])</f>
        <v/>
      </c>
      <c r="J159" s="18" t="str">
        <f>IF([1]!Table1[[#This Row],[M. READING17]]="","",[1]!Table1[[#This Row],[M. READING17]])</f>
        <v/>
      </c>
      <c r="K159" s="24" t="str">
        <f>IF([1]!Table1[[#This Row],[M. READING20]]="","",[1]!Table1[[#This Row],[M. READING20]])</f>
        <v/>
      </c>
      <c r="L159" s="24" t="str">
        <f>IF([1]!Table1[[#This Row],[M. READING23]]="","",[1]!Table1[[#This Row],[M. READING23]])</f>
        <v/>
      </c>
      <c r="M159" s="24" t="str">
        <f>IF([1]!Table1[[#This Row],[M. READING26]]="","",[1]!Table1[[#This Row],[M. READING26]])</f>
        <v/>
      </c>
      <c r="N159" s="24" t="str">
        <f>IF([1]!Table1[[#This Row],[M. READING29]]="","",[1]!Table1[[#This Row],[M. READING29]])</f>
        <v/>
      </c>
      <c r="O159" s="24" t="str">
        <f>IF([1]!Table1[[#This Row],[M. READING32]]="","",[1]!Table1[[#This Row],[M. READING32]])</f>
        <v/>
      </c>
      <c r="P159" s="24" t="str">
        <f>IF([1]!Table1[[#This Row],[M. READING35]]="","",[1]!Table1[[#This Row],[M. READING35]])</f>
        <v/>
      </c>
    </row>
    <row r="160" spans="1:16" s="9" customFormat="1" ht="18.75" customHeight="1" x14ac:dyDescent="0.25">
      <c r="A160" s="10" t="str">
        <f>[1]!Table1[[#This Row],[NO.]]</f>
        <v/>
      </c>
      <c r="B160" s="30">
        <f>[1]!Table1[[#This Row],[NAME]]</f>
        <v>0</v>
      </c>
      <c r="C160" s="10">
        <f>[1]!Table1[[#This Row],[Seq.]]</f>
        <v>0</v>
      </c>
      <c r="D160" s="4"/>
      <c r="E160" s="18" t="str">
        <f>IF([1]!Table1[[#This Row],[M. READING2]]="","",[1]!Table1[[#This Row],[M. READING2]])</f>
        <v/>
      </c>
      <c r="F160" s="18" t="str">
        <f>IF([1]!Table1[[#This Row],[M. READING5]]="","",[1]!Table1[[#This Row],[M. READING5]])</f>
        <v/>
      </c>
      <c r="G160" s="18" t="str">
        <f>IF([1]!Table1[[#This Row],[M. READING8]]="","",[1]!Table1[[#This Row],[M. READING8]])</f>
        <v/>
      </c>
      <c r="H160" s="18" t="str">
        <f>IF([1]!Table1[[#This Row],[M. READING11]]="","",[1]!Table1[[#This Row],[M. READING11]])</f>
        <v/>
      </c>
      <c r="I160" s="18" t="str">
        <f>IF([1]!Table1[[#This Row],[M. READING14]]="","",[1]!Table1[[#This Row],[M. READING14]])</f>
        <v/>
      </c>
      <c r="J160" s="18" t="str">
        <f>IF([1]!Table1[[#This Row],[M. READING17]]="","",[1]!Table1[[#This Row],[M. READING17]])</f>
        <v/>
      </c>
      <c r="K160" s="24" t="str">
        <f>IF([1]!Table1[[#This Row],[M. READING20]]="","",[1]!Table1[[#This Row],[M. READING20]])</f>
        <v/>
      </c>
      <c r="L160" s="24" t="str">
        <f>IF([1]!Table1[[#This Row],[M. READING23]]="","",[1]!Table1[[#This Row],[M. READING23]])</f>
        <v/>
      </c>
      <c r="M160" s="24" t="str">
        <f>IF([1]!Table1[[#This Row],[M. READING26]]="","",[1]!Table1[[#This Row],[M. READING26]])</f>
        <v/>
      </c>
      <c r="N160" s="24" t="str">
        <f>IF([1]!Table1[[#This Row],[M. READING29]]="","",[1]!Table1[[#This Row],[M. READING29]])</f>
        <v/>
      </c>
      <c r="O160" s="24" t="str">
        <f>IF([1]!Table1[[#This Row],[M. READING32]]="","",[1]!Table1[[#This Row],[M. READING32]])</f>
        <v/>
      </c>
      <c r="P160" s="24" t="str">
        <f>IF([1]!Table1[[#This Row],[M. READING35]]="","",[1]!Table1[[#This Row],[M. READING35]])</f>
        <v/>
      </c>
    </row>
    <row r="161" spans="1:16" s="9" customFormat="1" ht="18.75" customHeight="1" x14ac:dyDescent="0.25">
      <c r="A161" s="10" t="str">
        <f>[1]!Table1[[#This Row],[NO.]]</f>
        <v/>
      </c>
      <c r="B161" s="30">
        <f>[1]!Table1[[#This Row],[NAME]]</f>
        <v>0</v>
      </c>
      <c r="C161" s="10">
        <f>[1]!Table1[[#This Row],[Seq.]]</f>
        <v>0</v>
      </c>
      <c r="D161" s="4"/>
      <c r="E161" s="18" t="str">
        <f>IF([1]!Table1[[#This Row],[M. READING2]]="","",[1]!Table1[[#This Row],[M. READING2]])</f>
        <v/>
      </c>
      <c r="F161" s="18" t="str">
        <f>IF([1]!Table1[[#This Row],[M. READING5]]="","",[1]!Table1[[#This Row],[M. READING5]])</f>
        <v/>
      </c>
      <c r="G161" s="18" t="str">
        <f>IF([1]!Table1[[#This Row],[M. READING8]]="","",[1]!Table1[[#This Row],[M. READING8]])</f>
        <v/>
      </c>
      <c r="H161" s="18" t="str">
        <f>IF([1]!Table1[[#This Row],[M. READING11]]="","",[1]!Table1[[#This Row],[M. READING11]])</f>
        <v/>
      </c>
      <c r="I161" s="18" t="str">
        <f>IF([1]!Table1[[#This Row],[M. READING14]]="","",[1]!Table1[[#This Row],[M. READING14]])</f>
        <v/>
      </c>
      <c r="J161" s="18" t="str">
        <f>IF([1]!Table1[[#This Row],[M. READING17]]="","",[1]!Table1[[#This Row],[M. READING17]])</f>
        <v/>
      </c>
      <c r="K161" s="24" t="str">
        <f>IF([1]!Table1[[#This Row],[M. READING20]]="","",[1]!Table1[[#This Row],[M. READING20]])</f>
        <v/>
      </c>
      <c r="L161" s="24" t="str">
        <f>IF([1]!Table1[[#This Row],[M. READING23]]="","",[1]!Table1[[#This Row],[M. READING23]])</f>
        <v/>
      </c>
      <c r="M161" s="24" t="str">
        <f>IF([1]!Table1[[#This Row],[M. READING26]]="","",[1]!Table1[[#This Row],[M. READING26]])</f>
        <v/>
      </c>
      <c r="N161" s="24" t="str">
        <f>IF([1]!Table1[[#This Row],[M. READING29]]="","",[1]!Table1[[#This Row],[M. READING29]])</f>
        <v/>
      </c>
      <c r="O161" s="24" t="str">
        <f>IF([1]!Table1[[#This Row],[M. READING32]]="","",[1]!Table1[[#This Row],[M. READING32]])</f>
        <v/>
      </c>
      <c r="P161" s="24" t="str">
        <f>IF([1]!Table1[[#This Row],[M. READING35]]="","",[1]!Table1[[#This Row],[M. READING35]])</f>
        <v/>
      </c>
    </row>
    <row r="162" spans="1:16" s="9" customFormat="1" ht="18.75" customHeight="1" x14ac:dyDescent="0.25">
      <c r="A162" s="10" t="str">
        <f>[1]!Table1[[#This Row],[NO.]]</f>
        <v/>
      </c>
      <c r="B162" s="30">
        <f>[1]!Table1[[#This Row],[NAME]]</f>
        <v>0</v>
      </c>
      <c r="C162" s="10">
        <f>[1]!Table1[[#This Row],[Seq.]]</f>
        <v>0</v>
      </c>
      <c r="D162" s="4"/>
      <c r="E162" s="18" t="str">
        <f>IF([1]!Table1[[#This Row],[M. READING2]]="","",[1]!Table1[[#This Row],[M. READING2]])</f>
        <v/>
      </c>
      <c r="F162" s="18" t="str">
        <f>IF([1]!Table1[[#This Row],[M. READING5]]="","",[1]!Table1[[#This Row],[M. READING5]])</f>
        <v/>
      </c>
      <c r="G162" s="18" t="str">
        <f>IF([1]!Table1[[#This Row],[M. READING8]]="","",[1]!Table1[[#This Row],[M. READING8]])</f>
        <v/>
      </c>
      <c r="H162" s="18" t="str">
        <f>IF([1]!Table1[[#This Row],[M. READING11]]="","",[1]!Table1[[#This Row],[M. READING11]])</f>
        <v/>
      </c>
      <c r="I162" s="18" t="str">
        <f>IF([1]!Table1[[#This Row],[M. READING14]]="","",[1]!Table1[[#This Row],[M. READING14]])</f>
        <v/>
      </c>
      <c r="J162" s="18" t="str">
        <f>IF([1]!Table1[[#This Row],[M. READING17]]="","",[1]!Table1[[#This Row],[M. READING17]])</f>
        <v/>
      </c>
      <c r="K162" s="24" t="str">
        <f>IF([1]!Table1[[#This Row],[M. READING20]]="","",[1]!Table1[[#This Row],[M. READING20]])</f>
        <v/>
      </c>
      <c r="L162" s="24" t="str">
        <f>IF([1]!Table1[[#This Row],[M. READING23]]="","",[1]!Table1[[#This Row],[M. READING23]])</f>
        <v/>
      </c>
      <c r="M162" s="24" t="str">
        <f>IF([1]!Table1[[#This Row],[M. READING26]]="","",[1]!Table1[[#This Row],[M. READING26]])</f>
        <v/>
      </c>
      <c r="N162" s="24" t="str">
        <f>IF([1]!Table1[[#This Row],[M. READING29]]="","",[1]!Table1[[#This Row],[M. READING29]])</f>
        <v/>
      </c>
      <c r="O162" s="24" t="str">
        <f>IF([1]!Table1[[#This Row],[M. READING32]]="","",[1]!Table1[[#This Row],[M. READING32]])</f>
        <v/>
      </c>
      <c r="P162" s="24" t="str">
        <f>IF([1]!Table1[[#This Row],[M. READING35]]="","",[1]!Table1[[#This Row],[M. READING35]])</f>
        <v/>
      </c>
    </row>
    <row r="163" spans="1:16" s="9" customFormat="1" ht="18.75" customHeight="1" x14ac:dyDescent="0.25">
      <c r="A163" s="10" t="str">
        <f>[1]!Table1[[#This Row],[NO.]]</f>
        <v/>
      </c>
      <c r="B163" s="30">
        <f>[1]!Table1[[#This Row],[NAME]]</f>
        <v>0</v>
      </c>
      <c r="C163" s="10">
        <f>[1]!Table1[[#This Row],[Seq.]]</f>
        <v>0</v>
      </c>
      <c r="D163" s="4"/>
      <c r="E163" s="18" t="str">
        <f>IF([1]!Table1[[#This Row],[M. READING2]]="","",[1]!Table1[[#This Row],[M. READING2]])</f>
        <v/>
      </c>
      <c r="F163" s="18" t="str">
        <f>IF([1]!Table1[[#This Row],[M. READING5]]="","",[1]!Table1[[#This Row],[M. READING5]])</f>
        <v/>
      </c>
      <c r="G163" s="18" t="str">
        <f>IF([1]!Table1[[#This Row],[M. READING8]]="","",[1]!Table1[[#This Row],[M. READING8]])</f>
        <v/>
      </c>
      <c r="H163" s="18" t="str">
        <f>IF([1]!Table1[[#This Row],[M. READING11]]="","",[1]!Table1[[#This Row],[M. READING11]])</f>
        <v/>
      </c>
      <c r="I163" s="18" t="str">
        <f>IF([1]!Table1[[#This Row],[M. READING14]]="","",[1]!Table1[[#This Row],[M. READING14]])</f>
        <v/>
      </c>
      <c r="J163" s="18" t="str">
        <f>IF([1]!Table1[[#This Row],[M. READING17]]="","",[1]!Table1[[#This Row],[M. READING17]])</f>
        <v/>
      </c>
      <c r="K163" s="24" t="str">
        <f>IF([1]!Table1[[#This Row],[M. READING20]]="","",[1]!Table1[[#This Row],[M. READING20]])</f>
        <v/>
      </c>
      <c r="L163" s="24" t="str">
        <f>IF([1]!Table1[[#This Row],[M. READING23]]="","",[1]!Table1[[#This Row],[M. READING23]])</f>
        <v/>
      </c>
      <c r="M163" s="24" t="str">
        <f>IF([1]!Table1[[#This Row],[M. READING26]]="","",[1]!Table1[[#This Row],[M. READING26]])</f>
        <v/>
      </c>
      <c r="N163" s="24" t="str">
        <f>IF([1]!Table1[[#This Row],[M. READING29]]="","",[1]!Table1[[#This Row],[M. READING29]])</f>
        <v/>
      </c>
      <c r="O163" s="24" t="str">
        <f>IF([1]!Table1[[#This Row],[M. READING32]]="","",[1]!Table1[[#This Row],[M. READING32]])</f>
        <v/>
      </c>
      <c r="P163" s="24" t="str">
        <f>IF([1]!Table1[[#This Row],[M. READING35]]="","",[1]!Table1[[#This Row],[M. READING35]])</f>
        <v/>
      </c>
    </row>
    <row r="164" spans="1:16" s="9" customFormat="1" ht="18.75" customHeight="1" x14ac:dyDescent="0.25">
      <c r="A164" s="10" t="str">
        <f>[1]!Table1[[#This Row],[NO.]]</f>
        <v/>
      </c>
      <c r="B164" s="30">
        <f>[1]!Table1[[#This Row],[NAME]]</f>
        <v>0</v>
      </c>
      <c r="C164" s="10">
        <f>[1]!Table1[[#This Row],[Seq.]]</f>
        <v>0</v>
      </c>
      <c r="D164" s="4"/>
      <c r="E164" s="18" t="str">
        <f>IF([1]!Table1[[#This Row],[M. READING2]]="","",[1]!Table1[[#This Row],[M. READING2]])</f>
        <v/>
      </c>
      <c r="F164" s="18" t="str">
        <f>IF([1]!Table1[[#This Row],[M. READING5]]="","",[1]!Table1[[#This Row],[M. READING5]])</f>
        <v/>
      </c>
      <c r="G164" s="18" t="str">
        <f>IF([1]!Table1[[#This Row],[M. READING8]]="","",[1]!Table1[[#This Row],[M. READING8]])</f>
        <v/>
      </c>
      <c r="H164" s="18" t="str">
        <f>IF([1]!Table1[[#This Row],[M. READING11]]="","",[1]!Table1[[#This Row],[M. READING11]])</f>
        <v/>
      </c>
      <c r="I164" s="18" t="str">
        <f>IF([1]!Table1[[#This Row],[M. READING14]]="","",[1]!Table1[[#This Row],[M. READING14]])</f>
        <v/>
      </c>
      <c r="J164" s="18" t="str">
        <f>IF([1]!Table1[[#This Row],[M. READING17]]="","",[1]!Table1[[#This Row],[M. READING17]])</f>
        <v/>
      </c>
      <c r="K164" s="24" t="str">
        <f>IF([1]!Table1[[#This Row],[M. READING20]]="","",[1]!Table1[[#This Row],[M. READING20]])</f>
        <v/>
      </c>
      <c r="L164" s="24" t="str">
        <f>IF([1]!Table1[[#This Row],[M. READING23]]="","",[1]!Table1[[#This Row],[M. READING23]])</f>
        <v/>
      </c>
      <c r="M164" s="24" t="str">
        <f>IF([1]!Table1[[#This Row],[M. READING26]]="","",[1]!Table1[[#This Row],[M. READING26]])</f>
        <v/>
      </c>
      <c r="N164" s="24" t="str">
        <f>IF([1]!Table1[[#This Row],[M. READING29]]="","",[1]!Table1[[#This Row],[M. READING29]])</f>
        <v/>
      </c>
      <c r="O164" s="24" t="str">
        <f>IF([1]!Table1[[#This Row],[M. READING32]]="","",[1]!Table1[[#This Row],[M. READING32]])</f>
        <v/>
      </c>
      <c r="P164" s="24" t="str">
        <f>IF([1]!Table1[[#This Row],[M. READING35]]="","",[1]!Table1[[#This Row],[M. READING35]])</f>
        <v/>
      </c>
    </row>
    <row r="165" spans="1:16" s="9" customFormat="1" ht="18.75" customHeight="1" x14ac:dyDescent="0.25">
      <c r="A165" s="10" t="str">
        <f>[1]!Table1[[#This Row],[NO.]]</f>
        <v/>
      </c>
      <c r="B165" s="30">
        <f>[1]!Table1[[#This Row],[NAME]]</f>
        <v>0</v>
      </c>
      <c r="C165" s="10">
        <f>[1]!Table1[[#This Row],[Seq.]]</f>
        <v>0</v>
      </c>
      <c r="D165" s="4"/>
      <c r="E165" s="18" t="str">
        <f>IF([1]!Table1[[#This Row],[M. READING2]]="","",[1]!Table1[[#This Row],[M. READING2]])</f>
        <v/>
      </c>
      <c r="F165" s="18" t="str">
        <f>IF([1]!Table1[[#This Row],[M. READING5]]="","",[1]!Table1[[#This Row],[M. READING5]])</f>
        <v/>
      </c>
      <c r="G165" s="18" t="str">
        <f>IF([1]!Table1[[#This Row],[M. READING8]]="","",[1]!Table1[[#This Row],[M. READING8]])</f>
        <v/>
      </c>
      <c r="H165" s="18" t="str">
        <f>IF([1]!Table1[[#This Row],[M. READING11]]="","",[1]!Table1[[#This Row],[M. READING11]])</f>
        <v/>
      </c>
      <c r="I165" s="18" t="str">
        <f>IF([1]!Table1[[#This Row],[M. READING14]]="","",[1]!Table1[[#This Row],[M. READING14]])</f>
        <v/>
      </c>
      <c r="J165" s="18" t="str">
        <f>IF([1]!Table1[[#This Row],[M. READING17]]="","",[1]!Table1[[#This Row],[M. READING17]])</f>
        <v/>
      </c>
      <c r="K165" s="24" t="str">
        <f>IF([1]!Table1[[#This Row],[M. READING20]]="","",[1]!Table1[[#This Row],[M. READING20]])</f>
        <v/>
      </c>
      <c r="L165" s="24" t="str">
        <f>IF([1]!Table1[[#This Row],[M. READING23]]="","",[1]!Table1[[#This Row],[M. READING23]])</f>
        <v/>
      </c>
      <c r="M165" s="24" t="str">
        <f>IF([1]!Table1[[#This Row],[M. READING26]]="","",[1]!Table1[[#This Row],[M. READING26]])</f>
        <v/>
      </c>
      <c r="N165" s="24" t="str">
        <f>IF([1]!Table1[[#This Row],[M. READING29]]="","",[1]!Table1[[#This Row],[M. READING29]])</f>
        <v/>
      </c>
      <c r="O165" s="24" t="str">
        <f>IF([1]!Table1[[#This Row],[M. READING32]]="","",[1]!Table1[[#This Row],[M. READING32]])</f>
        <v/>
      </c>
      <c r="P165" s="24" t="str">
        <f>IF([1]!Table1[[#This Row],[M. READING35]]="","",[1]!Table1[[#This Row],[M. READING35]])</f>
        <v/>
      </c>
    </row>
    <row r="166" spans="1:16" s="9" customFormat="1" ht="18.75" customHeight="1" x14ac:dyDescent="0.25">
      <c r="A166" s="10" t="str">
        <f>[1]!Table1[[#This Row],[NO.]]</f>
        <v/>
      </c>
      <c r="B166" s="30">
        <f>[1]!Table1[[#This Row],[NAME]]</f>
        <v>0</v>
      </c>
      <c r="C166" s="10">
        <f>[1]!Table1[[#This Row],[Seq.]]</f>
        <v>0</v>
      </c>
      <c r="D166" s="4"/>
      <c r="E166" s="18" t="str">
        <f>IF([1]!Table1[[#This Row],[M. READING2]]="","",[1]!Table1[[#This Row],[M. READING2]])</f>
        <v/>
      </c>
      <c r="F166" s="18" t="str">
        <f>IF([1]!Table1[[#This Row],[M. READING5]]="","",[1]!Table1[[#This Row],[M. READING5]])</f>
        <v/>
      </c>
      <c r="G166" s="18" t="str">
        <f>IF([1]!Table1[[#This Row],[M. READING8]]="","",[1]!Table1[[#This Row],[M. READING8]])</f>
        <v/>
      </c>
      <c r="H166" s="18" t="str">
        <f>IF([1]!Table1[[#This Row],[M. READING11]]="","",[1]!Table1[[#This Row],[M. READING11]])</f>
        <v/>
      </c>
      <c r="I166" s="18" t="str">
        <f>IF([1]!Table1[[#This Row],[M. READING14]]="","",[1]!Table1[[#This Row],[M. READING14]])</f>
        <v/>
      </c>
      <c r="J166" s="18" t="str">
        <f>IF([1]!Table1[[#This Row],[M. READING17]]="","",[1]!Table1[[#This Row],[M. READING17]])</f>
        <v/>
      </c>
      <c r="K166" s="24" t="str">
        <f>IF([1]!Table1[[#This Row],[M. READING20]]="","",[1]!Table1[[#This Row],[M. READING20]])</f>
        <v/>
      </c>
      <c r="L166" s="24" t="str">
        <f>IF([1]!Table1[[#This Row],[M. READING23]]="","",[1]!Table1[[#This Row],[M. READING23]])</f>
        <v/>
      </c>
      <c r="M166" s="24" t="str">
        <f>IF([1]!Table1[[#This Row],[M. READING26]]="","",[1]!Table1[[#This Row],[M. READING26]])</f>
        <v/>
      </c>
      <c r="N166" s="24" t="str">
        <f>IF([1]!Table1[[#This Row],[M. READING29]]="","",[1]!Table1[[#This Row],[M. READING29]])</f>
        <v/>
      </c>
      <c r="O166" s="24" t="str">
        <f>IF([1]!Table1[[#This Row],[M. READING32]]="","",[1]!Table1[[#This Row],[M. READING32]])</f>
        <v/>
      </c>
      <c r="P166" s="24" t="str">
        <f>IF([1]!Table1[[#This Row],[M. READING35]]="","",[1]!Table1[[#This Row],[M. READING35]])</f>
        <v/>
      </c>
    </row>
    <row r="167" spans="1:16" s="9" customFormat="1" ht="18.75" customHeight="1" x14ac:dyDescent="0.25">
      <c r="A167" s="10" t="str">
        <f>[1]!Table1[[#This Row],[NO.]]</f>
        <v/>
      </c>
      <c r="B167" s="30">
        <f>[1]!Table1[[#This Row],[NAME]]</f>
        <v>0</v>
      </c>
      <c r="C167" s="10">
        <f>[1]!Table1[[#This Row],[Seq.]]</f>
        <v>0</v>
      </c>
      <c r="D167" s="4"/>
      <c r="E167" s="18" t="str">
        <f>IF([1]!Table1[[#This Row],[M. READING2]]="","",[1]!Table1[[#This Row],[M. READING2]])</f>
        <v/>
      </c>
      <c r="F167" s="18" t="str">
        <f>IF([1]!Table1[[#This Row],[M. READING5]]="","",[1]!Table1[[#This Row],[M. READING5]])</f>
        <v/>
      </c>
      <c r="G167" s="18" t="str">
        <f>IF([1]!Table1[[#This Row],[M. READING8]]="","",[1]!Table1[[#This Row],[M. READING8]])</f>
        <v/>
      </c>
      <c r="H167" s="18" t="str">
        <f>IF([1]!Table1[[#This Row],[M. READING11]]="","",[1]!Table1[[#This Row],[M. READING11]])</f>
        <v/>
      </c>
      <c r="I167" s="18" t="str">
        <f>IF([1]!Table1[[#This Row],[M. READING14]]="","",[1]!Table1[[#This Row],[M. READING14]])</f>
        <v/>
      </c>
      <c r="J167" s="18" t="str">
        <f>IF([1]!Table1[[#This Row],[M. READING17]]="","",[1]!Table1[[#This Row],[M. READING17]])</f>
        <v/>
      </c>
      <c r="K167" s="24" t="str">
        <f>IF([1]!Table1[[#This Row],[M. READING20]]="","",[1]!Table1[[#This Row],[M. READING20]])</f>
        <v/>
      </c>
      <c r="L167" s="24" t="str">
        <f>IF([1]!Table1[[#This Row],[M. READING23]]="","",[1]!Table1[[#This Row],[M. READING23]])</f>
        <v/>
      </c>
      <c r="M167" s="24" t="str">
        <f>IF([1]!Table1[[#This Row],[M. READING26]]="","",[1]!Table1[[#This Row],[M. READING26]])</f>
        <v/>
      </c>
      <c r="N167" s="24" t="str">
        <f>IF([1]!Table1[[#This Row],[M. READING29]]="","",[1]!Table1[[#This Row],[M. READING29]])</f>
        <v/>
      </c>
      <c r="O167" s="24" t="str">
        <f>IF([1]!Table1[[#This Row],[M. READING32]]="","",[1]!Table1[[#This Row],[M. READING32]])</f>
        <v/>
      </c>
      <c r="P167" s="24" t="str">
        <f>IF([1]!Table1[[#This Row],[M. READING35]]="","",[1]!Table1[[#This Row],[M. READING35]])</f>
        <v/>
      </c>
    </row>
    <row r="168" spans="1:16" s="9" customFormat="1" ht="18.75" customHeight="1" x14ac:dyDescent="0.25">
      <c r="A168" s="10" t="str">
        <f>[1]!Table1[[#This Row],[NO.]]</f>
        <v/>
      </c>
      <c r="B168" s="30">
        <f>[1]!Table1[[#This Row],[NAME]]</f>
        <v>0</v>
      </c>
      <c r="C168" s="10">
        <f>[1]!Table1[[#This Row],[Seq.]]</f>
        <v>0</v>
      </c>
      <c r="D168" s="4"/>
      <c r="E168" s="18" t="str">
        <f>IF([1]!Table1[[#This Row],[M. READING2]]="","",[1]!Table1[[#This Row],[M. READING2]])</f>
        <v/>
      </c>
      <c r="F168" s="18" t="str">
        <f>IF([1]!Table1[[#This Row],[M. READING5]]="","",[1]!Table1[[#This Row],[M. READING5]])</f>
        <v/>
      </c>
      <c r="G168" s="18" t="str">
        <f>IF([1]!Table1[[#This Row],[M. READING8]]="","",[1]!Table1[[#This Row],[M. READING8]])</f>
        <v/>
      </c>
      <c r="H168" s="18" t="str">
        <f>IF([1]!Table1[[#This Row],[M. READING11]]="","",[1]!Table1[[#This Row],[M. READING11]])</f>
        <v/>
      </c>
      <c r="I168" s="18" t="str">
        <f>IF([1]!Table1[[#This Row],[M. READING14]]="","",[1]!Table1[[#This Row],[M. READING14]])</f>
        <v/>
      </c>
      <c r="J168" s="18" t="str">
        <f>IF([1]!Table1[[#This Row],[M. READING17]]="","",[1]!Table1[[#This Row],[M. READING17]])</f>
        <v/>
      </c>
      <c r="K168" s="24" t="str">
        <f>IF([1]!Table1[[#This Row],[M. READING20]]="","",[1]!Table1[[#This Row],[M. READING20]])</f>
        <v/>
      </c>
      <c r="L168" s="24" t="str">
        <f>IF([1]!Table1[[#This Row],[M. READING23]]="","",[1]!Table1[[#This Row],[M. READING23]])</f>
        <v/>
      </c>
      <c r="M168" s="24" t="str">
        <f>IF([1]!Table1[[#This Row],[M. READING26]]="","",[1]!Table1[[#This Row],[M. READING26]])</f>
        <v/>
      </c>
      <c r="N168" s="24" t="str">
        <f>IF([1]!Table1[[#This Row],[M. READING29]]="","",[1]!Table1[[#This Row],[M. READING29]])</f>
        <v/>
      </c>
      <c r="O168" s="24" t="str">
        <f>IF([1]!Table1[[#This Row],[M. READING32]]="","",[1]!Table1[[#This Row],[M. READING32]])</f>
        <v/>
      </c>
      <c r="P168" s="24" t="str">
        <f>IF([1]!Table1[[#This Row],[M. READING35]]="","",[1]!Table1[[#This Row],[M. READING35]])</f>
        <v/>
      </c>
    </row>
    <row r="169" spans="1:16" s="9" customFormat="1" ht="18.75" customHeight="1" x14ac:dyDescent="0.25">
      <c r="A169" s="10" t="str">
        <f>[1]!Table1[[#This Row],[NO.]]</f>
        <v/>
      </c>
      <c r="B169" s="30">
        <f>[1]!Table1[[#This Row],[NAME]]</f>
        <v>0</v>
      </c>
      <c r="C169" s="10">
        <f>[1]!Table1[[#This Row],[Seq.]]</f>
        <v>0</v>
      </c>
      <c r="D169" s="4"/>
      <c r="E169" s="18" t="str">
        <f>IF([1]!Table1[[#This Row],[M. READING2]]="","",[1]!Table1[[#This Row],[M. READING2]])</f>
        <v/>
      </c>
      <c r="F169" s="18" t="str">
        <f>IF([1]!Table1[[#This Row],[M. READING5]]="","",[1]!Table1[[#This Row],[M. READING5]])</f>
        <v/>
      </c>
      <c r="G169" s="18" t="str">
        <f>IF([1]!Table1[[#This Row],[M. READING8]]="","",[1]!Table1[[#This Row],[M. READING8]])</f>
        <v/>
      </c>
      <c r="H169" s="18" t="str">
        <f>IF([1]!Table1[[#This Row],[M. READING11]]="","",[1]!Table1[[#This Row],[M. READING11]])</f>
        <v/>
      </c>
      <c r="I169" s="18" t="str">
        <f>IF([1]!Table1[[#This Row],[M. READING14]]="","",[1]!Table1[[#This Row],[M. READING14]])</f>
        <v/>
      </c>
      <c r="J169" s="18" t="str">
        <f>IF([1]!Table1[[#This Row],[M. READING17]]="","",[1]!Table1[[#This Row],[M. READING17]])</f>
        <v/>
      </c>
      <c r="K169" s="24" t="str">
        <f>IF([1]!Table1[[#This Row],[M. READING20]]="","",[1]!Table1[[#This Row],[M. READING20]])</f>
        <v/>
      </c>
      <c r="L169" s="24" t="str">
        <f>IF([1]!Table1[[#This Row],[M. READING23]]="","",[1]!Table1[[#This Row],[M. READING23]])</f>
        <v/>
      </c>
      <c r="M169" s="24" t="str">
        <f>IF([1]!Table1[[#This Row],[M. READING26]]="","",[1]!Table1[[#This Row],[M. READING26]])</f>
        <v/>
      </c>
      <c r="N169" s="24" t="str">
        <f>IF([1]!Table1[[#This Row],[M. READING29]]="","",[1]!Table1[[#This Row],[M. READING29]])</f>
        <v/>
      </c>
      <c r="O169" s="24" t="str">
        <f>IF([1]!Table1[[#This Row],[M. READING32]]="","",[1]!Table1[[#This Row],[M. READING32]])</f>
        <v/>
      </c>
      <c r="P169" s="24" t="str">
        <f>IF([1]!Table1[[#This Row],[M. READING35]]="","",[1]!Table1[[#This Row],[M. READING35]])</f>
        <v/>
      </c>
    </row>
    <row r="170" spans="1:16" s="9" customFormat="1" ht="18.75" customHeight="1" x14ac:dyDescent="0.25">
      <c r="A170" s="10" t="str">
        <f>[1]!Table1[[#This Row],[NO.]]</f>
        <v/>
      </c>
      <c r="B170" s="30">
        <f>[1]!Table1[[#This Row],[NAME]]</f>
        <v>0</v>
      </c>
      <c r="C170" s="10">
        <f>[1]!Table1[[#This Row],[Seq.]]</f>
        <v>0</v>
      </c>
      <c r="D170" s="4"/>
      <c r="E170" s="18" t="str">
        <f>IF([1]!Table1[[#This Row],[M. READING2]]="","",[1]!Table1[[#This Row],[M. READING2]])</f>
        <v/>
      </c>
      <c r="F170" s="18" t="str">
        <f>IF([1]!Table1[[#This Row],[M. READING5]]="","",[1]!Table1[[#This Row],[M. READING5]])</f>
        <v/>
      </c>
      <c r="G170" s="18" t="str">
        <f>IF([1]!Table1[[#This Row],[M. READING8]]="","",[1]!Table1[[#This Row],[M. READING8]])</f>
        <v/>
      </c>
      <c r="H170" s="18" t="str">
        <f>IF([1]!Table1[[#This Row],[M. READING11]]="","",[1]!Table1[[#This Row],[M. READING11]])</f>
        <v/>
      </c>
      <c r="I170" s="18" t="str">
        <f>IF([1]!Table1[[#This Row],[M. READING14]]="","",[1]!Table1[[#This Row],[M. READING14]])</f>
        <v/>
      </c>
      <c r="J170" s="18" t="str">
        <f>IF([1]!Table1[[#This Row],[M. READING17]]="","",[1]!Table1[[#This Row],[M. READING17]])</f>
        <v/>
      </c>
      <c r="K170" s="24" t="str">
        <f>IF([1]!Table1[[#This Row],[M. READING20]]="","",[1]!Table1[[#This Row],[M. READING20]])</f>
        <v/>
      </c>
      <c r="L170" s="24" t="str">
        <f>IF([1]!Table1[[#This Row],[M. READING23]]="","",[1]!Table1[[#This Row],[M. READING23]])</f>
        <v/>
      </c>
      <c r="M170" s="24" t="str">
        <f>IF([1]!Table1[[#This Row],[M. READING26]]="","",[1]!Table1[[#This Row],[M. READING26]])</f>
        <v/>
      </c>
      <c r="N170" s="24" t="str">
        <f>IF([1]!Table1[[#This Row],[M. READING29]]="","",[1]!Table1[[#This Row],[M. READING29]])</f>
        <v/>
      </c>
      <c r="O170" s="24" t="str">
        <f>IF([1]!Table1[[#This Row],[M. READING32]]="","",[1]!Table1[[#This Row],[M. READING32]])</f>
        <v/>
      </c>
      <c r="P170" s="24" t="str">
        <f>IF([1]!Table1[[#This Row],[M. READING35]]="","",[1]!Table1[[#This Row],[M. READING35]])</f>
        <v/>
      </c>
    </row>
    <row r="171" spans="1:16" s="9" customFormat="1" ht="18.75" customHeight="1" x14ac:dyDescent="0.25">
      <c r="A171" s="10" t="str">
        <f>[1]!Table1[[#This Row],[NO.]]</f>
        <v/>
      </c>
      <c r="B171" s="30">
        <f>[1]!Table1[[#This Row],[NAME]]</f>
        <v>0</v>
      </c>
      <c r="C171" s="10">
        <f>[1]!Table1[[#This Row],[Seq.]]</f>
        <v>0</v>
      </c>
      <c r="D171" s="4"/>
      <c r="E171" s="18" t="str">
        <f>IF([1]!Table1[[#This Row],[M. READING2]]="","",[1]!Table1[[#This Row],[M. READING2]])</f>
        <v/>
      </c>
      <c r="F171" s="18" t="str">
        <f>IF([1]!Table1[[#This Row],[M. READING5]]="","",[1]!Table1[[#This Row],[M. READING5]])</f>
        <v/>
      </c>
      <c r="G171" s="18" t="str">
        <f>IF([1]!Table1[[#This Row],[M. READING8]]="","",[1]!Table1[[#This Row],[M. READING8]])</f>
        <v/>
      </c>
      <c r="H171" s="18" t="str">
        <f>IF([1]!Table1[[#This Row],[M. READING11]]="","",[1]!Table1[[#This Row],[M. READING11]])</f>
        <v/>
      </c>
      <c r="I171" s="18" t="str">
        <f>IF([1]!Table1[[#This Row],[M. READING14]]="","",[1]!Table1[[#This Row],[M. READING14]])</f>
        <v/>
      </c>
      <c r="J171" s="18" t="str">
        <f>IF([1]!Table1[[#This Row],[M. READING17]]="","",[1]!Table1[[#This Row],[M. READING17]])</f>
        <v/>
      </c>
      <c r="K171" s="24" t="str">
        <f>IF([1]!Table1[[#This Row],[M. READING20]]="","",[1]!Table1[[#This Row],[M. READING20]])</f>
        <v/>
      </c>
      <c r="L171" s="24" t="str">
        <f>IF([1]!Table1[[#This Row],[M. READING23]]="","",[1]!Table1[[#This Row],[M. READING23]])</f>
        <v/>
      </c>
      <c r="M171" s="24" t="str">
        <f>IF([1]!Table1[[#This Row],[M. READING26]]="","",[1]!Table1[[#This Row],[M. READING26]])</f>
        <v/>
      </c>
      <c r="N171" s="24" t="str">
        <f>IF([1]!Table1[[#This Row],[M. READING29]]="","",[1]!Table1[[#This Row],[M. READING29]])</f>
        <v/>
      </c>
      <c r="O171" s="24" t="str">
        <f>IF([1]!Table1[[#This Row],[M. READING32]]="","",[1]!Table1[[#This Row],[M. READING32]])</f>
        <v/>
      </c>
      <c r="P171" s="24" t="str">
        <f>IF([1]!Table1[[#This Row],[M. READING35]]="","",[1]!Table1[[#This Row],[M. READING35]])</f>
        <v/>
      </c>
    </row>
    <row r="172" spans="1:16" s="9" customFormat="1" ht="18.75" customHeight="1" x14ac:dyDescent="0.25">
      <c r="A172" s="10" t="str">
        <f>[1]!Table1[[#This Row],[NO.]]</f>
        <v/>
      </c>
      <c r="B172" s="30">
        <f>[1]!Table1[[#This Row],[NAME]]</f>
        <v>0</v>
      </c>
      <c r="C172" s="10">
        <f>[1]!Table1[[#This Row],[Seq.]]</f>
        <v>0</v>
      </c>
      <c r="D172" s="4"/>
      <c r="E172" s="18" t="str">
        <f>IF([1]!Table1[[#This Row],[M. READING2]]="","",[1]!Table1[[#This Row],[M. READING2]])</f>
        <v/>
      </c>
      <c r="F172" s="18" t="str">
        <f>IF([1]!Table1[[#This Row],[M. READING5]]="","",[1]!Table1[[#This Row],[M. READING5]])</f>
        <v/>
      </c>
      <c r="G172" s="18" t="str">
        <f>IF([1]!Table1[[#This Row],[M. READING8]]="","",[1]!Table1[[#This Row],[M. READING8]])</f>
        <v/>
      </c>
      <c r="H172" s="18" t="str">
        <f>IF([1]!Table1[[#This Row],[M. READING11]]="","",[1]!Table1[[#This Row],[M. READING11]])</f>
        <v/>
      </c>
      <c r="I172" s="18" t="str">
        <f>IF([1]!Table1[[#This Row],[M. READING14]]="","",[1]!Table1[[#This Row],[M. READING14]])</f>
        <v/>
      </c>
      <c r="J172" s="18" t="str">
        <f>IF([1]!Table1[[#This Row],[M. READING17]]="","",[1]!Table1[[#This Row],[M. READING17]])</f>
        <v/>
      </c>
      <c r="K172" s="24" t="str">
        <f>IF([1]!Table1[[#This Row],[M. READING20]]="","",[1]!Table1[[#This Row],[M. READING20]])</f>
        <v/>
      </c>
      <c r="L172" s="24" t="str">
        <f>IF([1]!Table1[[#This Row],[M. READING23]]="","",[1]!Table1[[#This Row],[M. READING23]])</f>
        <v/>
      </c>
      <c r="M172" s="24" t="str">
        <f>IF([1]!Table1[[#This Row],[M. READING26]]="","",[1]!Table1[[#This Row],[M. READING26]])</f>
        <v/>
      </c>
      <c r="N172" s="24" t="str">
        <f>IF([1]!Table1[[#This Row],[M. READING29]]="","",[1]!Table1[[#This Row],[M. READING29]])</f>
        <v/>
      </c>
      <c r="O172" s="24" t="str">
        <f>IF([1]!Table1[[#This Row],[M. READING32]]="","",[1]!Table1[[#This Row],[M. READING32]])</f>
        <v/>
      </c>
      <c r="P172" s="24" t="str">
        <f>IF([1]!Table1[[#This Row],[M. READING35]]="","",[1]!Table1[[#This Row],[M. READING35]])</f>
        <v/>
      </c>
    </row>
    <row r="173" spans="1:16" s="9" customFormat="1" ht="18.75" customHeight="1" x14ac:dyDescent="0.25">
      <c r="A173" s="10" t="str">
        <f>[1]!Table1[[#This Row],[NO.]]</f>
        <v/>
      </c>
      <c r="B173" s="30">
        <f>[1]!Table1[[#This Row],[NAME]]</f>
        <v>0</v>
      </c>
      <c r="C173" s="10">
        <f>[1]!Table1[[#This Row],[Seq.]]</f>
        <v>0</v>
      </c>
      <c r="D173" s="4"/>
      <c r="E173" s="18" t="str">
        <f>IF([1]!Table1[[#This Row],[M. READING2]]="","",[1]!Table1[[#This Row],[M. READING2]])</f>
        <v/>
      </c>
      <c r="F173" s="18" t="str">
        <f>IF([1]!Table1[[#This Row],[M. READING5]]="","",[1]!Table1[[#This Row],[M. READING5]])</f>
        <v/>
      </c>
      <c r="G173" s="18" t="str">
        <f>IF([1]!Table1[[#This Row],[M. READING8]]="","",[1]!Table1[[#This Row],[M. READING8]])</f>
        <v/>
      </c>
      <c r="H173" s="18" t="str">
        <f>IF([1]!Table1[[#This Row],[M. READING11]]="","",[1]!Table1[[#This Row],[M. READING11]])</f>
        <v/>
      </c>
      <c r="I173" s="18" t="str">
        <f>IF([1]!Table1[[#This Row],[M. READING14]]="","",[1]!Table1[[#This Row],[M. READING14]])</f>
        <v/>
      </c>
      <c r="J173" s="18" t="str">
        <f>IF([1]!Table1[[#This Row],[M. READING17]]="","",[1]!Table1[[#This Row],[M. READING17]])</f>
        <v/>
      </c>
      <c r="K173" s="24" t="str">
        <f>IF([1]!Table1[[#This Row],[M. READING20]]="","",[1]!Table1[[#This Row],[M. READING20]])</f>
        <v/>
      </c>
      <c r="L173" s="24" t="str">
        <f>IF([1]!Table1[[#This Row],[M. READING23]]="","",[1]!Table1[[#This Row],[M. READING23]])</f>
        <v/>
      </c>
      <c r="M173" s="24" t="str">
        <f>IF([1]!Table1[[#This Row],[M. READING26]]="","",[1]!Table1[[#This Row],[M. READING26]])</f>
        <v/>
      </c>
      <c r="N173" s="24" t="str">
        <f>IF([1]!Table1[[#This Row],[M. READING29]]="","",[1]!Table1[[#This Row],[M. READING29]])</f>
        <v/>
      </c>
      <c r="O173" s="24" t="str">
        <f>IF([1]!Table1[[#This Row],[M. READING32]]="","",[1]!Table1[[#This Row],[M. READING32]])</f>
        <v/>
      </c>
      <c r="P173" s="24" t="str">
        <f>IF([1]!Table1[[#This Row],[M. READING35]]="","",[1]!Table1[[#This Row],[M. READING35]])</f>
        <v/>
      </c>
    </row>
    <row r="174" spans="1:16" s="9" customFormat="1" ht="18.75" customHeight="1" x14ac:dyDescent="0.25">
      <c r="A174" s="10" t="str">
        <f>[1]!Table1[[#This Row],[NO.]]</f>
        <v/>
      </c>
      <c r="B174" s="30">
        <f>[1]!Table1[[#This Row],[NAME]]</f>
        <v>0</v>
      </c>
      <c r="C174" s="10">
        <f>[1]!Table1[[#This Row],[Seq.]]</f>
        <v>0</v>
      </c>
      <c r="D174" s="4"/>
      <c r="E174" s="18" t="str">
        <f>IF([1]!Table1[[#This Row],[M. READING2]]="","",[1]!Table1[[#This Row],[M. READING2]])</f>
        <v/>
      </c>
      <c r="F174" s="18" t="str">
        <f>IF([1]!Table1[[#This Row],[M. READING5]]="","",[1]!Table1[[#This Row],[M. READING5]])</f>
        <v/>
      </c>
      <c r="G174" s="18" t="str">
        <f>IF([1]!Table1[[#This Row],[M. READING8]]="","",[1]!Table1[[#This Row],[M. READING8]])</f>
        <v/>
      </c>
      <c r="H174" s="18" t="str">
        <f>IF([1]!Table1[[#This Row],[M. READING11]]="","",[1]!Table1[[#This Row],[M. READING11]])</f>
        <v/>
      </c>
      <c r="I174" s="18" t="str">
        <f>IF([1]!Table1[[#This Row],[M. READING14]]="","",[1]!Table1[[#This Row],[M. READING14]])</f>
        <v/>
      </c>
      <c r="J174" s="18" t="str">
        <f>IF([1]!Table1[[#This Row],[M. READING17]]="","",[1]!Table1[[#This Row],[M. READING17]])</f>
        <v/>
      </c>
      <c r="K174" s="24" t="str">
        <f>IF([1]!Table1[[#This Row],[M. READING20]]="","",[1]!Table1[[#This Row],[M. READING20]])</f>
        <v/>
      </c>
      <c r="L174" s="24" t="str">
        <f>IF([1]!Table1[[#This Row],[M. READING23]]="","",[1]!Table1[[#This Row],[M. READING23]])</f>
        <v/>
      </c>
      <c r="M174" s="24" t="str">
        <f>IF([1]!Table1[[#This Row],[M. READING26]]="","",[1]!Table1[[#This Row],[M. READING26]])</f>
        <v/>
      </c>
      <c r="N174" s="24" t="str">
        <f>IF([1]!Table1[[#This Row],[M. READING29]]="","",[1]!Table1[[#This Row],[M. READING29]])</f>
        <v/>
      </c>
      <c r="O174" s="24" t="str">
        <f>IF([1]!Table1[[#This Row],[M. READING32]]="","",[1]!Table1[[#This Row],[M. READING32]])</f>
        <v/>
      </c>
      <c r="P174" s="24" t="str">
        <f>IF([1]!Table1[[#This Row],[M. READING35]]="","",[1]!Table1[[#This Row],[M. READING35]])</f>
        <v/>
      </c>
    </row>
    <row r="175" spans="1:16" s="9" customFormat="1" ht="18.75" customHeight="1" x14ac:dyDescent="0.25">
      <c r="A175" s="10" t="str">
        <f>[1]!Table1[[#This Row],[NO.]]</f>
        <v/>
      </c>
      <c r="B175" s="30">
        <f>[1]!Table1[[#This Row],[NAME]]</f>
        <v>0</v>
      </c>
      <c r="C175" s="10">
        <f>[1]!Table1[[#This Row],[Seq.]]</f>
        <v>0</v>
      </c>
      <c r="D175" s="4"/>
      <c r="E175" s="18" t="str">
        <f>IF([1]!Table1[[#This Row],[M. READING2]]="","",[1]!Table1[[#This Row],[M. READING2]])</f>
        <v/>
      </c>
      <c r="F175" s="18" t="str">
        <f>IF([1]!Table1[[#This Row],[M. READING5]]="","",[1]!Table1[[#This Row],[M. READING5]])</f>
        <v/>
      </c>
      <c r="G175" s="18" t="str">
        <f>IF([1]!Table1[[#This Row],[M. READING8]]="","",[1]!Table1[[#This Row],[M. READING8]])</f>
        <v/>
      </c>
      <c r="H175" s="18" t="str">
        <f>IF([1]!Table1[[#This Row],[M. READING11]]="","",[1]!Table1[[#This Row],[M. READING11]])</f>
        <v/>
      </c>
      <c r="I175" s="18" t="str">
        <f>IF([1]!Table1[[#This Row],[M. READING14]]="","",[1]!Table1[[#This Row],[M. READING14]])</f>
        <v/>
      </c>
      <c r="J175" s="18" t="str">
        <f>IF([1]!Table1[[#This Row],[M. READING17]]="","",[1]!Table1[[#This Row],[M. READING17]])</f>
        <v/>
      </c>
      <c r="K175" s="24" t="str">
        <f>IF([1]!Table1[[#This Row],[M. READING20]]="","",[1]!Table1[[#This Row],[M. READING20]])</f>
        <v/>
      </c>
      <c r="L175" s="24" t="str">
        <f>IF([1]!Table1[[#This Row],[M. READING23]]="","",[1]!Table1[[#This Row],[M. READING23]])</f>
        <v/>
      </c>
      <c r="M175" s="24" t="str">
        <f>IF([1]!Table1[[#This Row],[M. READING26]]="","",[1]!Table1[[#This Row],[M. READING26]])</f>
        <v/>
      </c>
      <c r="N175" s="24" t="str">
        <f>IF([1]!Table1[[#This Row],[M. READING29]]="","",[1]!Table1[[#This Row],[M. READING29]])</f>
        <v/>
      </c>
      <c r="O175" s="24" t="str">
        <f>IF([1]!Table1[[#This Row],[M. READING32]]="","",[1]!Table1[[#This Row],[M. READING32]])</f>
        <v/>
      </c>
      <c r="P175" s="24" t="str">
        <f>IF([1]!Table1[[#This Row],[M. READING35]]="","",[1]!Table1[[#This Row],[M. READING35]])</f>
        <v/>
      </c>
    </row>
    <row r="176" spans="1:16" s="9" customFormat="1" ht="18.75" customHeight="1" x14ac:dyDescent="0.25">
      <c r="A176" s="10" t="str">
        <f>[1]!Table1[[#This Row],[NO.]]</f>
        <v/>
      </c>
      <c r="B176" s="30">
        <f>[1]!Table1[[#This Row],[NAME]]</f>
        <v>0</v>
      </c>
      <c r="C176" s="10">
        <f>[1]!Table1[[#This Row],[Seq.]]</f>
        <v>0</v>
      </c>
      <c r="D176" s="4"/>
      <c r="E176" s="18" t="str">
        <f>IF([1]!Table1[[#This Row],[M. READING2]]="","",[1]!Table1[[#This Row],[M. READING2]])</f>
        <v/>
      </c>
      <c r="F176" s="18" t="str">
        <f>IF([1]!Table1[[#This Row],[M. READING5]]="","",[1]!Table1[[#This Row],[M. READING5]])</f>
        <v/>
      </c>
      <c r="G176" s="18" t="str">
        <f>IF([1]!Table1[[#This Row],[M. READING8]]="","",[1]!Table1[[#This Row],[M. READING8]])</f>
        <v/>
      </c>
      <c r="H176" s="18" t="str">
        <f>IF([1]!Table1[[#This Row],[M. READING11]]="","",[1]!Table1[[#This Row],[M. READING11]])</f>
        <v/>
      </c>
      <c r="I176" s="18" t="str">
        <f>IF([1]!Table1[[#This Row],[M. READING14]]="","",[1]!Table1[[#This Row],[M. READING14]])</f>
        <v/>
      </c>
      <c r="J176" s="18" t="str">
        <f>IF([1]!Table1[[#This Row],[M. READING17]]="","",[1]!Table1[[#This Row],[M. READING17]])</f>
        <v/>
      </c>
      <c r="K176" s="24" t="str">
        <f>IF([1]!Table1[[#This Row],[M. READING20]]="","",[1]!Table1[[#This Row],[M. READING20]])</f>
        <v/>
      </c>
      <c r="L176" s="24" t="str">
        <f>IF([1]!Table1[[#This Row],[M. READING23]]="","",[1]!Table1[[#This Row],[M. READING23]])</f>
        <v/>
      </c>
      <c r="M176" s="24" t="str">
        <f>IF([1]!Table1[[#This Row],[M. READING26]]="","",[1]!Table1[[#This Row],[M. READING26]])</f>
        <v/>
      </c>
      <c r="N176" s="24" t="str">
        <f>IF([1]!Table1[[#This Row],[M. READING29]]="","",[1]!Table1[[#This Row],[M. READING29]])</f>
        <v/>
      </c>
      <c r="O176" s="24" t="str">
        <f>IF([1]!Table1[[#This Row],[M. READING32]]="","",[1]!Table1[[#This Row],[M. READING32]])</f>
        <v/>
      </c>
      <c r="P176" s="24" t="str">
        <f>IF([1]!Table1[[#This Row],[M. READING35]]="","",[1]!Table1[[#This Row],[M. READING35]])</f>
        <v/>
      </c>
    </row>
    <row r="177" spans="1:16" s="9" customFormat="1" ht="18.75" customHeight="1" x14ac:dyDescent="0.25">
      <c r="A177" s="10" t="str">
        <f>[1]!Table1[[#This Row],[NO.]]</f>
        <v/>
      </c>
      <c r="B177" s="30">
        <f>[1]!Table1[[#This Row],[NAME]]</f>
        <v>0</v>
      </c>
      <c r="C177" s="10">
        <f>[1]!Table1[[#This Row],[Seq.]]</f>
        <v>0</v>
      </c>
      <c r="D177" s="4"/>
      <c r="E177" s="18" t="str">
        <f>IF([1]!Table1[[#This Row],[M. READING2]]="","",[1]!Table1[[#This Row],[M. READING2]])</f>
        <v/>
      </c>
      <c r="F177" s="18" t="str">
        <f>IF([1]!Table1[[#This Row],[M. READING5]]="","",[1]!Table1[[#This Row],[M. READING5]])</f>
        <v/>
      </c>
      <c r="G177" s="18" t="str">
        <f>IF([1]!Table1[[#This Row],[M. READING8]]="","",[1]!Table1[[#This Row],[M. READING8]])</f>
        <v/>
      </c>
      <c r="H177" s="18" t="str">
        <f>IF([1]!Table1[[#This Row],[M. READING11]]="","",[1]!Table1[[#This Row],[M. READING11]])</f>
        <v/>
      </c>
      <c r="I177" s="18" t="str">
        <f>IF([1]!Table1[[#This Row],[M. READING14]]="","",[1]!Table1[[#This Row],[M. READING14]])</f>
        <v/>
      </c>
      <c r="J177" s="18" t="str">
        <f>IF([1]!Table1[[#This Row],[M. READING17]]="","",[1]!Table1[[#This Row],[M. READING17]])</f>
        <v/>
      </c>
      <c r="K177" s="24" t="str">
        <f>IF([1]!Table1[[#This Row],[M. READING20]]="","",[1]!Table1[[#This Row],[M. READING20]])</f>
        <v/>
      </c>
      <c r="L177" s="24" t="str">
        <f>IF([1]!Table1[[#This Row],[M. READING23]]="","",[1]!Table1[[#This Row],[M. READING23]])</f>
        <v/>
      </c>
      <c r="M177" s="24" t="str">
        <f>IF([1]!Table1[[#This Row],[M. READING26]]="","",[1]!Table1[[#This Row],[M. READING26]])</f>
        <v/>
      </c>
      <c r="N177" s="24" t="str">
        <f>IF([1]!Table1[[#This Row],[M. READING29]]="","",[1]!Table1[[#This Row],[M. READING29]])</f>
        <v/>
      </c>
      <c r="O177" s="24" t="str">
        <f>IF([1]!Table1[[#This Row],[M. READING32]]="","",[1]!Table1[[#This Row],[M. READING32]])</f>
        <v/>
      </c>
      <c r="P177" s="24" t="str">
        <f>IF([1]!Table1[[#This Row],[M. READING35]]="","",[1]!Table1[[#This Row],[M. READING35]])</f>
        <v/>
      </c>
    </row>
    <row r="178" spans="1:16" s="9" customFormat="1" ht="18.75" customHeight="1" x14ac:dyDescent="0.25">
      <c r="A178" s="10" t="str">
        <f>[1]!Table1[[#This Row],[NO.]]</f>
        <v/>
      </c>
      <c r="B178" s="30">
        <f>[1]!Table1[[#This Row],[NAME]]</f>
        <v>0</v>
      </c>
      <c r="C178" s="10">
        <f>[1]!Table1[[#This Row],[Seq.]]</f>
        <v>0</v>
      </c>
      <c r="D178" s="4"/>
      <c r="E178" s="18" t="str">
        <f>IF([1]!Table1[[#This Row],[M. READING2]]="","",[1]!Table1[[#This Row],[M. READING2]])</f>
        <v/>
      </c>
      <c r="F178" s="18" t="str">
        <f>IF([1]!Table1[[#This Row],[M. READING5]]="","",[1]!Table1[[#This Row],[M. READING5]])</f>
        <v/>
      </c>
      <c r="G178" s="18" t="str">
        <f>IF([1]!Table1[[#This Row],[M. READING8]]="","",[1]!Table1[[#This Row],[M. READING8]])</f>
        <v/>
      </c>
      <c r="H178" s="18" t="str">
        <f>IF([1]!Table1[[#This Row],[M. READING11]]="","",[1]!Table1[[#This Row],[M. READING11]])</f>
        <v/>
      </c>
      <c r="I178" s="18" t="str">
        <f>IF([1]!Table1[[#This Row],[M. READING14]]="","",[1]!Table1[[#This Row],[M. READING14]])</f>
        <v/>
      </c>
      <c r="J178" s="18" t="str">
        <f>IF([1]!Table1[[#This Row],[M. READING17]]="","",[1]!Table1[[#This Row],[M. READING17]])</f>
        <v/>
      </c>
      <c r="K178" s="24" t="str">
        <f>IF([1]!Table1[[#This Row],[M. READING20]]="","",[1]!Table1[[#This Row],[M. READING20]])</f>
        <v/>
      </c>
      <c r="L178" s="24" t="str">
        <f>IF([1]!Table1[[#This Row],[M. READING23]]="","",[1]!Table1[[#This Row],[M. READING23]])</f>
        <v/>
      </c>
      <c r="M178" s="24" t="str">
        <f>IF([1]!Table1[[#This Row],[M. READING26]]="","",[1]!Table1[[#This Row],[M. READING26]])</f>
        <v/>
      </c>
      <c r="N178" s="24" t="str">
        <f>IF([1]!Table1[[#This Row],[M. READING29]]="","",[1]!Table1[[#This Row],[M. READING29]])</f>
        <v/>
      </c>
      <c r="O178" s="24" t="str">
        <f>IF([1]!Table1[[#This Row],[M. READING32]]="","",[1]!Table1[[#This Row],[M. READING32]])</f>
        <v/>
      </c>
      <c r="P178" s="24" t="str">
        <f>IF([1]!Table1[[#This Row],[M. READING35]]="","",[1]!Table1[[#This Row],[M. READING35]])</f>
        <v/>
      </c>
    </row>
    <row r="179" spans="1:16" s="9" customFormat="1" ht="18.75" customHeight="1" x14ac:dyDescent="0.25">
      <c r="A179" s="10" t="str">
        <f>[1]!Table1[[#This Row],[NO.]]</f>
        <v/>
      </c>
      <c r="B179" s="30">
        <f>[1]!Table1[[#This Row],[NAME]]</f>
        <v>0</v>
      </c>
      <c r="C179" s="10">
        <f>[1]!Table1[[#This Row],[Seq.]]</f>
        <v>0</v>
      </c>
      <c r="D179" s="4"/>
      <c r="E179" s="18" t="str">
        <f>IF([1]!Table1[[#This Row],[M. READING2]]="","",[1]!Table1[[#This Row],[M. READING2]])</f>
        <v/>
      </c>
      <c r="F179" s="18" t="str">
        <f>IF([1]!Table1[[#This Row],[M. READING5]]="","",[1]!Table1[[#This Row],[M. READING5]])</f>
        <v/>
      </c>
      <c r="G179" s="18" t="str">
        <f>IF([1]!Table1[[#This Row],[M. READING8]]="","",[1]!Table1[[#This Row],[M. READING8]])</f>
        <v/>
      </c>
      <c r="H179" s="18" t="str">
        <f>IF([1]!Table1[[#This Row],[M. READING11]]="","",[1]!Table1[[#This Row],[M. READING11]])</f>
        <v/>
      </c>
      <c r="I179" s="18" t="str">
        <f>IF([1]!Table1[[#This Row],[M. READING14]]="","",[1]!Table1[[#This Row],[M. READING14]])</f>
        <v/>
      </c>
      <c r="J179" s="18" t="str">
        <f>IF([1]!Table1[[#This Row],[M. READING17]]="","",[1]!Table1[[#This Row],[M. READING17]])</f>
        <v/>
      </c>
      <c r="K179" s="24" t="str">
        <f>IF([1]!Table1[[#This Row],[M. READING20]]="","",[1]!Table1[[#This Row],[M. READING20]])</f>
        <v/>
      </c>
      <c r="L179" s="24" t="str">
        <f>IF([1]!Table1[[#This Row],[M. READING23]]="","",[1]!Table1[[#This Row],[M. READING23]])</f>
        <v/>
      </c>
      <c r="M179" s="24" t="str">
        <f>IF([1]!Table1[[#This Row],[M. READING26]]="","",[1]!Table1[[#This Row],[M. READING26]])</f>
        <v/>
      </c>
      <c r="N179" s="24" t="str">
        <f>IF([1]!Table1[[#This Row],[M. READING29]]="","",[1]!Table1[[#This Row],[M. READING29]])</f>
        <v/>
      </c>
      <c r="O179" s="24" t="str">
        <f>IF([1]!Table1[[#This Row],[M. READING32]]="","",[1]!Table1[[#This Row],[M. READING32]])</f>
        <v/>
      </c>
      <c r="P179" s="24" t="str">
        <f>IF([1]!Table1[[#This Row],[M. READING35]]="","",[1]!Table1[[#This Row],[M. READING35]])</f>
        <v/>
      </c>
    </row>
    <row r="180" spans="1:16" s="9" customFormat="1" ht="18.75" customHeight="1" x14ac:dyDescent="0.25">
      <c r="A180" s="10" t="str">
        <f>[1]!Table1[[#This Row],[NO.]]</f>
        <v/>
      </c>
      <c r="B180" s="30">
        <f>[1]!Table1[[#This Row],[NAME]]</f>
        <v>0</v>
      </c>
      <c r="C180" s="10">
        <f>[1]!Table1[[#This Row],[Seq.]]</f>
        <v>0</v>
      </c>
      <c r="D180" s="4"/>
      <c r="E180" s="18" t="str">
        <f>IF([1]!Table1[[#This Row],[M. READING2]]="","",[1]!Table1[[#This Row],[M. READING2]])</f>
        <v/>
      </c>
      <c r="F180" s="18" t="str">
        <f>IF([1]!Table1[[#This Row],[M. READING5]]="","",[1]!Table1[[#This Row],[M. READING5]])</f>
        <v/>
      </c>
      <c r="G180" s="18" t="str">
        <f>IF([1]!Table1[[#This Row],[M. READING8]]="","",[1]!Table1[[#This Row],[M. READING8]])</f>
        <v/>
      </c>
      <c r="H180" s="18" t="str">
        <f>IF([1]!Table1[[#This Row],[M. READING11]]="","",[1]!Table1[[#This Row],[M. READING11]])</f>
        <v/>
      </c>
      <c r="I180" s="18" t="str">
        <f>IF([1]!Table1[[#This Row],[M. READING14]]="","",[1]!Table1[[#This Row],[M. READING14]])</f>
        <v/>
      </c>
      <c r="J180" s="18" t="str">
        <f>IF([1]!Table1[[#This Row],[M. READING17]]="","",[1]!Table1[[#This Row],[M. READING17]])</f>
        <v/>
      </c>
      <c r="K180" s="24" t="str">
        <f>IF([1]!Table1[[#This Row],[M. READING20]]="","",[1]!Table1[[#This Row],[M. READING20]])</f>
        <v/>
      </c>
      <c r="L180" s="24" t="str">
        <f>IF([1]!Table1[[#This Row],[M. READING23]]="","",[1]!Table1[[#This Row],[M. READING23]])</f>
        <v/>
      </c>
      <c r="M180" s="24" t="str">
        <f>IF([1]!Table1[[#This Row],[M. READING26]]="","",[1]!Table1[[#This Row],[M. READING26]])</f>
        <v/>
      </c>
      <c r="N180" s="24" t="str">
        <f>IF([1]!Table1[[#This Row],[M. READING29]]="","",[1]!Table1[[#This Row],[M. READING29]])</f>
        <v/>
      </c>
      <c r="O180" s="24" t="str">
        <f>IF([1]!Table1[[#This Row],[M. READING32]]="","",[1]!Table1[[#This Row],[M. READING32]])</f>
        <v/>
      </c>
      <c r="P180" s="24" t="str">
        <f>IF([1]!Table1[[#This Row],[M. READING35]]="","",[1]!Table1[[#This Row],[M. READING35]])</f>
        <v/>
      </c>
    </row>
    <row r="181" spans="1:16" s="9" customFormat="1" ht="18.75" customHeight="1" x14ac:dyDescent="0.25">
      <c r="A181" s="10" t="str">
        <f>[1]!Table1[[#This Row],[NO.]]</f>
        <v/>
      </c>
      <c r="B181" s="30">
        <f>[1]!Table1[[#This Row],[NAME]]</f>
        <v>0</v>
      </c>
      <c r="C181" s="10">
        <f>[1]!Table1[[#This Row],[Seq.]]</f>
        <v>0</v>
      </c>
      <c r="D181" s="4"/>
      <c r="E181" s="18" t="str">
        <f>IF([1]!Table1[[#This Row],[M. READING2]]="","",[1]!Table1[[#This Row],[M. READING2]])</f>
        <v/>
      </c>
      <c r="F181" s="18" t="str">
        <f>IF([1]!Table1[[#This Row],[M. READING5]]="","",[1]!Table1[[#This Row],[M. READING5]])</f>
        <v/>
      </c>
      <c r="G181" s="18" t="str">
        <f>IF([1]!Table1[[#This Row],[M. READING8]]="","",[1]!Table1[[#This Row],[M. READING8]])</f>
        <v/>
      </c>
      <c r="H181" s="18" t="str">
        <f>IF([1]!Table1[[#This Row],[M. READING11]]="","",[1]!Table1[[#This Row],[M. READING11]])</f>
        <v/>
      </c>
      <c r="I181" s="18" t="str">
        <f>IF([1]!Table1[[#This Row],[M. READING14]]="","",[1]!Table1[[#This Row],[M. READING14]])</f>
        <v/>
      </c>
      <c r="J181" s="18" t="str">
        <f>IF([1]!Table1[[#This Row],[M. READING17]]="","",[1]!Table1[[#This Row],[M. READING17]])</f>
        <v/>
      </c>
      <c r="K181" s="24" t="str">
        <f>IF([1]!Table1[[#This Row],[M. READING20]]="","",[1]!Table1[[#This Row],[M. READING20]])</f>
        <v/>
      </c>
      <c r="L181" s="24" t="str">
        <f>IF([1]!Table1[[#This Row],[M. READING23]]="","",[1]!Table1[[#This Row],[M. READING23]])</f>
        <v/>
      </c>
      <c r="M181" s="24" t="str">
        <f>IF([1]!Table1[[#This Row],[M. READING26]]="","",[1]!Table1[[#This Row],[M. READING26]])</f>
        <v/>
      </c>
      <c r="N181" s="24" t="str">
        <f>IF([1]!Table1[[#This Row],[M. READING29]]="","",[1]!Table1[[#This Row],[M. READING29]])</f>
        <v/>
      </c>
      <c r="O181" s="24" t="str">
        <f>IF([1]!Table1[[#This Row],[M. READING32]]="","",[1]!Table1[[#This Row],[M. READING32]])</f>
        <v/>
      </c>
      <c r="P181" s="24" t="str">
        <f>IF([1]!Table1[[#This Row],[M. READING35]]="","",[1]!Table1[[#This Row],[M. READING35]])</f>
        <v/>
      </c>
    </row>
    <row r="182" spans="1:16" s="9" customFormat="1" ht="18.75" customHeight="1" x14ac:dyDescent="0.25">
      <c r="A182" s="10" t="str">
        <f>[1]!Table1[[#This Row],[NO.]]</f>
        <v/>
      </c>
      <c r="B182" s="30">
        <f>[1]!Table1[[#This Row],[NAME]]</f>
        <v>0</v>
      </c>
      <c r="C182" s="10">
        <f>[1]!Table1[[#This Row],[Seq.]]</f>
        <v>0</v>
      </c>
      <c r="D182" s="4"/>
      <c r="E182" s="18" t="str">
        <f>IF([1]!Table1[[#This Row],[M. READING2]]="","",[1]!Table1[[#This Row],[M. READING2]])</f>
        <v/>
      </c>
      <c r="F182" s="18" t="str">
        <f>IF([1]!Table1[[#This Row],[M. READING5]]="","",[1]!Table1[[#This Row],[M. READING5]])</f>
        <v/>
      </c>
      <c r="G182" s="18" t="str">
        <f>IF([1]!Table1[[#This Row],[M. READING8]]="","",[1]!Table1[[#This Row],[M. READING8]])</f>
        <v/>
      </c>
      <c r="H182" s="18" t="str">
        <f>IF([1]!Table1[[#This Row],[M. READING11]]="","",[1]!Table1[[#This Row],[M. READING11]])</f>
        <v/>
      </c>
      <c r="I182" s="18" t="str">
        <f>IF([1]!Table1[[#This Row],[M. READING14]]="","",[1]!Table1[[#This Row],[M. READING14]])</f>
        <v/>
      </c>
      <c r="J182" s="18" t="str">
        <f>IF([1]!Table1[[#This Row],[M. READING17]]="","",[1]!Table1[[#This Row],[M. READING17]])</f>
        <v/>
      </c>
      <c r="K182" s="24" t="str">
        <f>IF([1]!Table1[[#This Row],[M. READING20]]="","",[1]!Table1[[#This Row],[M. READING20]])</f>
        <v/>
      </c>
      <c r="L182" s="24" t="str">
        <f>IF([1]!Table1[[#This Row],[M. READING23]]="","",[1]!Table1[[#This Row],[M. READING23]])</f>
        <v/>
      </c>
      <c r="M182" s="24" t="str">
        <f>IF([1]!Table1[[#This Row],[M. READING26]]="","",[1]!Table1[[#This Row],[M. READING26]])</f>
        <v/>
      </c>
      <c r="N182" s="24" t="str">
        <f>IF([1]!Table1[[#This Row],[M. READING29]]="","",[1]!Table1[[#This Row],[M. READING29]])</f>
        <v/>
      </c>
      <c r="O182" s="24" t="str">
        <f>IF([1]!Table1[[#This Row],[M. READING32]]="","",[1]!Table1[[#This Row],[M. READING32]])</f>
        <v/>
      </c>
      <c r="P182" s="24" t="str">
        <f>IF([1]!Table1[[#This Row],[M. READING35]]="","",[1]!Table1[[#This Row],[M. READING35]])</f>
        <v/>
      </c>
    </row>
    <row r="183" spans="1:16" s="9" customFormat="1" ht="18.75" customHeight="1" x14ac:dyDescent="0.25">
      <c r="A183" s="10" t="str">
        <f>[1]!Table1[[#This Row],[NO.]]</f>
        <v/>
      </c>
      <c r="B183" s="30">
        <f>[1]!Table1[[#This Row],[NAME]]</f>
        <v>0</v>
      </c>
      <c r="C183" s="10">
        <f>[1]!Table1[[#This Row],[Seq.]]</f>
        <v>0</v>
      </c>
      <c r="D183" s="4"/>
      <c r="E183" s="18" t="str">
        <f>IF([1]!Table1[[#This Row],[M. READING2]]="","",[1]!Table1[[#This Row],[M. READING2]])</f>
        <v/>
      </c>
      <c r="F183" s="18" t="str">
        <f>IF([1]!Table1[[#This Row],[M. READING5]]="","",[1]!Table1[[#This Row],[M. READING5]])</f>
        <v/>
      </c>
      <c r="G183" s="18" t="str">
        <f>IF([1]!Table1[[#This Row],[M. READING8]]="","",[1]!Table1[[#This Row],[M. READING8]])</f>
        <v/>
      </c>
      <c r="H183" s="18" t="str">
        <f>IF([1]!Table1[[#This Row],[M. READING11]]="","",[1]!Table1[[#This Row],[M. READING11]])</f>
        <v/>
      </c>
      <c r="I183" s="18" t="str">
        <f>IF([1]!Table1[[#This Row],[M. READING14]]="","",[1]!Table1[[#This Row],[M. READING14]])</f>
        <v/>
      </c>
      <c r="J183" s="18" t="str">
        <f>IF([1]!Table1[[#This Row],[M. READING17]]="","",[1]!Table1[[#This Row],[M. READING17]])</f>
        <v/>
      </c>
      <c r="K183" s="24" t="str">
        <f>IF([1]!Table1[[#This Row],[M. READING20]]="","",[1]!Table1[[#This Row],[M. READING20]])</f>
        <v/>
      </c>
      <c r="L183" s="24" t="str">
        <f>IF([1]!Table1[[#This Row],[M. READING23]]="","",[1]!Table1[[#This Row],[M. READING23]])</f>
        <v/>
      </c>
      <c r="M183" s="24" t="str">
        <f>IF([1]!Table1[[#This Row],[M. READING26]]="","",[1]!Table1[[#This Row],[M. READING26]])</f>
        <v/>
      </c>
      <c r="N183" s="24" t="str">
        <f>IF([1]!Table1[[#This Row],[M. READING29]]="","",[1]!Table1[[#This Row],[M. READING29]])</f>
        <v/>
      </c>
      <c r="O183" s="24" t="str">
        <f>IF([1]!Table1[[#This Row],[M. READING32]]="","",[1]!Table1[[#This Row],[M. READING32]])</f>
        <v/>
      </c>
      <c r="P183" s="24" t="str">
        <f>IF([1]!Table1[[#This Row],[M. READING35]]="","",[1]!Table1[[#This Row],[M. READING35]])</f>
        <v/>
      </c>
    </row>
    <row r="184" spans="1:16" s="9" customFormat="1" ht="18.75" customHeight="1" x14ac:dyDescent="0.25">
      <c r="A184" s="10" t="str">
        <f>[1]!Table1[[#This Row],[NO.]]</f>
        <v/>
      </c>
      <c r="B184" s="30">
        <f>[1]!Table1[[#This Row],[NAME]]</f>
        <v>0</v>
      </c>
      <c r="C184" s="10">
        <f>[1]!Table1[[#This Row],[Seq.]]</f>
        <v>0</v>
      </c>
      <c r="D184" s="4"/>
      <c r="E184" s="18" t="str">
        <f>IF([1]!Table1[[#This Row],[M. READING2]]="","",[1]!Table1[[#This Row],[M. READING2]])</f>
        <v/>
      </c>
      <c r="F184" s="18" t="str">
        <f>IF([1]!Table1[[#This Row],[M. READING5]]="","",[1]!Table1[[#This Row],[M. READING5]])</f>
        <v/>
      </c>
      <c r="G184" s="18" t="str">
        <f>IF([1]!Table1[[#This Row],[M. READING8]]="","",[1]!Table1[[#This Row],[M. READING8]])</f>
        <v/>
      </c>
      <c r="H184" s="18" t="str">
        <f>IF([1]!Table1[[#This Row],[M. READING11]]="","",[1]!Table1[[#This Row],[M. READING11]])</f>
        <v/>
      </c>
      <c r="I184" s="18" t="str">
        <f>IF([1]!Table1[[#This Row],[M. READING14]]="","",[1]!Table1[[#This Row],[M. READING14]])</f>
        <v/>
      </c>
      <c r="J184" s="18" t="str">
        <f>IF([1]!Table1[[#This Row],[M. READING17]]="","",[1]!Table1[[#This Row],[M. READING17]])</f>
        <v/>
      </c>
      <c r="K184" s="24" t="str">
        <f>IF([1]!Table1[[#This Row],[M. READING20]]="","",[1]!Table1[[#This Row],[M. READING20]])</f>
        <v/>
      </c>
      <c r="L184" s="24" t="str">
        <f>IF([1]!Table1[[#This Row],[M. READING23]]="","",[1]!Table1[[#This Row],[M. READING23]])</f>
        <v/>
      </c>
      <c r="M184" s="24" t="str">
        <f>IF([1]!Table1[[#This Row],[M. READING26]]="","",[1]!Table1[[#This Row],[M. READING26]])</f>
        <v/>
      </c>
      <c r="N184" s="24" t="str">
        <f>IF([1]!Table1[[#This Row],[M. READING29]]="","",[1]!Table1[[#This Row],[M. READING29]])</f>
        <v/>
      </c>
      <c r="O184" s="24" t="str">
        <f>IF([1]!Table1[[#This Row],[M. READING32]]="","",[1]!Table1[[#This Row],[M. READING32]])</f>
        <v/>
      </c>
      <c r="P184" s="24" t="str">
        <f>IF([1]!Table1[[#This Row],[M. READING35]]="","",[1]!Table1[[#This Row],[M. READING35]])</f>
        <v/>
      </c>
    </row>
    <row r="185" spans="1:16" s="9" customFormat="1" ht="18.75" customHeight="1" x14ac:dyDescent="0.25">
      <c r="A185" s="10" t="str">
        <f>[1]!Table1[[#This Row],[NO.]]</f>
        <v/>
      </c>
      <c r="B185" s="30">
        <f>[1]!Table1[[#This Row],[NAME]]</f>
        <v>0</v>
      </c>
      <c r="C185" s="10">
        <f>[1]!Table1[[#This Row],[Seq.]]</f>
        <v>0</v>
      </c>
      <c r="D185" s="4"/>
      <c r="E185" s="18" t="str">
        <f>IF([1]!Table1[[#This Row],[M. READING2]]="","",[1]!Table1[[#This Row],[M. READING2]])</f>
        <v/>
      </c>
      <c r="F185" s="18" t="str">
        <f>IF([1]!Table1[[#This Row],[M. READING5]]="","",[1]!Table1[[#This Row],[M. READING5]])</f>
        <v/>
      </c>
      <c r="G185" s="18" t="str">
        <f>IF([1]!Table1[[#This Row],[M. READING8]]="","",[1]!Table1[[#This Row],[M. READING8]])</f>
        <v/>
      </c>
      <c r="H185" s="18" t="str">
        <f>IF([1]!Table1[[#This Row],[M. READING11]]="","",[1]!Table1[[#This Row],[M. READING11]])</f>
        <v/>
      </c>
      <c r="I185" s="18" t="str">
        <f>IF([1]!Table1[[#This Row],[M. READING14]]="","",[1]!Table1[[#This Row],[M. READING14]])</f>
        <v/>
      </c>
      <c r="J185" s="18" t="str">
        <f>IF([1]!Table1[[#This Row],[M. READING17]]="","",[1]!Table1[[#This Row],[M. READING17]])</f>
        <v/>
      </c>
      <c r="K185" s="24" t="str">
        <f>IF([1]!Table1[[#This Row],[M. READING20]]="","",[1]!Table1[[#This Row],[M. READING20]])</f>
        <v/>
      </c>
      <c r="L185" s="24" t="str">
        <f>IF([1]!Table1[[#This Row],[M. READING23]]="","",[1]!Table1[[#This Row],[M. READING23]])</f>
        <v/>
      </c>
      <c r="M185" s="24" t="str">
        <f>IF([1]!Table1[[#This Row],[M. READING26]]="","",[1]!Table1[[#This Row],[M. READING26]])</f>
        <v/>
      </c>
      <c r="N185" s="24" t="str">
        <f>IF([1]!Table1[[#This Row],[M. READING29]]="","",[1]!Table1[[#This Row],[M. READING29]])</f>
        <v/>
      </c>
      <c r="O185" s="24" t="str">
        <f>IF([1]!Table1[[#This Row],[M. READING32]]="","",[1]!Table1[[#This Row],[M. READING32]])</f>
        <v/>
      </c>
      <c r="P185" s="24" t="str">
        <f>IF([1]!Table1[[#This Row],[M. READING35]]="","",[1]!Table1[[#This Row],[M. READING35]])</f>
        <v/>
      </c>
    </row>
    <row r="186" spans="1:16" s="9" customFormat="1" ht="18.75" customHeight="1" x14ac:dyDescent="0.25">
      <c r="A186" s="10" t="str">
        <f>[1]!Table1[[#This Row],[NO.]]</f>
        <v/>
      </c>
      <c r="B186" s="30">
        <f>[1]!Table1[[#This Row],[NAME]]</f>
        <v>0</v>
      </c>
      <c r="C186" s="10">
        <f>[1]!Table1[[#This Row],[Seq.]]</f>
        <v>0</v>
      </c>
      <c r="D186" s="4"/>
      <c r="E186" s="18" t="str">
        <f>IF([1]!Table1[[#This Row],[M. READING2]]="","",[1]!Table1[[#This Row],[M. READING2]])</f>
        <v/>
      </c>
      <c r="F186" s="18" t="str">
        <f>IF([1]!Table1[[#This Row],[M. READING5]]="","",[1]!Table1[[#This Row],[M. READING5]])</f>
        <v/>
      </c>
      <c r="G186" s="18" t="str">
        <f>IF([1]!Table1[[#This Row],[M. READING8]]="","",[1]!Table1[[#This Row],[M. READING8]])</f>
        <v/>
      </c>
      <c r="H186" s="18" t="str">
        <f>IF([1]!Table1[[#This Row],[M. READING11]]="","",[1]!Table1[[#This Row],[M. READING11]])</f>
        <v/>
      </c>
      <c r="I186" s="18" t="str">
        <f>IF([1]!Table1[[#This Row],[M. READING14]]="","",[1]!Table1[[#This Row],[M. READING14]])</f>
        <v/>
      </c>
      <c r="J186" s="18" t="str">
        <f>IF([1]!Table1[[#This Row],[M. READING17]]="","",[1]!Table1[[#This Row],[M. READING17]])</f>
        <v/>
      </c>
      <c r="K186" s="24" t="str">
        <f>IF([1]!Table1[[#This Row],[M. READING20]]="","",[1]!Table1[[#This Row],[M. READING20]])</f>
        <v/>
      </c>
      <c r="L186" s="24" t="str">
        <f>IF([1]!Table1[[#This Row],[M. READING23]]="","",[1]!Table1[[#This Row],[M. READING23]])</f>
        <v/>
      </c>
      <c r="M186" s="24" t="str">
        <f>IF([1]!Table1[[#This Row],[M. READING26]]="","",[1]!Table1[[#This Row],[M. READING26]])</f>
        <v/>
      </c>
      <c r="N186" s="24" t="str">
        <f>IF([1]!Table1[[#This Row],[M. READING29]]="","",[1]!Table1[[#This Row],[M. READING29]])</f>
        <v/>
      </c>
      <c r="O186" s="24" t="str">
        <f>IF([1]!Table1[[#This Row],[M. READING32]]="","",[1]!Table1[[#This Row],[M. READING32]])</f>
        <v/>
      </c>
      <c r="P186" s="24" t="str">
        <f>IF([1]!Table1[[#This Row],[M. READING35]]="","",[1]!Table1[[#This Row],[M. READING35]])</f>
        <v/>
      </c>
    </row>
    <row r="187" spans="1:16" s="9" customFormat="1" ht="18.75" customHeight="1" x14ac:dyDescent="0.25">
      <c r="A187" s="10" t="str">
        <f>[1]!Table1[[#This Row],[NO.]]</f>
        <v/>
      </c>
      <c r="B187" s="30">
        <f>[1]!Table1[[#This Row],[NAME]]</f>
        <v>0</v>
      </c>
      <c r="C187" s="10">
        <f>[1]!Table1[[#This Row],[Seq.]]</f>
        <v>0</v>
      </c>
      <c r="D187" s="4"/>
      <c r="E187" s="18" t="str">
        <f>IF([1]!Table1[[#This Row],[M. READING2]]="","",[1]!Table1[[#This Row],[M. READING2]])</f>
        <v/>
      </c>
      <c r="F187" s="18" t="str">
        <f>IF([1]!Table1[[#This Row],[M. READING5]]="","",[1]!Table1[[#This Row],[M. READING5]])</f>
        <v/>
      </c>
      <c r="G187" s="18" t="str">
        <f>IF([1]!Table1[[#This Row],[M. READING8]]="","",[1]!Table1[[#This Row],[M. READING8]])</f>
        <v/>
      </c>
      <c r="H187" s="18" t="str">
        <f>IF([1]!Table1[[#This Row],[M. READING11]]="","",[1]!Table1[[#This Row],[M. READING11]])</f>
        <v/>
      </c>
      <c r="I187" s="18" t="str">
        <f>IF([1]!Table1[[#This Row],[M. READING14]]="","",[1]!Table1[[#This Row],[M. READING14]])</f>
        <v/>
      </c>
      <c r="J187" s="18" t="str">
        <f>IF([1]!Table1[[#This Row],[M. READING17]]="","",[1]!Table1[[#This Row],[M. READING17]])</f>
        <v/>
      </c>
      <c r="K187" s="24" t="str">
        <f>IF([1]!Table1[[#This Row],[M. READING20]]="","",[1]!Table1[[#This Row],[M. READING20]])</f>
        <v/>
      </c>
      <c r="L187" s="24" t="str">
        <f>IF([1]!Table1[[#This Row],[M. READING23]]="","",[1]!Table1[[#This Row],[M. READING23]])</f>
        <v/>
      </c>
      <c r="M187" s="24" t="str">
        <f>IF([1]!Table1[[#This Row],[M. READING26]]="","",[1]!Table1[[#This Row],[M. READING26]])</f>
        <v/>
      </c>
      <c r="N187" s="24" t="str">
        <f>IF([1]!Table1[[#This Row],[M. READING29]]="","",[1]!Table1[[#This Row],[M. READING29]])</f>
        <v/>
      </c>
      <c r="O187" s="24" t="str">
        <f>IF([1]!Table1[[#This Row],[M. READING32]]="","",[1]!Table1[[#This Row],[M. READING32]])</f>
        <v/>
      </c>
      <c r="P187" s="24" t="str">
        <f>IF([1]!Table1[[#This Row],[M. READING35]]="","",[1]!Table1[[#This Row],[M. READING35]])</f>
        <v/>
      </c>
    </row>
    <row r="188" spans="1:16" s="9" customFormat="1" ht="18.75" customHeight="1" x14ac:dyDescent="0.25">
      <c r="A188" s="10" t="str">
        <f>[1]!Table1[[#This Row],[NO.]]</f>
        <v/>
      </c>
      <c r="B188" s="30">
        <f>[1]!Table1[[#This Row],[NAME]]</f>
        <v>0</v>
      </c>
      <c r="C188" s="10">
        <f>[1]!Table1[[#This Row],[Seq.]]</f>
        <v>0</v>
      </c>
      <c r="D188" s="4"/>
      <c r="E188" s="18" t="str">
        <f>IF([1]!Table1[[#This Row],[M. READING2]]="","",[1]!Table1[[#This Row],[M. READING2]])</f>
        <v/>
      </c>
      <c r="F188" s="18" t="str">
        <f>IF([1]!Table1[[#This Row],[M. READING5]]="","",[1]!Table1[[#This Row],[M. READING5]])</f>
        <v/>
      </c>
      <c r="G188" s="18" t="str">
        <f>IF([1]!Table1[[#This Row],[M. READING8]]="","",[1]!Table1[[#This Row],[M. READING8]])</f>
        <v/>
      </c>
      <c r="H188" s="18" t="str">
        <f>IF([1]!Table1[[#This Row],[M. READING11]]="","",[1]!Table1[[#This Row],[M. READING11]])</f>
        <v/>
      </c>
      <c r="I188" s="18" t="str">
        <f>IF([1]!Table1[[#This Row],[M. READING14]]="","",[1]!Table1[[#This Row],[M. READING14]])</f>
        <v/>
      </c>
      <c r="J188" s="18" t="str">
        <f>IF([1]!Table1[[#This Row],[M. READING17]]="","",[1]!Table1[[#This Row],[M. READING17]])</f>
        <v/>
      </c>
      <c r="K188" s="24" t="str">
        <f>IF([1]!Table1[[#This Row],[M. READING20]]="","",[1]!Table1[[#This Row],[M. READING20]])</f>
        <v/>
      </c>
      <c r="L188" s="24" t="str">
        <f>IF([1]!Table1[[#This Row],[M. READING23]]="","",[1]!Table1[[#This Row],[M. READING23]])</f>
        <v/>
      </c>
      <c r="M188" s="24" t="str">
        <f>IF([1]!Table1[[#This Row],[M. READING26]]="","",[1]!Table1[[#This Row],[M. READING26]])</f>
        <v/>
      </c>
      <c r="N188" s="24" t="str">
        <f>IF([1]!Table1[[#This Row],[M. READING29]]="","",[1]!Table1[[#This Row],[M. READING29]])</f>
        <v/>
      </c>
      <c r="O188" s="24" t="str">
        <f>IF([1]!Table1[[#This Row],[M. READING32]]="","",[1]!Table1[[#This Row],[M. READING32]])</f>
        <v/>
      </c>
      <c r="P188" s="24" t="str">
        <f>IF([1]!Table1[[#This Row],[M. READING35]]="","",[1]!Table1[[#This Row],[M. READING35]])</f>
        <v/>
      </c>
    </row>
    <row r="189" spans="1:16" s="9" customFormat="1" ht="18.75" customHeight="1" x14ac:dyDescent="0.25">
      <c r="A189" s="10" t="str">
        <f>[1]!Table1[[#This Row],[NO.]]</f>
        <v/>
      </c>
      <c r="B189" s="30">
        <f>[1]!Table1[[#This Row],[NAME]]</f>
        <v>0</v>
      </c>
      <c r="C189" s="10">
        <f>[1]!Table1[[#This Row],[Seq.]]</f>
        <v>0</v>
      </c>
      <c r="D189" s="4"/>
      <c r="E189" s="18" t="str">
        <f>IF([1]!Table1[[#This Row],[M. READING2]]="","",[1]!Table1[[#This Row],[M. READING2]])</f>
        <v/>
      </c>
      <c r="F189" s="18" t="str">
        <f>IF([1]!Table1[[#This Row],[M. READING5]]="","",[1]!Table1[[#This Row],[M. READING5]])</f>
        <v/>
      </c>
      <c r="G189" s="18" t="str">
        <f>IF([1]!Table1[[#This Row],[M. READING8]]="","",[1]!Table1[[#This Row],[M. READING8]])</f>
        <v/>
      </c>
      <c r="H189" s="18" t="str">
        <f>IF([1]!Table1[[#This Row],[M. READING11]]="","",[1]!Table1[[#This Row],[M. READING11]])</f>
        <v/>
      </c>
      <c r="I189" s="18" t="str">
        <f>IF([1]!Table1[[#This Row],[M. READING14]]="","",[1]!Table1[[#This Row],[M. READING14]])</f>
        <v/>
      </c>
      <c r="J189" s="18" t="str">
        <f>IF([1]!Table1[[#This Row],[M. READING17]]="","",[1]!Table1[[#This Row],[M. READING17]])</f>
        <v/>
      </c>
      <c r="K189" s="24" t="str">
        <f>IF([1]!Table1[[#This Row],[M. READING20]]="","",[1]!Table1[[#This Row],[M. READING20]])</f>
        <v/>
      </c>
      <c r="L189" s="24" t="str">
        <f>IF([1]!Table1[[#This Row],[M. READING23]]="","",[1]!Table1[[#This Row],[M. READING23]])</f>
        <v/>
      </c>
      <c r="M189" s="24" t="str">
        <f>IF([1]!Table1[[#This Row],[M. READING26]]="","",[1]!Table1[[#This Row],[M. READING26]])</f>
        <v/>
      </c>
      <c r="N189" s="24" t="str">
        <f>IF([1]!Table1[[#This Row],[M. READING29]]="","",[1]!Table1[[#This Row],[M. READING29]])</f>
        <v/>
      </c>
      <c r="O189" s="24" t="str">
        <f>IF([1]!Table1[[#This Row],[M. READING32]]="","",[1]!Table1[[#This Row],[M. READING32]])</f>
        <v/>
      </c>
      <c r="P189" s="24" t="str">
        <f>IF([1]!Table1[[#This Row],[M. READING35]]="","",[1]!Table1[[#This Row],[M. READING35]])</f>
        <v/>
      </c>
    </row>
    <row r="190" spans="1:16" s="9" customFormat="1" ht="18.75" customHeight="1" x14ac:dyDescent="0.25">
      <c r="A190" s="10" t="str">
        <f>[1]!Table1[[#This Row],[NO.]]</f>
        <v/>
      </c>
      <c r="B190" s="30">
        <f>[1]!Table1[[#This Row],[NAME]]</f>
        <v>0</v>
      </c>
      <c r="C190" s="10">
        <f>[1]!Table1[[#This Row],[Seq.]]</f>
        <v>0</v>
      </c>
      <c r="D190" s="4"/>
      <c r="E190" s="18" t="str">
        <f>IF([1]!Table1[[#This Row],[M. READING2]]="","",[1]!Table1[[#This Row],[M. READING2]])</f>
        <v/>
      </c>
      <c r="F190" s="18" t="str">
        <f>IF([1]!Table1[[#This Row],[M. READING5]]="","",[1]!Table1[[#This Row],[M. READING5]])</f>
        <v/>
      </c>
      <c r="G190" s="18" t="str">
        <f>IF([1]!Table1[[#This Row],[M. READING8]]="","",[1]!Table1[[#This Row],[M. READING8]])</f>
        <v/>
      </c>
      <c r="H190" s="18" t="str">
        <f>IF([1]!Table1[[#This Row],[M. READING11]]="","",[1]!Table1[[#This Row],[M. READING11]])</f>
        <v/>
      </c>
      <c r="I190" s="18" t="str">
        <f>IF([1]!Table1[[#This Row],[M. READING14]]="","",[1]!Table1[[#This Row],[M. READING14]])</f>
        <v/>
      </c>
      <c r="J190" s="18" t="str">
        <f>IF([1]!Table1[[#This Row],[M. READING17]]="","",[1]!Table1[[#This Row],[M. READING17]])</f>
        <v/>
      </c>
      <c r="K190" s="24" t="str">
        <f>IF([1]!Table1[[#This Row],[M. READING20]]="","",[1]!Table1[[#This Row],[M. READING20]])</f>
        <v/>
      </c>
      <c r="L190" s="24" t="str">
        <f>IF([1]!Table1[[#This Row],[M. READING23]]="","",[1]!Table1[[#This Row],[M. READING23]])</f>
        <v/>
      </c>
      <c r="M190" s="24" t="str">
        <f>IF([1]!Table1[[#This Row],[M. READING26]]="","",[1]!Table1[[#This Row],[M. READING26]])</f>
        <v/>
      </c>
      <c r="N190" s="24" t="str">
        <f>IF([1]!Table1[[#This Row],[M. READING29]]="","",[1]!Table1[[#This Row],[M. READING29]])</f>
        <v/>
      </c>
      <c r="O190" s="24" t="str">
        <f>IF([1]!Table1[[#This Row],[M. READING32]]="","",[1]!Table1[[#This Row],[M. READING32]])</f>
        <v/>
      </c>
      <c r="P190" s="24" t="str">
        <f>IF([1]!Table1[[#This Row],[M. READING35]]="","",[1]!Table1[[#This Row],[M. READING35]])</f>
        <v/>
      </c>
    </row>
    <row r="191" spans="1:16" s="9" customFormat="1" ht="18.75" customHeight="1" x14ac:dyDescent="0.25">
      <c r="A191" s="10" t="str">
        <f>[1]!Table1[[#This Row],[NO.]]</f>
        <v/>
      </c>
      <c r="B191" s="30">
        <f>[1]!Table1[[#This Row],[NAME]]</f>
        <v>0</v>
      </c>
      <c r="C191" s="10">
        <f>[1]!Table1[[#This Row],[Seq.]]</f>
        <v>0</v>
      </c>
      <c r="D191" s="4"/>
      <c r="E191" s="18" t="str">
        <f>IF([1]!Table1[[#This Row],[M. READING2]]="","",[1]!Table1[[#This Row],[M. READING2]])</f>
        <v/>
      </c>
      <c r="F191" s="18" t="str">
        <f>IF([1]!Table1[[#This Row],[M. READING5]]="","",[1]!Table1[[#This Row],[M. READING5]])</f>
        <v/>
      </c>
      <c r="G191" s="18" t="str">
        <f>IF([1]!Table1[[#This Row],[M. READING8]]="","",[1]!Table1[[#This Row],[M. READING8]])</f>
        <v/>
      </c>
      <c r="H191" s="18" t="str">
        <f>IF([1]!Table1[[#This Row],[M. READING11]]="","",[1]!Table1[[#This Row],[M. READING11]])</f>
        <v/>
      </c>
      <c r="I191" s="18" t="str">
        <f>IF([1]!Table1[[#This Row],[M. READING14]]="","",[1]!Table1[[#This Row],[M. READING14]])</f>
        <v/>
      </c>
      <c r="J191" s="18" t="str">
        <f>IF([1]!Table1[[#This Row],[M. READING17]]="","",[1]!Table1[[#This Row],[M. READING17]])</f>
        <v/>
      </c>
      <c r="K191" s="24" t="str">
        <f>IF([1]!Table1[[#This Row],[M. READING20]]="","",[1]!Table1[[#This Row],[M. READING20]])</f>
        <v/>
      </c>
      <c r="L191" s="24" t="str">
        <f>IF([1]!Table1[[#This Row],[M. READING23]]="","",[1]!Table1[[#This Row],[M. READING23]])</f>
        <v/>
      </c>
      <c r="M191" s="24" t="str">
        <f>IF([1]!Table1[[#This Row],[M. READING26]]="","",[1]!Table1[[#This Row],[M. READING26]])</f>
        <v/>
      </c>
      <c r="N191" s="24" t="str">
        <f>IF([1]!Table1[[#This Row],[M. READING29]]="","",[1]!Table1[[#This Row],[M. READING29]])</f>
        <v/>
      </c>
      <c r="O191" s="24" t="str">
        <f>IF([1]!Table1[[#This Row],[M. READING32]]="","",[1]!Table1[[#This Row],[M. READING32]])</f>
        <v/>
      </c>
      <c r="P191" s="24" t="str">
        <f>IF([1]!Table1[[#This Row],[M. READING35]]="","",[1]!Table1[[#This Row],[M. READING35]])</f>
        <v/>
      </c>
    </row>
    <row r="192" spans="1:16" s="9" customFormat="1" ht="18.75" customHeight="1" x14ac:dyDescent="0.25">
      <c r="A192" s="10" t="str">
        <f>[1]!Table1[[#This Row],[NO.]]</f>
        <v/>
      </c>
      <c r="B192" s="30">
        <f>[1]!Table1[[#This Row],[NAME]]</f>
        <v>0</v>
      </c>
      <c r="C192" s="10">
        <f>[1]!Table1[[#This Row],[Seq.]]</f>
        <v>0</v>
      </c>
      <c r="D192" s="4"/>
      <c r="E192" s="18" t="str">
        <f>IF([1]!Table1[[#This Row],[M. READING2]]="","",[1]!Table1[[#This Row],[M. READING2]])</f>
        <v/>
      </c>
      <c r="F192" s="18" t="str">
        <f>IF([1]!Table1[[#This Row],[M. READING5]]="","",[1]!Table1[[#This Row],[M. READING5]])</f>
        <v/>
      </c>
      <c r="G192" s="18" t="str">
        <f>IF([1]!Table1[[#This Row],[M. READING8]]="","",[1]!Table1[[#This Row],[M. READING8]])</f>
        <v/>
      </c>
      <c r="H192" s="18" t="str">
        <f>IF([1]!Table1[[#This Row],[M. READING11]]="","",[1]!Table1[[#This Row],[M. READING11]])</f>
        <v/>
      </c>
      <c r="I192" s="18" t="str">
        <f>IF([1]!Table1[[#This Row],[M. READING14]]="","",[1]!Table1[[#This Row],[M. READING14]])</f>
        <v/>
      </c>
      <c r="J192" s="18" t="str">
        <f>IF([1]!Table1[[#This Row],[M. READING17]]="","",[1]!Table1[[#This Row],[M. READING17]])</f>
        <v/>
      </c>
      <c r="K192" s="24" t="str">
        <f>IF([1]!Table1[[#This Row],[M. READING20]]="","",[1]!Table1[[#This Row],[M. READING20]])</f>
        <v/>
      </c>
      <c r="L192" s="24" t="str">
        <f>IF([1]!Table1[[#This Row],[M. READING23]]="","",[1]!Table1[[#This Row],[M. READING23]])</f>
        <v/>
      </c>
      <c r="M192" s="24" t="str">
        <f>IF([1]!Table1[[#This Row],[M. READING26]]="","",[1]!Table1[[#This Row],[M. READING26]])</f>
        <v/>
      </c>
      <c r="N192" s="24" t="str">
        <f>IF([1]!Table1[[#This Row],[M. READING29]]="","",[1]!Table1[[#This Row],[M. READING29]])</f>
        <v/>
      </c>
      <c r="O192" s="24" t="str">
        <f>IF([1]!Table1[[#This Row],[M. READING32]]="","",[1]!Table1[[#This Row],[M. READING32]])</f>
        <v/>
      </c>
      <c r="P192" s="24" t="str">
        <f>IF([1]!Table1[[#This Row],[M. READING35]]="","",[1]!Table1[[#This Row],[M. READING35]])</f>
        <v/>
      </c>
    </row>
    <row r="193" spans="1:16" s="9" customFormat="1" ht="18.75" customHeight="1" x14ac:dyDescent="0.25">
      <c r="A193" s="10" t="str">
        <f>[1]!Table1[[#This Row],[NO.]]</f>
        <v/>
      </c>
      <c r="B193" s="30">
        <f>[1]!Table1[[#This Row],[NAME]]</f>
        <v>0</v>
      </c>
      <c r="C193" s="10">
        <f>[1]!Table1[[#This Row],[Seq.]]</f>
        <v>0</v>
      </c>
      <c r="D193" s="4"/>
      <c r="E193" s="18" t="str">
        <f>IF([1]!Table1[[#This Row],[M. READING2]]="","",[1]!Table1[[#This Row],[M. READING2]])</f>
        <v/>
      </c>
      <c r="F193" s="18" t="str">
        <f>IF([1]!Table1[[#This Row],[M. READING5]]="","",[1]!Table1[[#This Row],[M. READING5]])</f>
        <v/>
      </c>
      <c r="G193" s="18" t="str">
        <f>IF([1]!Table1[[#This Row],[M. READING8]]="","",[1]!Table1[[#This Row],[M. READING8]])</f>
        <v/>
      </c>
      <c r="H193" s="18" t="str">
        <f>IF([1]!Table1[[#This Row],[M. READING11]]="","",[1]!Table1[[#This Row],[M. READING11]])</f>
        <v/>
      </c>
      <c r="I193" s="18" t="str">
        <f>IF([1]!Table1[[#This Row],[M. READING14]]="","",[1]!Table1[[#This Row],[M. READING14]])</f>
        <v/>
      </c>
      <c r="J193" s="18" t="str">
        <f>IF([1]!Table1[[#This Row],[M. READING17]]="","",[1]!Table1[[#This Row],[M. READING17]])</f>
        <v/>
      </c>
      <c r="K193" s="24" t="str">
        <f>IF([1]!Table1[[#This Row],[M. READING20]]="","",[1]!Table1[[#This Row],[M. READING20]])</f>
        <v/>
      </c>
      <c r="L193" s="24" t="str">
        <f>IF([1]!Table1[[#This Row],[M. READING23]]="","",[1]!Table1[[#This Row],[M. READING23]])</f>
        <v/>
      </c>
      <c r="M193" s="24" t="str">
        <f>IF([1]!Table1[[#This Row],[M. READING26]]="","",[1]!Table1[[#This Row],[M. READING26]])</f>
        <v/>
      </c>
      <c r="N193" s="24" t="str">
        <f>IF([1]!Table1[[#This Row],[M. READING29]]="","",[1]!Table1[[#This Row],[M. READING29]])</f>
        <v/>
      </c>
      <c r="O193" s="24" t="str">
        <f>IF([1]!Table1[[#This Row],[M. READING32]]="","",[1]!Table1[[#This Row],[M. READING32]])</f>
        <v/>
      </c>
      <c r="P193" s="24" t="str">
        <f>IF([1]!Table1[[#This Row],[M. READING35]]="","",[1]!Table1[[#This Row],[M. READING35]])</f>
        <v/>
      </c>
    </row>
    <row r="194" spans="1:16" s="9" customFormat="1" ht="18.75" customHeight="1" x14ac:dyDescent="0.25">
      <c r="A194" s="10" t="str">
        <f>[1]!Table1[[#This Row],[NO.]]</f>
        <v/>
      </c>
      <c r="B194" s="30">
        <f>[1]!Table1[[#This Row],[NAME]]</f>
        <v>0</v>
      </c>
      <c r="C194" s="10">
        <f>[1]!Table1[[#This Row],[Seq.]]</f>
        <v>0</v>
      </c>
      <c r="D194" s="4"/>
      <c r="E194" s="18" t="str">
        <f>IF([1]!Table1[[#This Row],[M. READING2]]="","",[1]!Table1[[#This Row],[M. READING2]])</f>
        <v/>
      </c>
      <c r="F194" s="18" t="str">
        <f>IF([1]!Table1[[#This Row],[M. READING5]]="","",[1]!Table1[[#This Row],[M. READING5]])</f>
        <v/>
      </c>
      <c r="G194" s="18" t="str">
        <f>IF([1]!Table1[[#This Row],[M. READING8]]="","",[1]!Table1[[#This Row],[M. READING8]])</f>
        <v/>
      </c>
      <c r="H194" s="18" t="str">
        <f>IF([1]!Table1[[#This Row],[M. READING11]]="","",[1]!Table1[[#This Row],[M. READING11]])</f>
        <v/>
      </c>
      <c r="I194" s="18" t="str">
        <f>IF([1]!Table1[[#This Row],[M. READING14]]="","",[1]!Table1[[#This Row],[M. READING14]])</f>
        <v/>
      </c>
      <c r="J194" s="18" t="str">
        <f>IF([1]!Table1[[#This Row],[M. READING17]]="","",[1]!Table1[[#This Row],[M. READING17]])</f>
        <v/>
      </c>
      <c r="K194" s="24" t="str">
        <f>IF([1]!Table1[[#This Row],[M. READING20]]="","",[1]!Table1[[#This Row],[M. READING20]])</f>
        <v/>
      </c>
      <c r="L194" s="24" t="str">
        <f>IF([1]!Table1[[#This Row],[M. READING23]]="","",[1]!Table1[[#This Row],[M. READING23]])</f>
        <v/>
      </c>
      <c r="M194" s="24" t="str">
        <f>IF([1]!Table1[[#This Row],[M. READING26]]="","",[1]!Table1[[#This Row],[M. READING26]])</f>
        <v/>
      </c>
      <c r="N194" s="24" t="str">
        <f>IF([1]!Table1[[#This Row],[M. READING29]]="","",[1]!Table1[[#This Row],[M. READING29]])</f>
        <v/>
      </c>
      <c r="O194" s="24" t="str">
        <f>IF([1]!Table1[[#This Row],[M. READING32]]="","",[1]!Table1[[#This Row],[M. READING32]])</f>
        <v/>
      </c>
      <c r="P194" s="24" t="str">
        <f>IF([1]!Table1[[#This Row],[M. READING35]]="","",[1]!Table1[[#This Row],[M. READING35]])</f>
        <v/>
      </c>
    </row>
    <row r="195" spans="1:16" s="9" customFormat="1" ht="18.75" customHeight="1" x14ac:dyDescent="0.25">
      <c r="A195" s="10" t="str">
        <f>[1]!Table1[[#This Row],[NO.]]</f>
        <v/>
      </c>
      <c r="B195" s="30">
        <f>[1]!Table1[[#This Row],[NAME]]</f>
        <v>0</v>
      </c>
      <c r="C195" s="10">
        <f>[1]!Table1[[#This Row],[Seq.]]</f>
        <v>0</v>
      </c>
      <c r="D195" s="4"/>
      <c r="E195" s="18" t="str">
        <f>IF([1]!Table1[[#This Row],[M. READING2]]="","",[1]!Table1[[#This Row],[M. READING2]])</f>
        <v/>
      </c>
      <c r="F195" s="18" t="str">
        <f>IF([1]!Table1[[#This Row],[M. READING5]]="","",[1]!Table1[[#This Row],[M. READING5]])</f>
        <v/>
      </c>
      <c r="G195" s="18" t="str">
        <f>IF([1]!Table1[[#This Row],[M. READING8]]="","",[1]!Table1[[#This Row],[M. READING8]])</f>
        <v/>
      </c>
      <c r="H195" s="18" t="str">
        <f>IF([1]!Table1[[#This Row],[M. READING11]]="","",[1]!Table1[[#This Row],[M. READING11]])</f>
        <v/>
      </c>
      <c r="I195" s="18" t="str">
        <f>IF([1]!Table1[[#This Row],[M. READING14]]="","",[1]!Table1[[#This Row],[M. READING14]])</f>
        <v/>
      </c>
      <c r="J195" s="18" t="str">
        <f>IF([1]!Table1[[#This Row],[M. READING17]]="","",[1]!Table1[[#This Row],[M. READING17]])</f>
        <v/>
      </c>
      <c r="K195" s="24" t="str">
        <f>IF([1]!Table1[[#This Row],[M. READING20]]="","",[1]!Table1[[#This Row],[M. READING20]])</f>
        <v/>
      </c>
      <c r="L195" s="24" t="str">
        <f>IF([1]!Table1[[#This Row],[M. READING23]]="","",[1]!Table1[[#This Row],[M. READING23]])</f>
        <v/>
      </c>
      <c r="M195" s="24" t="str">
        <f>IF([1]!Table1[[#This Row],[M. READING26]]="","",[1]!Table1[[#This Row],[M. READING26]])</f>
        <v/>
      </c>
      <c r="N195" s="24" t="str">
        <f>IF([1]!Table1[[#This Row],[M. READING29]]="","",[1]!Table1[[#This Row],[M. READING29]])</f>
        <v/>
      </c>
      <c r="O195" s="24" t="str">
        <f>IF([1]!Table1[[#This Row],[M. READING32]]="","",[1]!Table1[[#This Row],[M. READING32]])</f>
        <v/>
      </c>
      <c r="P195" s="24" t="str">
        <f>IF([1]!Table1[[#This Row],[M. READING35]]="","",[1]!Table1[[#This Row],[M. READING35]])</f>
        <v/>
      </c>
    </row>
    <row r="196" spans="1:16" s="9" customFormat="1" ht="18.75" customHeight="1" x14ac:dyDescent="0.25">
      <c r="A196" s="10" t="str">
        <f>[1]!Table1[[#This Row],[NO.]]</f>
        <v/>
      </c>
      <c r="B196" s="30">
        <f>[1]!Table1[[#This Row],[NAME]]</f>
        <v>0</v>
      </c>
      <c r="C196" s="10">
        <f>[1]!Table1[[#This Row],[Seq.]]</f>
        <v>0</v>
      </c>
      <c r="D196" s="4"/>
      <c r="E196" s="18" t="str">
        <f>IF([1]!Table1[[#This Row],[M. READING2]]="","",[1]!Table1[[#This Row],[M. READING2]])</f>
        <v/>
      </c>
      <c r="F196" s="18" t="str">
        <f>IF([1]!Table1[[#This Row],[M. READING5]]="","",[1]!Table1[[#This Row],[M. READING5]])</f>
        <v/>
      </c>
      <c r="G196" s="18" t="str">
        <f>IF([1]!Table1[[#This Row],[M. READING8]]="","",[1]!Table1[[#This Row],[M. READING8]])</f>
        <v/>
      </c>
      <c r="H196" s="18" t="str">
        <f>IF([1]!Table1[[#This Row],[M. READING11]]="","",[1]!Table1[[#This Row],[M. READING11]])</f>
        <v/>
      </c>
      <c r="I196" s="18" t="str">
        <f>IF([1]!Table1[[#This Row],[M. READING14]]="","",[1]!Table1[[#This Row],[M. READING14]])</f>
        <v/>
      </c>
      <c r="J196" s="18" t="str">
        <f>IF([1]!Table1[[#This Row],[M. READING17]]="","",[1]!Table1[[#This Row],[M. READING17]])</f>
        <v/>
      </c>
      <c r="K196" s="24" t="str">
        <f>IF([1]!Table1[[#This Row],[M. READING20]]="","",[1]!Table1[[#This Row],[M. READING20]])</f>
        <v/>
      </c>
      <c r="L196" s="24" t="str">
        <f>IF([1]!Table1[[#This Row],[M. READING23]]="","",[1]!Table1[[#This Row],[M. READING23]])</f>
        <v/>
      </c>
      <c r="M196" s="24" t="str">
        <f>IF([1]!Table1[[#This Row],[M. READING26]]="","",[1]!Table1[[#This Row],[M. READING26]])</f>
        <v/>
      </c>
      <c r="N196" s="24" t="str">
        <f>IF([1]!Table1[[#This Row],[M. READING29]]="","",[1]!Table1[[#This Row],[M. READING29]])</f>
        <v/>
      </c>
      <c r="O196" s="24" t="str">
        <f>IF([1]!Table1[[#This Row],[M. READING32]]="","",[1]!Table1[[#This Row],[M. READING32]])</f>
        <v/>
      </c>
      <c r="P196" s="24" t="str">
        <f>IF([1]!Table1[[#This Row],[M. READING35]]="","",[1]!Table1[[#This Row],[M. READING35]])</f>
        <v/>
      </c>
    </row>
    <row r="197" spans="1:16" s="9" customFormat="1" ht="18.75" customHeight="1" x14ac:dyDescent="0.25">
      <c r="A197" s="10" t="str">
        <f>[1]!Table1[[#This Row],[NO.]]</f>
        <v/>
      </c>
      <c r="B197" s="30">
        <f>[1]!Table1[[#This Row],[NAME]]</f>
        <v>0</v>
      </c>
      <c r="C197" s="10">
        <f>[1]!Table1[[#This Row],[Seq.]]</f>
        <v>0</v>
      </c>
      <c r="D197" s="4"/>
      <c r="E197" s="18" t="str">
        <f>IF([1]!Table1[[#This Row],[M. READING2]]="","",[1]!Table1[[#This Row],[M. READING2]])</f>
        <v/>
      </c>
      <c r="F197" s="18" t="str">
        <f>IF([1]!Table1[[#This Row],[M. READING5]]="","",[1]!Table1[[#This Row],[M. READING5]])</f>
        <v/>
      </c>
      <c r="G197" s="18" t="str">
        <f>IF([1]!Table1[[#This Row],[M. READING8]]="","",[1]!Table1[[#This Row],[M. READING8]])</f>
        <v/>
      </c>
      <c r="H197" s="18" t="str">
        <f>IF([1]!Table1[[#This Row],[M. READING11]]="","",[1]!Table1[[#This Row],[M. READING11]])</f>
        <v/>
      </c>
      <c r="I197" s="18" t="str">
        <f>IF([1]!Table1[[#This Row],[M. READING14]]="","",[1]!Table1[[#This Row],[M. READING14]])</f>
        <v/>
      </c>
      <c r="J197" s="18" t="str">
        <f>IF([1]!Table1[[#This Row],[M. READING17]]="","",[1]!Table1[[#This Row],[M. READING17]])</f>
        <v/>
      </c>
      <c r="K197" s="24" t="str">
        <f>IF([1]!Table1[[#This Row],[M. READING20]]="","",[1]!Table1[[#This Row],[M. READING20]])</f>
        <v/>
      </c>
      <c r="L197" s="24" t="str">
        <f>IF([1]!Table1[[#This Row],[M. READING23]]="","",[1]!Table1[[#This Row],[M. READING23]])</f>
        <v/>
      </c>
      <c r="M197" s="24" t="str">
        <f>IF([1]!Table1[[#This Row],[M. READING26]]="","",[1]!Table1[[#This Row],[M. READING26]])</f>
        <v/>
      </c>
      <c r="N197" s="24" t="str">
        <f>IF([1]!Table1[[#This Row],[M. READING29]]="","",[1]!Table1[[#This Row],[M. READING29]])</f>
        <v/>
      </c>
      <c r="O197" s="24" t="str">
        <f>IF([1]!Table1[[#This Row],[M. READING32]]="","",[1]!Table1[[#This Row],[M. READING32]])</f>
        <v/>
      </c>
      <c r="P197" s="24" t="str">
        <f>IF([1]!Table1[[#This Row],[M. READING35]]="","",[1]!Table1[[#This Row],[M. READING35]])</f>
        <v/>
      </c>
    </row>
    <row r="198" spans="1:16" s="9" customFormat="1" ht="18.75" customHeight="1" x14ac:dyDescent="0.25">
      <c r="A198" s="10" t="str">
        <f>[1]!Table1[[#This Row],[NO.]]</f>
        <v/>
      </c>
      <c r="B198" s="30">
        <f>[1]!Table1[[#This Row],[NAME]]</f>
        <v>0</v>
      </c>
      <c r="C198" s="10">
        <f>[1]!Table1[[#This Row],[Seq.]]</f>
        <v>0</v>
      </c>
      <c r="D198" s="4"/>
      <c r="E198" s="18" t="str">
        <f>IF([1]!Table1[[#This Row],[M. READING2]]="","",[1]!Table1[[#This Row],[M. READING2]])</f>
        <v/>
      </c>
      <c r="F198" s="18" t="str">
        <f>IF([1]!Table1[[#This Row],[M. READING5]]="","",[1]!Table1[[#This Row],[M. READING5]])</f>
        <v/>
      </c>
      <c r="G198" s="18" t="str">
        <f>IF([1]!Table1[[#This Row],[M. READING8]]="","",[1]!Table1[[#This Row],[M. READING8]])</f>
        <v/>
      </c>
      <c r="H198" s="18" t="str">
        <f>IF([1]!Table1[[#This Row],[M. READING11]]="","",[1]!Table1[[#This Row],[M. READING11]])</f>
        <v/>
      </c>
      <c r="I198" s="18" t="str">
        <f>IF([1]!Table1[[#This Row],[M. READING14]]="","",[1]!Table1[[#This Row],[M. READING14]])</f>
        <v/>
      </c>
      <c r="J198" s="18" t="str">
        <f>IF([1]!Table1[[#This Row],[M. READING17]]="","",[1]!Table1[[#This Row],[M. READING17]])</f>
        <v/>
      </c>
      <c r="K198" s="24" t="str">
        <f>IF([1]!Table1[[#This Row],[M. READING20]]="","",[1]!Table1[[#This Row],[M. READING20]])</f>
        <v/>
      </c>
      <c r="L198" s="24" t="str">
        <f>IF([1]!Table1[[#This Row],[M. READING23]]="","",[1]!Table1[[#This Row],[M. READING23]])</f>
        <v/>
      </c>
      <c r="M198" s="24" t="str">
        <f>IF([1]!Table1[[#This Row],[M. READING26]]="","",[1]!Table1[[#This Row],[M. READING26]])</f>
        <v/>
      </c>
      <c r="N198" s="24" t="str">
        <f>IF([1]!Table1[[#This Row],[M. READING29]]="","",[1]!Table1[[#This Row],[M. READING29]])</f>
        <v/>
      </c>
      <c r="O198" s="24" t="str">
        <f>IF([1]!Table1[[#This Row],[M. READING32]]="","",[1]!Table1[[#This Row],[M. READING32]])</f>
        <v/>
      </c>
      <c r="P198" s="24" t="str">
        <f>IF([1]!Table1[[#This Row],[M. READING35]]="","",[1]!Table1[[#This Row],[M. READING35]])</f>
        <v/>
      </c>
    </row>
    <row r="199" spans="1:16" s="9" customFormat="1" ht="18.75" customHeight="1" x14ac:dyDescent="0.25">
      <c r="A199" s="10" t="str">
        <f>[1]!Table1[[#This Row],[NO.]]</f>
        <v/>
      </c>
      <c r="B199" s="30">
        <f>[1]!Table1[[#This Row],[NAME]]</f>
        <v>0</v>
      </c>
      <c r="C199" s="10">
        <f>[1]!Table1[[#This Row],[Seq.]]</f>
        <v>0</v>
      </c>
      <c r="D199" s="4"/>
      <c r="E199" s="18" t="str">
        <f>IF([1]!Table1[[#This Row],[M. READING2]]="","",[1]!Table1[[#This Row],[M. READING2]])</f>
        <v/>
      </c>
      <c r="F199" s="18" t="str">
        <f>IF([1]!Table1[[#This Row],[M. READING5]]="","",[1]!Table1[[#This Row],[M. READING5]])</f>
        <v/>
      </c>
      <c r="G199" s="18" t="str">
        <f>IF([1]!Table1[[#This Row],[M. READING8]]="","",[1]!Table1[[#This Row],[M. READING8]])</f>
        <v/>
      </c>
      <c r="H199" s="18" t="str">
        <f>IF([1]!Table1[[#This Row],[M. READING11]]="","",[1]!Table1[[#This Row],[M. READING11]])</f>
        <v/>
      </c>
      <c r="I199" s="18" t="str">
        <f>IF([1]!Table1[[#This Row],[M. READING14]]="","",[1]!Table1[[#This Row],[M. READING14]])</f>
        <v/>
      </c>
      <c r="J199" s="18" t="str">
        <f>IF([1]!Table1[[#This Row],[M. READING17]]="","",[1]!Table1[[#This Row],[M. READING17]])</f>
        <v/>
      </c>
      <c r="K199" s="24" t="str">
        <f>IF([1]!Table1[[#This Row],[M. READING20]]="","",[1]!Table1[[#This Row],[M. READING20]])</f>
        <v/>
      </c>
      <c r="L199" s="24" t="str">
        <f>IF([1]!Table1[[#This Row],[M. READING23]]="","",[1]!Table1[[#This Row],[M. READING23]])</f>
        <v/>
      </c>
      <c r="M199" s="24" t="str">
        <f>IF([1]!Table1[[#This Row],[M. READING26]]="","",[1]!Table1[[#This Row],[M. READING26]])</f>
        <v/>
      </c>
      <c r="N199" s="24" t="str">
        <f>IF([1]!Table1[[#This Row],[M. READING29]]="","",[1]!Table1[[#This Row],[M. READING29]])</f>
        <v/>
      </c>
      <c r="O199" s="24" t="str">
        <f>IF([1]!Table1[[#This Row],[M. READING32]]="","",[1]!Table1[[#This Row],[M. READING32]])</f>
        <v/>
      </c>
      <c r="P199" s="24" t="str">
        <f>IF([1]!Table1[[#This Row],[M. READING35]]="","",[1]!Table1[[#This Row],[M. READING35]])</f>
        <v/>
      </c>
    </row>
    <row r="200" spans="1:16" s="9" customFormat="1" ht="18.75" customHeight="1" x14ac:dyDescent="0.25">
      <c r="A200" s="10" t="str">
        <f>[1]!Table1[[#This Row],[NO.]]</f>
        <v/>
      </c>
      <c r="B200" s="30">
        <f>[1]!Table1[[#This Row],[NAME]]</f>
        <v>0</v>
      </c>
      <c r="C200" s="10">
        <f>[1]!Table1[[#This Row],[Seq.]]</f>
        <v>0</v>
      </c>
      <c r="D200" s="4"/>
      <c r="E200" s="18" t="str">
        <f>IF([1]!Table1[[#This Row],[M. READING2]]="","",[1]!Table1[[#This Row],[M. READING2]])</f>
        <v/>
      </c>
      <c r="F200" s="18" t="str">
        <f>IF([1]!Table1[[#This Row],[M. READING5]]="","",[1]!Table1[[#This Row],[M. READING5]])</f>
        <v/>
      </c>
      <c r="G200" s="18" t="str">
        <f>IF([1]!Table1[[#This Row],[M. READING8]]="","",[1]!Table1[[#This Row],[M. READING8]])</f>
        <v/>
      </c>
      <c r="H200" s="18" t="str">
        <f>IF([1]!Table1[[#This Row],[M. READING11]]="","",[1]!Table1[[#This Row],[M. READING11]])</f>
        <v/>
      </c>
      <c r="I200" s="18" t="str">
        <f>IF([1]!Table1[[#This Row],[M. READING14]]="","",[1]!Table1[[#This Row],[M. READING14]])</f>
        <v/>
      </c>
      <c r="J200" s="18" t="str">
        <f>IF([1]!Table1[[#This Row],[M. READING17]]="","",[1]!Table1[[#This Row],[M. READING17]])</f>
        <v/>
      </c>
      <c r="K200" s="24" t="str">
        <f>IF([1]!Table1[[#This Row],[M. READING20]]="","",[1]!Table1[[#This Row],[M. READING20]])</f>
        <v/>
      </c>
      <c r="L200" s="24" t="str">
        <f>IF([1]!Table1[[#This Row],[M. READING23]]="","",[1]!Table1[[#This Row],[M. READING23]])</f>
        <v/>
      </c>
      <c r="M200" s="24" t="str">
        <f>IF([1]!Table1[[#This Row],[M. READING26]]="","",[1]!Table1[[#This Row],[M. READING26]])</f>
        <v/>
      </c>
      <c r="N200" s="24" t="str">
        <f>IF([1]!Table1[[#This Row],[M. READING29]]="","",[1]!Table1[[#This Row],[M. READING29]])</f>
        <v/>
      </c>
      <c r="O200" s="24" t="str">
        <f>IF([1]!Table1[[#This Row],[M. READING32]]="","",[1]!Table1[[#This Row],[M. READING32]])</f>
        <v/>
      </c>
      <c r="P200" s="24" t="str">
        <f>IF([1]!Table1[[#This Row],[M. READING35]]="","",[1]!Table1[[#This Row],[M. READING35]])</f>
        <v/>
      </c>
    </row>
    <row r="201" spans="1:16" s="9" customFormat="1" ht="18.75" customHeight="1" x14ac:dyDescent="0.25">
      <c r="A201" s="10" t="str">
        <f>[1]!Table1[[#This Row],[NO.]]</f>
        <v/>
      </c>
      <c r="B201" s="30">
        <f>[1]!Table1[[#This Row],[NAME]]</f>
        <v>0</v>
      </c>
      <c r="C201" s="10">
        <f>[1]!Table1[[#This Row],[Seq.]]</f>
        <v>0</v>
      </c>
      <c r="D201" s="4"/>
      <c r="E201" s="18" t="str">
        <f>IF([1]!Table1[[#This Row],[M. READING2]]="","",[1]!Table1[[#This Row],[M. READING2]])</f>
        <v/>
      </c>
      <c r="F201" s="18" t="str">
        <f>IF([1]!Table1[[#This Row],[M. READING5]]="","",[1]!Table1[[#This Row],[M. READING5]])</f>
        <v/>
      </c>
      <c r="G201" s="18" t="str">
        <f>IF([1]!Table1[[#This Row],[M. READING8]]="","",[1]!Table1[[#This Row],[M. READING8]])</f>
        <v/>
      </c>
      <c r="H201" s="18" t="str">
        <f>IF([1]!Table1[[#This Row],[M. READING11]]="","",[1]!Table1[[#This Row],[M. READING11]])</f>
        <v/>
      </c>
      <c r="I201" s="18" t="str">
        <f>IF([1]!Table1[[#This Row],[M. READING14]]="","",[1]!Table1[[#This Row],[M. READING14]])</f>
        <v/>
      </c>
      <c r="J201" s="18" t="str">
        <f>IF([1]!Table1[[#This Row],[M. READING17]]="","",[1]!Table1[[#This Row],[M. READING17]])</f>
        <v/>
      </c>
      <c r="K201" s="24" t="str">
        <f>IF([1]!Table1[[#This Row],[M. READING20]]="","",[1]!Table1[[#This Row],[M. READING20]])</f>
        <v/>
      </c>
      <c r="L201" s="24" t="str">
        <f>IF([1]!Table1[[#This Row],[M. READING23]]="","",[1]!Table1[[#This Row],[M. READING23]])</f>
        <v/>
      </c>
      <c r="M201" s="24" t="str">
        <f>IF([1]!Table1[[#This Row],[M. READING26]]="","",[1]!Table1[[#This Row],[M. READING26]])</f>
        <v/>
      </c>
      <c r="N201" s="24" t="str">
        <f>IF([1]!Table1[[#This Row],[M. READING29]]="","",[1]!Table1[[#This Row],[M. READING29]])</f>
        <v/>
      </c>
      <c r="O201" s="24" t="str">
        <f>IF([1]!Table1[[#This Row],[M. READING32]]="","",[1]!Table1[[#This Row],[M. READING32]])</f>
        <v/>
      </c>
      <c r="P201" s="24" t="str">
        <f>IF([1]!Table1[[#This Row],[M. READING35]]="","",[1]!Table1[[#This Row],[M. READING35]])</f>
        <v/>
      </c>
    </row>
    <row r="202" spans="1:16" s="9" customFormat="1" ht="18.75" customHeight="1" x14ac:dyDescent="0.25">
      <c r="A202" s="10" t="str">
        <f>[1]!Table1[[#This Row],[NO.]]</f>
        <v/>
      </c>
      <c r="B202" s="30">
        <f>[1]!Table1[[#This Row],[NAME]]</f>
        <v>0</v>
      </c>
      <c r="C202" s="10">
        <f>[1]!Table1[[#This Row],[Seq.]]</f>
        <v>0</v>
      </c>
      <c r="D202" s="4"/>
      <c r="E202" s="18" t="str">
        <f>IF([1]!Table1[[#This Row],[M. READING2]]="","",[1]!Table1[[#This Row],[M. READING2]])</f>
        <v/>
      </c>
      <c r="F202" s="18" t="str">
        <f>IF([1]!Table1[[#This Row],[M. READING5]]="","",[1]!Table1[[#This Row],[M. READING5]])</f>
        <v/>
      </c>
      <c r="G202" s="18" t="str">
        <f>IF([1]!Table1[[#This Row],[M. READING8]]="","",[1]!Table1[[#This Row],[M. READING8]])</f>
        <v/>
      </c>
      <c r="H202" s="18" t="str">
        <f>IF([1]!Table1[[#This Row],[M. READING11]]="","",[1]!Table1[[#This Row],[M. READING11]])</f>
        <v/>
      </c>
      <c r="I202" s="18" t="str">
        <f>IF([1]!Table1[[#This Row],[M. READING14]]="","",[1]!Table1[[#This Row],[M. READING14]])</f>
        <v/>
      </c>
      <c r="J202" s="18" t="str">
        <f>IF([1]!Table1[[#This Row],[M. READING17]]="","",[1]!Table1[[#This Row],[M. READING17]])</f>
        <v/>
      </c>
      <c r="K202" s="24" t="str">
        <f>IF([1]!Table1[[#This Row],[M. READING20]]="","",[1]!Table1[[#This Row],[M. READING20]])</f>
        <v/>
      </c>
      <c r="L202" s="24" t="str">
        <f>IF([1]!Table1[[#This Row],[M. READING23]]="","",[1]!Table1[[#This Row],[M. READING23]])</f>
        <v/>
      </c>
      <c r="M202" s="24" t="str">
        <f>IF([1]!Table1[[#This Row],[M. READING26]]="","",[1]!Table1[[#This Row],[M. READING26]])</f>
        <v/>
      </c>
      <c r="N202" s="24" t="str">
        <f>IF([1]!Table1[[#This Row],[M. READING29]]="","",[1]!Table1[[#This Row],[M. READING29]])</f>
        <v/>
      </c>
      <c r="O202" s="24" t="str">
        <f>IF([1]!Table1[[#This Row],[M. READING32]]="","",[1]!Table1[[#This Row],[M. READING32]])</f>
        <v/>
      </c>
      <c r="P202" s="24" t="str">
        <f>IF([1]!Table1[[#This Row],[M. READING35]]="","",[1]!Table1[[#This Row],[M. READING35]])</f>
        <v/>
      </c>
    </row>
    <row r="203" spans="1:16" s="9" customFormat="1" ht="18.75" customHeight="1" x14ac:dyDescent="0.25">
      <c r="A203" s="10" t="str">
        <f>[1]!Table1[[#This Row],[NO.]]</f>
        <v/>
      </c>
      <c r="B203" s="30">
        <f>[1]!Table1[[#This Row],[NAME]]</f>
        <v>0</v>
      </c>
      <c r="C203" s="10">
        <f>[1]!Table1[[#This Row],[Seq.]]</f>
        <v>0</v>
      </c>
      <c r="D203" s="4"/>
      <c r="E203" s="18" t="str">
        <f>IF([1]!Table1[[#This Row],[M. READING2]]="","",[1]!Table1[[#This Row],[M. READING2]])</f>
        <v/>
      </c>
      <c r="F203" s="18" t="str">
        <f>IF([1]!Table1[[#This Row],[M. READING5]]="","",[1]!Table1[[#This Row],[M. READING5]])</f>
        <v/>
      </c>
      <c r="G203" s="18" t="str">
        <f>IF([1]!Table1[[#This Row],[M. READING8]]="","",[1]!Table1[[#This Row],[M. READING8]])</f>
        <v/>
      </c>
      <c r="H203" s="18" t="str">
        <f>IF([1]!Table1[[#This Row],[M. READING11]]="","",[1]!Table1[[#This Row],[M. READING11]])</f>
        <v/>
      </c>
      <c r="I203" s="18" t="str">
        <f>IF([1]!Table1[[#This Row],[M. READING14]]="","",[1]!Table1[[#This Row],[M. READING14]])</f>
        <v/>
      </c>
      <c r="J203" s="18" t="str">
        <f>IF([1]!Table1[[#This Row],[M. READING17]]="","",[1]!Table1[[#This Row],[M. READING17]])</f>
        <v/>
      </c>
      <c r="K203" s="24" t="str">
        <f>IF([1]!Table1[[#This Row],[M. READING20]]="","",[1]!Table1[[#This Row],[M. READING20]])</f>
        <v/>
      </c>
      <c r="L203" s="24" t="str">
        <f>IF([1]!Table1[[#This Row],[M. READING23]]="","",[1]!Table1[[#This Row],[M. READING23]])</f>
        <v/>
      </c>
      <c r="M203" s="24" t="str">
        <f>IF([1]!Table1[[#This Row],[M. READING26]]="","",[1]!Table1[[#This Row],[M. READING26]])</f>
        <v/>
      </c>
      <c r="N203" s="24" t="str">
        <f>IF([1]!Table1[[#This Row],[M. READING29]]="","",[1]!Table1[[#This Row],[M. READING29]])</f>
        <v/>
      </c>
      <c r="O203" s="24" t="str">
        <f>IF([1]!Table1[[#This Row],[M. READING32]]="","",[1]!Table1[[#This Row],[M. READING32]])</f>
        <v/>
      </c>
      <c r="P203" s="24" t="str">
        <f>IF([1]!Table1[[#This Row],[M. READING35]]="","",[1]!Table1[[#This Row],[M. READING35]])</f>
        <v/>
      </c>
    </row>
    <row r="204" spans="1:16" s="9" customFormat="1" ht="18.75" customHeight="1" x14ac:dyDescent="0.25">
      <c r="A204" s="10" t="str">
        <f>[1]!Table1[[#This Row],[NO.]]</f>
        <v/>
      </c>
      <c r="B204" s="30">
        <f>[1]!Table1[[#This Row],[NAME]]</f>
        <v>0</v>
      </c>
      <c r="C204" s="10">
        <f>[1]!Table1[[#This Row],[Seq.]]</f>
        <v>0</v>
      </c>
      <c r="D204" s="4"/>
      <c r="E204" s="18" t="str">
        <f>IF([1]!Table1[[#This Row],[M. READING2]]="","",[1]!Table1[[#This Row],[M. READING2]])</f>
        <v/>
      </c>
      <c r="F204" s="18" t="str">
        <f>IF([1]!Table1[[#This Row],[M. READING5]]="","",[1]!Table1[[#This Row],[M. READING5]])</f>
        <v/>
      </c>
      <c r="G204" s="18" t="str">
        <f>IF([1]!Table1[[#This Row],[M. READING8]]="","",[1]!Table1[[#This Row],[M. READING8]])</f>
        <v/>
      </c>
      <c r="H204" s="18" t="str">
        <f>IF([1]!Table1[[#This Row],[M. READING11]]="","",[1]!Table1[[#This Row],[M. READING11]])</f>
        <v/>
      </c>
      <c r="I204" s="18" t="str">
        <f>IF([1]!Table1[[#This Row],[M. READING14]]="","",[1]!Table1[[#This Row],[M. READING14]])</f>
        <v/>
      </c>
      <c r="J204" s="18" t="str">
        <f>IF([1]!Table1[[#This Row],[M. READING17]]="","",[1]!Table1[[#This Row],[M. READING17]])</f>
        <v/>
      </c>
      <c r="K204" s="24" t="str">
        <f>IF([1]!Table1[[#This Row],[M. READING20]]="","",[1]!Table1[[#This Row],[M. READING20]])</f>
        <v/>
      </c>
      <c r="L204" s="24" t="str">
        <f>IF([1]!Table1[[#This Row],[M. READING23]]="","",[1]!Table1[[#This Row],[M. READING23]])</f>
        <v/>
      </c>
      <c r="M204" s="24" t="str">
        <f>IF([1]!Table1[[#This Row],[M. READING26]]="","",[1]!Table1[[#This Row],[M. READING26]])</f>
        <v/>
      </c>
      <c r="N204" s="24" t="str">
        <f>IF([1]!Table1[[#This Row],[M. READING29]]="","",[1]!Table1[[#This Row],[M. READING29]])</f>
        <v/>
      </c>
      <c r="O204" s="24" t="str">
        <f>IF([1]!Table1[[#This Row],[M. READING32]]="","",[1]!Table1[[#This Row],[M. READING32]])</f>
        <v/>
      </c>
      <c r="P204" s="24" t="str">
        <f>IF([1]!Table1[[#This Row],[M. READING35]]="","",[1]!Table1[[#This Row],[M. READING35]])</f>
        <v/>
      </c>
    </row>
    <row r="205" spans="1:16" s="9" customFormat="1" ht="18.75" customHeight="1" x14ac:dyDescent="0.25">
      <c r="A205" s="11" t="str">
        <f>[1]!Table1[[#This Row],[NO.]]</f>
        <v/>
      </c>
      <c r="B205" s="31">
        <f>[1]!Table1[[#This Row],[NAME]]</f>
        <v>0</v>
      </c>
      <c r="C205" s="11">
        <f>[1]!Table1[[#This Row],[Seq.]]</f>
        <v>0</v>
      </c>
      <c r="D205" s="32"/>
      <c r="E205" s="19" t="str">
        <f>IF([1]!Table1[[#This Row],[M. READING2]]="","",[1]!Table1[[#This Row],[M. READING2]])</f>
        <v/>
      </c>
      <c r="F205" s="19" t="str">
        <f>IF([1]!Table1[[#This Row],[M. READING5]]="","",[1]!Table1[[#This Row],[M. READING5]])</f>
        <v/>
      </c>
      <c r="G205" s="19" t="str">
        <f>IF([1]!Table1[[#This Row],[M. READING8]]="","",[1]!Table1[[#This Row],[M. READING8]])</f>
        <v/>
      </c>
      <c r="H205" s="19" t="str">
        <f>IF([1]!Table1[[#This Row],[M. READING11]]="","",[1]!Table1[[#This Row],[M. READING11]])</f>
        <v/>
      </c>
      <c r="I205" s="19" t="str">
        <f>IF([1]!Table1[[#This Row],[M. READING14]]="","",[1]!Table1[[#This Row],[M. READING14]])</f>
        <v/>
      </c>
      <c r="J205" s="19" t="str">
        <f>IF([1]!Table1[[#This Row],[M. READING17]]="","",[1]!Table1[[#This Row],[M. READING17]])</f>
        <v/>
      </c>
      <c r="K205" s="25" t="str">
        <f>IF([1]!Table1[[#This Row],[M. READING20]]="","",[1]!Table1[[#This Row],[M. READING20]])</f>
        <v/>
      </c>
      <c r="L205" s="25" t="str">
        <f>IF([1]!Table1[[#This Row],[M. READING23]]="","",[1]!Table1[[#This Row],[M. READING23]])</f>
        <v/>
      </c>
      <c r="M205" s="25" t="str">
        <f>IF([1]!Table1[[#This Row],[M. READING26]]="","",[1]!Table1[[#This Row],[M. READING26]])</f>
        <v/>
      </c>
      <c r="N205" s="25" t="str">
        <f>IF([1]!Table1[[#This Row],[M. READING29]]="","",[1]!Table1[[#This Row],[M. READING29]])</f>
        <v/>
      </c>
      <c r="O205" s="25" t="str">
        <f>IF([1]!Table1[[#This Row],[M. READING32]]="","",[1]!Table1[[#This Row],[M. READING32]])</f>
        <v/>
      </c>
      <c r="P205" s="25" t="str">
        <f>IF([1]!Table1[[#This Row],[M. READING35]]="","",[1]!Table1[[#This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4:J4"/>
    <mergeCell ref="A1:P1"/>
    <mergeCell ref="A2:P2"/>
    <mergeCell ref="A3:P3"/>
  </mergeCells>
  <printOptions horizontalCentered="1"/>
  <pageMargins left="0.24621212121212122" right="0.20833333333333334" top="0.5" bottom="0.5" header="0.3" footer="0.25"/>
  <pageSetup paperSize="10000" orientation="landscape" horizontalDpi="0" verticalDpi="0" r:id="rId1"/>
  <headerFooter>
    <oddFooter>&amp;CPage &amp;P of &amp;N&amp;R&amp;12&amp;A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zoomScaleNormal="100" zoomScaleSheetLayoutView="100" zoomScalePageLayoutView="55" workbookViewId="0">
      <selection activeCell="N16" sqref="N16"/>
    </sheetView>
  </sheetViews>
  <sheetFormatPr defaultRowHeight="15" x14ac:dyDescent="0.25"/>
  <cols>
    <col min="1" max="1" width="4.140625" style="1" customWidth="1"/>
    <col min="2" max="2" width="27.42578125" style="28" customWidth="1"/>
    <col min="3" max="3" width="4.7109375" style="2" customWidth="1"/>
    <col min="4" max="4" width="4.42578125" style="1" customWidth="1"/>
    <col min="5" max="5" width="9.28515625" style="22" customWidth="1"/>
    <col min="6" max="7" width="9.5703125" style="22" customWidth="1"/>
    <col min="8" max="8" width="9.140625" style="22" customWidth="1"/>
    <col min="9" max="9" width="9.28515625" style="22" customWidth="1"/>
    <col min="10" max="10" width="9.5703125" style="22" customWidth="1"/>
    <col min="11" max="11" width="9.42578125" style="1" customWidth="1"/>
    <col min="12" max="12" width="9.5703125" style="1" customWidth="1"/>
    <col min="13" max="13" width="9.7109375" style="1" customWidth="1"/>
    <col min="14" max="16" width="9.8554687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28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[1]!Table11[[#This Row],[NO.]]</f>
        <v>1</v>
      </c>
      <c r="B6" s="29" t="str">
        <f>IF([1]!Table11[[#This Row],[NAME]]="","",[1]!Table11[[#This Row],[NAME]])</f>
        <v xml:space="preserve"> RINSULAT,ELIZA</v>
      </c>
      <c r="C6" s="8">
        <f>IF([1]!Table11[[#This Row],[Seq.]]="","",[1]!Table11[[#This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IF([1]!Table11[[#This Row],[M. READING20]]="","",[1]!Table11[[#This Row],[M. READING20]])</f>
        <v/>
      </c>
      <c r="L6" s="23" t="str">
        <f>IF([1]!Table11[[#This Row],[M. READING23]]="","",[1]!Table11[[#This Row],[M. READING23]])</f>
        <v/>
      </c>
      <c r="M6" s="23" t="str">
        <f>IF([1]!Table11[[#This Row],[M. READING26]]="","",[1]!Table11[[#This Row],[M. READING26]])</f>
        <v/>
      </c>
      <c r="N6" s="23" t="str">
        <f>IF([1]!Table11[[#This Row],[M. READING29]]="","",[1]!Table11[[#This Row],[M. READING29]])</f>
        <v/>
      </c>
      <c r="O6" s="23" t="str">
        <f>IF([1]!Table11[[#This Row],[M. READING32]]="","",[1]!Table11[[#This Row],[M. READING32]])</f>
        <v/>
      </c>
      <c r="P6" s="23" t="str">
        <f>IF([1]!Table11[[#This Row],[M. READING35]]="","",[1]!Table11[[#This Row],[M. READING35]])</f>
        <v/>
      </c>
    </row>
    <row r="7" spans="1:16" s="9" customFormat="1" ht="18.75" customHeight="1" x14ac:dyDescent="0.25">
      <c r="A7" s="10">
        <f>[1]!Table11[[#This Row],[NO.]]</f>
        <v>2</v>
      </c>
      <c r="B7" s="30" t="str">
        <f>IF([1]!Table11[[#This Row],[NAME]]="","",[1]!Table11[[#This Row],[NAME]])</f>
        <v xml:space="preserve"> TAMBIS,LENIE</v>
      </c>
      <c r="C7" s="10">
        <f>IF([1]!Table11[[#This Row],[Seq.]]="","",[1]!Table11[[#This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IF([1]!Table11[[#This Row],[M. READING20]]="","",[1]!Table11[[#This Row],[M. READING20]])</f>
        <v/>
      </c>
      <c r="L7" s="24" t="str">
        <f>IF([1]!Table11[[#This Row],[M. READING23]]="","",[1]!Table11[[#This Row],[M. READING23]])</f>
        <v/>
      </c>
      <c r="M7" s="24" t="str">
        <f>IF([1]!Table11[[#This Row],[M. READING26]]="","",[1]!Table11[[#This Row],[M. READING26]])</f>
        <v/>
      </c>
      <c r="N7" s="24" t="str">
        <f>IF([1]!Table11[[#This Row],[M. READING29]]="","",[1]!Table11[[#This Row],[M. READING29]])</f>
        <v/>
      </c>
      <c r="O7" s="24" t="str">
        <f>IF([1]!Table11[[#This Row],[M. READING32]]="","",[1]!Table11[[#This Row],[M. READING32]])</f>
        <v/>
      </c>
      <c r="P7" s="24" t="str">
        <f>IF([1]!Table11[[#This Row],[M. READING35]]="","",[1]!Table11[[#This Row],[M. READING35]])</f>
        <v/>
      </c>
    </row>
    <row r="8" spans="1:16" s="9" customFormat="1" ht="18.75" customHeight="1" x14ac:dyDescent="0.25">
      <c r="A8" s="10">
        <f>[1]!Table11[[#This Row],[NO.]]</f>
        <v>3</v>
      </c>
      <c r="B8" s="30" t="str">
        <f>IF([1]!Table11[[#This Row],[NAME]]="","",[1]!Table11[[#This Row],[NAME]])</f>
        <v xml:space="preserve"> BEBIRA,ROBERTO</v>
      </c>
      <c r="C8" s="10">
        <f>IF([1]!Table11[[#This Row],[Seq.]]="","",[1]!Table11[[#This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IF([1]!Table11[[#This Row],[M. READING20]]="","",[1]!Table11[[#This Row],[M. READING20]])</f>
        <v/>
      </c>
      <c r="L8" s="24" t="str">
        <f>IF([1]!Table11[[#This Row],[M. READING23]]="","",[1]!Table11[[#This Row],[M. READING23]])</f>
        <v/>
      </c>
      <c r="M8" s="24" t="str">
        <f>IF([1]!Table11[[#This Row],[M. READING26]]="","",[1]!Table11[[#This Row],[M. READING26]])</f>
        <v/>
      </c>
      <c r="N8" s="24" t="str">
        <f>IF([1]!Table11[[#This Row],[M. READING29]]="","",[1]!Table11[[#This Row],[M. READING29]])</f>
        <v/>
      </c>
      <c r="O8" s="24" t="str">
        <f>IF([1]!Table11[[#This Row],[M. READING32]]="","",[1]!Table11[[#This Row],[M. READING32]])</f>
        <v/>
      </c>
      <c r="P8" s="24" t="str">
        <f>IF([1]!Table11[[#This Row],[M. READING35]]="","",[1]!Table11[[#This Row],[M. READING35]])</f>
        <v/>
      </c>
    </row>
    <row r="9" spans="1:16" s="9" customFormat="1" ht="18.75" customHeight="1" x14ac:dyDescent="0.25">
      <c r="A9" s="10">
        <f>[1]!Table11[[#This Row],[NO.]]</f>
        <v>4</v>
      </c>
      <c r="B9" s="30" t="str">
        <f>IF([1]!Table11[[#This Row],[NAME]]="","",[1]!Table11[[#This Row],[NAME]])</f>
        <v xml:space="preserve"> DORIAS,MAE</v>
      </c>
      <c r="C9" s="10">
        <f>IF([1]!Table11[[#This Row],[Seq.]]="","",[1]!Table11[[#This Row],[Seq.]])</f>
        <v>4</v>
      </c>
      <c r="D9" s="3"/>
      <c r="E9" s="18"/>
      <c r="F9" s="18"/>
      <c r="G9" s="18"/>
      <c r="H9" s="18"/>
      <c r="I9" s="18"/>
      <c r="J9" s="18"/>
      <c r="K9" s="24" t="str">
        <f>IF([1]!Table11[[#This Row],[M. READING20]]="","",[1]!Table11[[#This Row],[M. READING20]])</f>
        <v/>
      </c>
      <c r="L9" s="24" t="str">
        <f>IF([1]!Table11[[#This Row],[M. READING23]]="","",[1]!Table11[[#This Row],[M. READING23]])</f>
        <v/>
      </c>
      <c r="M9" s="24" t="str">
        <f>IF([1]!Table11[[#This Row],[M. READING26]]="","",[1]!Table11[[#This Row],[M. READING26]])</f>
        <v/>
      </c>
      <c r="N9" s="24" t="str">
        <f>IF([1]!Table11[[#This Row],[M. READING29]]="","",[1]!Table11[[#This Row],[M. READING29]])</f>
        <v/>
      </c>
      <c r="O9" s="24" t="str">
        <f>IF([1]!Table11[[#This Row],[M. READING32]]="","",[1]!Table11[[#This Row],[M. READING32]])</f>
        <v/>
      </c>
      <c r="P9" s="24" t="str">
        <f>IF([1]!Table11[[#This Row],[M. READING35]]="","",[1]!Table11[[#This Row],[M. READING35]])</f>
        <v/>
      </c>
    </row>
    <row r="10" spans="1:16" s="9" customFormat="1" ht="18.75" customHeight="1" x14ac:dyDescent="0.25">
      <c r="A10" s="10">
        <f>[1]!Table11[[#This Row],[NO.]]</f>
        <v>5</v>
      </c>
      <c r="B10" s="30" t="str">
        <f>IF([1]!Table11[[#This Row],[NAME]]="","",[1]!Table11[[#This Row],[NAME]])</f>
        <v xml:space="preserve"> CONCILLO,MARILOU</v>
      </c>
      <c r="C10" s="10">
        <f>IF([1]!Table11[[#This Row],[Seq.]]="","",[1]!Table11[[#This Row],[Seq.]])</f>
        <v>5</v>
      </c>
      <c r="D10" s="3"/>
      <c r="E10" s="18"/>
      <c r="F10" s="18"/>
      <c r="G10" s="18"/>
      <c r="H10" s="18"/>
      <c r="I10" s="18"/>
      <c r="J10" s="18"/>
      <c r="K10" s="24" t="str">
        <f>IF([1]!Table11[[#This Row],[M. READING20]]="","",[1]!Table11[[#This Row],[M. READING20]])</f>
        <v/>
      </c>
      <c r="L10" s="24" t="str">
        <f>IF([1]!Table11[[#This Row],[M. READING23]]="","",[1]!Table11[[#This Row],[M. READING23]])</f>
        <v/>
      </c>
      <c r="M10" s="24" t="str">
        <f>IF([1]!Table11[[#This Row],[M. READING26]]="","",[1]!Table11[[#This Row],[M. READING26]])</f>
        <v/>
      </c>
      <c r="N10" s="24" t="str">
        <f>IF([1]!Table11[[#This Row],[M. READING29]]="","",[1]!Table11[[#This Row],[M. READING29]])</f>
        <v/>
      </c>
      <c r="O10" s="24" t="str">
        <f>IF([1]!Table11[[#This Row],[M. READING32]]="","",[1]!Table11[[#This Row],[M. READING32]])</f>
        <v/>
      </c>
      <c r="P10" s="24" t="str">
        <f>IF([1]!Table11[[#This Row],[M. READING35]]="","",[1]!Table11[[#This Row],[M. READING35]])</f>
        <v/>
      </c>
    </row>
    <row r="11" spans="1:16" s="9" customFormat="1" ht="18.75" customHeight="1" x14ac:dyDescent="0.25">
      <c r="A11" s="10">
        <f>[1]!Table11[[#This Row],[NO.]]</f>
        <v>6</v>
      </c>
      <c r="B11" s="30" t="str">
        <f>IF([1]!Table11[[#This Row],[NAME]]="","",[1]!Table11[[#This Row],[NAME]])</f>
        <v xml:space="preserve"> FLORES,ROSMARIE</v>
      </c>
      <c r="C11" s="10">
        <f>IF([1]!Table11[[#This Row],[Seq.]]="","",[1]!Table11[[#This Row],[Seq.]])</f>
        <v>6</v>
      </c>
      <c r="D11" s="3"/>
      <c r="E11" s="18"/>
      <c r="F11" s="18"/>
      <c r="G11" s="18"/>
      <c r="H11" s="18"/>
      <c r="I11" s="18"/>
      <c r="J11" s="18"/>
      <c r="K11" s="24" t="str">
        <f>IF([1]!Table11[[#This Row],[M. READING20]]="","",[1]!Table11[[#This Row],[M. READING20]])</f>
        <v/>
      </c>
      <c r="L11" s="24" t="str">
        <f>IF([1]!Table11[[#This Row],[M. READING23]]="","",[1]!Table11[[#This Row],[M. READING23]])</f>
        <v/>
      </c>
      <c r="M11" s="24" t="str">
        <f>IF([1]!Table11[[#This Row],[M. READING26]]="","",[1]!Table11[[#This Row],[M. READING26]])</f>
        <v/>
      </c>
      <c r="N11" s="24" t="str">
        <f>IF([1]!Table11[[#This Row],[M. READING29]]="","",[1]!Table11[[#This Row],[M. READING29]])</f>
        <v/>
      </c>
      <c r="O11" s="24" t="str">
        <f>IF([1]!Table11[[#This Row],[M. READING32]]="","",[1]!Table11[[#This Row],[M. READING32]])</f>
        <v/>
      </c>
      <c r="P11" s="24" t="str">
        <f>IF([1]!Table11[[#This Row],[M. READING35]]="","",[1]!Table11[[#This Row],[M. READING35]])</f>
        <v/>
      </c>
    </row>
    <row r="12" spans="1:16" s="9" customFormat="1" ht="18.75" customHeight="1" x14ac:dyDescent="0.25">
      <c r="A12" s="10">
        <f>[1]!Table11[[#This Row],[NO.]]</f>
        <v>7</v>
      </c>
      <c r="B12" s="30" t="str">
        <f>IF([1]!Table11[[#This Row],[NAME]]="","",[1]!Table11[[#This Row],[NAME]])</f>
        <v xml:space="preserve"> CASILI,ROSFIL</v>
      </c>
      <c r="C12" s="10">
        <f>IF([1]!Table11[[#This Row],[Seq.]]="","",[1]!Table11[[#This Row],[Seq.]])</f>
        <v>7</v>
      </c>
      <c r="D12" s="3"/>
      <c r="E12" s="18"/>
      <c r="F12" s="18"/>
      <c r="G12" s="18"/>
      <c r="H12" s="18"/>
      <c r="I12" s="18"/>
      <c r="J12" s="18"/>
      <c r="K12" s="24" t="str">
        <f>IF([1]!Table11[[#This Row],[M. READING20]]="","",[1]!Table11[[#This Row],[M. READING20]])</f>
        <v/>
      </c>
      <c r="L12" s="24" t="str">
        <f>IF([1]!Table11[[#This Row],[M. READING23]]="","",[1]!Table11[[#This Row],[M. READING23]])</f>
        <v/>
      </c>
      <c r="M12" s="24" t="str">
        <f>IF([1]!Table11[[#This Row],[M. READING26]]="","",[1]!Table11[[#This Row],[M. READING26]])</f>
        <v/>
      </c>
      <c r="N12" s="24" t="str">
        <f>IF([1]!Table11[[#This Row],[M. READING29]]="","",[1]!Table11[[#This Row],[M. READING29]])</f>
        <v/>
      </c>
      <c r="O12" s="24" t="str">
        <f>IF([1]!Table11[[#This Row],[M. READING32]]="","",[1]!Table11[[#This Row],[M. READING32]])</f>
        <v/>
      </c>
      <c r="P12" s="24" t="str">
        <f>IF([1]!Table11[[#This Row],[M. READING35]]="","",[1]!Table11[[#This Row],[M. READING35]])</f>
        <v/>
      </c>
    </row>
    <row r="13" spans="1:16" s="9" customFormat="1" ht="18.75" customHeight="1" x14ac:dyDescent="0.25">
      <c r="A13" s="10">
        <f>[1]!Table11[[#This Row],[NO.]]</f>
        <v>8</v>
      </c>
      <c r="B13" s="30" t="str">
        <f>IF([1]!Table11[[#This Row],[NAME]]="","",[1]!Table11[[#This Row],[NAME]])</f>
        <v xml:space="preserve"> DORIAS,JOCELYN</v>
      </c>
      <c r="C13" s="10">
        <f>IF([1]!Table11[[#This Row],[Seq.]]="","",[1]!Table11[[#This Row],[Seq.]])</f>
        <v>8</v>
      </c>
      <c r="D13" s="3"/>
      <c r="E13" s="18"/>
      <c r="F13" s="18"/>
      <c r="G13" s="18"/>
      <c r="H13" s="18"/>
      <c r="I13" s="18"/>
      <c r="J13" s="18"/>
      <c r="K13" s="24" t="str">
        <f>IF([1]!Table11[[#This Row],[M. READING20]]="","",[1]!Table11[[#This Row],[M. READING20]])</f>
        <v/>
      </c>
      <c r="L13" s="24" t="str">
        <f>IF([1]!Table11[[#This Row],[M. READING23]]="","",[1]!Table11[[#This Row],[M. READING23]])</f>
        <v/>
      </c>
      <c r="M13" s="24" t="str">
        <f>IF([1]!Table11[[#This Row],[M. READING26]]="","",[1]!Table11[[#This Row],[M. READING26]])</f>
        <v/>
      </c>
      <c r="N13" s="24" t="str">
        <f>IF([1]!Table11[[#This Row],[M. READING29]]="","",[1]!Table11[[#This Row],[M. READING29]])</f>
        <v/>
      </c>
      <c r="O13" s="24" t="str">
        <f>IF([1]!Table11[[#This Row],[M. READING32]]="","",[1]!Table11[[#This Row],[M. READING32]])</f>
        <v/>
      </c>
      <c r="P13" s="24" t="str">
        <f>IF([1]!Table11[[#This Row],[M. READING35]]="","",[1]!Table11[[#This Row],[M. READING35]])</f>
        <v/>
      </c>
    </row>
    <row r="14" spans="1:16" s="9" customFormat="1" ht="18.75" customHeight="1" x14ac:dyDescent="0.25">
      <c r="A14" s="10">
        <f>[1]!Table11[[#This Row],[NO.]]</f>
        <v>9</v>
      </c>
      <c r="B14" s="30" t="str">
        <f>IF([1]!Table11[[#This Row],[NAME]]="","",[1]!Table11[[#This Row],[NAME]])</f>
        <v xml:space="preserve"> GULAY,LUZ</v>
      </c>
      <c r="C14" s="10">
        <f>IF([1]!Table11[[#This Row],[Seq.]]="","",[1]!Table11[[#This Row],[Seq.]])</f>
        <v>9</v>
      </c>
      <c r="D14" s="3"/>
      <c r="E14" s="18"/>
      <c r="F14" s="18"/>
      <c r="G14" s="18"/>
      <c r="H14" s="18"/>
      <c r="I14" s="18"/>
      <c r="J14" s="18"/>
      <c r="K14" s="24" t="str">
        <f>IF([1]!Table11[[#This Row],[M. READING20]]="","",[1]!Table11[[#This Row],[M. READING20]])</f>
        <v/>
      </c>
      <c r="L14" s="24" t="str">
        <f>IF([1]!Table11[[#This Row],[M. READING23]]="","",[1]!Table11[[#This Row],[M. READING23]])</f>
        <v/>
      </c>
      <c r="M14" s="24" t="str">
        <f>IF([1]!Table11[[#This Row],[M. READING26]]="","",[1]!Table11[[#This Row],[M. READING26]])</f>
        <v/>
      </c>
      <c r="N14" s="24" t="str">
        <f>IF([1]!Table11[[#This Row],[M. READING29]]="","",[1]!Table11[[#This Row],[M. READING29]])</f>
        <v/>
      </c>
      <c r="O14" s="24" t="str">
        <f>IF([1]!Table11[[#This Row],[M. READING32]]="","",[1]!Table11[[#This Row],[M. READING32]])</f>
        <v/>
      </c>
      <c r="P14" s="24" t="str">
        <f>IF([1]!Table11[[#This Row],[M. READING35]]="","",[1]!Table11[[#This Row],[M. READING35]])</f>
        <v/>
      </c>
    </row>
    <row r="15" spans="1:16" s="9" customFormat="1" ht="18.75" customHeight="1" x14ac:dyDescent="0.25">
      <c r="A15" s="10">
        <f>[1]!Table11[[#This Row],[NO.]]</f>
        <v>10</v>
      </c>
      <c r="B15" s="30" t="str">
        <f>IF([1]!Table11[[#This Row],[NAME]]="","",[1]!Table11[[#This Row],[NAME]])</f>
        <v xml:space="preserve"> APOLINAR,TEODORA</v>
      </c>
      <c r="C15" s="10">
        <f>IF([1]!Table11[[#This Row],[Seq.]]="","",[1]!Table11[[#This Row],[Seq.]])</f>
        <v>10</v>
      </c>
      <c r="D15" s="3"/>
      <c r="E15" s="18"/>
      <c r="F15" s="18"/>
      <c r="G15" s="18"/>
      <c r="H15" s="18"/>
      <c r="I15" s="18"/>
      <c r="J15" s="18"/>
      <c r="K15" s="24" t="str">
        <f>IF([1]!Table11[[#This Row],[M. READING20]]="","",[1]!Table11[[#This Row],[M. READING20]])</f>
        <v/>
      </c>
      <c r="L15" s="24" t="str">
        <f>IF([1]!Table11[[#This Row],[M. READING23]]="","",[1]!Table11[[#This Row],[M. READING23]])</f>
        <v/>
      </c>
      <c r="M15" s="24" t="str">
        <f>IF([1]!Table11[[#This Row],[M. READING26]]="","",[1]!Table11[[#This Row],[M. READING26]])</f>
        <v/>
      </c>
      <c r="N15" s="24" t="str">
        <f>IF([1]!Table11[[#This Row],[M. READING29]]="","",[1]!Table11[[#This Row],[M. READING29]])</f>
        <v/>
      </c>
      <c r="O15" s="24" t="str">
        <f>IF([1]!Table11[[#This Row],[M. READING32]]="","",[1]!Table11[[#This Row],[M. READING32]])</f>
        <v/>
      </c>
      <c r="P15" s="24" t="str">
        <f>IF([1]!Table11[[#This Row],[M. READING35]]="","",[1]!Table11[[#This Row],[M. READING35]])</f>
        <v/>
      </c>
    </row>
    <row r="16" spans="1:16" s="9" customFormat="1" ht="18.75" customHeight="1" x14ac:dyDescent="0.25">
      <c r="A16" s="10">
        <f>[1]!Table11[[#This Row],[NO.]]</f>
        <v>11</v>
      </c>
      <c r="B16" s="30" t="str">
        <f>IF([1]!Table11[[#This Row],[NAME]]="","",[1]!Table11[[#This Row],[NAME]])</f>
        <v xml:space="preserve"> ESCOBAL,FELIPA</v>
      </c>
      <c r="C16" s="10">
        <f>IF([1]!Table11[[#This Row],[Seq.]]="","",[1]!Table11[[#This Row],[Seq.]])</f>
        <v>11</v>
      </c>
      <c r="D16" s="3"/>
      <c r="E16" s="18"/>
      <c r="F16" s="18"/>
      <c r="G16" s="18"/>
      <c r="H16" s="18"/>
      <c r="I16" s="18"/>
      <c r="J16" s="18"/>
      <c r="K16" s="24" t="str">
        <f>IF([1]!Table11[[#This Row],[M. READING20]]="","",[1]!Table11[[#This Row],[M. READING20]])</f>
        <v/>
      </c>
      <c r="L16" s="24" t="str">
        <f>IF([1]!Table11[[#This Row],[M. READING23]]="","",[1]!Table11[[#This Row],[M. READING23]])</f>
        <v/>
      </c>
      <c r="M16" s="24" t="str">
        <f>IF([1]!Table11[[#This Row],[M. READING26]]="","",[1]!Table11[[#This Row],[M. READING26]])</f>
        <v/>
      </c>
      <c r="N16" s="24" t="str">
        <f>IF([1]!Table11[[#This Row],[M. READING29]]="","",[1]!Table11[[#This Row],[M. READING29]])</f>
        <v/>
      </c>
      <c r="O16" s="24" t="str">
        <f>IF([1]!Table11[[#This Row],[M. READING32]]="","",[1]!Table11[[#This Row],[M. READING32]])</f>
        <v/>
      </c>
      <c r="P16" s="24" t="str">
        <f>IF([1]!Table11[[#This Row],[M. READING35]]="","",[1]!Table11[[#This Row],[M. READING35]])</f>
        <v/>
      </c>
    </row>
    <row r="17" spans="1:16" s="9" customFormat="1" ht="18.75" customHeight="1" x14ac:dyDescent="0.25">
      <c r="A17" s="10">
        <f>[1]!Table11[[#This Row],[NO.]]</f>
        <v>12</v>
      </c>
      <c r="B17" s="30" t="str">
        <f>IF([1]!Table11[[#This Row],[NAME]]="","",[1]!Table11[[#This Row],[NAME]])</f>
        <v xml:space="preserve"> LAYO,RICHARD</v>
      </c>
      <c r="C17" s="10">
        <f>IF([1]!Table11[[#This Row],[Seq.]]="","",[1]!Table11[[#This Row],[Seq.]])</f>
        <v>12</v>
      </c>
      <c r="D17" s="3"/>
      <c r="E17" s="18"/>
      <c r="F17" s="18"/>
      <c r="G17" s="18"/>
      <c r="H17" s="18"/>
      <c r="I17" s="18"/>
      <c r="J17" s="18"/>
      <c r="K17" s="24" t="str">
        <f>IF([1]!Table11[[#This Row],[M. READING20]]="","",[1]!Table11[[#This Row],[M. READING20]])</f>
        <v/>
      </c>
      <c r="L17" s="24" t="str">
        <f>IF([1]!Table11[[#This Row],[M. READING23]]="","",[1]!Table11[[#This Row],[M. READING23]])</f>
        <v/>
      </c>
      <c r="M17" s="24" t="str">
        <f>IF([1]!Table11[[#This Row],[M. READING26]]="","",[1]!Table11[[#This Row],[M. READING26]])</f>
        <v/>
      </c>
      <c r="N17" s="24" t="str">
        <f>IF([1]!Table11[[#This Row],[M. READING29]]="","",[1]!Table11[[#This Row],[M. READING29]])</f>
        <v/>
      </c>
      <c r="O17" s="24" t="str">
        <f>IF([1]!Table11[[#This Row],[M. READING32]]="","",[1]!Table11[[#This Row],[M. READING32]])</f>
        <v/>
      </c>
      <c r="P17" s="24" t="str">
        <f>IF([1]!Table11[[#This Row],[M. READING35]]="","",[1]!Table11[[#This Row],[M. READING35]])</f>
        <v/>
      </c>
    </row>
    <row r="18" spans="1:16" s="9" customFormat="1" ht="18.75" customHeight="1" x14ac:dyDescent="0.25">
      <c r="A18" s="10">
        <f>[1]!Table11[[#This Row],[NO.]]</f>
        <v>13</v>
      </c>
      <c r="B18" s="30" t="str">
        <f>IF([1]!Table11[[#This Row],[NAME]]="","",[1]!Table11[[#This Row],[NAME]])</f>
        <v xml:space="preserve"> ESCOBAL,GOMERSINDO</v>
      </c>
      <c r="C18" s="10">
        <f>IF([1]!Table11[[#This Row],[Seq.]]="","",[1]!Table11[[#This Row],[Seq.]])</f>
        <v>13</v>
      </c>
      <c r="D18" s="3"/>
      <c r="E18" s="18"/>
      <c r="F18" s="18"/>
      <c r="G18" s="18"/>
      <c r="H18" s="18"/>
      <c r="I18" s="18"/>
      <c r="J18" s="18"/>
      <c r="K18" s="24" t="str">
        <f>IF([1]!Table11[[#This Row],[M. READING20]]="","",[1]!Table11[[#This Row],[M. READING20]])</f>
        <v/>
      </c>
      <c r="L18" s="24" t="str">
        <f>IF([1]!Table11[[#This Row],[M. READING23]]="","",[1]!Table11[[#This Row],[M. READING23]])</f>
        <v/>
      </c>
      <c r="M18" s="24" t="str">
        <f>IF([1]!Table11[[#This Row],[M. READING26]]="","",[1]!Table11[[#This Row],[M. READING26]])</f>
        <v/>
      </c>
      <c r="N18" s="24" t="str">
        <f>IF([1]!Table11[[#This Row],[M. READING29]]="","",[1]!Table11[[#This Row],[M. READING29]])</f>
        <v/>
      </c>
      <c r="O18" s="24" t="str">
        <f>IF([1]!Table11[[#This Row],[M. READING32]]="","",[1]!Table11[[#This Row],[M. READING32]])</f>
        <v/>
      </c>
      <c r="P18" s="24" t="str">
        <f>IF([1]!Table11[[#This Row],[M. READING35]]="","",[1]!Table11[[#This Row],[M. READING35]])</f>
        <v/>
      </c>
    </row>
    <row r="19" spans="1:16" s="9" customFormat="1" ht="18.75" customHeight="1" x14ac:dyDescent="0.25">
      <c r="A19" s="10">
        <f>[1]!Table11[[#This Row],[NO.]]</f>
        <v>14</v>
      </c>
      <c r="B19" s="30" t="str">
        <f>IF([1]!Table11[[#This Row],[NAME]]="","",[1]!Table11[[#This Row],[NAME]])</f>
        <v xml:space="preserve"> ESCLAMADO,AURORA</v>
      </c>
      <c r="C19" s="10">
        <f>IF([1]!Table11[[#This Row],[Seq.]]="","",[1]!Table11[[#This Row],[Seq.]])</f>
        <v>14</v>
      </c>
      <c r="D19" s="3"/>
      <c r="E19" s="18"/>
      <c r="F19" s="18"/>
      <c r="G19" s="18"/>
      <c r="H19" s="18"/>
      <c r="I19" s="18"/>
      <c r="J19" s="18"/>
      <c r="K19" s="24" t="str">
        <f>IF([1]!Table11[[#This Row],[M. READING20]]="","",[1]!Table11[[#This Row],[M. READING20]])</f>
        <v/>
      </c>
      <c r="L19" s="24" t="str">
        <f>IF([1]!Table11[[#This Row],[M. READING23]]="","",[1]!Table11[[#This Row],[M. READING23]])</f>
        <v/>
      </c>
      <c r="M19" s="24" t="str">
        <f>IF([1]!Table11[[#This Row],[M. READING26]]="","",[1]!Table11[[#This Row],[M. READING26]])</f>
        <v/>
      </c>
      <c r="N19" s="24" t="str">
        <f>IF([1]!Table11[[#This Row],[M. READING29]]="","",[1]!Table11[[#This Row],[M. READING29]])</f>
        <v/>
      </c>
      <c r="O19" s="24" t="str">
        <f>IF([1]!Table11[[#This Row],[M. READING32]]="","",[1]!Table11[[#This Row],[M. READING32]])</f>
        <v/>
      </c>
      <c r="P19" s="24" t="str">
        <f>IF([1]!Table11[[#This Row],[M. READING35]]="","",[1]!Table11[[#This Row],[M. READING35]])</f>
        <v/>
      </c>
    </row>
    <row r="20" spans="1:16" s="9" customFormat="1" ht="18.75" customHeight="1" x14ac:dyDescent="0.25">
      <c r="A20" s="10">
        <f>[1]!Table11[[#This Row],[NO.]]</f>
        <v>15</v>
      </c>
      <c r="B20" s="30" t="str">
        <f>IF([1]!Table11[[#This Row],[NAME]]="","",[1]!Table11[[#This Row],[NAME]])</f>
        <v xml:space="preserve"> LARIDO,RICARDO</v>
      </c>
      <c r="C20" s="10">
        <f>IF([1]!Table11[[#This Row],[Seq.]]="","",[1]!Table11[[#This Row],[Seq.]])</f>
        <v>15</v>
      </c>
      <c r="D20" s="3"/>
      <c r="E20" s="18"/>
      <c r="F20" s="18"/>
      <c r="G20" s="18"/>
      <c r="H20" s="18"/>
      <c r="I20" s="18"/>
      <c r="J20" s="18"/>
      <c r="K20" s="24" t="str">
        <f>IF([1]!Table11[[#This Row],[M. READING20]]="","",[1]!Table11[[#This Row],[M. READING20]])</f>
        <v/>
      </c>
      <c r="L20" s="24" t="str">
        <f>IF([1]!Table11[[#This Row],[M. READING23]]="","",[1]!Table11[[#This Row],[M. READING23]])</f>
        <v/>
      </c>
      <c r="M20" s="24" t="str">
        <f>IF([1]!Table11[[#This Row],[M. READING26]]="","",[1]!Table11[[#This Row],[M. READING26]])</f>
        <v/>
      </c>
      <c r="N20" s="24" t="str">
        <f>IF([1]!Table11[[#This Row],[M. READING29]]="","",[1]!Table11[[#This Row],[M. READING29]])</f>
        <v/>
      </c>
      <c r="O20" s="24" t="str">
        <f>IF([1]!Table11[[#This Row],[M. READING32]]="","",[1]!Table11[[#This Row],[M. READING32]])</f>
        <v/>
      </c>
      <c r="P20" s="24" t="str">
        <f>IF([1]!Table11[[#This Row],[M. READING35]]="","",[1]!Table11[[#This Row],[M. READING35]])</f>
        <v/>
      </c>
    </row>
    <row r="21" spans="1:16" s="9" customFormat="1" ht="18.75" customHeight="1" x14ac:dyDescent="0.25">
      <c r="A21" s="10">
        <f>[1]!Table11[[#This Row],[NO.]]</f>
        <v>16</v>
      </c>
      <c r="B21" s="30" t="str">
        <f>IF([1]!Table11[[#This Row],[NAME]]="","",[1]!Table11[[#This Row],[NAME]])</f>
        <v xml:space="preserve"> DIZON,PASCUALA</v>
      </c>
      <c r="C21" s="10">
        <f>IF([1]!Table11[[#This Row],[Seq.]]="","",[1]!Table11[[#This Row],[Seq.]])</f>
        <v>16</v>
      </c>
      <c r="D21" s="3"/>
      <c r="E21" s="18"/>
      <c r="F21" s="18"/>
      <c r="G21" s="18"/>
      <c r="H21" s="18"/>
      <c r="I21" s="18"/>
      <c r="J21" s="18"/>
      <c r="K21" s="24" t="str">
        <f>IF([1]!Table11[[#This Row],[M. READING20]]="","",[1]!Table11[[#This Row],[M. READING20]])</f>
        <v/>
      </c>
      <c r="L21" s="24" t="str">
        <f>IF([1]!Table11[[#This Row],[M. READING23]]="","",[1]!Table11[[#This Row],[M. READING23]])</f>
        <v/>
      </c>
      <c r="M21" s="24" t="str">
        <f>IF([1]!Table11[[#This Row],[M. READING26]]="","",[1]!Table11[[#This Row],[M. READING26]])</f>
        <v/>
      </c>
      <c r="N21" s="24" t="str">
        <f>IF([1]!Table11[[#This Row],[M. READING29]]="","",[1]!Table11[[#This Row],[M. READING29]])</f>
        <v/>
      </c>
      <c r="O21" s="24" t="str">
        <f>IF([1]!Table11[[#This Row],[M. READING32]]="","",[1]!Table11[[#This Row],[M. READING32]])</f>
        <v/>
      </c>
      <c r="P21" s="24" t="str">
        <f>IF([1]!Table11[[#This Row],[M. READING35]]="","",[1]!Table11[[#This Row],[M. READING35]])</f>
        <v/>
      </c>
    </row>
    <row r="22" spans="1:16" s="9" customFormat="1" ht="18.75" customHeight="1" x14ac:dyDescent="0.25">
      <c r="A22" s="10">
        <f>[1]!Table11[[#This Row],[NO.]]</f>
        <v>17</v>
      </c>
      <c r="B22" s="30" t="str">
        <f>IF([1]!Table11[[#This Row],[NAME]]="","",[1]!Table11[[#This Row],[NAME]])</f>
        <v xml:space="preserve"> ESCLAMADO JR.,CARLITO</v>
      </c>
      <c r="C22" s="10">
        <f>IF([1]!Table11[[#This Row],[Seq.]]="","",[1]!Table11[[#This Row],[Seq.]])</f>
        <v>17</v>
      </c>
      <c r="D22" s="3"/>
      <c r="E22" s="18"/>
      <c r="F22" s="18"/>
      <c r="G22" s="18"/>
      <c r="H22" s="18"/>
      <c r="I22" s="18"/>
      <c r="J22" s="18"/>
      <c r="K22" s="24" t="str">
        <f>IF([1]!Table11[[#This Row],[M. READING20]]="","",[1]!Table11[[#This Row],[M. READING20]])</f>
        <v/>
      </c>
      <c r="L22" s="24" t="str">
        <f>IF([1]!Table11[[#This Row],[M. READING23]]="","",[1]!Table11[[#This Row],[M. READING23]])</f>
        <v/>
      </c>
      <c r="M22" s="24" t="str">
        <f>IF([1]!Table11[[#This Row],[M. READING26]]="","",[1]!Table11[[#This Row],[M. READING26]])</f>
        <v/>
      </c>
      <c r="N22" s="24" t="str">
        <f>IF([1]!Table11[[#This Row],[M. READING29]]="","",[1]!Table11[[#This Row],[M. READING29]])</f>
        <v/>
      </c>
      <c r="O22" s="24" t="str">
        <f>IF([1]!Table11[[#This Row],[M. READING32]]="","",[1]!Table11[[#This Row],[M. READING32]])</f>
        <v/>
      </c>
      <c r="P22" s="24" t="str">
        <f>IF([1]!Table11[[#This Row],[M. READING35]]="","",[1]!Table11[[#This Row],[M. READING35]])</f>
        <v/>
      </c>
    </row>
    <row r="23" spans="1:16" s="9" customFormat="1" ht="18.75" customHeight="1" x14ac:dyDescent="0.25">
      <c r="A23" s="10">
        <f>[1]!Table11[[#This Row],[NO.]]</f>
        <v>18</v>
      </c>
      <c r="B23" s="30" t="str">
        <f>IF([1]!Table11[[#This Row],[NAME]]="","",[1]!Table11[[#This Row],[NAME]])</f>
        <v xml:space="preserve"> LOBRIGO,LILIBETH</v>
      </c>
      <c r="C23" s="34">
        <v>18</v>
      </c>
      <c r="D23" s="3"/>
      <c r="E23" s="18"/>
      <c r="F23" s="18"/>
      <c r="G23" s="18"/>
      <c r="H23" s="18"/>
      <c r="I23" s="18"/>
      <c r="J23" s="18"/>
      <c r="K23" s="24" t="str">
        <f>IF([1]!Table11[[#This Row],[M. READING20]]="","",[1]!Table11[[#This Row],[M. READING20]])</f>
        <v/>
      </c>
      <c r="L23" s="24" t="str">
        <f>IF([1]!Table11[[#This Row],[M. READING23]]="","",[1]!Table11[[#This Row],[M. READING23]])</f>
        <v/>
      </c>
      <c r="M23" s="24" t="str">
        <f>IF([1]!Table11[[#This Row],[M. READING26]]="","",[1]!Table11[[#This Row],[M. READING26]])</f>
        <v/>
      </c>
      <c r="N23" s="24" t="str">
        <f>IF([1]!Table11[[#This Row],[M. READING29]]="","",[1]!Table11[[#This Row],[M. READING29]])</f>
        <v/>
      </c>
      <c r="O23" s="24" t="str">
        <f>IF([1]!Table11[[#This Row],[M. READING32]]="","",[1]!Table11[[#This Row],[M. READING32]])</f>
        <v/>
      </c>
      <c r="P23" s="24" t="str">
        <f>IF([1]!Table11[[#This Row],[M. READING35]]="","",[1]!Table11[[#This Row],[M. READING35]])</f>
        <v/>
      </c>
    </row>
    <row r="24" spans="1:16" s="9" customFormat="1" ht="18.75" customHeight="1" x14ac:dyDescent="0.25">
      <c r="A24" s="10">
        <f>[1]!Table11[[#This Row],[NO.]]</f>
        <v>19</v>
      </c>
      <c r="B24" s="30" t="str">
        <f>IF([1]!Table11[[#This Row],[NAME]]="","",[1]!Table11[[#This Row],[NAME]])</f>
        <v xml:space="preserve"> CATIG,ELMA</v>
      </c>
      <c r="C24" s="10">
        <f>IF([1]!Table11[[#This Row],[Seq.]]="","",[1]!Table11[[#This Row],[Seq.]])</f>
        <v>19</v>
      </c>
      <c r="D24" s="3"/>
      <c r="E24" s="18"/>
      <c r="F24" s="18"/>
      <c r="G24" s="18"/>
      <c r="H24" s="18"/>
      <c r="I24" s="18"/>
      <c r="J24" s="18"/>
      <c r="K24" s="24" t="str">
        <f>IF([1]!Table11[[#This Row],[M. READING20]]="","",[1]!Table11[[#This Row],[M. READING20]])</f>
        <v/>
      </c>
      <c r="L24" s="24" t="str">
        <f>IF([1]!Table11[[#This Row],[M. READING23]]="","",[1]!Table11[[#This Row],[M. READING23]])</f>
        <v/>
      </c>
      <c r="M24" s="24" t="str">
        <f>IF([1]!Table11[[#This Row],[M. READING26]]="","",[1]!Table11[[#This Row],[M. READING26]])</f>
        <v/>
      </c>
      <c r="N24" s="24" t="str">
        <f>IF([1]!Table11[[#This Row],[M. READING29]]="","",[1]!Table11[[#This Row],[M. READING29]])</f>
        <v/>
      </c>
      <c r="O24" s="24" t="str">
        <f>IF([1]!Table11[[#This Row],[M. READING32]]="","",[1]!Table11[[#This Row],[M. READING32]])</f>
        <v/>
      </c>
      <c r="P24" s="24" t="str">
        <f>IF([1]!Table11[[#This Row],[M. READING35]]="","",[1]!Table11[[#This Row],[M. READING35]])</f>
        <v/>
      </c>
    </row>
    <row r="25" spans="1:16" s="9" customFormat="1" ht="18.75" customHeight="1" x14ac:dyDescent="0.25">
      <c r="A25" s="10">
        <f>[1]!Table11[[#This Row],[NO.]]</f>
        <v>20</v>
      </c>
      <c r="B25" s="30" t="str">
        <f>IF([1]!Table11[[#This Row],[NAME]]="","",[1]!Table11[[#This Row],[NAME]])</f>
        <v xml:space="preserve"> LITA,CROSFINA</v>
      </c>
      <c r="C25" s="10">
        <f>IF([1]!Table11[[#This Row],[Seq.]]="","",[1]!Table11[[#This Row],[Seq.]])</f>
        <v>20</v>
      </c>
      <c r="D25" s="3"/>
      <c r="E25" s="18"/>
      <c r="F25" s="18"/>
      <c r="G25" s="18"/>
      <c r="H25" s="18"/>
      <c r="I25" s="18"/>
      <c r="J25" s="18"/>
      <c r="K25" s="24" t="str">
        <f>IF([1]!Table11[[#This Row],[M. READING20]]="","",[1]!Table11[[#This Row],[M. READING20]])</f>
        <v/>
      </c>
      <c r="L25" s="24" t="str">
        <f>IF([1]!Table11[[#This Row],[M. READING23]]="","",[1]!Table11[[#This Row],[M. READING23]])</f>
        <v/>
      </c>
      <c r="M25" s="24" t="str">
        <f>IF([1]!Table11[[#This Row],[M. READING26]]="","",[1]!Table11[[#This Row],[M. READING26]])</f>
        <v/>
      </c>
      <c r="N25" s="24" t="str">
        <f>IF([1]!Table11[[#This Row],[M. READING29]]="","",[1]!Table11[[#This Row],[M. READING29]])</f>
        <v/>
      </c>
      <c r="O25" s="24" t="str">
        <f>IF([1]!Table11[[#This Row],[M. READING32]]="","",[1]!Table11[[#This Row],[M. READING32]])</f>
        <v/>
      </c>
      <c r="P25" s="24" t="str">
        <f>IF([1]!Table11[[#This Row],[M. READING35]]="","",[1]!Table11[[#This Row],[M. READING35]])</f>
        <v/>
      </c>
    </row>
    <row r="26" spans="1:16" s="9" customFormat="1" ht="18.75" customHeight="1" x14ac:dyDescent="0.25">
      <c r="A26" s="10">
        <v>21</v>
      </c>
      <c r="B26" s="30" t="s">
        <v>45</v>
      </c>
      <c r="C26" s="10"/>
      <c r="D26" s="3"/>
      <c r="E26" s="18" t="str">
        <f>IF([1]!Table11[[#This Row],[M. READING2]]="","",[1]!Table11[[#This Row],[M. READING2]])</f>
        <v/>
      </c>
      <c r="F26" s="18" t="str">
        <f>IF([1]!Table11[[#This Row],[M. READING5]]="","",[1]!Table11[[#This Row],[M. READING5]])</f>
        <v/>
      </c>
      <c r="G26" s="18" t="str">
        <f>IF([1]!Table11[[#This Row],[M. READING8]]="","",[1]!Table11[[#This Row],[M. READING8]])</f>
        <v/>
      </c>
      <c r="H26" s="18" t="str">
        <f>IF([1]!Table11[[#This Row],[M. READING11]]="","",[1]!Table11[[#This Row],[M. READING11]])</f>
        <v/>
      </c>
      <c r="I26" s="18" t="str">
        <f>IF([1]!Table11[[#This Row],[M. READING14]]="","",[1]!Table11[[#This Row],[M. READING14]])</f>
        <v/>
      </c>
      <c r="J26" s="18" t="str">
        <f>IF([1]!Table11[[#This Row],[M. READING17]]="","",[1]!Table11[[#This Row],[M. READING17]])</f>
        <v/>
      </c>
      <c r="K26" s="24" t="str">
        <f>IF([1]!Table11[[#This Row],[M. READING20]]="","",[1]!Table11[[#This Row],[M. READING20]])</f>
        <v/>
      </c>
      <c r="L26" s="24" t="str">
        <f>IF([1]!Table11[[#This Row],[M. READING23]]="","",[1]!Table11[[#This Row],[M. READING23]])</f>
        <v/>
      </c>
      <c r="M26" s="24" t="str">
        <f>IF([1]!Table11[[#This Row],[M. READING26]]="","",[1]!Table11[[#This Row],[M. READING26]])</f>
        <v/>
      </c>
      <c r="N26" s="24" t="str">
        <f>IF([1]!Table11[[#This Row],[M. READING29]]="","",[1]!Table11[[#This Row],[M. READING29]])</f>
        <v/>
      </c>
      <c r="O26" s="24" t="str">
        <f>IF([1]!Table11[[#This Row],[M. READING32]]="","",[1]!Table11[[#This Row],[M. READING32]])</f>
        <v/>
      </c>
      <c r="P26" s="24" t="str">
        <f>IF([1]!Table11[[#This Row],[M. READING35]]="","",[1]!Table11[[#This Row],[M. READING35]])</f>
        <v/>
      </c>
    </row>
    <row r="27" spans="1:16" s="9" customFormat="1" ht="18.75" customHeight="1" x14ac:dyDescent="0.25">
      <c r="A27" s="10">
        <v>22</v>
      </c>
      <c r="B27" s="30" t="s">
        <v>46</v>
      </c>
      <c r="C27" s="10"/>
      <c r="D27" s="3"/>
      <c r="E27" s="18" t="str">
        <f>IF([1]!Table11[[#This Row],[M. READING2]]="","",[1]!Table11[[#This Row],[M. READING2]])</f>
        <v/>
      </c>
      <c r="F27" s="18" t="str">
        <f>IF([1]!Table11[[#This Row],[M. READING5]]="","",[1]!Table11[[#This Row],[M. READING5]])</f>
        <v/>
      </c>
      <c r="G27" s="18" t="str">
        <f>IF([1]!Table11[[#This Row],[M. READING8]]="","",[1]!Table11[[#This Row],[M. READING8]])</f>
        <v/>
      </c>
      <c r="H27" s="18" t="str">
        <f>IF([1]!Table11[[#This Row],[M. READING11]]="","",[1]!Table11[[#This Row],[M. READING11]])</f>
        <v/>
      </c>
      <c r="I27" s="18" t="str">
        <f>IF([1]!Table11[[#This Row],[M. READING14]]="","",[1]!Table11[[#This Row],[M. READING14]])</f>
        <v/>
      </c>
      <c r="J27" s="18" t="str">
        <f>IF([1]!Table11[[#This Row],[M. READING17]]="","",[1]!Table11[[#This Row],[M. READING17]])</f>
        <v/>
      </c>
      <c r="K27" s="24" t="str">
        <f>IF([1]!Table11[[#This Row],[M. READING20]]="","",[1]!Table11[[#This Row],[M. READING20]])</f>
        <v/>
      </c>
      <c r="L27" s="24" t="str">
        <f>IF([1]!Table11[[#This Row],[M. READING23]]="","",[1]!Table11[[#This Row],[M. READING23]])</f>
        <v/>
      </c>
      <c r="M27" s="24" t="str">
        <f>IF([1]!Table11[[#This Row],[M. READING26]]="","",[1]!Table11[[#This Row],[M. READING26]])</f>
        <v/>
      </c>
      <c r="N27" s="24" t="str">
        <f>IF([1]!Table11[[#This Row],[M. READING29]]="","",[1]!Table11[[#This Row],[M. READING29]])</f>
        <v/>
      </c>
      <c r="O27" s="24" t="str">
        <f>IF([1]!Table11[[#This Row],[M. READING32]]="","",[1]!Table11[[#This Row],[M. READING32]])</f>
        <v/>
      </c>
      <c r="P27" s="24" t="str">
        <f>IF([1]!Table11[[#This Row],[M. READING35]]="","",[1]!Table11[[#This Row],[M. READING35]])</f>
        <v/>
      </c>
    </row>
    <row r="28" spans="1:16" s="9" customFormat="1" ht="18.75" customHeight="1" x14ac:dyDescent="0.25">
      <c r="A28" s="10">
        <v>23</v>
      </c>
      <c r="B28" s="30" t="s">
        <v>47</v>
      </c>
      <c r="C28" s="10"/>
      <c r="D28" s="3"/>
      <c r="E28" s="18" t="str">
        <f>IF([1]!Table11[[#This Row],[M. READING2]]="","",[1]!Table11[[#This Row],[M. READING2]])</f>
        <v/>
      </c>
      <c r="F28" s="18" t="str">
        <f>IF([1]!Table11[[#This Row],[M. READING5]]="","",[1]!Table11[[#This Row],[M. READING5]])</f>
        <v/>
      </c>
      <c r="G28" s="18" t="str">
        <f>IF([1]!Table11[[#This Row],[M. READING8]]="","",[1]!Table11[[#This Row],[M. READING8]])</f>
        <v/>
      </c>
      <c r="H28" s="18" t="str">
        <f>IF([1]!Table11[[#This Row],[M. READING11]]="","",[1]!Table11[[#This Row],[M. READING11]])</f>
        <v/>
      </c>
      <c r="I28" s="18" t="str">
        <f>IF([1]!Table11[[#This Row],[M. READING14]]="","",[1]!Table11[[#This Row],[M. READING14]])</f>
        <v/>
      </c>
      <c r="J28" s="18" t="str">
        <f>IF([1]!Table11[[#This Row],[M. READING17]]="","",[1]!Table11[[#This Row],[M. READING17]])</f>
        <v/>
      </c>
      <c r="K28" s="24" t="str">
        <f>IF([1]!Table11[[#This Row],[M. READING20]]="","",[1]!Table11[[#This Row],[M. READING20]])</f>
        <v/>
      </c>
      <c r="L28" s="24" t="str">
        <f>IF([1]!Table11[[#This Row],[M. READING23]]="","",[1]!Table11[[#This Row],[M. READING23]])</f>
        <v/>
      </c>
      <c r="M28" s="24" t="str">
        <f>IF([1]!Table11[[#This Row],[M. READING26]]="","",[1]!Table11[[#This Row],[M. READING26]])</f>
        <v/>
      </c>
      <c r="N28" s="24" t="str">
        <f>IF([1]!Table11[[#This Row],[M. READING29]]="","",[1]!Table11[[#This Row],[M. READING29]])</f>
        <v/>
      </c>
      <c r="O28" s="24" t="str">
        <f>IF([1]!Table11[[#This Row],[M. READING32]]="","",[1]!Table11[[#This Row],[M. READING32]])</f>
        <v/>
      </c>
      <c r="P28" s="24" t="str">
        <f>IF([1]!Table11[[#This Row],[M. READING35]]="","",[1]!Table11[[#This Row],[M. READING35]])</f>
        <v/>
      </c>
    </row>
    <row r="29" spans="1:16" s="9" customFormat="1" ht="18.75" customHeight="1" x14ac:dyDescent="0.25">
      <c r="A29" s="10">
        <v>24</v>
      </c>
      <c r="B29" s="30" t="s">
        <v>48</v>
      </c>
      <c r="C29" s="10"/>
      <c r="D29" s="3"/>
      <c r="E29" s="18" t="str">
        <f>IF([1]!Table11[[#This Row],[M. READING2]]="","",[1]!Table11[[#This Row],[M. READING2]])</f>
        <v/>
      </c>
      <c r="F29" s="18" t="str">
        <f>IF([1]!Table11[[#This Row],[M. READING5]]="","",[1]!Table11[[#This Row],[M. READING5]])</f>
        <v/>
      </c>
      <c r="G29" s="18" t="str">
        <f>IF([1]!Table11[[#This Row],[M. READING8]]="","",[1]!Table11[[#This Row],[M. READING8]])</f>
        <v/>
      </c>
      <c r="H29" s="18" t="str">
        <f>IF([1]!Table11[[#This Row],[M. READING11]]="","",[1]!Table11[[#This Row],[M. READING11]])</f>
        <v/>
      </c>
      <c r="I29" s="18" t="str">
        <f>IF([1]!Table11[[#This Row],[M. READING14]]="","",[1]!Table11[[#This Row],[M. READING14]])</f>
        <v/>
      </c>
      <c r="J29" s="18" t="str">
        <f>IF([1]!Table11[[#This Row],[M. READING17]]="","",[1]!Table11[[#This Row],[M. READING17]])</f>
        <v/>
      </c>
      <c r="K29" s="24" t="str">
        <f>IF([1]!Table11[[#This Row],[M. READING20]]="","",[1]!Table11[[#This Row],[M. READING20]])</f>
        <v/>
      </c>
      <c r="L29" s="24" t="str">
        <f>IF([1]!Table11[[#This Row],[M. READING23]]="","",[1]!Table11[[#This Row],[M. READING23]])</f>
        <v/>
      </c>
      <c r="M29" s="24" t="str">
        <f>IF([1]!Table11[[#This Row],[M. READING26]]="","",[1]!Table11[[#This Row],[M. READING26]])</f>
        <v/>
      </c>
      <c r="N29" s="24" t="str">
        <f>IF([1]!Table11[[#This Row],[M. READING29]]="","",[1]!Table11[[#This Row],[M. READING29]])</f>
        <v/>
      </c>
      <c r="O29" s="24" t="str">
        <f>IF([1]!Table11[[#This Row],[M. READING32]]="","",[1]!Table11[[#This Row],[M. READING32]])</f>
        <v/>
      </c>
      <c r="P29" s="24" t="str">
        <f>IF([1]!Table11[[#This Row],[M. READING35]]="","",[1]!Table11[[#This Row],[M. READING35]])</f>
        <v/>
      </c>
    </row>
    <row r="30" spans="1:16" s="9" customFormat="1" ht="18.75" customHeight="1" x14ac:dyDescent="0.25">
      <c r="A30" s="10">
        <v>25</v>
      </c>
      <c r="B30" s="30" t="s">
        <v>49</v>
      </c>
      <c r="C30" s="10"/>
      <c r="D30" s="3"/>
      <c r="E30" s="18" t="str">
        <f>IF([1]!Table11[[#This Row],[M. READING2]]="","",[1]!Table11[[#This Row],[M. READING2]])</f>
        <v/>
      </c>
      <c r="F30" s="18" t="str">
        <f>IF([1]!Table11[[#This Row],[M. READING5]]="","",[1]!Table11[[#This Row],[M. READING5]])</f>
        <v/>
      </c>
      <c r="G30" s="18" t="str">
        <f>IF([1]!Table11[[#This Row],[M. READING8]]="","",[1]!Table11[[#This Row],[M. READING8]])</f>
        <v/>
      </c>
      <c r="H30" s="18" t="str">
        <f>IF([1]!Table11[[#This Row],[M. READING11]]="","",[1]!Table11[[#This Row],[M. READING11]])</f>
        <v/>
      </c>
      <c r="I30" s="18" t="str">
        <f>IF([1]!Table11[[#This Row],[M. READING14]]="","",[1]!Table11[[#This Row],[M. READING14]])</f>
        <v/>
      </c>
      <c r="J30" s="18" t="str">
        <f>IF([1]!Table11[[#This Row],[M. READING17]]="","",[1]!Table11[[#This Row],[M. READING17]])</f>
        <v/>
      </c>
      <c r="K30" s="24" t="str">
        <f>IF([1]!Table11[[#This Row],[M. READING20]]="","",[1]!Table11[[#This Row],[M. READING20]])</f>
        <v/>
      </c>
      <c r="L30" s="24" t="str">
        <f>IF([1]!Table11[[#This Row],[M. READING23]]="","",[1]!Table11[[#This Row],[M. READING23]])</f>
        <v/>
      </c>
      <c r="M30" s="24" t="str">
        <f>IF([1]!Table11[[#This Row],[M. READING26]]="","",[1]!Table11[[#This Row],[M. READING26]])</f>
        <v/>
      </c>
      <c r="N30" s="24" t="str">
        <f>IF([1]!Table11[[#This Row],[M. READING29]]="","",[1]!Table11[[#This Row],[M. READING29]])</f>
        <v/>
      </c>
      <c r="O30" s="24" t="str">
        <f>IF([1]!Table11[[#This Row],[M. READING32]]="","",[1]!Table11[[#This Row],[M. READING32]])</f>
        <v/>
      </c>
      <c r="P30" s="24" t="str">
        <f>IF([1]!Table11[[#This Row],[M. READING35]]="","",[1]!Table11[[#This Row],[M. READING35]])</f>
        <v/>
      </c>
    </row>
    <row r="31" spans="1:16" s="9" customFormat="1" ht="18.75" customHeight="1" x14ac:dyDescent="0.25">
      <c r="A31" s="10">
        <v>26</v>
      </c>
      <c r="B31" s="30" t="s">
        <v>50</v>
      </c>
      <c r="C31" s="10"/>
      <c r="D31" s="3"/>
      <c r="E31" s="18" t="str">
        <f>IF([1]!Table11[[#This Row],[M. READING2]]="","",[1]!Table11[[#This Row],[M. READING2]])</f>
        <v/>
      </c>
      <c r="F31" s="18" t="str">
        <f>IF([1]!Table11[[#This Row],[M. READING5]]="","",[1]!Table11[[#This Row],[M. READING5]])</f>
        <v/>
      </c>
      <c r="G31" s="18" t="str">
        <f>IF([1]!Table11[[#This Row],[M. READING8]]="","",[1]!Table11[[#This Row],[M. READING8]])</f>
        <v/>
      </c>
      <c r="H31" s="18" t="str">
        <f>IF([1]!Table11[[#This Row],[M. READING11]]="","",[1]!Table11[[#This Row],[M. READING11]])</f>
        <v/>
      </c>
      <c r="I31" s="18" t="str">
        <f>IF([1]!Table11[[#This Row],[M. READING14]]="","",[1]!Table11[[#This Row],[M. READING14]])</f>
        <v/>
      </c>
      <c r="J31" s="18" t="str">
        <f>IF([1]!Table11[[#This Row],[M. READING17]]="","",[1]!Table11[[#This Row],[M. READING17]])</f>
        <v/>
      </c>
      <c r="K31" s="24" t="str">
        <f>IF([1]!Table11[[#This Row],[M. READING20]]="","",[1]!Table11[[#This Row],[M. READING20]])</f>
        <v/>
      </c>
      <c r="L31" s="24" t="str">
        <f>IF([1]!Table11[[#This Row],[M. READING23]]="","",[1]!Table11[[#This Row],[M. READING23]])</f>
        <v/>
      </c>
      <c r="M31" s="24" t="str">
        <f>IF([1]!Table11[[#This Row],[M. READING26]]="","",[1]!Table11[[#This Row],[M. READING26]])</f>
        <v/>
      </c>
      <c r="N31" s="24" t="str">
        <f>IF([1]!Table11[[#This Row],[M. READING29]]="","",[1]!Table11[[#This Row],[M. READING29]])</f>
        <v/>
      </c>
      <c r="O31" s="24" t="str">
        <f>IF([1]!Table11[[#This Row],[M. READING32]]="","",[1]!Table11[[#This Row],[M. READING32]])</f>
        <v/>
      </c>
      <c r="P31" s="24" t="str">
        <f>IF([1]!Table11[[#This Row],[M. READING35]]="","",[1]!Table11[[#This Row],[M. READING35]])</f>
        <v/>
      </c>
    </row>
    <row r="32" spans="1:16" s="9" customFormat="1" ht="18.75" customHeight="1" x14ac:dyDescent="0.25">
      <c r="A32" s="10">
        <v>27</v>
      </c>
      <c r="B32" s="30" t="s">
        <v>51</v>
      </c>
      <c r="C32" s="10"/>
      <c r="D32" s="3"/>
      <c r="E32" s="18" t="str">
        <f>IF([1]!Table11[[#This Row],[M. READING2]]="","",[1]!Table11[[#This Row],[M. READING2]])</f>
        <v/>
      </c>
      <c r="F32" s="18" t="str">
        <f>IF([1]!Table11[[#This Row],[M. READING5]]="","",[1]!Table11[[#This Row],[M. READING5]])</f>
        <v/>
      </c>
      <c r="G32" s="18" t="str">
        <f>IF([1]!Table11[[#This Row],[M. READING8]]="","",[1]!Table11[[#This Row],[M. READING8]])</f>
        <v/>
      </c>
      <c r="H32" s="18" t="str">
        <f>IF([1]!Table11[[#This Row],[M. READING11]]="","",[1]!Table11[[#This Row],[M. READING11]])</f>
        <v/>
      </c>
      <c r="I32" s="18" t="str">
        <f>IF([1]!Table11[[#This Row],[M. READING14]]="","",[1]!Table11[[#This Row],[M. READING14]])</f>
        <v/>
      </c>
      <c r="J32" s="18" t="str">
        <f>IF([1]!Table11[[#This Row],[M. READING17]]="","",[1]!Table11[[#This Row],[M. READING17]])</f>
        <v/>
      </c>
      <c r="K32" s="24" t="str">
        <f>IF([1]!Table11[[#This Row],[M. READING20]]="","",[1]!Table11[[#This Row],[M. READING20]])</f>
        <v/>
      </c>
      <c r="L32" s="24" t="str">
        <f>IF([1]!Table11[[#This Row],[M. READING23]]="","",[1]!Table11[[#This Row],[M. READING23]])</f>
        <v/>
      </c>
      <c r="M32" s="24" t="str">
        <f>IF([1]!Table11[[#This Row],[M. READING26]]="","",[1]!Table11[[#This Row],[M. READING26]])</f>
        <v/>
      </c>
      <c r="N32" s="24" t="str">
        <f>IF([1]!Table11[[#This Row],[M. READING29]]="","",[1]!Table11[[#This Row],[M. READING29]])</f>
        <v/>
      </c>
      <c r="O32" s="24" t="str">
        <f>IF([1]!Table11[[#This Row],[M. READING32]]="","",[1]!Table11[[#This Row],[M. READING32]])</f>
        <v/>
      </c>
      <c r="P32" s="24" t="str">
        <f>IF([1]!Table11[[#This Row],[M. READING35]]="","",[1]!Table11[[#This Row],[M. READING35]])</f>
        <v/>
      </c>
    </row>
    <row r="33" spans="1:16" s="9" customFormat="1" ht="18.75" customHeight="1" x14ac:dyDescent="0.25">
      <c r="A33" s="10">
        <v>28</v>
      </c>
      <c r="B33" s="30" t="s">
        <v>52</v>
      </c>
      <c r="C33" s="10"/>
      <c r="D33" s="3"/>
      <c r="E33" s="18" t="str">
        <f>IF([1]!Table11[[#This Row],[M. READING2]]="","",[1]!Table11[[#This Row],[M. READING2]])</f>
        <v/>
      </c>
      <c r="F33" s="18" t="str">
        <f>IF([1]!Table11[[#This Row],[M. READING5]]="","",[1]!Table11[[#This Row],[M. READING5]])</f>
        <v/>
      </c>
      <c r="G33" s="18" t="str">
        <f>IF([1]!Table11[[#This Row],[M. READING8]]="","",[1]!Table11[[#This Row],[M. READING8]])</f>
        <v/>
      </c>
      <c r="H33" s="18" t="str">
        <f>IF([1]!Table11[[#This Row],[M. READING11]]="","",[1]!Table11[[#This Row],[M. READING11]])</f>
        <v/>
      </c>
      <c r="I33" s="18" t="str">
        <f>IF([1]!Table11[[#This Row],[M. READING14]]="","",[1]!Table11[[#This Row],[M. READING14]])</f>
        <v/>
      </c>
      <c r="J33" s="18" t="str">
        <f>IF([1]!Table11[[#This Row],[M. READING17]]="","",[1]!Table11[[#This Row],[M. READING17]])</f>
        <v/>
      </c>
      <c r="K33" s="24" t="str">
        <f>IF([1]!Table11[[#This Row],[M. READING20]]="","",[1]!Table11[[#This Row],[M. READING20]])</f>
        <v/>
      </c>
      <c r="L33" s="24" t="str">
        <f>IF([1]!Table11[[#This Row],[M. READING23]]="","",[1]!Table11[[#This Row],[M. READING23]])</f>
        <v/>
      </c>
      <c r="M33" s="24" t="str">
        <f>IF([1]!Table11[[#This Row],[M. READING26]]="","",[1]!Table11[[#This Row],[M. READING26]])</f>
        <v/>
      </c>
      <c r="N33" s="24" t="str">
        <f>IF([1]!Table11[[#This Row],[M. READING29]]="","",[1]!Table11[[#This Row],[M. READING29]])</f>
        <v/>
      </c>
      <c r="O33" s="24" t="str">
        <f>IF([1]!Table11[[#This Row],[M. READING32]]="","",[1]!Table11[[#This Row],[M. READING32]])</f>
        <v/>
      </c>
      <c r="P33" s="24" t="str">
        <f>IF([1]!Table11[[#This Row],[M. READING35]]="","",[1]!Table11[[#This Row],[M. READING35]])</f>
        <v/>
      </c>
    </row>
    <row r="34" spans="1:16" s="9" customFormat="1" ht="18.75" customHeight="1" x14ac:dyDescent="0.25">
      <c r="A34" s="10">
        <v>29</v>
      </c>
      <c r="B34" s="30" t="s">
        <v>53</v>
      </c>
      <c r="C34" s="10"/>
      <c r="D34" s="3"/>
      <c r="E34" s="18" t="str">
        <f>IF([1]!Table11[[#This Row],[M. READING2]]="","",[1]!Table11[[#This Row],[M. READING2]])</f>
        <v/>
      </c>
      <c r="F34" s="18" t="str">
        <f>IF([1]!Table11[[#This Row],[M. READING5]]="","",[1]!Table11[[#This Row],[M. READING5]])</f>
        <v/>
      </c>
      <c r="G34" s="18" t="str">
        <f>IF([1]!Table11[[#This Row],[M. READING8]]="","",[1]!Table11[[#This Row],[M. READING8]])</f>
        <v/>
      </c>
      <c r="H34" s="18" t="str">
        <f>IF([1]!Table11[[#This Row],[M. READING11]]="","",[1]!Table11[[#This Row],[M. READING11]])</f>
        <v/>
      </c>
      <c r="I34" s="18" t="str">
        <f>IF([1]!Table11[[#This Row],[M. READING14]]="","",[1]!Table11[[#This Row],[M. READING14]])</f>
        <v/>
      </c>
      <c r="J34" s="18" t="str">
        <f>IF([1]!Table11[[#This Row],[M. READING17]]="","",[1]!Table11[[#This Row],[M. READING17]])</f>
        <v/>
      </c>
      <c r="K34" s="24" t="str">
        <f>IF([1]!Table11[[#This Row],[M. READING20]]="","",[1]!Table11[[#This Row],[M. READING20]])</f>
        <v/>
      </c>
      <c r="L34" s="24" t="str">
        <f>IF([1]!Table11[[#This Row],[M. READING23]]="","",[1]!Table11[[#This Row],[M. READING23]])</f>
        <v/>
      </c>
      <c r="M34" s="24" t="str">
        <f>IF([1]!Table11[[#This Row],[M. READING26]]="","",[1]!Table11[[#This Row],[M. READING26]])</f>
        <v/>
      </c>
      <c r="N34" s="24" t="str">
        <f>IF([1]!Table11[[#This Row],[M. READING29]]="","",[1]!Table11[[#This Row],[M. READING29]])</f>
        <v/>
      </c>
      <c r="O34" s="24" t="str">
        <f>IF([1]!Table11[[#This Row],[M. READING32]]="","",[1]!Table11[[#This Row],[M. READING32]])</f>
        <v/>
      </c>
      <c r="P34" s="24" t="str">
        <f>IF([1]!Table11[[#This Row],[M. READING35]]="","",[1]!Table11[[#This Row],[M. READING35]])</f>
        <v/>
      </c>
    </row>
    <row r="35" spans="1:16" s="9" customFormat="1" ht="18.75" customHeight="1" x14ac:dyDescent="0.25">
      <c r="A35" s="10">
        <v>30</v>
      </c>
      <c r="B35" s="30" t="s">
        <v>54</v>
      </c>
      <c r="C35" s="10"/>
      <c r="D35" s="3"/>
      <c r="E35" s="18" t="str">
        <f>IF([1]!Table11[[#This Row],[M. READING2]]="","",[1]!Table11[[#This Row],[M. READING2]])</f>
        <v/>
      </c>
      <c r="F35" s="18" t="str">
        <f>IF([1]!Table11[[#This Row],[M. READING5]]="","",[1]!Table11[[#This Row],[M. READING5]])</f>
        <v/>
      </c>
      <c r="G35" s="18" t="str">
        <f>IF([1]!Table11[[#This Row],[M. READING8]]="","",[1]!Table11[[#This Row],[M. READING8]])</f>
        <v/>
      </c>
      <c r="H35" s="18" t="str">
        <f>IF([1]!Table11[[#This Row],[M. READING11]]="","",[1]!Table11[[#This Row],[M. READING11]])</f>
        <v/>
      </c>
      <c r="I35" s="18" t="str">
        <f>IF([1]!Table11[[#This Row],[M. READING14]]="","",[1]!Table11[[#This Row],[M. READING14]])</f>
        <v/>
      </c>
      <c r="J35" s="18" t="str">
        <f>IF([1]!Table11[[#This Row],[M. READING17]]="","",[1]!Table11[[#This Row],[M. READING17]])</f>
        <v/>
      </c>
      <c r="K35" s="24" t="str">
        <f>IF([1]!Table11[[#This Row],[M. READING20]]="","",[1]!Table11[[#This Row],[M. READING20]])</f>
        <v/>
      </c>
      <c r="L35" s="24" t="str">
        <f>IF([1]!Table11[[#This Row],[M. READING23]]="","",[1]!Table11[[#This Row],[M. READING23]])</f>
        <v/>
      </c>
      <c r="M35" s="24" t="str">
        <f>IF([1]!Table11[[#This Row],[M. READING26]]="","",[1]!Table11[[#This Row],[M. READING26]])</f>
        <v/>
      </c>
      <c r="N35" s="24" t="str">
        <f>IF([1]!Table11[[#This Row],[M. READING29]]="","",[1]!Table11[[#This Row],[M. READING29]])</f>
        <v/>
      </c>
      <c r="O35" s="24" t="str">
        <f>IF([1]!Table11[[#This Row],[M. READING32]]="","",[1]!Table11[[#This Row],[M. READING32]])</f>
        <v/>
      </c>
      <c r="P35" s="24" t="str">
        <f>IF([1]!Table11[[#This Row],[M. READING35]]="","",[1]!Table11[[#This Row],[M. READING35]])</f>
        <v/>
      </c>
    </row>
    <row r="36" spans="1:16" s="9" customFormat="1" ht="18.75" customHeight="1" x14ac:dyDescent="0.25">
      <c r="A36" s="10">
        <v>31</v>
      </c>
      <c r="B36" s="30" t="s">
        <v>55</v>
      </c>
      <c r="C36" s="10"/>
      <c r="D36" s="3"/>
      <c r="E36" s="18" t="str">
        <f>IF([1]!Table11[[#This Row],[M. READING2]]="","",[1]!Table11[[#This Row],[M. READING2]])</f>
        <v/>
      </c>
      <c r="F36" s="18" t="str">
        <f>IF([1]!Table11[[#This Row],[M. READING5]]="","",[1]!Table11[[#This Row],[M. READING5]])</f>
        <v/>
      </c>
      <c r="G36" s="18" t="str">
        <f>IF([1]!Table11[[#This Row],[M. READING8]]="","",[1]!Table11[[#This Row],[M. READING8]])</f>
        <v/>
      </c>
      <c r="H36" s="18" t="str">
        <f>IF([1]!Table11[[#This Row],[M. READING11]]="","",[1]!Table11[[#This Row],[M. READING11]])</f>
        <v/>
      </c>
      <c r="I36" s="18" t="str">
        <f>IF([1]!Table11[[#This Row],[M. READING14]]="","",[1]!Table11[[#This Row],[M. READING14]])</f>
        <v/>
      </c>
      <c r="J36" s="18" t="str">
        <f>IF([1]!Table11[[#This Row],[M. READING17]]="","",[1]!Table11[[#This Row],[M. READING17]])</f>
        <v/>
      </c>
      <c r="K36" s="24" t="str">
        <f>IF([1]!Table11[[#This Row],[M. READING20]]="","",[1]!Table11[[#This Row],[M. READING20]])</f>
        <v/>
      </c>
      <c r="L36" s="24" t="str">
        <f>IF([1]!Table11[[#This Row],[M. READING23]]="","",[1]!Table11[[#This Row],[M. READING23]])</f>
        <v/>
      </c>
      <c r="M36" s="24" t="str">
        <f>IF([1]!Table11[[#This Row],[M. READING26]]="","",[1]!Table11[[#This Row],[M. READING26]])</f>
        <v/>
      </c>
      <c r="N36" s="24" t="str">
        <f>IF([1]!Table11[[#This Row],[M. READING29]]="","",[1]!Table11[[#This Row],[M. READING29]])</f>
        <v/>
      </c>
      <c r="O36" s="24" t="str">
        <f>IF([1]!Table11[[#This Row],[M. READING32]]="","",[1]!Table11[[#This Row],[M. READING32]])</f>
        <v/>
      </c>
      <c r="P36" s="24" t="str">
        <f>IF([1]!Table11[[#This Row],[M. READING35]]="","",[1]!Table11[[#This Row],[M. READING35]])</f>
        <v/>
      </c>
    </row>
    <row r="37" spans="1:16" s="9" customFormat="1" ht="18.75" customHeight="1" x14ac:dyDescent="0.25">
      <c r="A37" s="10">
        <v>32</v>
      </c>
      <c r="B37" s="30" t="s">
        <v>56</v>
      </c>
      <c r="C37" s="10"/>
      <c r="D37" s="3"/>
      <c r="E37" s="18" t="str">
        <f>IF([1]!Table11[[#This Row],[M. READING2]]="","",[1]!Table11[[#This Row],[M. READING2]])</f>
        <v/>
      </c>
      <c r="F37" s="18" t="str">
        <f>IF([1]!Table11[[#This Row],[M. READING5]]="","",[1]!Table11[[#This Row],[M. READING5]])</f>
        <v/>
      </c>
      <c r="G37" s="18" t="str">
        <f>IF([1]!Table11[[#This Row],[M. READING8]]="","",[1]!Table11[[#This Row],[M. READING8]])</f>
        <v/>
      </c>
      <c r="H37" s="18" t="str">
        <f>IF([1]!Table11[[#This Row],[M. READING11]]="","",[1]!Table11[[#This Row],[M. READING11]])</f>
        <v/>
      </c>
      <c r="I37" s="18" t="str">
        <f>IF([1]!Table11[[#This Row],[M. READING14]]="","",[1]!Table11[[#This Row],[M. READING14]])</f>
        <v/>
      </c>
      <c r="J37" s="18" t="str">
        <f>IF([1]!Table11[[#This Row],[M. READING17]]="","",[1]!Table11[[#This Row],[M. READING17]])</f>
        <v/>
      </c>
      <c r="K37" s="24" t="str">
        <f>IF([1]!Table11[[#This Row],[M. READING20]]="","",[1]!Table11[[#This Row],[M. READING20]])</f>
        <v/>
      </c>
      <c r="L37" s="24" t="str">
        <f>IF([1]!Table11[[#This Row],[M. READING23]]="","",[1]!Table11[[#This Row],[M. READING23]])</f>
        <v/>
      </c>
      <c r="M37" s="24" t="str">
        <f>IF([1]!Table11[[#This Row],[M. READING26]]="","",[1]!Table11[[#This Row],[M. READING26]])</f>
        <v/>
      </c>
      <c r="N37" s="24" t="str">
        <f>IF([1]!Table11[[#This Row],[M. READING29]]="","",[1]!Table11[[#This Row],[M. READING29]])</f>
        <v/>
      </c>
      <c r="O37" s="24" t="str">
        <f>IF([1]!Table11[[#This Row],[M. READING32]]="","",[1]!Table11[[#This Row],[M. READING32]])</f>
        <v/>
      </c>
      <c r="P37" s="24" t="str">
        <f>IF([1]!Table11[[#This Row],[M. READING35]]="","",[1]!Table11[[#This Row],[M. READING35]])</f>
        <v/>
      </c>
    </row>
    <row r="38" spans="1:16" s="9" customFormat="1" ht="18.75" customHeight="1" x14ac:dyDescent="0.25">
      <c r="A38" s="10">
        <v>33</v>
      </c>
      <c r="B38" s="30" t="s">
        <v>57</v>
      </c>
      <c r="C38" s="10"/>
      <c r="D38" s="3"/>
      <c r="E38" s="18" t="str">
        <f>IF([1]!Table11[[#This Row],[M. READING2]]="","",[1]!Table11[[#This Row],[M. READING2]])</f>
        <v/>
      </c>
      <c r="F38" s="18" t="str">
        <f>IF([1]!Table11[[#This Row],[M. READING5]]="","",[1]!Table11[[#This Row],[M. READING5]])</f>
        <v/>
      </c>
      <c r="G38" s="18" t="str">
        <f>IF([1]!Table11[[#This Row],[M. READING8]]="","",[1]!Table11[[#This Row],[M. READING8]])</f>
        <v/>
      </c>
      <c r="H38" s="18" t="str">
        <f>IF([1]!Table11[[#This Row],[M. READING11]]="","",[1]!Table11[[#This Row],[M. READING11]])</f>
        <v/>
      </c>
      <c r="I38" s="18" t="str">
        <f>IF([1]!Table11[[#This Row],[M. READING14]]="","",[1]!Table11[[#This Row],[M. READING14]])</f>
        <v/>
      </c>
      <c r="J38" s="18" t="str">
        <f>IF([1]!Table11[[#This Row],[M. READING17]]="","",[1]!Table11[[#This Row],[M. READING17]])</f>
        <v/>
      </c>
      <c r="K38" s="24" t="str">
        <f>IF([1]!Table11[[#This Row],[M. READING20]]="","",[1]!Table11[[#This Row],[M. READING20]])</f>
        <v/>
      </c>
      <c r="L38" s="24" t="str">
        <f>IF([1]!Table11[[#This Row],[M. READING23]]="","",[1]!Table11[[#This Row],[M. READING23]])</f>
        <v/>
      </c>
      <c r="M38" s="24" t="str">
        <f>IF([1]!Table11[[#This Row],[M. READING26]]="","",[1]!Table11[[#This Row],[M. READING26]])</f>
        <v/>
      </c>
      <c r="N38" s="24" t="str">
        <f>IF([1]!Table11[[#This Row],[M. READING29]]="","",[1]!Table11[[#This Row],[M. READING29]])</f>
        <v/>
      </c>
      <c r="O38" s="24" t="str">
        <f>IF([1]!Table11[[#This Row],[M. READING32]]="","",[1]!Table11[[#This Row],[M. READING32]])</f>
        <v/>
      </c>
      <c r="P38" s="24" t="str">
        <f>IF([1]!Table11[[#This Row],[M. READING35]]="","",[1]!Table11[[#This Row],[M. READING35]])</f>
        <v/>
      </c>
    </row>
    <row r="39" spans="1:16" s="9" customFormat="1" ht="18.75" customHeight="1" x14ac:dyDescent="0.25">
      <c r="A39" s="10">
        <v>34</v>
      </c>
      <c r="B39" s="30" t="s">
        <v>58</v>
      </c>
      <c r="C39" s="10"/>
      <c r="D39" s="3"/>
      <c r="E39" s="18" t="str">
        <f>IF([1]!Table11[[#This Row],[M. READING2]]="","",[1]!Table11[[#This Row],[M. READING2]])</f>
        <v/>
      </c>
      <c r="F39" s="18" t="str">
        <f>IF([1]!Table11[[#This Row],[M. READING5]]="","",[1]!Table11[[#This Row],[M. READING5]])</f>
        <v/>
      </c>
      <c r="G39" s="18" t="str">
        <f>IF([1]!Table11[[#This Row],[M. READING8]]="","",[1]!Table11[[#This Row],[M. READING8]])</f>
        <v/>
      </c>
      <c r="H39" s="18" t="str">
        <f>IF([1]!Table11[[#This Row],[M. READING11]]="","",[1]!Table11[[#This Row],[M. READING11]])</f>
        <v/>
      </c>
      <c r="I39" s="18" t="str">
        <f>IF([1]!Table11[[#This Row],[M. READING14]]="","",[1]!Table11[[#This Row],[M. READING14]])</f>
        <v/>
      </c>
      <c r="J39" s="18" t="str">
        <f>IF([1]!Table11[[#This Row],[M. READING17]]="","",[1]!Table11[[#This Row],[M. READING17]])</f>
        <v/>
      </c>
      <c r="K39" s="24" t="str">
        <f>IF([1]!Table11[[#This Row],[M. READING20]]="","",[1]!Table11[[#This Row],[M. READING20]])</f>
        <v/>
      </c>
      <c r="L39" s="24" t="str">
        <f>IF([1]!Table11[[#This Row],[M. READING23]]="","",[1]!Table11[[#This Row],[M. READING23]])</f>
        <v/>
      </c>
      <c r="M39" s="24" t="str">
        <f>IF([1]!Table11[[#This Row],[M. READING26]]="","",[1]!Table11[[#This Row],[M. READING26]])</f>
        <v/>
      </c>
      <c r="N39" s="24" t="str">
        <f>IF([1]!Table11[[#This Row],[M. READING29]]="","",[1]!Table11[[#This Row],[M. READING29]])</f>
        <v/>
      </c>
      <c r="O39" s="24" t="str">
        <f>IF([1]!Table11[[#This Row],[M. READING32]]="","",[1]!Table11[[#This Row],[M. READING32]])</f>
        <v/>
      </c>
      <c r="P39" s="24" t="str">
        <f>IF([1]!Table11[[#This Row],[M. READING35]]="","",[1]!Table11[[#This Row],[M. READING35]])</f>
        <v/>
      </c>
    </row>
    <row r="40" spans="1:16" s="9" customFormat="1" ht="18.75" customHeight="1" x14ac:dyDescent="0.25">
      <c r="A40" s="10" t="str">
        <f>[1]!Table11[[#This Row],[NO.]]</f>
        <v/>
      </c>
      <c r="B40" s="30" t="str">
        <f>IF([1]!Table11[[#This Row],[NAME]]="","",[1]!Table11[[#This Row],[NAME]])</f>
        <v/>
      </c>
      <c r="C40" s="10" t="str">
        <f>IF([1]!Table11[[#This Row],[Seq.]]="","",[1]!Table11[[#This Row],[Seq.]])</f>
        <v/>
      </c>
      <c r="D40" s="3"/>
      <c r="E40" s="18" t="str">
        <f>IF([1]!Table11[[#This Row],[M. READING2]]="","",[1]!Table11[[#This Row],[M. READING2]])</f>
        <v/>
      </c>
      <c r="F40" s="18" t="str">
        <f>IF([1]!Table11[[#This Row],[M. READING5]]="","",[1]!Table11[[#This Row],[M. READING5]])</f>
        <v/>
      </c>
      <c r="G40" s="18" t="str">
        <f>IF([1]!Table11[[#This Row],[M. READING8]]="","",[1]!Table11[[#This Row],[M. READING8]])</f>
        <v/>
      </c>
      <c r="H40" s="18" t="str">
        <f>IF([1]!Table11[[#This Row],[M. READING11]]="","",[1]!Table11[[#This Row],[M. READING11]])</f>
        <v/>
      </c>
      <c r="I40" s="18" t="str">
        <f>IF([1]!Table11[[#This Row],[M. READING14]]="","",[1]!Table11[[#This Row],[M. READING14]])</f>
        <v/>
      </c>
      <c r="J40" s="18" t="str">
        <f>IF([1]!Table11[[#This Row],[M. READING17]]="","",[1]!Table11[[#This Row],[M. READING17]])</f>
        <v/>
      </c>
      <c r="K40" s="24" t="str">
        <f>IF([1]!Table11[[#This Row],[M. READING20]]="","",[1]!Table11[[#This Row],[M. READING20]])</f>
        <v/>
      </c>
      <c r="L40" s="24" t="str">
        <f>IF([1]!Table11[[#This Row],[M. READING23]]="","",[1]!Table11[[#This Row],[M. READING23]])</f>
        <v/>
      </c>
      <c r="M40" s="24" t="str">
        <f>IF([1]!Table11[[#This Row],[M. READING26]]="","",[1]!Table11[[#This Row],[M. READING26]])</f>
        <v/>
      </c>
      <c r="N40" s="24" t="str">
        <f>IF([1]!Table11[[#This Row],[M. READING29]]="","",[1]!Table11[[#This Row],[M. READING29]])</f>
        <v/>
      </c>
      <c r="O40" s="24" t="str">
        <f>IF([1]!Table11[[#This Row],[M. READING32]]="","",[1]!Table11[[#This Row],[M. READING32]])</f>
        <v/>
      </c>
      <c r="P40" s="24" t="str">
        <f>IF([1]!Table11[[#This Row],[M. READING35]]="","",[1]!Table11[[#This Row],[M. READING35]])</f>
        <v/>
      </c>
    </row>
    <row r="41" spans="1:16" s="9" customFormat="1" ht="18.75" customHeight="1" x14ac:dyDescent="0.25">
      <c r="A41" s="10" t="str">
        <f>[1]!Table11[[#This Row],[NO.]]</f>
        <v/>
      </c>
      <c r="B41" s="30" t="str">
        <f>IF([1]!Table11[[#This Row],[NAME]]="","",[1]!Table11[[#This Row],[NAME]])</f>
        <v/>
      </c>
      <c r="C41" s="10" t="str">
        <f>IF([1]!Table11[[#This Row],[Seq.]]="","",[1]!Table11[[#This Row],[Seq.]])</f>
        <v/>
      </c>
      <c r="D41" s="3"/>
      <c r="E41" s="18" t="str">
        <f>IF([1]!Table11[[#This Row],[M. READING2]]="","",[1]!Table11[[#This Row],[M. READING2]])</f>
        <v/>
      </c>
      <c r="F41" s="18" t="str">
        <f>IF([1]!Table11[[#This Row],[M. READING5]]="","",[1]!Table11[[#This Row],[M. READING5]])</f>
        <v/>
      </c>
      <c r="G41" s="18" t="str">
        <f>IF([1]!Table11[[#This Row],[M. READING8]]="","",[1]!Table11[[#This Row],[M. READING8]])</f>
        <v/>
      </c>
      <c r="H41" s="18" t="str">
        <f>IF([1]!Table11[[#This Row],[M. READING11]]="","",[1]!Table11[[#This Row],[M. READING11]])</f>
        <v/>
      </c>
      <c r="I41" s="18" t="str">
        <f>IF([1]!Table11[[#This Row],[M. READING14]]="","",[1]!Table11[[#This Row],[M. READING14]])</f>
        <v/>
      </c>
      <c r="J41" s="18" t="str">
        <f>IF([1]!Table11[[#This Row],[M. READING17]]="","",[1]!Table11[[#This Row],[M. READING17]])</f>
        <v/>
      </c>
      <c r="K41" s="24" t="str">
        <f>IF([1]!Table11[[#This Row],[M. READING20]]="","",[1]!Table11[[#This Row],[M. READING20]])</f>
        <v/>
      </c>
      <c r="L41" s="24" t="str">
        <f>IF([1]!Table11[[#This Row],[M. READING23]]="","",[1]!Table11[[#This Row],[M. READING23]])</f>
        <v/>
      </c>
      <c r="M41" s="24" t="str">
        <f>IF([1]!Table11[[#This Row],[M. READING26]]="","",[1]!Table11[[#This Row],[M. READING26]])</f>
        <v/>
      </c>
      <c r="N41" s="24" t="str">
        <f>IF([1]!Table11[[#This Row],[M. READING29]]="","",[1]!Table11[[#This Row],[M. READING29]])</f>
        <v/>
      </c>
      <c r="O41" s="24" t="str">
        <f>IF([1]!Table11[[#This Row],[M. READING32]]="","",[1]!Table11[[#This Row],[M. READING32]])</f>
        <v/>
      </c>
      <c r="P41" s="24" t="str">
        <f>IF([1]!Table11[[#This Row],[M. READING35]]="","",[1]!Table11[[#This Row],[M. READING35]])</f>
        <v/>
      </c>
    </row>
    <row r="42" spans="1:16" s="9" customFormat="1" ht="18.75" customHeight="1" x14ac:dyDescent="0.25">
      <c r="A42" s="10" t="str">
        <f>[1]!Table11[[#This Row],[NO.]]</f>
        <v/>
      </c>
      <c r="B42" s="30" t="str">
        <f>IF([1]!Table11[[#This Row],[NAME]]="","",[1]!Table11[[#This Row],[NAME]])</f>
        <v/>
      </c>
      <c r="C42" s="10" t="str">
        <f>IF([1]!Table11[[#This Row],[Seq.]]="","",[1]!Table11[[#This Row],[Seq.]])</f>
        <v/>
      </c>
      <c r="D42" s="3"/>
      <c r="E42" s="18" t="str">
        <f>IF([1]!Table11[[#This Row],[M. READING2]]="","",[1]!Table11[[#This Row],[M. READING2]])</f>
        <v/>
      </c>
      <c r="F42" s="18" t="str">
        <f>IF([1]!Table11[[#This Row],[M. READING5]]="","",[1]!Table11[[#This Row],[M. READING5]])</f>
        <v/>
      </c>
      <c r="G42" s="18" t="str">
        <f>IF([1]!Table11[[#This Row],[M. READING8]]="","",[1]!Table11[[#This Row],[M. READING8]])</f>
        <v/>
      </c>
      <c r="H42" s="18" t="str">
        <f>IF([1]!Table11[[#This Row],[M. READING11]]="","",[1]!Table11[[#This Row],[M. READING11]])</f>
        <v/>
      </c>
      <c r="I42" s="18" t="str">
        <f>IF([1]!Table11[[#This Row],[M. READING14]]="","",[1]!Table11[[#This Row],[M. READING14]])</f>
        <v/>
      </c>
      <c r="J42" s="18" t="str">
        <f>IF([1]!Table11[[#This Row],[M. READING17]]="","",[1]!Table11[[#This Row],[M. READING17]])</f>
        <v/>
      </c>
      <c r="K42" s="24" t="str">
        <f>IF([1]!Table11[[#This Row],[M. READING20]]="","",[1]!Table11[[#This Row],[M. READING20]])</f>
        <v/>
      </c>
      <c r="L42" s="24" t="str">
        <f>IF([1]!Table11[[#This Row],[M. READING23]]="","",[1]!Table11[[#This Row],[M. READING23]])</f>
        <v/>
      </c>
      <c r="M42" s="24" t="str">
        <f>IF([1]!Table11[[#This Row],[M. READING26]]="","",[1]!Table11[[#This Row],[M. READING26]])</f>
        <v/>
      </c>
      <c r="N42" s="24" t="str">
        <f>IF([1]!Table11[[#This Row],[M. READING29]]="","",[1]!Table11[[#This Row],[M. READING29]])</f>
        <v/>
      </c>
      <c r="O42" s="24" t="str">
        <f>IF([1]!Table11[[#This Row],[M. READING32]]="","",[1]!Table11[[#This Row],[M. READING32]])</f>
        <v/>
      </c>
      <c r="P42" s="24" t="str">
        <f>IF([1]!Table11[[#This Row],[M. READING35]]="","",[1]!Table11[[#This Row],[M. READING35]])</f>
        <v/>
      </c>
    </row>
    <row r="43" spans="1:16" s="9" customFormat="1" ht="18.75" customHeight="1" x14ac:dyDescent="0.25">
      <c r="A43" s="10" t="str">
        <f>[1]!Table11[[#This Row],[NO.]]</f>
        <v/>
      </c>
      <c r="B43" s="30" t="str">
        <f>IF([1]!Table11[[#This Row],[NAME]]="","",[1]!Table11[[#This Row],[NAME]])</f>
        <v/>
      </c>
      <c r="C43" s="10" t="str">
        <f>IF([1]!Table11[[#This Row],[Seq.]]="","",[1]!Table11[[#This Row],[Seq.]])</f>
        <v/>
      </c>
      <c r="D43" s="3"/>
      <c r="E43" s="18" t="str">
        <f>IF([1]!Table11[[#This Row],[M. READING2]]="","",[1]!Table11[[#This Row],[M. READING2]])</f>
        <v/>
      </c>
      <c r="F43" s="18" t="str">
        <f>IF([1]!Table11[[#This Row],[M. READING5]]="","",[1]!Table11[[#This Row],[M. READING5]])</f>
        <v/>
      </c>
      <c r="G43" s="18" t="str">
        <f>IF([1]!Table11[[#This Row],[M. READING8]]="","",[1]!Table11[[#This Row],[M. READING8]])</f>
        <v/>
      </c>
      <c r="H43" s="18" t="str">
        <f>IF([1]!Table11[[#This Row],[M. READING11]]="","",[1]!Table11[[#This Row],[M. READING11]])</f>
        <v/>
      </c>
      <c r="I43" s="18" t="str">
        <f>IF([1]!Table11[[#This Row],[M. READING14]]="","",[1]!Table11[[#This Row],[M. READING14]])</f>
        <v/>
      </c>
      <c r="J43" s="18" t="str">
        <f>IF([1]!Table11[[#This Row],[M. READING17]]="","",[1]!Table11[[#This Row],[M. READING17]])</f>
        <v/>
      </c>
      <c r="K43" s="24" t="str">
        <f>IF([1]!Table11[[#This Row],[M. READING20]]="","",[1]!Table11[[#This Row],[M. READING20]])</f>
        <v/>
      </c>
      <c r="L43" s="24" t="str">
        <f>IF([1]!Table11[[#This Row],[M. READING23]]="","",[1]!Table11[[#This Row],[M. READING23]])</f>
        <v/>
      </c>
      <c r="M43" s="24" t="str">
        <f>IF([1]!Table11[[#This Row],[M. READING26]]="","",[1]!Table11[[#This Row],[M. READING26]])</f>
        <v/>
      </c>
      <c r="N43" s="24" t="str">
        <f>IF([1]!Table11[[#This Row],[M. READING29]]="","",[1]!Table11[[#This Row],[M. READING29]])</f>
        <v/>
      </c>
      <c r="O43" s="24" t="str">
        <f>IF([1]!Table11[[#This Row],[M. READING32]]="","",[1]!Table11[[#This Row],[M. READING32]])</f>
        <v/>
      </c>
      <c r="P43" s="24" t="str">
        <f>IF([1]!Table11[[#This Row],[M. READING35]]="","",[1]!Table11[[#This Row],[M. READING35]])</f>
        <v/>
      </c>
    </row>
    <row r="44" spans="1:16" s="9" customFormat="1" ht="18.75" customHeight="1" x14ac:dyDescent="0.25">
      <c r="A44" s="10" t="str">
        <f>[1]!Table11[[#This Row],[NO.]]</f>
        <v/>
      </c>
      <c r="B44" s="30" t="str">
        <f>IF([1]!Table11[[#This Row],[NAME]]="","",[1]!Table11[[#This Row],[NAME]])</f>
        <v/>
      </c>
      <c r="C44" s="10" t="str">
        <f>IF([1]!Table11[[#This Row],[Seq.]]="","",[1]!Table11[[#This Row],[Seq.]])</f>
        <v/>
      </c>
      <c r="D44" s="3"/>
      <c r="E44" s="18" t="str">
        <f>IF([1]!Table11[[#This Row],[M. READING2]]="","",[1]!Table11[[#This Row],[M. READING2]])</f>
        <v/>
      </c>
      <c r="F44" s="18" t="str">
        <f>IF([1]!Table11[[#This Row],[M. READING5]]="","",[1]!Table11[[#This Row],[M. READING5]])</f>
        <v/>
      </c>
      <c r="G44" s="18" t="str">
        <f>IF([1]!Table11[[#This Row],[M. READING8]]="","",[1]!Table11[[#This Row],[M. READING8]])</f>
        <v/>
      </c>
      <c r="H44" s="18" t="str">
        <f>IF([1]!Table11[[#This Row],[M. READING11]]="","",[1]!Table11[[#This Row],[M. READING11]])</f>
        <v/>
      </c>
      <c r="I44" s="18" t="str">
        <f>IF([1]!Table11[[#This Row],[M. READING14]]="","",[1]!Table11[[#This Row],[M. READING14]])</f>
        <v/>
      </c>
      <c r="J44" s="18" t="str">
        <f>IF([1]!Table11[[#This Row],[M. READING17]]="","",[1]!Table11[[#This Row],[M. READING17]])</f>
        <v/>
      </c>
      <c r="K44" s="24" t="str">
        <f>IF([1]!Table11[[#This Row],[M. READING20]]="","",[1]!Table11[[#This Row],[M. READING20]])</f>
        <v/>
      </c>
      <c r="L44" s="24" t="str">
        <f>IF([1]!Table11[[#This Row],[M. READING23]]="","",[1]!Table11[[#This Row],[M. READING23]])</f>
        <v/>
      </c>
      <c r="M44" s="24" t="str">
        <f>IF([1]!Table11[[#This Row],[M. READING26]]="","",[1]!Table11[[#This Row],[M. READING26]])</f>
        <v/>
      </c>
      <c r="N44" s="24" t="str">
        <f>IF([1]!Table11[[#This Row],[M. READING29]]="","",[1]!Table11[[#This Row],[M. READING29]])</f>
        <v/>
      </c>
      <c r="O44" s="24" t="str">
        <f>IF([1]!Table11[[#This Row],[M. READING32]]="","",[1]!Table11[[#This Row],[M. READING32]])</f>
        <v/>
      </c>
      <c r="P44" s="24" t="str">
        <f>IF([1]!Table11[[#This Row],[M. READING35]]="","",[1]!Table11[[#This Row],[M. READING35]])</f>
        <v/>
      </c>
    </row>
    <row r="45" spans="1:16" s="9" customFormat="1" ht="18.75" customHeight="1" x14ac:dyDescent="0.25">
      <c r="A45" s="10" t="str">
        <f>[1]!Table11[[#This Row],[NO.]]</f>
        <v/>
      </c>
      <c r="B45" s="30" t="str">
        <f>IF([1]!Table11[[#This Row],[NAME]]="","",[1]!Table11[[#This Row],[NAME]])</f>
        <v/>
      </c>
      <c r="C45" s="10" t="str">
        <f>IF([1]!Table11[[#This Row],[Seq.]]="","",[1]!Table11[[#This Row],[Seq.]])</f>
        <v/>
      </c>
      <c r="D45" s="3"/>
      <c r="E45" s="18" t="str">
        <f>IF([1]!Table11[[#This Row],[M. READING2]]="","",[1]!Table11[[#This Row],[M. READING2]])</f>
        <v/>
      </c>
      <c r="F45" s="18" t="str">
        <f>IF([1]!Table11[[#This Row],[M. READING5]]="","",[1]!Table11[[#This Row],[M. READING5]])</f>
        <v/>
      </c>
      <c r="G45" s="18" t="str">
        <f>IF([1]!Table11[[#This Row],[M. READING8]]="","",[1]!Table11[[#This Row],[M. READING8]])</f>
        <v/>
      </c>
      <c r="H45" s="18" t="str">
        <f>IF([1]!Table11[[#This Row],[M. READING11]]="","",[1]!Table11[[#This Row],[M. READING11]])</f>
        <v/>
      </c>
      <c r="I45" s="18" t="str">
        <f>IF([1]!Table11[[#This Row],[M. READING14]]="","",[1]!Table11[[#This Row],[M. READING14]])</f>
        <v/>
      </c>
      <c r="J45" s="18" t="str">
        <f>IF([1]!Table11[[#This Row],[M. READING17]]="","",[1]!Table11[[#This Row],[M. READING17]])</f>
        <v/>
      </c>
      <c r="K45" s="24" t="str">
        <f>IF([1]!Table11[[#This Row],[M. READING20]]="","",[1]!Table11[[#This Row],[M. READING20]])</f>
        <v/>
      </c>
      <c r="L45" s="24" t="str">
        <f>IF([1]!Table11[[#This Row],[M. READING23]]="","",[1]!Table11[[#This Row],[M. READING23]])</f>
        <v/>
      </c>
      <c r="M45" s="24" t="str">
        <f>IF([1]!Table11[[#This Row],[M. READING26]]="","",[1]!Table11[[#This Row],[M. READING26]])</f>
        <v/>
      </c>
      <c r="N45" s="24" t="str">
        <f>IF([1]!Table11[[#This Row],[M. READING29]]="","",[1]!Table11[[#This Row],[M. READING29]])</f>
        <v/>
      </c>
      <c r="O45" s="24" t="str">
        <f>IF([1]!Table11[[#This Row],[M. READING32]]="","",[1]!Table11[[#This Row],[M. READING32]])</f>
        <v/>
      </c>
      <c r="P45" s="24" t="str">
        <f>IF([1]!Table11[[#This Row],[M. READING35]]="","",[1]!Table11[[#This Row],[M. READING35]])</f>
        <v/>
      </c>
    </row>
    <row r="46" spans="1:16" s="9" customFormat="1" ht="18.75" customHeight="1" x14ac:dyDescent="0.25">
      <c r="A46" s="10" t="str">
        <f>[1]!Table11[[#This Row],[NO.]]</f>
        <v/>
      </c>
      <c r="B46" s="30" t="str">
        <f>IF([1]!Table11[[#This Row],[NAME]]="","",[1]!Table11[[#This Row],[NAME]])</f>
        <v/>
      </c>
      <c r="C46" s="10" t="str">
        <f>IF([1]!Table11[[#This Row],[Seq.]]="","",[1]!Table11[[#This Row],[Seq.]])</f>
        <v/>
      </c>
      <c r="D46" s="3"/>
      <c r="E46" s="18" t="str">
        <f>IF([1]!Table11[[#This Row],[M. READING2]]="","",[1]!Table11[[#This Row],[M. READING2]])</f>
        <v/>
      </c>
      <c r="F46" s="18" t="str">
        <f>IF([1]!Table11[[#This Row],[M. READING5]]="","",[1]!Table11[[#This Row],[M. READING5]])</f>
        <v/>
      </c>
      <c r="G46" s="18" t="str">
        <f>IF([1]!Table11[[#This Row],[M. READING8]]="","",[1]!Table11[[#This Row],[M. READING8]])</f>
        <v/>
      </c>
      <c r="H46" s="18" t="str">
        <f>IF([1]!Table11[[#This Row],[M. READING11]]="","",[1]!Table11[[#This Row],[M. READING11]])</f>
        <v/>
      </c>
      <c r="I46" s="18" t="str">
        <f>IF([1]!Table11[[#This Row],[M. READING14]]="","",[1]!Table11[[#This Row],[M. READING14]])</f>
        <v/>
      </c>
      <c r="J46" s="18" t="str">
        <f>IF([1]!Table11[[#This Row],[M. READING17]]="","",[1]!Table11[[#This Row],[M. READING17]])</f>
        <v/>
      </c>
      <c r="K46" s="24" t="str">
        <f>IF([1]!Table11[[#This Row],[M. READING20]]="","",[1]!Table11[[#This Row],[M. READING20]])</f>
        <v/>
      </c>
      <c r="L46" s="24" t="str">
        <f>IF([1]!Table11[[#This Row],[M. READING23]]="","",[1]!Table11[[#This Row],[M. READING23]])</f>
        <v/>
      </c>
      <c r="M46" s="24" t="str">
        <f>IF([1]!Table11[[#This Row],[M. READING26]]="","",[1]!Table11[[#This Row],[M. READING26]])</f>
        <v/>
      </c>
      <c r="N46" s="24" t="str">
        <f>IF([1]!Table11[[#This Row],[M. READING29]]="","",[1]!Table11[[#This Row],[M. READING29]])</f>
        <v/>
      </c>
      <c r="O46" s="24" t="str">
        <f>IF([1]!Table11[[#This Row],[M. READING32]]="","",[1]!Table11[[#This Row],[M. READING32]])</f>
        <v/>
      </c>
      <c r="P46" s="24" t="str">
        <f>IF([1]!Table11[[#This Row],[M. READING35]]="","",[1]!Table11[[#This Row],[M. READING35]])</f>
        <v/>
      </c>
    </row>
    <row r="47" spans="1:16" s="9" customFormat="1" ht="18.75" customHeight="1" x14ac:dyDescent="0.25">
      <c r="A47" s="10" t="str">
        <f>[1]!Table11[[#This Row],[NO.]]</f>
        <v/>
      </c>
      <c r="B47" s="30" t="str">
        <f>IF([1]!Table11[[#This Row],[NAME]]="","",[1]!Table11[[#This Row],[NAME]])</f>
        <v/>
      </c>
      <c r="C47" s="10" t="str">
        <f>IF([1]!Table11[[#This Row],[Seq.]]="","",[1]!Table11[[#This Row],[Seq.]])</f>
        <v/>
      </c>
      <c r="D47" s="3"/>
      <c r="E47" s="18" t="str">
        <f>IF([1]!Table11[[#This Row],[M. READING2]]="","",[1]!Table11[[#This Row],[M. READING2]])</f>
        <v/>
      </c>
      <c r="F47" s="18" t="str">
        <f>IF([1]!Table11[[#This Row],[M. READING5]]="","",[1]!Table11[[#This Row],[M. READING5]])</f>
        <v/>
      </c>
      <c r="G47" s="18" t="str">
        <f>IF([1]!Table11[[#This Row],[M. READING8]]="","",[1]!Table11[[#This Row],[M. READING8]])</f>
        <v/>
      </c>
      <c r="H47" s="18" t="str">
        <f>IF([1]!Table11[[#This Row],[M. READING11]]="","",[1]!Table11[[#This Row],[M. READING11]])</f>
        <v/>
      </c>
      <c r="I47" s="18" t="str">
        <f>IF([1]!Table11[[#This Row],[M. READING14]]="","",[1]!Table11[[#This Row],[M. READING14]])</f>
        <v/>
      </c>
      <c r="J47" s="18" t="str">
        <f>IF([1]!Table11[[#This Row],[M. READING17]]="","",[1]!Table11[[#This Row],[M. READING17]])</f>
        <v/>
      </c>
      <c r="K47" s="24" t="str">
        <f>IF([1]!Table11[[#This Row],[M. READING20]]="","",[1]!Table11[[#This Row],[M. READING20]])</f>
        <v/>
      </c>
      <c r="L47" s="24" t="str">
        <f>IF([1]!Table11[[#This Row],[M. READING23]]="","",[1]!Table11[[#This Row],[M. READING23]])</f>
        <v/>
      </c>
      <c r="M47" s="24" t="str">
        <f>IF([1]!Table11[[#This Row],[M. READING26]]="","",[1]!Table11[[#This Row],[M. READING26]])</f>
        <v/>
      </c>
      <c r="N47" s="24" t="str">
        <f>IF([1]!Table11[[#This Row],[M. READING29]]="","",[1]!Table11[[#This Row],[M. READING29]])</f>
        <v/>
      </c>
      <c r="O47" s="24" t="str">
        <f>IF([1]!Table11[[#This Row],[M. READING32]]="","",[1]!Table11[[#This Row],[M. READING32]])</f>
        <v/>
      </c>
      <c r="P47" s="24" t="str">
        <f>IF([1]!Table11[[#This Row],[M. READING35]]="","",[1]!Table11[[#This Row],[M. READING35]])</f>
        <v/>
      </c>
    </row>
    <row r="48" spans="1:16" s="9" customFormat="1" ht="18.75" customHeight="1" x14ac:dyDescent="0.25">
      <c r="A48" s="10" t="str">
        <f>[1]!Table11[[#This Row],[NO.]]</f>
        <v/>
      </c>
      <c r="B48" s="30" t="str">
        <f>IF([1]!Table11[[#This Row],[NAME]]="","",[1]!Table11[[#This Row],[NAME]])</f>
        <v/>
      </c>
      <c r="C48" s="10" t="str">
        <f>IF([1]!Table11[[#This Row],[Seq.]]="","",[1]!Table11[[#This Row],[Seq.]])</f>
        <v/>
      </c>
      <c r="D48" s="3"/>
      <c r="E48" s="18" t="str">
        <f>IF([1]!Table11[[#This Row],[M. READING2]]="","",[1]!Table11[[#This Row],[M. READING2]])</f>
        <v/>
      </c>
      <c r="F48" s="18" t="str">
        <f>IF([1]!Table11[[#This Row],[M. READING5]]="","",[1]!Table11[[#This Row],[M. READING5]])</f>
        <v/>
      </c>
      <c r="G48" s="18" t="str">
        <f>IF([1]!Table11[[#This Row],[M. READING8]]="","",[1]!Table11[[#This Row],[M. READING8]])</f>
        <v/>
      </c>
      <c r="H48" s="18" t="str">
        <f>IF([1]!Table11[[#This Row],[M. READING11]]="","",[1]!Table11[[#This Row],[M. READING11]])</f>
        <v/>
      </c>
      <c r="I48" s="18" t="str">
        <f>IF([1]!Table11[[#This Row],[M. READING14]]="","",[1]!Table11[[#This Row],[M. READING14]])</f>
        <v/>
      </c>
      <c r="J48" s="18" t="str">
        <f>IF([1]!Table11[[#This Row],[M. READING17]]="","",[1]!Table11[[#This Row],[M. READING17]])</f>
        <v/>
      </c>
      <c r="K48" s="24" t="str">
        <f>IF([1]!Table11[[#This Row],[M. READING20]]="","",[1]!Table11[[#This Row],[M. READING20]])</f>
        <v/>
      </c>
      <c r="L48" s="24" t="str">
        <f>IF([1]!Table11[[#This Row],[M. READING23]]="","",[1]!Table11[[#This Row],[M. READING23]])</f>
        <v/>
      </c>
      <c r="M48" s="24" t="str">
        <f>IF([1]!Table11[[#This Row],[M. READING26]]="","",[1]!Table11[[#This Row],[M. READING26]])</f>
        <v/>
      </c>
      <c r="N48" s="24" t="str">
        <f>IF([1]!Table11[[#This Row],[M. READING29]]="","",[1]!Table11[[#This Row],[M. READING29]])</f>
        <v/>
      </c>
      <c r="O48" s="24" t="str">
        <f>IF([1]!Table11[[#This Row],[M. READING32]]="","",[1]!Table11[[#This Row],[M. READING32]])</f>
        <v/>
      </c>
      <c r="P48" s="24" t="str">
        <f>IF([1]!Table11[[#This Row],[M. READING35]]="","",[1]!Table11[[#This Row],[M. READING35]])</f>
        <v/>
      </c>
    </row>
    <row r="49" spans="1:16" s="9" customFormat="1" ht="18.75" customHeight="1" x14ac:dyDescent="0.25">
      <c r="A49" s="10" t="str">
        <f>[1]!Table11[[#This Row],[NO.]]</f>
        <v/>
      </c>
      <c r="B49" s="30" t="str">
        <f>IF([1]!Table11[[#This Row],[NAME]]="","",[1]!Table11[[#This Row],[NAME]])</f>
        <v/>
      </c>
      <c r="C49" s="10" t="str">
        <f>IF([1]!Table11[[#This Row],[Seq.]]="","",[1]!Table11[[#This Row],[Seq.]])</f>
        <v/>
      </c>
      <c r="D49" s="3"/>
      <c r="E49" s="18" t="str">
        <f>IF([1]!Table11[[#This Row],[M. READING2]]="","",[1]!Table11[[#This Row],[M. READING2]])</f>
        <v/>
      </c>
      <c r="F49" s="18" t="str">
        <f>IF([1]!Table11[[#This Row],[M. READING5]]="","",[1]!Table11[[#This Row],[M. READING5]])</f>
        <v/>
      </c>
      <c r="G49" s="18" t="str">
        <f>IF([1]!Table11[[#This Row],[M. READING8]]="","",[1]!Table11[[#This Row],[M. READING8]])</f>
        <v/>
      </c>
      <c r="H49" s="18" t="str">
        <f>IF([1]!Table11[[#This Row],[M. READING11]]="","",[1]!Table11[[#This Row],[M. READING11]])</f>
        <v/>
      </c>
      <c r="I49" s="18" t="str">
        <f>IF([1]!Table11[[#This Row],[M. READING14]]="","",[1]!Table11[[#This Row],[M. READING14]])</f>
        <v/>
      </c>
      <c r="J49" s="18" t="str">
        <f>IF([1]!Table11[[#This Row],[M. READING17]]="","",[1]!Table11[[#This Row],[M. READING17]])</f>
        <v/>
      </c>
      <c r="K49" s="24" t="str">
        <f>IF([1]!Table11[[#This Row],[M. READING20]]="","",[1]!Table11[[#This Row],[M. READING20]])</f>
        <v/>
      </c>
      <c r="L49" s="24" t="str">
        <f>IF([1]!Table11[[#This Row],[M. READING23]]="","",[1]!Table11[[#This Row],[M. READING23]])</f>
        <v/>
      </c>
      <c r="M49" s="24" t="str">
        <f>IF([1]!Table11[[#This Row],[M. READING26]]="","",[1]!Table11[[#This Row],[M. READING26]])</f>
        <v/>
      </c>
      <c r="N49" s="24" t="str">
        <f>IF([1]!Table11[[#This Row],[M. READING29]]="","",[1]!Table11[[#This Row],[M. READING29]])</f>
        <v/>
      </c>
      <c r="O49" s="24" t="str">
        <f>IF([1]!Table11[[#This Row],[M. READING32]]="","",[1]!Table11[[#This Row],[M. READING32]])</f>
        <v/>
      </c>
      <c r="P49" s="24" t="str">
        <f>IF([1]!Table11[[#This Row],[M. READING35]]="","",[1]!Table11[[#This Row],[M. READING35]])</f>
        <v/>
      </c>
    </row>
    <row r="50" spans="1:16" s="9" customFormat="1" ht="18.75" customHeight="1" x14ac:dyDescent="0.25">
      <c r="A50" s="10" t="str">
        <f>[1]!Table11[[#This Row],[NO.]]</f>
        <v/>
      </c>
      <c r="B50" s="30" t="str">
        <f>IF([1]!Table11[[#This Row],[NAME]]="","",[1]!Table11[[#This Row],[NAME]])</f>
        <v/>
      </c>
      <c r="C50" s="10" t="str">
        <f>IF([1]!Table11[[#This Row],[Seq.]]="","",[1]!Table11[[#This Row],[Seq.]])</f>
        <v/>
      </c>
      <c r="D50" s="3"/>
      <c r="E50" s="18" t="str">
        <f>IF([1]!Table11[[#This Row],[M. READING2]]="","",[1]!Table11[[#This Row],[M. READING2]])</f>
        <v/>
      </c>
      <c r="F50" s="18" t="str">
        <f>IF([1]!Table11[[#This Row],[M. READING5]]="","",[1]!Table11[[#This Row],[M. READING5]])</f>
        <v/>
      </c>
      <c r="G50" s="18" t="str">
        <f>IF([1]!Table11[[#This Row],[M. READING8]]="","",[1]!Table11[[#This Row],[M. READING8]])</f>
        <v/>
      </c>
      <c r="H50" s="18" t="str">
        <f>IF([1]!Table11[[#This Row],[M. READING11]]="","",[1]!Table11[[#This Row],[M. READING11]])</f>
        <v/>
      </c>
      <c r="I50" s="18" t="str">
        <f>IF([1]!Table11[[#This Row],[M. READING14]]="","",[1]!Table11[[#This Row],[M. READING14]])</f>
        <v/>
      </c>
      <c r="J50" s="18" t="str">
        <f>IF([1]!Table11[[#This Row],[M. READING17]]="","",[1]!Table11[[#This Row],[M. READING17]])</f>
        <v/>
      </c>
      <c r="K50" s="24" t="str">
        <f>IF([1]!Table11[[#This Row],[M. READING20]]="","",[1]!Table11[[#This Row],[M. READING20]])</f>
        <v/>
      </c>
      <c r="L50" s="24" t="str">
        <f>IF([1]!Table11[[#This Row],[M. READING23]]="","",[1]!Table11[[#This Row],[M. READING23]])</f>
        <v/>
      </c>
      <c r="M50" s="24" t="str">
        <f>IF([1]!Table11[[#This Row],[M. READING26]]="","",[1]!Table11[[#This Row],[M. READING26]])</f>
        <v/>
      </c>
      <c r="N50" s="24" t="str">
        <f>IF([1]!Table11[[#This Row],[M. READING29]]="","",[1]!Table11[[#This Row],[M. READING29]])</f>
        <v/>
      </c>
      <c r="O50" s="24" t="str">
        <f>IF([1]!Table11[[#This Row],[M. READING32]]="","",[1]!Table11[[#This Row],[M. READING32]])</f>
        <v/>
      </c>
      <c r="P50" s="24" t="str">
        <f>IF([1]!Table11[[#This Row],[M. READING35]]="","",[1]!Table11[[#This Row],[M. READING35]])</f>
        <v/>
      </c>
    </row>
    <row r="51" spans="1:16" s="9" customFormat="1" ht="18.75" customHeight="1" x14ac:dyDescent="0.25">
      <c r="A51" s="10" t="str">
        <f>[1]!Table11[[#This Row],[NO.]]</f>
        <v/>
      </c>
      <c r="B51" s="30" t="str">
        <f>IF([1]!Table11[[#This Row],[NAME]]="","",[1]!Table11[[#This Row],[NAME]])</f>
        <v/>
      </c>
      <c r="C51" s="10" t="str">
        <f>IF([1]!Table11[[#This Row],[Seq.]]="","",[1]!Table11[[#This Row],[Seq.]])</f>
        <v/>
      </c>
      <c r="D51" s="3"/>
      <c r="E51" s="18" t="str">
        <f>IF([1]!Table11[[#This Row],[M. READING2]]="","",[1]!Table11[[#This Row],[M. READING2]])</f>
        <v/>
      </c>
      <c r="F51" s="18" t="str">
        <f>IF([1]!Table11[[#This Row],[M. READING5]]="","",[1]!Table11[[#This Row],[M. READING5]])</f>
        <v/>
      </c>
      <c r="G51" s="18" t="str">
        <f>IF([1]!Table11[[#This Row],[M. READING8]]="","",[1]!Table11[[#This Row],[M. READING8]])</f>
        <v/>
      </c>
      <c r="H51" s="18" t="str">
        <f>IF([1]!Table11[[#This Row],[M. READING11]]="","",[1]!Table11[[#This Row],[M. READING11]])</f>
        <v/>
      </c>
      <c r="I51" s="18" t="str">
        <f>IF([1]!Table11[[#This Row],[M. READING14]]="","",[1]!Table11[[#This Row],[M. READING14]])</f>
        <v/>
      </c>
      <c r="J51" s="18" t="str">
        <f>IF([1]!Table11[[#This Row],[M. READING17]]="","",[1]!Table11[[#This Row],[M. READING17]])</f>
        <v/>
      </c>
      <c r="K51" s="24" t="str">
        <f>IF([1]!Table11[[#This Row],[M. READING20]]="","",[1]!Table11[[#This Row],[M. READING20]])</f>
        <v/>
      </c>
      <c r="L51" s="24" t="str">
        <f>IF([1]!Table11[[#This Row],[M. READING23]]="","",[1]!Table11[[#This Row],[M. READING23]])</f>
        <v/>
      </c>
      <c r="M51" s="24" t="str">
        <f>IF([1]!Table11[[#This Row],[M. READING26]]="","",[1]!Table11[[#This Row],[M. READING26]])</f>
        <v/>
      </c>
      <c r="N51" s="24" t="str">
        <f>IF([1]!Table11[[#This Row],[M. READING29]]="","",[1]!Table11[[#This Row],[M. READING29]])</f>
        <v/>
      </c>
      <c r="O51" s="24" t="str">
        <f>IF([1]!Table11[[#This Row],[M. READING32]]="","",[1]!Table11[[#This Row],[M. READING32]])</f>
        <v/>
      </c>
      <c r="P51" s="24" t="str">
        <f>IF([1]!Table11[[#This Row],[M. READING35]]="","",[1]!Table11[[#This Row],[M. READING35]])</f>
        <v/>
      </c>
    </row>
    <row r="52" spans="1:16" s="9" customFormat="1" ht="18.75" customHeight="1" x14ac:dyDescent="0.25">
      <c r="A52" s="10" t="str">
        <f>[1]!Table11[[#This Row],[NO.]]</f>
        <v/>
      </c>
      <c r="B52" s="30" t="str">
        <f>IF([1]!Table11[[#This Row],[NAME]]="","",[1]!Table11[[#This Row],[NAME]])</f>
        <v/>
      </c>
      <c r="C52" s="10" t="str">
        <f>IF([1]!Table11[[#This Row],[Seq.]]="","",[1]!Table11[[#This Row],[Seq.]])</f>
        <v/>
      </c>
      <c r="D52" s="3"/>
      <c r="E52" s="18" t="str">
        <f>IF([1]!Table11[[#This Row],[M. READING2]]="","",[1]!Table11[[#This Row],[M. READING2]])</f>
        <v/>
      </c>
      <c r="F52" s="18" t="str">
        <f>IF([1]!Table11[[#This Row],[M. READING5]]="","",[1]!Table11[[#This Row],[M. READING5]])</f>
        <v/>
      </c>
      <c r="G52" s="18" t="str">
        <f>IF([1]!Table11[[#This Row],[M. READING8]]="","",[1]!Table11[[#This Row],[M. READING8]])</f>
        <v/>
      </c>
      <c r="H52" s="18" t="str">
        <f>IF([1]!Table11[[#This Row],[M. READING11]]="","",[1]!Table11[[#This Row],[M. READING11]])</f>
        <v/>
      </c>
      <c r="I52" s="18" t="str">
        <f>IF([1]!Table11[[#This Row],[M. READING14]]="","",[1]!Table11[[#This Row],[M. READING14]])</f>
        <v/>
      </c>
      <c r="J52" s="18" t="str">
        <f>IF([1]!Table11[[#This Row],[M. READING17]]="","",[1]!Table11[[#This Row],[M. READING17]])</f>
        <v/>
      </c>
      <c r="K52" s="24" t="str">
        <f>IF([1]!Table11[[#This Row],[M. READING20]]="","",[1]!Table11[[#This Row],[M. READING20]])</f>
        <v/>
      </c>
      <c r="L52" s="24" t="str">
        <f>IF([1]!Table11[[#This Row],[M. READING23]]="","",[1]!Table11[[#This Row],[M. READING23]])</f>
        <v/>
      </c>
      <c r="M52" s="24" t="str">
        <f>IF([1]!Table11[[#This Row],[M. READING26]]="","",[1]!Table11[[#This Row],[M. READING26]])</f>
        <v/>
      </c>
      <c r="N52" s="24" t="str">
        <f>IF([1]!Table11[[#This Row],[M. READING29]]="","",[1]!Table11[[#This Row],[M. READING29]])</f>
        <v/>
      </c>
      <c r="O52" s="24" t="str">
        <f>IF([1]!Table11[[#This Row],[M. READING32]]="","",[1]!Table11[[#This Row],[M. READING32]])</f>
        <v/>
      </c>
      <c r="P52" s="24" t="str">
        <f>IF([1]!Table11[[#This Row],[M. READING35]]="","",[1]!Table11[[#This Row],[M. READING35]])</f>
        <v/>
      </c>
    </row>
    <row r="53" spans="1:16" s="9" customFormat="1" ht="18.75" customHeight="1" x14ac:dyDescent="0.25">
      <c r="A53" s="10" t="str">
        <f>[1]!Table11[[#This Row],[NO.]]</f>
        <v/>
      </c>
      <c r="B53" s="30" t="str">
        <f>IF([1]!Table11[[#This Row],[NAME]]="","",[1]!Table11[[#This Row],[NAME]])</f>
        <v/>
      </c>
      <c r="C53" s="10" t="str">
        <f>IF([1]!Table11[[#This Row],[Seq.]]="","",[1]!Table11[[#This Row],[Seq.]])</f>
        <v/>
      </c>
      <c r="D53" s="3"/>
      <c r="E53" s="18" t="str">
        <f>IF([1]!Table11[[#This Row],[M. READING2]]="","",[1]!Table11[[#This Row],[M. READING2]])</f>
        <v/>
      </c>
      <c r="F53" s="18" t="str">
        <f>IF([1]!Table11[[#This Row],[M. READING5]]="","",[1]!Table11[[#This Row],[M. READING5]])</f>
        <v/>
      </c>
      <c r="G53" s="18" t="str">
        <f>IF([1]!Table11[[#This Row],[M. READING8]]="","",[1]!Table11[[#This Row],[M. READING8]])</f>
        <v/>
      </c>
      <c r="H53" s="18" t="str">
        <f>IF([1]!Table11[[#This Row],[M. READING11]]="","",[1]!Table11[[#This Row],[M. READING11]])</f>
        <v/>
      </c>
      <c r="I53" s="18" t="str">
        <f>IF([1]!Table11[[#This Row],[M. READING14]]="","",[1]!Table11[[#This Row],[M. READING14]])</f>
        <v/>
      </c>
      <c r="J53" s="18" t="str">
        <f>IF([1]!Table11[[#This Row],[M. READING17]]="","",[1]!Table11[[#This Row],[M. READING17]])</f>
        <v/>
      </c>
      <c r="K53" s="24" t="str">
        <f>IF([1]!Table11[[#This Row],[M. READING20]]="","",[1]!Table11[[#This Row],[M. READING20]])</f>
        <v/>
      </c>
      <c r="L53" s="24" t="str">
        <f>IF([1]!Table11[[#This Row],[M. READING23]]="","",[1]!Table11[[#This Row],[M. READING23]])</f>
        <v/>
      </c>
      <c r="M53" s="24" t="str">
        <f>IF([1]!Table11[[#This Row],[M. READING26]]="","",[1]!Table11[[#This Row],[M. READING26]])</f>
        <v/>
      </c>
      <c r="N53" s="24" t="str">
        <f>IF([1]!Table11[[#This Row],[M. READING29]]="","",[1]!Table11[[#This Row],[M. READING29]])</f>
        <v/>
      </c>
      <c r="O53" s="24" t="str">
        <f>IF([1]!Table11[[#This Row],[M. READING32]]="","",[1]!Table11[[#This Row],[M. READING32]])</f>
        <v/>
      </c>
      <c r="P53" s="24" t="str">
        <f>IF([1]!Table11[[#This Row],[M. READING35]]="","",[1]!Table11[[#This Row],[M. READING35]])</f>
        <v/>
      </c>
    </row>
    <row r="54" spans="1:16" s="9" customFormat="1" ht="18.75" customHeight="1" x14ac:dyDescent="0.25">
      <c r="A54" s="10" t="str">
        <f>[1]!Table11[[#This Row],[NO.]]</f>
        <v/>
      </c>
      <c r="B54" s="30" t="str">
        <f>IF([1]!Table11[[#This Row],[NAME]]="","",[1]!Table11[[#This Row],[NAME]])</f>
        <v/>
      </c>
      <c r="C54" s="10" t="str">
        <f>IF([1]!Table11[[#This Row],[Seq.]]="","",[1]!Table11[[#This Row],[Seq.]])</f>
        <v/>
      </c>
      <c r="D54" s="3"/>
      <c r="E54" s="18" t="str">
        <f>IF([1]!Table11[[#This Row],[M. READING2]]="","",[1]!Table11[[#This Row],[M. READING2]])</f>
        <v/>
      </c>
      <c r="F54" s="18" t="str">
        <f>IF([1]!Table11[[#This Row],[M. READING5]]="","",[1]!Table11[[#This Row],[M. READING5]])</f>
        <v/>
      </c>
      <c r="G54" s="18" t="str">
        <f>IF([1]!Table11[[#This Row],[M. READING8]]="","",[1]!Table11[[#This Row],[M. READING8]])</f>
        <v/>
      </c>
      <c r="H54" s="18" t="str">
        <f>IF([1]!Table11[[#This Row],[M. READING11]]="","",[1]!Table11[[#This Row],[M. READING11]])</f>
        <v/>
      </c>
      <c r="I54" s="18" t="str">
        <f>IF([1]!Table11[[#This Row],[M. READING14]]="","",[1]!Table11[[#This Row],[M. READING14]])</f>
        <v/>
      </c>
      <c r="J54" s="18" t="str">
        <f>IF([1]!Table11[[#This Row],[M. READING17]]="","",[1]!Table11[[#This Row],[M. READING17]])</f>
        <v/>
      </c>
      <c r="K54" s="24" t="str">
        <f>IF([1]!Table11[[#This Row],[M. READING20]]="","",[1]!Table11[[#This Row],[M. READING20]])</f>
        <v/>
      </c>
      <c r="L54" s="24" t="str">
        <f>IF([1]!Table11[[#This Row],[M. READING23]]="","",[1]!Table11[[#This Row],[M. READING23]])</f>
        <v/>
      </c>
      <c r="M54" s="24" t="str">
        <f>IF([1]!Table11[[#This Row],[M. READING26]]="","",[1]!Table11[[#This Row],[M. READING26]])</f>
        <v/>
      </c>
      <c r="N54" s="24" t="str">
        <f>IF([1]!Table11[[#This Row],[M. READING29]]="","",[1]!Table11[[#This Row],[M. READING29]])</f>
        <v/>
      </c>
      <c r="O54" s="24" t="str">
        <f>IF([1]!Table11[[#This Row],[M. READING32]]="","",[1]!Table11[[#This Row],[M. READING32]])</f>
        <v/>
      </c>
      <c r="P54" s="24" t="str">
        <f>IF([1]!Table11[[#This Row],[M. READING35]]="","",[1]!Table11[[#This Row],[M. READING35]])</f>
        <v/>
      </c>
    </row>
    <row r="55" spans="1:16" s="9" customFormat="1" ht="18.75" customHeight="1" x14ac:dyDescent="0.25">
      <c r="A55" s="10" t="str">
        <f>[1]!Table11[[#This Row],[NO.]]</f>
        <v/>
      </c>
      <c r="B55" s="30" t="str">
        <f>IF([1]!Table11[[#This Row],[NAME]]="","",[1]!Table11[[#This Row],[NAME]])</f>
        <v/>
      </c>
      <c r="C55" s="10" t="str">
        <f>IF([1]!Table11[[#This Row],[Seq.]]="","",[1]!Table11[[#This Row],[Seq.]])</f>
        <v/>
      </c>
      <c r="D55" s="3"/>
      <c r="E55" s="18" t="str">
        <f>IF([1]!Table11[[#This Row],[M. READING2]]="","",[1]!Table11[[#This Row],[M. READING2]])</f>
        <v/>
      </c>
      <c r="F55" s="18" t="str">
        <f>IF([1]!Table11[[#This Row],[M. READING5]]="","",[1]!Table11[[#This Row],[M. READING5]])</f>
        <v/>
      </c>
      <c r="G55" s="18" t="str">
        <f>IF([1]!Table11[[#This Row],[M. READING8]]="","",[1]!Table11[[#This Row],[M. READING8]])</f>
        <v/>
      </c>
      <c r="H55" s="18" t="str">
        <f>IF([1]!Table11[[#This Row],[M. READING11]]="","",[1]!Table11[[#This Row],[M. READING11]])</f>
        <v/>
      </c>
      <c r="I55" s="18" t="str">
        <f>IF([1]!Table11[[#This Row],[M. READING14]]="","",[1]!Table11[[#This Row],[M. READING14]])</f>
        <v/>
      </c>
      <c r="J55" s="18" t="str">
        <f>IF([1]!Table11[[#This Row],[M. READING17]]="","",[1]!Table11[[#This Row],[M. READING17]])</f>
        <v/>
      </c>
      <c r="K55" s="24" t="str">
        <f>IF([1]!Table11[[#This Row],[M. READING20]]="","",[1]!Table11[[#This Row],[M. READING20]])</f>
        <v/>
      </c>
      <c r="L55" s="24" t="str">
        <f>IF([1]!Table11[[#This Row],[M. READING23]]="","",[1]!Table11[[#This Row],[M. READING23]])</f>
        <v/>
      </c>
      <c r="M55" s="24" t="str">
        <f>IF([1]!Table11[[#This Row],[M. READING26]]="","",[1]!Table11[[#This Row],[M. READING26]])</f>
        <v/>
      </c>
      <c r="N55" s="24" t="str">
        <f>IF([1]!Table11[[#This Row],[M. READING29]]="","",[1]!Table11[[#This Row],[M. READING29]])</f>
        <v/>
      </c>
      <c r="O55" s="24" t="str">
        <f>IF([1]!Table11[[#This Row],[M. READING32]]="","",[1]!Table11[[#This Row],[M. READING32]])</f>
        <v/>
      </c>
      <c r="P55" s="24" t="str">
        <f>IF([1]!Table11[[#This Row],[M. READING35]]="","",[1]!Table11[[#This Row],[M. READING35]])</f>
        <v/>
      </c>
    </row>
    <row r="56" spans="1:16" s="9" customFormat="1" ht="18.75" customHeight="1" x14ac:dyDescent="0.25">
      <c r="A56" s="10" t="str">
        <f>[1]!Table11[[#This Row],[NO.]]</f>
        <v/>
      </c>
      <c r="B56" s="30" t="str">
        <f>IF([1]!Table11[[#This Row],[NAME]]="","",[1]!Table11[[#This Row],[NAME]])</f>
        <v/>
      </c>
      <c r="C56" s="10" t="str">
        <f>IF([1]!Table11[[#This Row],[Seq.]]="","",[1]!Table11[[#This Row],[Seq.]])</f>
        <v/>
      </c>
      <c r="D56" s="3"/>
      <c r="E56" s="18" t="str">
        <f>IF([1]!Table11[[#This Row],[M. READING2]]="","",[1]!Table11[[#This Row],[M. READING2]])</f>
        <v/>
      </c>
      <c r="F56" s="18" t="str">
        <f>IF([1]!Table11[[#This Row],[M. READING5]]="","",[1]!Table11[[#This Row],[M. READING5]])</f>
        <v/>
      </c>
      <c r="G56" s="18" t="str">
        <f>IF([1]!Table11[[#This Row],[M. READING8]]="","",[1]!Table11[[#This Row],[M. READING8]])</f>
        <v/>
      </c>
      <c r="H56" s="18" t="str">
        <f>IF([1]!Table11[[#This Row],[M. READING11]]="","",[1]!Table11[[#This Row],[M. READING11]])</f>
        <v/>
      </c>
      <c r="I56" s="18" t="str">
        <f>IF([1]!Table11[[#This Row],[M. READING14]]="","",[1]!Table11[[#This Row],[M. READING14]])</f>
        <v/>
      </c>
      <c r="J56" s="18" t="str">
        <f>IF([1]!Table11[[#This Row],[M. READING17]]="","",[1]!Table11[[#This Row],[M. READING17]])</f>
        <v/>
      </c>
      <c r="K56" s="24" t="str">
        <f>IF([1]!Table11[[#This Row],[M. READING20]]="","",[1]!Table11[[#This Row],[M. READING20]])</f>
        <v/>
      </c>
      <c r="L56" s="24" t="str">
        <f>IF([1]!Table11[[#This Row],[M. READING23]]="","",[1]!Table11[[#This Row],[M. READING23]])</f>
        <v/>
      </c>
      <c r="M56" s="24" t="str">
        <f>IF([1]!Table11[[#This Row],[M. READING26]]="","",[1]!Table11[[#This Row],[M. READING26]])</f>
        <v/>
      </c>
      <c r="N56" s="24" t="str">
        <f>IF([1]!Table11[[#This Row],[M. READING29]]="","",[1]!Table11[[#This Row],[M. READING29]])</f>
        <v/>
      </c>
      <c r="O56" s="24" t="str">
        <f>IF([1]!Table11[[#This Row],[M. READING32]]="","",[1]!Table11[[#This Row],[M. READING32]])</f>
        <v/>
      </c>
      <c r="P56" s="24" t="str">
        <f>IF([1]!Table11[[#This Row],[M. READING35]]="","",[1]!Table11[[#This Row],[M. READING35]])</f>
        <v/>
      </c>
    </row>
    <row r="57" spans="1:16" s="9" customFormat="1" ht="18.75" customHeight="1" x14ac:dyDescent="0.25">
      <c r="A57" s="10" t="str">
        <f>[1]!Table11[[#This Row],[NO.]]</f>
        <v/>
      </c>
      <c r="B57" s="30" t="str">
        <f>IF([1]!Table11[[#This Row],[NAME]]="","",[1]!Table11[[#This Row],[NAME]])</f>
        <v/>
      </c>
      <c r="C57" s="10" t="str">
        <f>IF([1]!Table11[[#This Row],[Seq.]]="","",[1]!Table11[[#This Row],[Seq.]])</f>
        <v/>
      </c>
      <c r="D57" s="3"/>
      <c r="E57" s="18" t="str">
        <f>IF([1]!Table11[[#This Row],[M. READING2]]="","",[1]!Table11[[#This Row],[M. READING2]])</f>
        <v/>
      </c>
      <c r="F57" s="18" t="str">
        <f>IF([1]!Table11[[#This Row],[M. READING5]]="","",[1]!Table11[[#This Row],[M. READING5]])</f>
        <v/>
      </c>
      <c r="G57" s="18" t="str">
        <f>IF([1]!Table11[[#This Row],[M. READING8]]="","",[1]!Table11[[#This Row],[M. READING8]])</f>
        <v/>
      </c>
      <c r="H57" s="18" t="str">
        <f>IF([1]!Table11[[#This Row],[M. READING11]]="","",[1]!Table11[[#This Row],[M. READING11]])</f>
        <v/>
      </c>
      <c r="I57" s="18" t="str">
        <f>IF([1]!Table11[[#This Row],[M. READING14]]="","",[1]!Table11[[#This Row],[M. READING14]])</f>
        <v/>
      </c>
      <c r="J57" s="18" t="str">
        <f>IF([1]!Table11[[#This Row],[M. READING17]]="","",[1]!Table11[[#This Row],[M. READING17]])</f>
        <v/>
      </c>
      <c r="K57" s="24" t="str">
        <f>IF([1]!Table11[[#This Row],[M. READING20]]="","",[1]!Table11[[#This Row],[M. READING20]])</f>
        <v/>
      </c>
      <c r="L57" s="24" t="str">
        <f>IF([1]!Table11[[#This Row],[M. READING23]]="","",[1]!Table11[[#This Row],[M. READING23]])</f>
        <v/>
      </c>
      <c r="M57" s="24" t="str">
        <f>IF([1]!Table11[[#This Row],[M. READING26]]="","",[1]!Table11[[#This Row],[M. READING26]])</f>
        <v/>
      </c>
      <c r="N57" s="24" t="str">
        <f>IF([1]!Table11[[#This Row],[M. READING29]]="","",[1]!Table11[[#This Row],[M. READING29]])</f>
        <v/>
      </c>
      <c r="O57" s="24" t="str">
        <f>IF([1]!Table11[[#This Row],[M. READING32]]="","",[1]!Table11[[#This Row],[M. READING32]])</f>
        <v/>
      </c>
      <c r="P57" s="24" t="str">
        <f>IF([1]!Table11[[#This Row],[M. READING35]]="","",[1]!Table11[[#This Row],[M. READING35]])</f>
        <v/>
      </c>
    </row>
    <row r="58" spans="1:16" s="9" customFormat="1" ht="18.75" customHeight="1" x14ac:dyDescent="0.25">
      <c r="A58" s="10" t="str">
        <f>[1]!Table11[[#This Row],[NO.]]</f>
        <v/>
      </c>
      <c r="B58" s="30" t="str">
        <f>IF([1]!Table11[[#This Row],[NAME]]="","",[1]!Table11[[#This Row],[NAME]])</f>
        <v/>
      </c>
      <c r="C58" s="10" t="str">
        <f>IF([1]!Table11[[#This Row],[Seq.]]="","",[1]!Table11[[#This Row],[Seq.]])</f>
        <v/>
      </c>
      <c r="D58" s="3"/>
      <c r="E58" s="18" t="str">
        <f>IF([1]!Table11[[#This Row],[M. READING2]]="","",[1]!Table11[[#This Row],[M. READING2]])</f>
        <v/>
      </c>
      <c r="F58" s="18" t="str">
        <f>IF([1]!Table11[[#This Row],[M. READING5]]="","",[1]!Table11[[#This Row],[M. READING5]])</f>
        <v/>
      </c>
      <c r="G58" s="18" t="str">
        <f>IF([1]!Table11[[#This Row],[M. READING8]]="","",[1]!Table11[[#This Row],[M. READING8]])</f>
        <v/>
      </c>
      <c r="H58" s="18" t="str">
        <f>IF([1]!Table11[[#This Row],[M. READING11]]="","",[1]!Table11[[#This Row],[M. READING11]])</f>
        <v/>
      </c>
      <c r="I58" s="18" t="str">
        <f>IF([1]!Table11[[#This Row],[M. READING14]]="","",[1]!Table11[[#This Row],[M. READING14]])</f>
        <v/>
      </c>
      <c r="J58" s="18" t="str">
        <f>IF([1]!Table11[[#This Row],[M. READING17]]="","",[1]!Table11[[#This Row],[M. READING17]])</f>
        <v/>
      </c>
      <c r="K58" s="24" t="str">
        <f>IF([1]!Table11[[#This Row],[M. READING20]]="","",[1]!Table11[[#This Row],[M. READING20]])</f>
        <v/>
      </c>
      <c r="L58" s="24" t="str">
        <f>IF([1]!Table11[[#This Row],[M. READING23]]="","",[1]!Table11[[#This Row],[M. READING23]])</f>
        <v/>
      </c>
      <c r="M58" s="24" t="str">
        <f>IF([1]!Table11[[#This Row],[M. READING26]]="","",[1]!Table11[[#This Row],[M. READING26]])</f>
        <v/>
      </c>
      <c r="N58" s="24" t="str">
        <f>IF([1]!Table11[[#This Row],[M. READING29]]="","",[1]!Table11[[#This Row],[M. READING29]])</f>
        <v/>
      </c>
      <c r="O58" s="24" t="str">
        <f>IF([1]!Table11[[#This Row],[M. READING32]]="","",[1]!Table11[[#This Row],[M. READING32]])</f>
        <v/>
      </c>
      <c r="P58" s="24" t="str">
        <f>IF([1]!Table11[[#This Row],[M. READING35]]="","",[1]!Table11[[#This Row],[M. READING35]])</f>
        <v/>
      </c>
    </row>
    <row r="59" spans="1:16" s="9" customFormat="1" ht="18.75" customHeight="1" x14ac:dyDescent="0.25">
      <c r="A59" s="10" t="str">
        <f>[1]!Table11[[#This Row],[NO.]]</f>
        <v/>
      </c>
      <c r="B59" s="30" t="str">
        <f>IF([1]!Table11[[#This Row],[NAME]]="","",[1]!Table11[[#This Row],[NAME]])</f>
        <v/>
      </c>
      <c r="C59" s="10" t="str">
        <f>IF([1]!Table11[[#This Row],[Seq.]]="","",[1]!Table11[[#This Row],[Seq.]])</f>
        <v/>
      </c>
      <c r="D59" s="3"/>
      <c r="E59" s="18" t="str">
        <f>IF([1]!Table11[[#This Row],[M. READING2]]="","",[1]!Table11[[#This Row],[M. READING2]])</f>
        <v/>
      </c>
      <c r="F59" s="18" t="str">
        <f>IF([1]!Table11[[#This Row],[M. READING5]]="","",[1]!Table11[[#This Row],[M. READING5]])</f>
        <v/>
      </c>
      <c r="G59" s="18" t="str">
        <f>IF([1]!Table11[[#This Row],[M. READING8]]="","",[1]!Table11[[#This Row],[M. READING8]])</f>
        <v/>
      </c>
      <c r="H59" s="18" t="str">
        <f>IF([1]!Table11[[#This Row],[M. READING11]]="","",[1]!Table11[[#This Row],[M. READING11]])</f>
        <v/>
      </c>
      <c r="I59" s="18" t="str">
        <f>IF([1]!Table11[[#This Row],[M. READING14]]="","",[1]!Table11[[#This Row],[M. READING14]])</f>
        <v/>
      </c>
      <c r="J59" s="18" t="str">
        <f>IF([1]!Table11[[#This Row],[M. READING17]]="","",[1]!Table11[[#This Row],[M. READING17]])</f>
        <v/>
      </c>
      <c r="K59" s="24" t="str">
        <f>IF([1]!Table11[[#This Row],[M. READING20]]="","",[1]!Table11[[#This Row],[M. READING20]])</f>
        <v/>
      </c>
      <c r="L59" s="24" t="str">
        <f>IF([1]!Table11[[#This Row],[M. READING23]]="","",[1]!Table11[[#This Row],[M. READING23]])</f>
        <v/>
      </c>
      <c r="M59" s="24" t="str">
        <f>IF([1]!Table11[[#This Row],[M. READING26]]="","",[1]!Table11[[#This Row],[M. READING26]])</f>
        <v/>
      </c>
      <c r="N59" s="24" t="str">
        <f>IF([1]!Table11[[#This Row],[M. READING29]]="","",[1]!Table11[[#This Row],[M. READING29]])</f>
        <v/>
      </c>
      <c r="O59" s="24" t="str">
        <f>IF([1]!Table11[[#This Row],[M. READING32]]="","",[1]!Table11[[#This Row],[M. READING32]])</f>
        <v/>
      </c>
      <c r="P59" s="24" t="str">
        <f>IF([1]!Table11[[#This Row],[M. READING35]]="","",[1]!Table11[[#This Row],[M. READING35]])</f>
        <v/>
      </c>
    </row>
    <row r="60" spans="1:16" s="9" customFormat="1" ht="18.75" customHeight="1" x14ac:dyDescent="0.25">
      <c r="A60" s="10" t="str">
        <f>[1]!Table11[[#This Row],[NO.]]</f>
        <v/>
      </c>
      <c r="B60" s="30" t="str">
        <f>IF([1]!Table11[[#This Row],[NAME]]="","",[1]!Table11[[#This Row],[NAME]])</f>
        <v/>
      </c>
      <c r="C60" s="10" t="str">
        <f>IF([1]!Table11[[#This Row],[Seq.]]="","",[1]!Table11[[#This Row],[Seq.]])</f>
        <v/>
      </c>
      <c r="D60" s="3"/>
      <c r="E60" s="18" t="str">
        <f>IF([1]!Table11[[#This Row],[M. READING2]]="","",[1]!Table11[[#This Row],[M. READING2]])</f>
        <v/>
      </c>
      <c r="F60" s="18" t="str">
        <f>IF([1]!Table11[[#This Row],[M. READING5]]="","",[1]!Table11[[#This Row],[M. READING5]])</f>
        <v/>
      </c>
      <c r="G60" s="18" t="str">
        <f>IF([1]!Table11[[#This Row],[M. READING8]]="","",[1]!Table11[[#This Row],[M. READING8]])</f>
        <v/>
      </c>
      <c r="H60" s="18" t="str">
        <f>IF([1]!Table11[[#This Row],[M. READING11]]="","",[1]!Table11[[#This Row],[M. READING11]])</f>
        <v/>
      </c>
      <c r="I60" s="18" t="str">
        <f>IF([1]!Table11[[#This Row],[M. READING14]]="","",[1]!Table11[[#This Row],[M. READING14]])</f>
        <v/>
      </c>
      <c r="J60" s="18" t="str">
        <f>IF([1]!Table11[[#This Row],[M. READING17]]="","",[1]!Table11[[#This Row],[M. READING17]])</f>
        <v/>
      </c>
      <c r="K60" s="24" t="str">
        <f>IF([1]!Table11[[#This Row],[M. READING20]]="","",[1]!Table11[[#This Row],[M. READING20]])</f>
        <v/>
      </c>
      <c r="L60" s="24" t="str">
        <f>IF([1]!Table11[[#This Row],[M. READING23]]="","",[1]!Table11[[#This Row],[M. READING23]])</f>
        <v/>
      </c>
      <c r="M60" s="24" t="str">
        <f>IF([1]!Table11[[#This Row],[M. READING26]]="","",[1]!Table11[[#This Row],[M. READING26]])</f>
        <v/>
      </c>
      <c r="N60" s="24" t="str">
        <f>IF([1]!Table11[[#This Row],[M. READING29]]="","",[1]!Table11[[#This Row],[M. READING29]])</f>
        <v/>
      </c>
      <c r="O60" s="24" t="str">
        <f>IF([1]!Table11[[#This Row],[M. READING32]]="","",[1]!Table11[[#This Row],[M. READING32]])</f>
        <v/>
      </c>
      <c r="P60" s="24" t="str">
        <f>IF([1]!Table11[[#This Row],[M. READING35]]="","",[1]!Table11[[#This Row],[M. READING35]])</f>
        <v/>
      </c>
    </row>
    <row r="61" spans="1:16" s="9" customFormat="1" ht="18.75" customHeight="1" x14ac:dyDescent="0.25">
      <c r="A61" s="10" t="str">
        <f>[1]!Table11[[#This Row],[NO.]]</f>
        <v/>
      </c>
      <c r="B61" s="30" t="str">
        <f>IF([1]!Table11[[#This Row],[NAME]]="","",[1]!Table11[[#This Row],[NAME]])</f>
        <v/>
      </c>
      <c r="C61" s="10" t="str">
        <f>IF([1]!Table11[[#This Row],[Seq.]]="","",[1]!Table11[[#This Row],[Seq.]])</f>
        <v/>
      </c>
      <c r="D61" s="3"/>
      <c r="E61" s="18" t="str">
        <f>IF([1]!Table11[[#This Row],[M. READING2]]="","",[1]!Table11[[#This Row],[M. READING2]])</f>
        <v/>
      </c>
      <c r="F61" s="18" t="str">
        <f>IF([1]!Table11[[#This Row],[M. READING5]]="","",[1]!Table11[[#This Row],[M. READING5]])</f>
        <v/>
      </c>
      <c r="G61" s="18" t="str">
        <f>IF([1]!Table11[[#This Row],[M. READING8]]="","",[1]!Table11[[#This Row],[M. READING8]])</f>
        <v/>
      </c>
      <c r="H61" s="18" t="str">
        <f>IF([1]!Table11[[#This Row],[M. READING11]]="","",[1]!Table11[[#This Row],[M. READING11]])</f>
        <v/>
      </c>
      <c r="I61" s="18" t="str">
        <f>IF([1]!Table11[[#This Row],[M. READING14]]="","",[1]!Table11[[#This Row],[M. READING14]])</f>
        <v/>
      </c>
      <c r="J61" s="18" t="str">
        <f>IF([1]!Table11[[#This Row],[M. READING17]]="","",[1]!Table11[[#This Row],[M. READING17]])</f>
        <v/>
      </c>
      <c r="K61" s="24" t="str">
        <f>IF([1]!Table11[[#This Row],[M. READING20]]="","",[1]!Table11[[#This Row],[M. READING20]])</f>
        <v/>
      </c>
      <c r="L61" s="24" t="str">
        <f>IF([1]!Table11[[#This Row],[M. READING23]]="","",[1]!Table11[[#This Row],[M. READING23]])</f>
        <v/>
      </c>
      <c r="M61" s="24" t="str">
        <f>IF([1]!Table11[[#This Row],[M. READING26]]="","",[1]!Table11[[#This Row],[M. READING26]])</f>
        <v/>
      </c>
      <c r="N61" s="24" t="str">
        <f>IF([1]!Table11[[#This Row],[M. READING29]]="","",[1]!Table11[[#This Row],[M. READING29]])</f>
        <v/>
      </c>
      <c r="O61" s="24" t="str">
        <f>IF([1]!Table11[[#This Row],[M. READING32]]="","",[1]!Table11[[#This Row],[M. READING32]])</f>
        <v/>
      </c>
      <c r="P61" s="24" t="str">
        <f>IF([1]!Table11[[#This Row],[M. READING35]]="","",[1]!Table11[[#This Row],[M. READING35]])</f>
        <v/>
      </c>
    </row>
    <row r="62" spans="1:16" s="9" customFormat="1" ht="18.75" customHeight="1" x14ac:dyDescent="0.25">
      <c r="A62" s="10" t="str">
        <f>[1]!Table11[[#This Row],[NO.]]</f>
        <v/>
      </c>
      <c r="B62" s="30" t="str">
        <f>IF([1]!Table11[[#This Row],[NAME]]="","",[1]!Table11[[#This Row],[NAME]])</f>
        <v/>
      </c>
      <c r="C62" s="10" t="str">
        <f>IF([1]!Table11[[#This Row],[Seq.]]="","",[1]!Table11[[#This Row],[Seq.]])</f>
        <v/>
      </c>
      <c r="D62" s="3"/>
      <c r="E62" s="18" t="str">
        <f>IF([1]!Table11[[#This Row],[M. READING2]]="","",[1]!Table11[[#This Row],[M. READING2]])</f>
        <v/>
      </c>
      <c r="F62" s="18" t="str">
        <f>IF([1]!Table11[[#This Row],[M. READING5]]="","",[1]!Table11[[#This Row],[M. READING5]])</f>
        <v/>
      </c>
      <c r="G62" s="18" t="str">
        <f>IF([1]!Table11[[#This Row],[M. READING8]]="","",[1]!Table11[[#This Row],[M. READING8]])</f>
        <v/>
      </c>
      <c r="H62" s="18" t="str">
        <f>IF([1]!Table11[[#This Row],[M. READING11]]="","",[1]!Table11[[#This Row],[M. READING11]])</f>
        <v/>
      </c>
      <c r="I62" s="18" t="str">
        <f>IF([1]!Table11[[#This Row],[M. READING14]]="","",[1]!Table11[[#This Row],[M. READING14]])</f>
        <v/>
      </c>
      <c r="J62" s="18" t="str">
        <f>IF([1]!Table11[[#This Row],[M. READING17]]="","",[1]!Table11[[#This Row],[M. READING17]])</f>
        <v/>
      </c>
      <c r="K62" s="24" t="str">
        <f>IF([1]!Table11[[#This Row],[M. READING20]]="","",[1]!Table11[[#This Row],[M. READING20]])</f>
        <v/>
      </c>
      <c r="L62" s="24" t="str">
        <f>IF([1]!Table11[[#This Row],[M. READING23]]="","",[1]!Table11[[#This Row],[M. READING23]])</f>
        <v/>
      </c>
      <c r="M62" s="24" t="str">
        <f>IF([1]!Table11[[#This Row],[M. READING26]]="","",[1]!Table11[[#This Row],[M. READING26]])</f>
        <v/>
      </c>
      <c r="N62" s="24" t="str">
        <f>IF([1]!Table11[[#This Row],[M. READING29]]="","",[1]!Table11[[#This Row],[M. READING29]])</f>
        <v/>
      </c>
      <c r="O62" s="24" t="str">
        <f>IF([1]!Table11[[#This Row],[M. READING32]]="","",[1]!Table11[[#This Row],[M. READING32]])</f>
        <v/>
      </c>
      <c r="P62" s="24" t="str">
        <f>IF([1]!Table11[[#This Row],[M. READING35]]="","",[1]!Table11[[#This Row],[M. READING35]])</f>
        <v/>
      </c>
    </row>
    <row r="63" spans="1:16" s="9" customFormat="1" ht="18.75" customHeight="1" x14ac:dyDescent="0.25">
      <c r="A63" s="10" t="str">
        <f>[1]!Table11[[#This Row],[NO.]]</f>
        <v/>
      </c>
      <c r="B63" s="30" t="str">
        <f>IF([1]!Table11[[#This Row],[NAME]]="","",[1]!Table11[[#This Row],[NAME]])</f>
        <v/>
      </c>
      <c r="C63" s="10" t="str">
        <f>IF([1]!Table11[[#This Row],[Seq.]]="","",[1]!Table11[[#This Row],[Seq.]])</f>
        <v/>
      </c>
      <c r="D63" s="3"/>
      <c r="E63" s="18" t="str">
        <f>IF([1]!Table11[[#This Row],[M. READING2]]="","",[1]!Table11[[#This Row],[M. READING2]])</f>
        <v/>
      </c>
      <c r="F63" s="18" t="str">
        <f>IF([1]!Table11[[#This Row],[M. READING5]]="","",[1]!Table11[[#This Row],[M. READING5]])</f>
        <v/>
      </c>
      <c r="G63" s="18" t="str">
        <f>IF([1]!Table11[[#This Row],[M. READING8]]="","",[1]!Table11[[#This Row],[M. READING8]])</f>
        <v/>
      </c>
      <c r="H63" s="18" t="str">
        <f>IF([1]!Table11[[#This Row],[M. READING11]]="","",[1]!Table11[[#This Row],[M. READING11]])</f>
        <v/>
      </c>
      <c r="I63" s="18" t="str">
        <f>IF([1]!Table11[[#This Row],[M. READING14]]="","",[1]!Table11[[#This Row],[M. READING14]])</f>
        <v/>
      </c>
      <c r="J63" s="18" t="str">
        <f>IF([1]!Table11[[#This Row],[M. READING17]]="","",[1]!Table11[[#This Row],[M. READING17]])</f>
        <v/>
      </c>
      <c r="K63" s="24" t="str">
        <f>IF([1]!Table11[[#This Row],[M. READING20]]="","",[1]!Table11[[#This Row],[M. READING20]])</f>
        <v/>
      </c>
      <c r="L63" s="24" t="str">
        <f>IF([1]!Table11[[#This Row],[M. READING23]]="","",[1]!Table11[[#This Row],[M. READING23]])</f>
        <v/>
      </c>
      <c r="M63" s="24" t="str">
        <f>IF([1]!Table11[[#This Row],[M. READING26]]="","",[1]!Table11[[#This Row],[M. READING26]])</f>
        <v/>
      </c>
      <c r="N63" s="24" t="str">
        <f>IF([1]!Table11[[#This Row],[M. READING29]]="","",[1]!Table11[[#This Row],[M. READING29]])</f>
        <v/>
      </c>
      <c r="O63" s="24" t="str">
        <f>IF([1]!Table11[[#This Row],[M. READING32]]="","",[1]!Table11[[#This Row],[M. READING32]])</f>
        <v/>
      </c>
      <c r="P63" s="24" t="str">
        <f>IF([1]!Table11[[#This Row],[M. READING35]]="","",[1]!Table11[[#This Row],[M. READING35]])</f>
        <v/>
      </c>
    </row>
    <row r="64" spans="1:16" s="9" customFormat="1" ht="18.75" customHeight="1" x14ac:dyDescent="0.25">
      <c r="A64" s="10" t="str">
        <f>[1]!Table11[[#This Row],[NO.]]</f>
        <v/>
      </c>
      <c r="B64" s="30" t="str">
        <f>IF([1]!Table11[[#This Row],[NAME]]="","",[1]!Table11[[#This Row],[NAME]])</f>
        <v/>
      </c>
      <c r="C64" s="10" t="str">
        <f>IF([1]!Table11[[#This Row],[Seq.]]="","",[1]!Table11[[#This Row],[Seq.]])</f>
        <v/>
      </c>
      <c r="D64" s="3"/>
      <c r="E64" s="18" t="str">
        <f>IF([1]!Table11[[#This Row],[M. READING2]]="","",[1]!Table11[[#This Row],[M. READING2]])</f>
        <v/>
      </c>
      <c r="F64" s="18" t="str">
        <f>IF([1]!Table11[[#This Row],[M. READING5]]="","",[1]!Table11[[#This Row],[M. READING5]])</f>
        <v/>
      </c>
      <c r="G64" s="18" t="str">
        <f>IF([1]!Table11[[#This Row],[M. READING8]]="","",[1]!Table11[[#This Row],[M. READING8]])</f>
        <v/>
      </c>
      <c r="H64" s="18" t="str">
        <f>IF([1]!Table11[[#This Row],[M. READING11]]="","",[1]!Table11[[#This Row],[M. READING11]])</f>
        <v/>
      </c>
      <c r="I64" s="18" t="str">
        <f>IF([1]!Table11[[#This Row],[M. READING14]]="","",[1]!Table11[[#This Row],[M. READING14]])</f>
        <v/>
      </c>
      <c r="J64" s="18" t="str">
        <f>IF([1]!Table11[[#This Row],[M. READING17]]="","",[1]!Table11[[#This Row],[M. READING17]])</f>
        <v/>
      </c>
      <c r="K64" s="24" t="str">
        <f>IF([1]!Table11[[#This Row],[M. READING20]]="","",[1]!Table11[[#This Row],[M. READING20]])</f>
        <v/>
      </c>
      <c r="L64" s="24" t="str">
        <f>IF([1]!Table11[[#This Row],[M. READING23]]="","",[1]!Table11[[#This Row],[M. READING23]])</f>
        <v/>
      </c>
      <c r="M64" s="24" t="str">
        <f>IF([1]!Table11[[#This Row],[M. READING26]]="","",[1]!Table11[[#This Row],[M. READING26]])</f>
        <v/>
      </c>
      <c r="N64" s="24" t="str">
        <f>IF([1]!Table11[[#This Row],[M. READING29]]="","",[1]!Table11[[#This Row],[M. READING29]])</f>
        <v/>
      </c>
      <c r="O64" s="24" t="str">
        <f>IF([1]!Table11[[#This Row],[M. READING32]]="","",[1]!Table11[[#This Row],[M. READING32]])</f>
        <v/>
      </c>
      <c r="P64" s="24" t="str">
        <f>IF([1]!Table11[[#This Row],[M. READING35]]="","",[1]!Table11[[#This Row],[M. READING35]])</f>
        <v/>
      </c>
    </row>
    <row r="65" spans="1:16" s="9" customFormat="1" ht="18.75" customHeight="1" x14ac:dyDescent="0.25">
      <c r="A65" s="10" t="str">
        <f>[1]!Table11[[#This Row],[NO.]]</f>
        <v/>
      </c>
      <c r="B65" s="30" t="str">
        <f>IF([1]!Table11[[#This Row],[NAME]]="","",[1]!Table11[[#This Row],[NAME]])</f>
        <v/>
      </c>
      <c r="C65" s="10" t="str">
        <f>IF([1]!Table11[[#This Row],[Seq.]]="","",[1]!Table11[[#This Row],[Seq.]])</f>
        <v/>
      </c>
      <c r="D65" s="3"/>
      <c r="E65" s="18" t="str">
        <f>IF([1]!Table11[[#This Row],[M. READING2]]="","",[1]!Table11[[#This Row],[M. READING2]])</f>
        <v/>
      </c>
      <c r="F65" s="18" t="str">
        <f>IF([1]!Table11[[#This Row],[M. READING5]]="","",[1]!Table11[[#This Row],[M. READING5]])</f>
        <v/>
      </c>
      <c r="G65" s="18" t="str">
        <f>IF([1]!Table11[[#This Row],[M. READING8]]="","",[1]!Table11[[#This Row],[M. READING8]])</f>
        <v/>
      </c>
      <c r="H65" s="18" t="str">
        <f>IF([1]!Table11[[#This Row],[M. READING11]]="","",[1]!Table11[[#This Row],[M. READING11]])</f>
        <v/>
      </c>
      <c r="I65" s="18" t="str">
        <f>IF([1]!Table11[[#This Row],[M. READING14]]="","",[1]!Table11[[#This Row],[M. READING14]])</f>
        <v/>
      </c>
      <c r="J65" s="18" t="str">
        <f>IF([1]!Table11[[#This Row],[M. READING17]]="","",[1]!Table11[[#This Row],[M. READING17]])</f>
        <v/>
      </c>
      <c r="K65" s="24" t="str">
        <f>IF([1]!Table11[[#This Row],[M. READING20]]="","",[1]!Table11[[#This Row],[M. READING20]])</f>
        <v/>
      </c>
      <c r="L65" s="24" t="str">
        <f>IF([1]!Table11[[#This Row],[M. READING23]]="","",[1]!Table11[[#This Row],[M. READING23]])</f>
        <v/>
      </c>
      <c r="M65" s="24" t="str">
        <f>IF([1]!Table11[[#This Row],[M. READING26]]="","",[1]!Table11[[#This Row],[M. READING26]])</f>
        <v/>
      </c>
      <c r="N65" s="24" t="str">
        <f>IF([1]!Table11[[#This Row],[M. READING29]]="","",[1]!Table11[[#This Row],[M. READING29]])</f>
        <v/>
      </c>
      <c r="O65" s="24" t="str">
        <f>IF([1]!Table11[[#This Row],[M. READING32]]="","",[1]!Table11[[#This Row],[M. READING32]])</f>
        <v/>
      </c>
      <c r="P65" s="24" t="str">
        <f>IF([1]!Table11[[#This Row],[M. READING35]]="","",[1]!Table11[[#This Row],[M. READING35]])</f>
        <v/>
      </c>
    </row>
    <row r="66" spans="1:16" s="9" customFormat="1" ht="18.75" customHeight="1" x14ac:dyDescent="0.25">
      <c r="A66" s="10" t="str">
        <f>[1]!Table11[[#This Row],[NO.]]</f>
        <v/>
      </c>
      <c r="B66" s="30" t="str">
        <f>IF([1]!Table11[[#This Row],[NAME]]="","",[1]!Table11[[#This Row],[NAME]])</f>
        <v/>
      </c>
      <c r="C66" s="10" t="str">
        <f>IF([1]!Table11[[#This Row],[Seq.]]="","",[1]!Table11[[#This Row],[Seq.]])</f>
        <v/>
      </c>
      <c r="D66" s="3"/>
      <c r="E66" s="18" t="str">
        <f>IF([1]!Table11[[#This Row],[M. READING2]]="","",[1]!Table11[[#This Row],[M. READING2]])</f>
        <v/>
      </c>
      <c r="F66" s="18" t="str">
        <f>IF([1]!Table11[[#This Row],[M. READING5]]="","",[1]!Table11[[#This Row],[M. READING5]])</f>
        <v/>
      </c>
      <c r="G66" s="18" t="str">
        <f>IF([1]!Table11[[#This Row],[M. READING8]]="","",[1]!Table11[[#This Row],[M. READING8]])</f>
        <v/>
      </c>
      <c r="H66" s="18" t="str">
        <f>IF([1]!Table11[[#This Row],[M. READING11]]="","",[1]!Table11[[#This Row],[M. READING11]])</f>
        <v/>
      </c>
      <c r="I66" s="18" t="str">
        <f>IF([1]!Table11[[#This Row],[M. READING14]]="","",[1]!Table11[[#This Row],[M. READING14]])</f>
        <v/>
      </c>
      <c r="J66" s="18" t="str">
        <f>IF([1]!Table11[[#This Row],[M. READING17]]="","",[1]!Table11[[#This Row],[M. READING17]])</f>
        <v/>
      </c>
      <c r="K66" s="24" t="str">
        <f>IF([1]!Table11[[#This Row],[M. READING20]]="","",[1]!Table11[[#This Row],[M. READING20]])</f>
        <v/>
      </c>
      <c r="L66" s="24" t="str">
        <f>IF([1]!Table11[[#This Row],[M. READING23]]="","",[1]!Table11[[#This Row],[M. READING23]])</f>
        <v/>
      </c>
      <c r="M66" s="24" t="str">
        <f>IF([1]!Table11[[#This Row],[M. READING26]]="","",[1]!Table11[[#This Row],[M. READING26]])</f>
        <v/>
      </c>
      <c r="N66" s="24" t="str">
        <f>IF([1]!Table11[[#This Row],[M. READING29]]="","",[1]!Table11[[#This Row],[M. READING29]])</f>
        <v/>
      </c>
      <c r="O66" s="24" t="str">
        <f>IF([1]!Table11[[#This Row],[M. READING32]]="","",[1]!Table11[[#This Row],[M. READING32]])</f>
        <v/>
      </c>
      <c r="P66" s="24" t="str">
        <f>IF([1]!Table11[[#This Row],[M. READING35]]="","",[1]!Table11[[#This Row],[M. READING35]])</f>
        <v/>
      </c>
    </row>
    <row r="67" spans="1:16" s="9" customFormat="1" ht="18.75" customHeight="1" x14ac:dyDescent="0.25">
      <c r="A67" s="10" t="str">
        <f>[1]!Table11[[#This Row],[NO.]]</f>
        <v/>
      </c>
      <c r="B67" s="30" t="str">
        <f>IF([1]!Table11[[#This Row],[NAME]]="","",[1]!Table11[[#This Row],[NAME]])</f>
        <v/>
      </c>
      <c r="C67" s="10" t="str">
        <f>IF([1]!Table11[[#This Row],[Seq.]]="","",[1]!Table11[[#This Row],[Seq.]])</f>
        <v/>
      </c>
      <c r="D67" s="3"/>
      <c r="E67" s="18" t="str">
        <f>IF([1]!Table11[[#This Row],[M. READING2]]="","",[1]!Table11[[#This Row],[M. READING2]])</f>
        <v/>
      </c>
      <c r="F67" s="18" t="str">
        <f>IF([1]!Table11[[#This Row],[M. READING5]]="","",[1]!Table11[[#This Row],[M. READING5]])</f>
        <v/>
      </c>
      <c r="G67" s="18" t="str">
        <f>IF([1]!Table11[[#This Row],[M. READING8]]="","",[1]!Table11[[#This Row],[M. READING8]])</f>
        <v/>
      </c>
      <c r="H67" s="18" t="str">
        <f>IF([1]!Table11[[#This Row],[M. READING11]]="","",[1]!Table11[[#This Row],[M. READING11]])</f>
        <v/>
      </c>
      <c r="I67" s="18" t="str">
        <f>IF([1]!Table11[[#This Row],[M. READING14]]="","",[1]!Table11[[#This Row],[M. READING14]])</f>
        <v/>
      </c>
      <c r="J67" s="18" t="str">
        <f>IF([1]!Table11[[#This Row],[M. READING17]]="","",[1]!Table11[[#This Row],[M. READING17]])</f>
        <v/>
      </c>
      <c r="K67" s="24" t="str">
        <f>IF([1]!Table11[[#This Row],[M. READING20]]="","",[1]!Table11[[#This Row],[M. READING20]])</f>
        <v/>
      </c>
      <c r="L67" s="24" t="str">
        <f>IF([1]!Table11[[#This Row],[M. READING23]]="","",[1]!Table11[[#This Row],[M. READING23]])</f>
        <v/>
      </c>
      <c r="M67" s="24" t="str">
        <f>IF([1]!Table11[[#This Row],[M. READING26]]="","",[1]!Table11[[#This Row],[M. READING26]])</f>
        <v/>
      </c>
      <c r="N67" s="24" t="str">
        <f>IF([1]!Table11[[#This Row],[M. READING29]]="","",[1]!Table11[[#This Row],[M. READING29]])</f>
        <v/>
      </c>
      <c r="O67" s="24" t="str">
        <f>IF([1]!Table11[[#This Row],[M. READING32]]="","",[1]!Table11[[#This Row],[M. READING32]])</f>
        <v/>
      </c>
      <c r="P67" s="24" t="str">
        <f>IF([1]!Table11[[#This Row],[M. READING35]]="","",[1]!Table11[[#This Row],[M. READING35]])</f>
        <v/>
      </c>
    </row>
    <row r="68" spans="1:16" s="9" customFormat="1" ht="18.75" customHeight="1" x14ac:dyDescent="0.25">
      <c r="A68" s="10" t="str">
        <f>[1]!Table11[[#This Row],[NO.]]</f>
        <v/>
      </c>
      <c r="B68" s="30" t="str">
        <f>IF([1]!Table11[[#This Row],[NAME]]="","",[1]!Table11[[#This Row],[NAME]])</f>
        <v/>
      </c>
      <c r="C68" s="10" t="str">
        <f>IF([1]!Table11[[#This Row],[Seq.]]="","",[1]!Table11[[#This Row],[Seq.]])</f>
        <v/>
      </c>
      <c r="D68" s="3"/>
      <c r="E68" s="18" t="str">
        <f>IF([1]!Table11[[#This Row],[M. READING2]]="","",[1]!Table11[[#This Row],[M. READING2]])</f>
        <v/>
      </c>
      <c r="F68" s="18" t="str">
        <f>IF([1]!Table11[[#This Row],[M. READING5]]="","",[1]!Table11[[#This Row],[M. READING5]])</f>
        <v/>
      </c>
      <c r="G68" s="18" t="str">
        <f>IF([1]!Table11[[#This Row],[M. READING8]]="","",[1]!Table11[[#This Row],[M. READING8]])</f>
        <v/>
      </c>
      <c r="H68" s="18" t="str">
        <f>IF([1]!Table11[[#This Row],[M. READING11]]="","",[1]!Table11[[#This Row],[M. READING11]])</f>
        <v/>
      </c>
      <c r="I68" s="18" t="str">
        <f>IF([1]!Table11[[#This Row],[M. READING14]]="","",[1]!Table11[[#This Row],[M. READING14]])</f>
        <v/>
      </c>
      <c r="J68" s="18" t="str">
        <f>IF([1]!Table11[[#This Row],[M. READING17]]="","",[1]!Table11[[#This Row],[M. READING17]])</f>
        <v/>
      </c>
      <c r="K68" s="24" t="str">
        <f>IF([1]!Table11[[#This Row],[M. READING20]]="","",[1]!Table11[[#This Row],[M. READING20]])</f>
        <v/>
      </c>
      <c r="L68" s="24" t="str">
        <f>IF([1]!Table11[[#This Row],[M. READING23]]="","",[1]!Table11[[#This Row],[M. READING23]])</f>
        <v/>
      </c>
      <c r="M68" s="24" t="str">
        <f>IF([1]!Table11[[#This Row],[M. READING26]]="","",[1]!Table11[[#This Row],[M. READING26]])</f>
        <v/>
      </c>
      <c r="N68" s="24" t="str">
        <f>IF([1]!Table11[[#This Row],[M. READING29]]="","",[1]!Table11[[#This Row],[M. READING29]])</f>
        <v/>
      </c>
      <c r="O68" s="24" t="str">
        <f>IF([1]!Table11[[#This Row],[M. READING32]]="","",[1]!Table11[[#This Row],[M. READING32]])</f>
        <v/>
      </c>
      <c r="P68" s="24" t="str">
        <f>IF([1]!Table11[[#This Row],[M. READING35]]="","",[1]!Table11[[#This Row],[M. READING35]])</f>
        <v/>
      </c>
    </row>
    <row r="69" spans="1:16" s="9" customFormat="1" ht="18.75" customHeight="1" x14ac:dyDescent="0.25">
      <c r="A69" s="10" t="str">
        <f>[1]!Table11[[#This Row],[NO.]]</f>
        <v/>
      </c>
      <c r="B69" s="30" t="str">
        <f>IF([1]!Table11[[#This Row],[NAME]]="","",[1]!Table11[[#This Row],[NAME]])</f>
        <v/>
      </c>
      <c r="C69" s="10" t="str">
        <f>IF([1]!Table11[[#This Row],[Seq.]]="","",[1]!Table11[[#This Row],[Seq.]])</f>
        <v/>
      </c>
      <c r="D69" s="3"/>
      <c r="E69" s="18" t="str">
        <f>IF([1]!Table11[[#This Row],[M. READING2]]="","",[1]!Table11[[#This Row],[M. READING2]])</f>
        <v/>
      </c>
      <c r="F69" s="18" t="str">
        <f>IF([1]!Table11[[#This Row],[M. READING5]]="","",[1]!Table11[[#This Row],[M. READING5]])</f>
        <v/>
      </c>
      <c r="G69" s="18" t="str">
        <f>IF([1]!Table11[[#This Row],[M. READING8]]="","",[1]!Table11[[#This Row],[M. READING8]])</f>
        <v/>
      </c>
      <c r="H69" s="18" t="str">
        <f>IF([1]!Table11[[#This Row],[M. READING11]]="","",[1]!Table11[[#This Row],[M. READING11]])</f>
        <v/>
      </c>
      <c r="I69" s="18" t="str">
        <f>IF([1]!Table11[[#This Row],[M. READING14]]="","",[1]!Table11[[#This Row],[M. READING14]])</f>
        <v/>
      </c>
      <c r="J69" s="18" t="str">
        <f>IF([1]!Table11[[#This Row],[M. READING17]]="","",[1]!Table11[[#This Row],[M. READING17]])</f>
        <v/>
      </c>
      <c r="K69" s="24" t="str">
        <f>IF([1]!Table11[[#This Row],[M. READING20]]="","",[1]!Table11[[#This Row],[M. READING20]])</f>
        <v/>
      </c>
      <c r="L69" s="24" t="str">
        <f>IF([1]!Table11[[#This Row],[M. READING23]]="","",[1]!Table11[[#This Row],[M. READING23]])</f>
        <v/>
      </c>
      <c r="M69" s="24" t="str">
        <f>IF([1]!Table11[[#This Row],[M. READING26]]="","",[1]!Table11[[#This Row],[M. READING26]])</f>
        <v/>
      </c>
      <c r="N69" s="24" t="str">
        <f>IF([1]!Table11[[#This Row],[M. READING29]]="","",[1]!Table11[[#This Row],[M. READING29]])</f>
        <v/>
      </c>
      <c r="O69" s="24" t="str">
        <f>IF([1]!Table11[[#This Row],[M. READING32]]="","",[1]!Table11[[#This Row],[M. READING32]])</f>
        <v/>
      </c>
      <c r="P69" s="24" t="str">
        <f>IF([1]!Table11[[#This Row],[M. READING35]]="","",[1]!Table11[[#This Row],[M. READING35]])</f>
        <v/>
      </c>
    </row>
    <row r="70" spans="1:16" s="9" customFormat="1" ht="18.75" customHeight="1" x14ac:dyDescent="0.25">
      <c r="A70" s="10" t="str">
        <f>[1]!Table11[[#This Row],[NO.]]</f>
        <v/>
      </c>
      <c r="B70" s="30" t="str">
        <f>IF([1]!Table11[[#This Row],[NAME]]="","",[1]!Table11[[#This Row],[NAME]])</f>
        <v/>
      </c>
      <c r="C70" s="10" t="str">
        <f>IF([1]!Table11[[#This Row],[Seq.]]="","",[1]!Table11[[#This Row],[Seq.]])</f>
        <v/>
      </c>
      <c r="D70" s="3"/>
      <c r="E70" s="18" t="str">
        <f>IF([1]!Table11[[#This Row],[M. READING2]]="","",[1]!Table11[[#This Row],[M. READING2]])</f>
        <v/>
      </c>
      <c r="F70" s="18" t="str">
        <f>IF([1]!Table11[[#This Row],[M. READING5]]="","",[1]!Table11[[#This Row],[M. READING5]])</f>
        <v/>
      </c>
      <c r="G70" s="18" t="str">
        <f>IF([1]!Table11[[#This Row],[M. READING8]]="","",[1]!Table11[[#This Row],[M. READING8]])</f>
        <v/>
      </c>
      <c r="H70" s="18" t="str">
        <f>IF([1]!Table11[[#This Row],[M. READING11]]="","",[1]!Table11[[#This Row],[M. READING11]])</f>
        <v/>
      </c>
      <c r="I70" s="18" t="str">
        <f>IF([1]!Table11[[#This Row],[M. READING14]]="","",[1]!Table11[[#This Row],[M. READING14]])</f>
        <v/>
      </c>
      <c r="J70" s="18" t="str">
        <f>IF([1]!Table11[[#This Row],[M. READING17]]="","",[1]!Table11[[#This Row],[M. READING17]])</f>
        <v/>
      </c>
      <c r="K70" s="24" t="str">
        <f>IF([1]!Table11[[#This Row],[M. READING20]]="","",[1]!Table11[[#This Row],[M. READING20]])</f>
        <v/>
      </c>
      <c r="L70" s="24" t="str">
        <f>IF([1]!Table11[[#This Row],[M. READING23]]="","",[1]!Table11[[#This Row],[M. READING23]])</f>
        <v/>
      </c>
      <c r="M70" s="24" t="str">
        <f>IF([1]!Table11[[#This Row],[M. READING26]]="","",[1]!Table11[[#This Row],[M. READING26]])</f>
        <v/>
      </c>
      <c r="N70" s="24" t="str">
        <f>IF([1]!Table11[[#This Row],[M. READING29]]="","",[1]!Table11[[#This Row],[M. READING29]])</f>
        <v/>
      </c>
      <c r="O70" s="24" t="str">
        <f>IF([1]!Table11[[#This Row],[M. READING32]]="","",[1]!Table11[[#This Row],[M. READING32]])</f>
        <v/>
      </c>
      <c r="P70" s="24" t="str">
        <f>IF([1]!Table11[[#This Row],[M. READING35]]="","",[1]!Table11[[#This Row],[M. READING35]])</f>
        <v/>
      </c>
    </row>
    <row r="71" spans="1:16" s="9" customFormat="1" ht="18.75" customHeight="1" x14ac:dyDescent="0.25">
      <c r="A71" s="10" t="str">
        <f>[1]!Table11[[#This Row],[NO.]]</f>
        <v/>
      </c>
      <c r="B71" s="30" t="str">
        <f>IF([1]!Table11[[#This Row],[NAME]]="","",[1]!Table11[[#This Row],[NAME]])</f>
        <v/>
      </c>
      <c r="C71" s="10" t="str">
        <f>IF([1]!Table11[[#This Row],[Seq.]]="","",[1]!Table11[[#This Row],[Seq.]])</f>
        <v/>
      </c>
      <c r="D71" s="3"/>
      <c r="E71" s="18" t="str">
        <f>IF([1]!Table11[[#This Row],[M. READING2]]="","",[1]!Table11[[#This Row],[M. READING2]])</f>
        <v/>
      </c>
      <c r="F71" s="18" t="str">
        <f>IF([1]!Table11[[#This Row],[M. READING5]]="","",[1]!Table11[[#This Row],[M. READING5]])</f>
        <v/>
      </c>
      <c r="G71" s="18" t="str">
        <f>IF([1]!Table11[[#This Row],[M. READING8]]="","",[1]!Table11[[#This Row],[M. READING8]])</f>
        <v/>
      </c>
      <c r="H71" s="18" t="str">
        <f>IF([1]!Table11[[#This Row],[M. READING11]]="","",[1]!Table11[[#This Row],[M. READING11]])</f>
        <v/>
      </c>
      <c r="I71" s="18" t="str">
        <f>IF([1]!Table11[[#This Row],[M. READING14]]="","",[1]!Table11[[#This Row],[M. READING14]])</f>
        <v/>
      </c>
      <c r="J71" s="18" t="str">
        <f>IF([1]!Table11[[#This Row],[M. READING17]]="","",[1]!Table11[[#This Row],[M. READING17]])</f>
        <v/>
      </c>
      <c r="K71" s="24" t="str">
        <f>IF([1]!Table11[[#This Row],[M. READING20]]="","",[1]!Table11[[#This Row],[M. READING20]])</f>
        <v/>
      </c>
      <c r="L71" s="24" t="str">
        <f>IF([1]!Table11[[#This Row],[M. READING23]]="","",[1]!Table11[[#This Row],[M. READING23]])</f>
        <v/>
      </c>
      <c r="M71" s="24" t="str">
        <f>IF([1]!Table11[[#This Row],[M. READING26]]="","",[1]!Table11[[#This Row],[M. READING26]])</f>
        <v/>
      </c>
      <c r="N71" s="24" t="str">
        <f>IF([1]!Table11[[#This Row],[M. READING29]]="","",[1]!Table11[[#This Row],[M. READING29]])</f>
        <v/>
      </c>
      <c r="O71" s="24" t="str">
        <f>IF([1]!Table11[[#This Row],[M. READING32]]="","",[1]!Table11[[#This Row],[M. READING32]])</f>
        <v/>
      </c>
      <c r="P71" s="24" t="str">
        <f>IF([1]!Table11[[#This Row],[M. READING35]]="","",[1]!Table11[[#This Row],[M. READING35]])</f>
        <v/>
      </c>
    </row>
    <row r="72" spans="1:16" s="9" customFormat="1" ht="18.75" customHeight="1" x14ac:dyDescent="0.25">
      <c r="A72" s="10" t="str">
        <f>[1]!Table11[[#This Row],[NO.]]</f>
        <v/>
      </c>
      <c r="B72" s="30" t="str">
        <f>IF([1]!Table11[[#This Row],[NAME]]="","",[1]!Table11[[#This Row],[NAME]])</f>
        <v/>
      </c>
      <c r="C72" s="10" t="str">
        <f>IF([1]!Table11[[#This Row],[Seq.]]="","",[1]!Table11[[#This Row],[Seq.]])</f>
        <v/>
      </c>
      <c r="D72" s="3"/>
      <c r="E72" s="18" t="str">
        <f>IF([1]!Table11[[#This Row],[M. READING2]]="","",[1]!Table11[[#This Row],[M. READING2]])</f>
        <v/>
      </c>
      <c r="F72" s="18" t="str">
        <f>IF([1]!Table11[[#This Row],[M. READING5]]="","",[1]!Table11[[#This Row],[M. READING5]])</f>
        <v/>
      </c>
      <c r="G72" s="18" t="str">
        <f>IF([1]!Table11[[#This Row],[M. READING8]]="","",[1]!Table11[[#This Row],[M. READING8]])</f>
        <v/>
      </c>
      <c r="H72" s="18" t="str">
        <f>IF([1]!Table11[[#This Row],[M. READING11]]="","",[1]!Table11[[#This Row],[M. READING11]])</f>
        <v/>
      </c>
      <c r="I72" s="18" t="str">
        <f>IF([1]!Table11[[#This Row],[M. READING14]]="","",[1]!Table11[[#This Row],[M. READING14]])</f>
        <v/>
      </c>
      <c r="J72" s="18" t="str">
        <f>IF([1]!Table11[[#This Row],[M. READING17]]="","",[1]!Table11[[#This Row],[M. READING17]])</f>
        <v/>
      </c>
      <c r="K72" s="24" t="str">
        <f>IF([1]!Table11[[#This Row],[M. READING20]]="","",[1]!Table11[[#This Row],[M. READING20]])</f>
        <v/>
      </c>
      <c r="L72" s="24" t="str">
        <f>IF([1]!Table11[[#This Row],[M. READING23]]="","",[1]!Table11[[#This Row],[M. READING23]])</f>
        <v/>
      </c>
      <c r="M72" s="24" t="str">
        <f>IF([1]!Table11[[#This Row],[M. READING26]]="","",[1]!Table11[[#This Row],[M. READING26]])</f>
        <v/>
      </c>
      <c r="N72" s="24" t="str">
        <f>IF([1]!Table11[[#This Row],[M. READING29]]="","",[1]!Table11[[#This Row],[M. READING29]])</f>
        <v/>
      </c>
      <c r="O72" s="24" t="str">
        <f>IF([1]!Table11[[#This Row],[M. READING32]]="","",[1]!Table11[[#This Row],[M. READING32]])</f>
        <v/>
      </c>
      <c r="P72" s="24" t="str">
        <f>IF([1]!Table11[[#This Row],[M. READING35]]="","",[1]!Table11[[#This Row],[M. READING35]])</f>
        <v/>
      </c>
    </row>
    <row r="73" spans="1:16" s="9" customFormat="1" ht="18.75" customHeight="1" x14ac:dyDescent="0.25">
      <c r="A73" s="10" t="str">
        <f>[1]!Table11[[#This Row],[NO.]]</f>
        <v/>
      </c>
      <c r="B73" s="30" t="str">
        <f>IF([1]!Table11[[#This Row],[NAME]]="","",[1]!Table11[[#This Row],[NAME]])</f>
        <v/>
      </c>
      <c r="C73" s="10" t="str">
        <f>IF([1]!Table11[[#This Row],[Seq.]]="","",[1]!Table11[[#This Row],[Seq.]])</f>
        <v/>
      </c>
      <c r="D73" s="3"/>
      <c r="E73" s="18" t="str">
        <f>IF([1]!Table11[[#This Row],[M. READING2]]="","",[1]!Table11[[#This Row],[M. READING2]])</f>
        <v/>
      </c>
      <c r="F73" s="18" t="str">
        <f>IF([1]!Table11[[#This Row],[M. READING5]]="","",[1]!Table11[[#This Row],[M. READING5]])</f>
        <v/>
      </c>
      <c r="G73" s="18" t="str">
        <f>IF([1]!Table11[[#This Row],[M. READING8]]="","",[1]!Table11[[#This Row],[M. READING8]])</f>
        <v/>
      </c>
      <c r="H73" s="18" t="str">
        <f>IF([1]!Table11[[#This Row],[M. READING11]]="","",[1]!Table11[[#This Row],[M. READING11]])</f>
        <v/>
      </c>
      <c r="I73" s="18" t="str">
        <f>IF([1]!Table11[[#This Row],[M. READING14]]="","",[1]!Table11[[#This Row],[M. READING14]])</f>
        <v/>
      </c>
      <c r="J73" s="18" t="str">
        <f>IF([1]!Table11[[#This Row],[M. READING17]]="","",[1]!Table11[[#This Row],[M. READING17]])</f>
        <v/>
      </c>
      <c r="K73" s="24" t="str">
        <f>IF([1]!Table11[[#This Row],[M. READING20]]="","",[1]!Table11[[#This Row],[M. READING20]])</f>
        <v/>
      </c>
      <c r="L73" s="24" t="str">
        <f>IF([1]!Table11[[#This Row],[M. READING23]]="","",[1]!Table11[[#This Row],[M. READING23]])</f>
        <v/>
      </c>
      <c r="M73" s="24" t="str">
        <f>IF([1]!Table11[[#This Row],[M. READING26]]="","",[1]!Table11[[#This Row],[M. READING26]])</f>
        <v/>
      </c>
      <c r="N73" s="24" t="str">
        <f>IF([1]!Table11[[#This Row],[M. READING29]]="","",[1]!Table11[[#This Row],[M. READING29]])</f>
        <v/>
      </c>
      <c r="O73" s="24" t="str">
        <f>IF([1]!Table11[[#This Row],[M. READING32]]="","",[1]!Table11[[#This Row],[M. READING32]])</f>
        <v/>
      </c>
      <c r="P73" s="24" t="str">
        <f>IF([1]!Table11[[#This Row],[M. READING35]]="","",[1]!Table11[[#This Row],[M. READING35]])</f>
        <v/>
      </c>
    </row>
    <row r="74" spans="1:16" s="9" customFormat="1" ht="18.75" customHeight="1" x14ac:dyDescent="0.25">
      <c r="A74" s="10" t="str">
        <f>[1]!Table11[[#This Row],[NO.]]</f>
        <v/>
      </c>
      <c r="B74" s="30" t="str">
        <f>IF([1]!Table11[[#This Row],[NAME]]="","",[1]!Table11[[#This Row],[NAME]])</f>
        <v/>
      </c>
      <c r="C74" s="10" t="str">
        <f>IF([1]!Table11[[#This Row],[Seq.]]="","",[1]!Table11[[#This Row],[Seq.]])</f>
        <v/>
      </c>
      <c r="D74" s="3"/>
      <c r="E74" s="18" t="str">
        <f>IF([1]!Table11[[#This Row],[M. READING2]]="","",[1]!Table11[[#This Row],[M. READING2]])</f>
        <v/>
      </c>
      <c r="F74" s="18" t="str">
        <f>IF([1]!Table11[[#This Row],[M. READING5]]="","",[1]!Table11[[#This Row],[M. READING5]])</f>
        <v/>
      </c>
      <c r="G74" s="18" t="str">
        <f>IF([1]!Table11[[#This Row],[M. READING8]]="","",[1]!Table11[[#This Row],[M. READING8]])</f>
        <v/>
      </c>
      <c r="H74" s="18" t="str">
        <f>IF([1]!Table11[[#This Row],[M. READING11]]="","",[1]!Table11[[#This Row],[M. READING11]])</f>
        <v/>
      </c>
      <c r="I74" s="18" t="str">
        <f>IF([1]!Table11[[#This Row],[M. READING14]]="","",[1]!Table11[[#This Row],[M. READING14]])</f>
        <v/>
      </c>
      <c r="J74" s="18" t="str">
        <f>IF([1]!Table11[[#This Row],[M. READING17]]="","",[1]!Table11[[#This Row],[M. READING17]])</f>
        <v/>
      </c>
      <c r="K74" s="24" t="str">
        <f>IF([1]!Table11[[#This Row],[M. READING20]]="","",[1]!Table11[[#This Row],[M. READING20]])</f>
        <v/>
      </c>
      <c r="L74" s="24" t="str">
        <f>IF([1]!Table11[[#This Row],[M. READING23]]="","",[1]!Table11[[#This Row],[M. READING23]])</f>
        <v/>
      </c>
      <c r="M74" s="24" t="str">
        <f>IF([1]!Table11[[#This Row],[M. READING26]]="","",[1]!Table11[[#This Row],[M. READING26]])</f>
        <v/>
      </c>
      <c r="N74" s="24" t="str">
        <f>IF([1]!Table11[[#This Row],[M. READING29]]="","",[1]!Table11[[#This Row],[M. READING29]])</f>
        <v/>
      </c>
      <c r="O74" s="24" t="str">
        <f>IF([1]!Table11[[#This Row],[M. READING32]]="","",[1]!Table11[[#This Row],[M. READING32]])</f>
        <v/>
      </c>
      <c r="P74" s="24" t="str">
        <f>IF([1]!Table11[[#This Row],[M. READING35]]="","",[1]!Table11[[#This Row],[M. READING35]])</f>
        <v/>
      </c>
    </row>
    <row r="75" spans="1:16" s="9" customFormat="1" ht="18.75" customHeight="1" x14ac:dyDescent="0.25">
      <c r="A75" s="10" t="str">
        <f>[1]!Table11[[#This Row],[NO.]]</f>
        <v/>
      </c>
      <c r="B75" s="30" t="str">
        <f>IF([1]!Table11[[#This Row],[NAME]]="","",[1]!Table11[[#This Row],[NAME]])</f>
        <v/>
      </c>
      <c r="C75" s="10" t="str">
        <f>IF([1]!Table11[[#This Row],[Seq.]]="","",[1]!Table11[[#This Row],[Seq.]])</f>
        <v/>
      </c>
      <c r="D75" s="3"/>
      <c r="E75" s="18" t="str">
        <f>IF([1]!Table11[[#This Row],[M. READING2]]="","",[1]!Table11[[#This Row],[M. READING2]])</f>
        <v/>
      </c>
      <c r="F75" s="18" t="str">
        <f>IF([1]!Table11[[#This Row],[M. READING5]]="","",[1]!Table11[[#This Row],[M. READING5]])</f>
        <v/>
      </c>
      <c r="G75" s="18" t="str">
        <f>IF([1]!Table11[[#This Row],[M. READING8]]="","",[1]!Table11[[#This Row],[M. READING8]])</f>
        <v/>
      </c>
      <c r="H75" s="18" t="str">
        <f>IF([1]!Table11[[#This Row],[M. READING11]]="","",[1]!Table11[[#This Row],[M. READING11]])</f>
        <v/>
      </c>
      <c r="I75" s="18" t="str">
        <f>IF([1]!Table11[[#This Row],[M. READING14]]="","",[1]!Table11[[#This Row],[M. READING14]])</f>
        <v/>
      </c>
      <c r="J75" s="18" t="str">
        <f>IF([1]!Table11[[#This Row],[M. READING17]]="","",[1]!Table11[[#This Row],[M. READING17]])</f>
        <v/>
      </c>
      <c r="K75" s="24" t="str">
        <f>IF([1]!Table11[[#This Row],[M. READING20]]="","",[1]!Table11[[#This Row],[M. READING20]])</f>
        <v/>
      </c>
      <c r="L75" s="24" t="str">
        <f>IF([1]!Table11[[#This Row],[M. READING23]]="","",[1]!Table11[[#This Row],[M. READING23]])</f>
        <v/>
      </c>
      <c r="M75" s="24" t="str">
        <f>IF([1]!Table11[[#This Row],[M. READING26]]="","",[1]!Table11[[#This Row],[M. READING26]])</f>
        <v/>
      </c>
      <c r="N75" s="24" t="str">
        <f>IF([1]!Table11[[#This Row],[M. READING29]]="","",[1]!Table11[[#This Row],[M. READING29]])</f>
        <v/>
      </c>
      <c r="O75" s="24" t="str">
        <f>IF([1]!Table11[[#This Row],[M. READING32]]="","",[1]!Table11[[#This Row],[M. READING32]])</f>
        <v/>
      </c>
      <c r="P75" s="24" t="str">
        <f>IF([1]!Table11[[#This Row],[M. READING35]]="","",[1]!Table11[[#This Row],[M. READING35]])</f>
        <v/>
      </c>
    </row>
    <row r="76" spans="1:16" s="9" customFormat="1" ht="18.75" customHeight="1" x14ac:dyDescent="0.25">
      <c r="A76" s="10" t="str">
        <f>[1]!Table11[[#This Row],[NO.]]</f>
        <v/>
      </c>
      <c r="B76" s="30" t="str">
        <f>IF([1]!Table11[[#This Row],[NAME]]="","",[1]!Table11[[#This Row],[NAME]])</f>
        <v/>
      </c>
      <c r="C76" s="10" t="str">
        <f>IF([1]!Table11[[#This Row],[Seq.]]="","",[1]!Table11[[#This Row],[Seq.]])</f>
        <v/>
      </c>
      <c r="D76" s="3"/>
      <c r="E76" s="18" t="str">
        <f>IF([1]!Table11[[#This Row],[M. READING2]]="","",[1]!Table11[[#This Row],[M. READING2]])</f>
        <v/>
      </c>
      <c r="F76" s="18" t="str">
        <f>IF([1]!Table11[[#This Row],[M. READING5]]="","",[1]!Table11[[#This Row],[M. READING5]])</f>
        <v/>
      </c>
      <c r="G76" s="18" t="str">
        <f>IF([1]!Table11[[#This Row],[M. READING8]]="","",[1]!Table11[[#This Row],[M. READING8]])</f>
        <v/>
      </c>
      <c r="H76" s="18" t="str">
        <f>IF([1]!Table11[[#This Row],[M. READING11]]="","",[1]!Table11[[#This Row],[M. READING11]])</f>
        <v/>
      </c>
      <c r="I76" s="18" t="str">
        <f>IF([1]!Table11[[#This Row],[M. READING14]]="","",[1]!Table11[[#This Row],[M. READING14]])</f>
        <v/>
      </c>
      <c r="J76" s="18" t="str">
        <f>IF([1]!Table11[[#This Row],[M. READING17]]="","",[1]!Table11[[#This Row],[M. READING17]])</f>
        <v/>
      </c>
      <c r="K76" s="24" t="str">
        <f>IF([1]!Table11[[#This Row],[M. READING20]]="","",[1]!Table11[[#This Row],[M. READING20]])</f>
        <v/>
      </c>
      <c r="L76" s="24" t="str">
        <f>IF([1]!Table11[[#This Row],[M. READING23]]="","",[1]!Table11[[#This Row],[M. READING23]])</f>
        <v/>
      </c>
      <c r="M76" s="24" t="str">
        <f>IF([1]!Table11[[#This Row],[M. READING26]]="","",[1]!Table11[[#This Row],[M. READING26]])</f>
        <v/>
      </c>
      <c r="N76" s="24" t="str">
        <f>IF([1]!Table11[[#This Row],[M. READING29]]="","",[1]!Table11[[#This Row],[M. READING29]])</f>
        <v/>
      </c>
      <c r="O76" s="24" t="str">
        <f>IF([1]!Table11[[#This Row],[M. READING32]]="","",[1]!Table11[[#This Row],[M. READING32]])</f>
        <v/>
      </c>
      <c r="P76" s="24" t="str">
        <f>IF([1]!Table11[[#This Row],[M. READING35]]="","",[1]!Table11[[#This Row],[M. READING35]])</f>
        <v/>
      </c>
    </row>
    <row r="77" spans="1:16" s="9" customFormat="1" ht="18.75" customHeight="1" x14ac:dyDescent="0.25">
      <c r="A77" s="10" t="str">
        <f>[1]!Table11[[#This Row],[NO.]]</f>
        <v/>
      </c>
      <c r="B77" s="30" t="str">
        <f>IF([1]!Table11[[#This Row],[NAME]]="","",[1]!Table11[[#This Row],[NAME]])</f>
        <v/>
      </c>
      <c r="C77" s="10" t="str">
        <f>IF([1]!Table11[[#This Row],[Seq.]]="","",[1]!Table11[[#This Row],[Seq.]])</f>
        <v/>
      </c>
      <c r="D77" s="3"/>
      <c r="E77" s="18" t="str">
        <f>IF([1]!Table11[[#This Row],[M. READING2]]="","",[1]!Table11[[#This Row],[M. READING2]])</f>
        <v/>
      </c>
      <c r="F77" s="18" t="str">
        <f>IF([1]!Table11[[#This Row],[M. READING5]]="","",[1]!Table11[[#This Row],[M. READING5]])</f>
        <v/>
      </c>
      <c r="G77" s="18" t="str">
        <f>IF([1]!Table11[[#This Row],[M. READING8]]="","",[1]!Table11[[#This Row],[M. READING8]])</f>
        <v/>
      </c>
      <c r="H77" s="18" t="str">
        <f>IF([1]!Table11[[#This Row],[M. READING11]]="","",[1]!Table11[[#This Row],[M. READING11]])</f>
        <v/>
      </c>
      <c r="I77" s="18" t="str">
        <f>IF([1]!Table11[[#This Row],[M. READING14]]="","",[1]!Table11[[#This Row],[M. READING14]])</f>
        <v/>
      </c>
      <c r="J77" s="18" t="str">
        <f>IF([1]!Table11[[#This Row],[M. READING17]]="","",[1]!Table11[[#This Row],[M. READING17]])</f>
        <v/>
      </c>
      <c r="K77" s="24" t="str">
        <f>IF([1]!Table11[[#This Row],[M. READING20]]="","",[1]!Table11[[#This Row],[M. READING20]])</f>
        <v/>
      </c>
      <c r="L77" s="24" t="str">
        <f>IF([1]!Table11[[#This Row],[M. READING23]]="","",[1]!Table11[[#This Row],[M. READING23]])</f>
        <v/>
      </c>
      <c r="M77" s="24" t="str">
        <f>IF([1]!Table11[[#This Row],[M. READING26]]="","",[1]!Table11[[#This Row],[M. READING26]])</f>
        <v/>
      </c>
      <c r="N77" s="24" t="str">
        <f>IF([1]!Table11[[#This Row],[M. READING29]]="","",[1]!Table11[[#This Row],[M. READING29]])</f>
        <v/>
      </c>
      <c r="O77" s="24" t="str">
        <f>IF([1]!Table11[[#This Row],[M. READING32]]="","",[1]!Table11[[#This Row],[M. READING32]])</f>
        <v/>
      </c>
      <c r="P77" s="24" t="str">
        <f>IF([1]!Table11[[#This Row],[M. READING35]]="","",[1]!Table11[[#This Row],[M. READING35]])</f>
        <v/>
      </c>
    </row>
    <row r="78" spans="1:16" s="9" customFormat="1" ht="18.75" customHeight="1" x14ac:dyDescent="0.25">
      <c r="A78" s="10" t="str">
        <f>[1]!Table11[[#This Row],[NO.]]</f>
        <v/>
      </c>
      <c r="B78" s="30" t="str">
        <f>IF([1]!Table11[[#This Row],[NAME]]="","",[1]!Table11[[#This Row],[NAME]])</f>
        <v/>
      </c>
      <c r="C78" s="10" t="str">
        <f>IF([1]!Table11[[#This Row],[Seq.]]="","",[1]!Table11[[#This Row],[Seq.]])</f>
        <v/>
      </c>
      <c r="D78" s="3"/>
      <c r="E78" s="18" t="str">
        <f>IF([1]!Table11[[#This Row],[M. READING2]]="","",[1]!Table11[[#This Row],[M. READING2]])</f>
        <v/>
      </c>
      <c r="F78" s="18" t="str">
        <f>IF([1]!Table11[[#This Row],[M. READING5]]="","",[1]!Table11[[#This Row],[M. READING5]])</f>
        <v/>
      </c>
      <c r="G78" s="18" t="str">
        <f>IF([1]!Table11[[#This Row],[M. READING8]]="","",[1]!Table11[[#This Row],[M. READING8]])</f>
        <v/>
      </c>
      <c r="H78" s="18" t="str">
        <f>IF([1]!Table11[[#This Row],[M. READING11]]="","",[1]!Table11[[#This Row],[M. READING11]])</f>
        <v/>
      </c>
      <c r="I78" s="18" t="str">
        <f>IF([1]!Table11[[#This Row],[M. READING14]]="","",[1]!Table11[[#This Row],[M. READING14]])</f>
        <v/>
      </c>
      <c r="J78" s="18" t="str">
        <f>IF([1]!Table11[[#This Row],[M. READING17]]="","",[1]!Table11[[#This Row],[M. READING17]])</f>
        <v/>
      </c>
      <c r="K78" s="24" t="str">
        <f>IF([1]!Table11[[#This Row],[M. READING20]]="","",[1]!Table11[[#This Row],[M. READING20]])</f>
        <v/>
      </c>
      <c r="L78" s="24" t="str">
        <f>IF([1]!Table11[[#This Row],[M. READING23]]="","",[1]!Table11[[#This Row],[M. READING23]])</f>
        <v/>
      </c>
      <c r="M78" s="24" t="str">
        <f>IF([1]!Table11[[#This Row],[M. READING26]]="","",[1]!Table11[[#This Row],[M. READING26]])</f>
        <v/>
      </c>
      <c r="N78" s="24" t="str">
        <f>IF([1]!Table11[[#This Row],[M. READING29]]="","",[1]!Table11[[#This Row],[M. READING29]])</f>
        <v/>
      </c>
      <c r="O78" s="24" t="str">
        <f>IF([1]!Table11[[#This Row],[M. READING32]]="","",[1]!Table11[[#This Row],[M. READING32]])</f>
        <v/>
      </c>
      <c r="P78" s="24" t="str">
        <f>IF([1]!Table11[[#This Row],[M. READING35]]="","",[1]!Table11[[#This Row],[M. READING35]])</f>
        <v/>
      </c>
    </row>
    <row r="79" spans="1:16" s="9" customFormat="1" ht="18.75" customHeight="1" x14ac:dyDescent="0.25">
      <c r="A79" s="10" t="str">
        <f>[1]!Table11[[#This Row],[NO.]]</f>
        <v/>
      </c>
      <c r="B79" s="30" t="str">
        <f>IF([1]!Table11[[#This Row],[NAME]]="","",[1]!Table11[[#This Row],[NAME]])</f>
        <v/>
      </c>
      <c r="C79" s="10" t="str">
        <f>IF([1]!Table11[[#This Row],[Seq.]]="","",[1]!Table11[[#This Row],[Seq.]])</f>
        <v/>
      </c>
      <c r="D79" s="3"/>
      <c r="E79" s="18" t="str">
        <f>IF([1]!Table11[[#This Row],[M. READING2]]="","",[1]!Table11[[#This Row],[M. READING2]])</f>
        <v/>
      </c>
      <c r="F79" s="18" t="str">
        <f>IF([1]!Table11[[#This Row],[M. READING5]]="","",[1]!Table11[[#This Row],[M. READING5]])</f>
        <v/>
      </c>
      <c r="G79" s="18" t="str">
        <f>IF([1]!Table11[[#This Row],[M. READING8]]="","",[1]!Table11[[#This Row],[M. READING8]])</f>
        <v/>
      </c>
      <c r="H79" s="18" t="str">
        <f>IF([1]!Table11[[#This Row],[M. READING11]]="","",[1]!Table11[[#This Row],[M. READING11]])</f>
        <v/>
      </c>
      <c r="I79" s="18" t="str">
        <f>IF([1]!Table11[[#This Row],[M. READING14]]="","",[1]!Table11[[#This Row],[M. READING14]])</f>
        <v/>
      </c>
      <c r="J79" s="18" t="str">
        <f>IF([1]!Table11[[#This Row],[M. READING17]]="","",[1]!Table11[[#This Row],[M. READING17]])</f>
        <v/>
      </c>
      <c r="K79" s="24" t="str">
        <f>IF([1]!Table11[[#This Row],[M. READING20]]="","",[1]!Table11[[#This Row],[M. READING20]])</f>
        <v/>
      </c>
      <c r="L79" s="24" t="str">
        <f>IF([1]!Table11[[#This Row],[M. READING23]]="","",[1]!Table11[[#This Row],[M. READING23]])</f>
        <v/>
      </c>
      <c r="M79" s="24" t="str">
        <f>IF([1]!Table11[[#This Row],[M. READING26]]="","",[1]!Table11[[#This Row],[M. READING26]])</f>
        <v/>
      </c>
      <c r="N79" s="24" t="str">
        <f>IF([1]!Table11[[#This Row],[M. READING29]]="","",[1]!Table11[[#This Row],[M. READING29]])</f>
        <v/>
      </c>
      <c r="O79" s="24" t="str">
        <f>IF([1]!Table11[[#This Row],[M. READING32]]="","",[1]!Table11[[#This Row],[M. READING32]])</f>
        <v/>
      </c>
      <c r="P79" s="24" t="str">
        <f>IF([1]!Table11[[#This Row],[M. READING35]]="","",[1]!Table11[[#This Row],[M. READING35]])</f>
        <v/>
      </c>
    </row>
    <row r="80" spans="1:16" s="9" customFormat="1" ht="18.75" customHeight="1" x14ac:dyDescent="0.25">
      <c r="A80" s="10" t="str">
        <f>[1]!Table11[[#This Row],[NO.]]</f>
        <v/>
      </c>
      <c r="B80" s="30" t="str">
        <f>IF([1]!Table11[[#This Row],[NAME]]="","",[1]!Table11[[#This Row],[NAME]])</f>
        <v/>
      </c>
      <c r="C80" s="10" t="str">
        <f>IF([1]!Table11[[#This Row],[Seq.]]="","",[1]!Table11[[#This Row],[Seq.]])</f>
        <v/>
      </c>
      <c r="D80" s="3"/>
      <c r="E80" s="18" t="str">
        <f>IF([1]!Table11[[#This Row],[M. READING2]]="","",[1]!Table11[[#This Row],[M. READING2]])</f>
        <v/>
      </c>
      <c r="F80" s="18" t="str">
        <f>IF([1]!Table11[[#This Row],[M. READING5]]="","",[1]!Table11[[#This Row],[M. READING5]])</f>
        <v/>
      </c>
      <c r="G80" s="18" t="str">
        <f>IF([1]!Table11[[#This Row],[M. READING8]]="","",[1]!Table11[[#This Row],[M. READING8]])</f>
        <v/>
      </c>
      <c r="H80" s="18" t="str">
        <f>IF([1]!Table11[[#This Row],[M. READING11]]="","",[1]!Table11[[#This Row],[M. READING11]])</f>
        <v/>
      </c>
      <c r="I80" s="18" t="str">
        <f>IF([1]!Table11[[#This Row],[M. READING14]]="","",[1]!Table11[[#This Row],[M. READING14]])</f>
        <v/>
      </c>
      <c r="J80" s="18" t="str">
        <f>IF([1]!Table11[[#This Row],[M. READING17]]="","",[1]!Table11[[#This Row],[M. READING17]])</f>
        <v/>
      </c>
      <c r="K80" s="24" t="str">
        <f>IF([1]!Table11[[#This Row],[M. READING20]]="","",[1]!Table11[[#This Row],[M. READING20]])</f>
        <v/>
      </c>
      <c r="L80" s="24" t="str">
        <f>IF([1]!Table11[[#This Row],[M. READING23]]="","",[1]!Table11[[#This Row],[M. READING23]])</f>
        <v/>
      </c>
      <c r="M80" s="24" t="str">
        <f>IF([1]!Table11[[#This Row],[M. READING26]]="","",[1]!Table11[[#This Row],[M. READING26]])</f>
        <v/>
      </c>
      <c r="N80" s="24" t="str">
        <f>IF([1]!Table11[[#This Row],[M. READING29]]="","",[1]!Table11[[#This Row],[M. READING29]])</f>
        <v/>
      </c>
      <c r="O80" s="24" t="str">
        <f>IF([1]!Table11[[#This Row],[M. READING32]]="","",[1]!Table11[[#This Row],[M. READING32]])</f>
        <v/>
      </c>
      <c r="P80" s="24" t="str">
        <f>IF([1]!Table11[[#This Row],[M. READING35]]="","",[1]!Table11[[#This Row],[M. READING35]])</f>
        <v/>
      </c>
    </row>
    <row r="81" spans="1:16" s="9" customFormat="1" ht="18.75" customHeight="1" x14ac:dyDescent="0.25">
      <c r="A81" s="10" t="str">
        <f>[1]!Table11[[#This Row],[NO.]]</f>
        <v/>
      </c>
      <c r="B81" s="30" t="str">
        <f>IF([1]!Table11[[#This Row],[NAME]]="","",[1]!Table11[[#This Row],[NAME]])</f>
        <v/>
      </c>
      <c r="C81" s="10" t="str">
        <f>IF([1]!Table11[[#This Row],[Seq.]]="","",[1]!Table11[[#This Row],[Seq.]])</f>
        <v/>
      </c>
      <c r="D81" s="3"/>
      <c r="E81" s="18" t="str">
        <f>IF([1]!Table11[[#This Row],[M. READING2]]="","",[1]!Table11[[#This Row],[M. READING2]])</f>
        <v/>
      </c>
      <c r="F81" s="18" t="str">
        <f>IF([1]!Table11[[#This Row],[M. READING5]]="","",[1]!Table11[[#This Row],[M. READING5]])</f>
        <v/>
      </c>
      <c r="G81" s="18" t="str">
        <f>IF([1]!Table11[[#This Row],[M. READING8]]="","",[1]!Table11[[#This Row],[M. READING8]])</f>
        <v/>
      </c>
      <c r="H81" s="18" t="str">
        <f>IF([1]!Table11[[#This Row],[M. READING11]]="","",[1]!Table11[[#This Row],[M. READING11]])</f>
        <v/>
      </c>
      <c r="I81" s="18" t="str">
        <f>IF([1]!Table11[[#This Row],[M. READING14]]="","",[1]!Table11[[#This Row],[M. READING14]])</f>
        <v/>
      </c>
      <c r="J81" s="18" t="str">
        <f>IF([1]!Table11[[#This Row],[M. READING17]]="","",[1]!Table11[[#This Row],[M. READING17]])</f>
        <v/>
      </c>
      <c r="K81" s="24" t="str">
        <f>IF([1]!Table11[[#This Row],[M. READING20]]="","",[1]!Table11[[#This Row],[M. READING20]])</f>
        <v/>
      </c>
      <c r="L81" s="24" t="str">
        <f>IF([1]!Table11[[#This Row],[M. READING23]]="","",[1]!Table11[[#This Row],[M. READING23]])</f>
        <v/>
      </c>
      <c r="M81" s="24" t="str">
        <f>IF([1]!Table11[[#This Row],[M. READING26]]="","",[1]!Table11[[#This Row],[M. READING26]])</f>
        <v/>
      </c>
      <c r="N81" s="24" t="str">
        <f>IF([1]!Table11[[#This Row],[M. READING29]]="","",[1]!Table11[[#This Row],[M. READING29]])</f>
        <v/>
      </c>
      <c r="O81" s="24" t="str">
        <f>IF([1]!Table11[[#This Row],[M. READING32]]="","",[1]!Table11[[#This Row],[M. READING32]])</f>
        <v/>
      </c>
      <c r="P81" s="24" t="str">
        <f>IF([1]!Table11[[#This Row],[M. READING35]]="","",[1]!Table11[[#This Row],[M. READING35]])</f>
        <v/>
      </c>
    </row>
    <row r="82" spans="1:16" s="9" customFormat="1" ht="18.75" customHeight="1" x14ac:dyDescent="0.25">
      <c r="A82" s="10" t="str">
        <f>[1]!Table11[[#This Row],[NO.]]</f>
        <v/>
      </c>
      <c r="B82" s="30" t="str">
        <f>IF([1]!Table11[[#This Row],[NAME]]="","",[1]!Table11[[#This Row],[NAME]])</f>
        <v/>
      </c>
      <c r="C82" s="10" t="str">
        <f>IF([1]!Table11[[#This Row],[Seq.]]="","",[1]!Table11[[#This Row],[Seq.]])</f>
        <v/>
      </c>
      <c r="D82" s="3"/>
      <c r="E82" s="18" t="str">
        <f>IF([1]!Table11[[#This Row],[M. READING2]]="","",[1]!Table11[[#This Row],[M. READING2]])</f>
        <v/>
      </c>
      <c r="F82" s="18" t="str">
        <f>IF([1]!Table11[[#This Row],[M. READING5]]="","",[1]!Table11[[#This Row],[M. READING5]])</f>
        <v/>
      </c>
      <c r="G82" s="18" t="str">
        <f>IF([1]!Table11[[#This Row],[M. READING8]]="","",[1]!Table11[[#This Row],[M. READING8]])</f>
        <v/>
      </c>
      <c r="H82" s="18" t="str">
        <f>IF([1]!Table11[[#This Row],[M. READING11]]="","",[1]!Table11[[#This Row],[M. READING11]])</f>
        <v/>
      </c>
      <c r="I82" s="18" t="str">
        <f>IF([1]!Table11[[#This Row],[M. READING14]]="","",[1]!Table11[[#This Row],[M. READING14]])</f>
        <v/>
      </c>
      <c r="J82" s="18" t="str">
        <f>IF([1]!Table11[[#This Row],[M. READING17]]="","",[1]!Table11[[#This Row],[M. READING17]])</f>
        <v/>
      </c>
      <c r="K82" s="24" t="str">
        <f>IF([1]!Table11[[#This Row],[M. READING20]]="","",[1]!Table11[[#This Row],[M. READING20]])</f>
        <v/>
      </c>
      <c r="L82" s="24" t="str">
        <f>IF([1]!Table11[[#This Row],[M. READING23]]="","",[1]!Table11[[#This Row],[M. READING23]])</f>
        <v/>
      </c>
      <c r="M82" s="24" t="str">
        <f>IF([1]!Table11[[#This Row],[M. READING26]]="","",[1]!Table11[[#This Row],[M. READING26]])</f>
        <v/>
      </c>
      <c r="N82" s="24" t="str">
        <f>IF([1]!Table11[[#This Row],[M. READING29]]="","",[1]!Table11[[#This Row],[M. READING29]])</f>
        <v/>
      </c>
      <c r="O82" s="24" t="str">
        <f>IF([1]!Table11[[#This Row],[M. READING32]]="","",[1]!Table11[[#This Row],[M. READING32]])</f>
        <v/>
      </c>
      <c r="P82" s="24" t="str">
        <f>IF([1]!Table11[[#This Row],[M. READING35]]="","",[1]!Table11[[#This Row],[M. READING35]])</f>
        <v/>
      </c>
    </row>
    <row r="83" spans="1:16" s="9" customFormat="1" ht="18.75" customHeight="1" x14ac:dyDescent="0.25">
      <c r="A83" s="10" t="str">
        <f>[1]!Table11[[#This Row],[NO.]]</f>
        <v/>
      </c>
      <c r="B83" s="30" t="str">
        <f>IF([1]!Table11[[#This Row],[NAME]]="","",[1]!Table11[[#This Row],[NAME]])</f>
        <v/>
      </c>
      <c r="C83" s="10" t="str">
        <f>IF([1]!Table11[[#This Row],[Seq.]]="","",[1]!Table11[[#This Row],[Seq.]])</f>
        <v/>
      </c>
      <c r="D83" s="3"/>
      <c r="E83" s="18" t="str">
        <f>IF([1]!Table11[[#This Row],[M. READING2]]="","",[1]!Table11[[#This Row],[M. READING2]])</f>
        <v/>
      </c>
      <c r="F83" s="18" t="str">
        <f>IF([1]!Table11[[#This Row],[M. READING5]]="","",[1]!Table11[[#This Row],[M. READING5]])</f>
        <v/>
      </c>
      <c r="G83" s="18" t="str">
        <f>IF([1]!Table11[[#This Row],[M. READING8]]="","",[1]!Table11[[#This Row],[M. READING8]])</f>
        <v/>
      </c>
      <c r="H83" s="18" t="str">
        <f>IF([1]!Table11[[#This Row],[M. READING11]]="","",[1]!Table11[[#This Row],[M. READING11]])</f>
        <v/>
      </c>
      <c r="I83" s="18" t="str">
        <f>IF([1]!Table11[[#This Row],[M. READING14]]="","",[1]!Table11[[#This Row],[M. READING14]])</f>
        <v/>
      </c>
      <c r="J83" s="18" t="str">
        <f>IF([1]!Table11[[#This Row],[M. READING17]]="","",[1]!Table11[[#This Row],[M. READING17]])</f>
        <v/>
      </c>
      <c r="K83" s="24" t="str">
        <f>IF([1]!Table11[[#This Row],[M. READING20]]="","",[1]!Table11[[#This Row],[M. READING20]])</f>
        <v/>
      </c>
      <c r="L83" s="24" t="str">
        <f>IF([1]!Table11[[#This Row],[M. READING23]]="","",[1]!Table11[[#This Row],[M. READING23]])</f>
        <v/>
      </c>
      <c r="M83" s="24" t="str">
        <f>IF([1]!Table11[[#This Row],[M. READING26]]="","",[1]!Table11[[#This Row],[M. READING26]])</f>
        <v/>
      </c>
      <c r="N83" s="24" t="str">
        <f>IF([1]!Table11[[#This Row],[M. READING29]]="","",[1]!Table11[[#This Row],[M. READING29]])</f>
        <v/>
      </c>
      <c r="O83" s="24" t="str">
        <f>IF([1]!Table11[[#This Row],[M. READING32]]="","",[1]!Table11[[#This Row],[M. READING32]])</f>
        <v/>
      </c>
      <c r="P83" s="24" t="str">
        <f>IF([1]!Table11[[#This Row],[M. READING35]]="","",[1]!Table11[[#This Row],[M. READING35]])</f>
        <v/>
      </c>
    </row>
    <row r="84" spans="1:16" s="9" customFormat="1" ht="18.75" customHeight="1" x14ac:dyDescent="0.25">
      <c r="A84" s="10" t="str">
        <f>[1]!Table11[[#This Row],[NO.]]</f>
        <v/>
      </c>
      <c r="B84" s="30" t="str">
        <f>IF([1]!Table11[[#This Row],[NAME]]="","",[1]!Table11[[#This Row],[NAME]])</f>
        <v/>
      </c>
      <c r="C84" s="10" t="str">
        <f>IF([1]!Table11[[#This Row],[Seq.]]="","",[1]!Table11[[#This Row],[Seq.]])</f>
        <v/>
      </c>
      <c r="D84" s="3"/>
      <c r="E84" s="18" t="str">
        <f>IF([1]!Table11[[#This Row],[M. READING2]]="","",[1]!Table11[[#This Row],[M. READING2]])</f>
        <v/>
      </c>
      <c r="F84" s="18" t="str">
        <f>IF([1]!Table11[[#This Row],[M. READING5]]="","",[1]!Table11[[#This Row],[M. READING5]])</f>
        <v/>
      </c>
      <c r="G84" s="18" t="str">
        <f>IF([1]!Table11[[#This Row],[M. READING8]]="","",[1]!Table11[[#This Row],[M. READING8]])</f>
        <v/>
      </c>
      <c r="H84" s="18" t="str">
        <f>IF([1]!Table11[[#This Row],[M. READING11]]="","",[1]!Table11[[#This Row],[M. READING11]])</f>
        <v/>
      </c>
      <c r="I84" s="18" t="str">
        <f>IF([1]!Table11[[#This Row],[M. READING14]]="","",[1]!Table11[[#This Row],[M. READING14]])</f>
        <v/>
      </c>
      <c r="J84" s="18" t="str">
        <f>IF([1]!Table11[[#This Row],[M. READING17]]="","",[1]!Table11[[#This Row],[M. READING17]])</f>
        <v/>
      </c>
      <c r="K84" s="24" t="str">
        <f>IF([1]!Table11[[#This Row],[M. READING20]]="","",[1]!Table11[[#This Row],[M. READING20]])</f>
        <v/>
      </c>
      <c r="L84" s="24" t="str">
        <f>IF([1]!Table11[[#This Row],[M. READING23]]="","",[1]!Table11[[#This Row],[M. READING23]])</f>
        <v/>
      </c>
      <c r="M84" s="24" t="str">
        <f>IF([1]!Table11[[#This Row],[M. READING26]]="","",[1]!Table11[[#This Row],[M. READING26]])</f>
        <v/>
      </c>
      <c r="N84" s="24" t="str">
        <f>IF([1]!Table11[[#This Row],[M. READING29]]="","",[1]!Table11[[#This Row],[M. READING29]])</f>
        <v/>
      </c>
      <c r="O84" s="24" t="str">
        <f>IF([1]!Table11[[#This Row],[M. READING32]]="","",[1]!Table11[[#This Row],[M. READING32]])</f>
        <v/>
      </c>
      <c r="P84" s="24" t="str">
        <f>IF([1]!Table11[[#This Row],[M. READING35]]="","",[1]!Table11[[#This Row],[M. READING35]])</f>
        <v/>
      </c>
    </row>
    <row r="85" spans="1:16" s="9" customFormat="1" ht="18.75" customHeight="1" x14ac:dyDescent="0.25">
      <c r="A85" s="10" t="str">
        <f>[1]!Table11[[#This Row],[NO.]]</f>
        <v/>
      </c>
      <c r="B85" s="30" t="str">
        <f>IF([1]!Table11[[#This Row],[NAME]]="","",[1]!Table11[[#This Row],[NAME]])</f>
        <v/>
      </c>
      <c r="C85" s="10" t="str">
        <f>IF([1]!Table11[[#This Row],[Seq.]]="","",[1]!Table11[[#This Row],[Seq.]])</f>
        <v/>
      </c>
      <c r="D85" s="3"/>
      <c r="E85" s="18" t="str">
        <f>IF([1]!Table11[[#This Row],[M. READING2]]="","",[1]!Table11[[#This Row],[M. READING2]])</f>
        <v/>
      </c>
      <c r="F85" s="18" t="str">
        <f>IF([1]!Table11[[#This Row],[M. READING5]]="","",[1]!Table11[[#This Row],[M. READING5]])</f>
        <v/>
      </c>
      <c r="G85" s="18" t="str">
        <f>IF([1]!Table11[[#This Row],[M. READING8]]="","",[1]!Table11[[#This Row],[M. READING8]])</f>
        <v/>
      </c>
      <c r="H85" s="18" t="str">
        <f>IF([1]!Table11[[#This Row],[M. READING11]]="","",[1]!Table11[[#This Row],[M. READING11]])</f>
        <v/>
      </c>
      <c r="I85" s="18" t="str">
        <f>IF([1]!Table11[[#This Row],[M. READING14]]="","",[1]!Table11[[#This Row],[M. READING14]])</f>
        <v/>
      </c>
      <c r="J85" s="18" t="str">
        <f>IF([1]!Table11[[#This Row],[M. READING17]]="","",[1]!Table11[[#This Row],[M. READING17]])</f>
        <v/>
      </c>
      <c r="K85" s="24" t="str">
        <f>IF([1]!Table11[[#This Row],[M. READING20]]="","",[1]!Table11[[#This Row],[M. READING20]])</f>
        <v/>
      </c>
      <c r="L85" s="24" t="str">
        <f>IF([1]!Table11[[#This Row],[M. READING23]]="","",[1]!Table11[[#This Row],[M. READING23]])</f>
        <v/>
      </c>
      <c r="M85" s="24" t="str">
        <f>IF([1]!Table11[[#This Row],[M. READING26]]="","",[1]!Table11[[#This Row],[M. READING26]])</f>
        <v/>
      </c>
      <c r="N85" s="24" t="str">
        <f>IF([1]!Table11[[#This Row],[M. READING29]]="","",[1]!Table11[[#This Row],[M. READING29]])</f>
        <v/>
      </c>
      <c r="O85" s="24" t="str">
        <f>IF([1]!Table11[[#This Row],[M. READING32]]="","",[1]!Table11[[#This Row],[M. READING32]])</f>
        <v/>
      </c>
      <c r="P85" s="24" t="str">
        <f>IF([1]!Table11[[#This Row],[M. READING35]]="","",[1]!Table11[[#This Row],[M. READING35]])</f>
        <v/>
      </c>
    </row>
    <row r="86" spans="1:16" s="9" customFormat="1" ht="18.75" customHeight="1" x14ac:dyDescent="0.25">
      <c r="A86" s="10" t="str">
        <f>[1]!Table11[[#This Row],[NO.]]</f>
        <v/>
      </c>
      <c r="B86" s="30" t="str">
        <f>IF([1]!Table11[[#This Row],[NAME]]="","",[1]!Table11[[#This Row],[NAME]])</f>
        <v/>
      </c>
      <c r="C86" s="10" t="str">
        <f>IF([1]!Table11[[#This Row],[Seq.]]="","",[1]!Table11[[#This Row],[Seq.]])</f>
        <v/>
      </c>
      <c r="D86" s="3"/>
      <c r="E86" s="18" t="str">
        <f>IF([1]!Table11[[#This Row],[M. READING2]]="","",[1]!Table11[[#This Row],[M. READING2]])</f>
        <v/>
      </c>
      <c r="F86" s="18" t="str">
        <f>IF([1]!Table11[[#This Row],[M. READING5]]="","",[1]!Table11[[#This Row],[M. READING5]])</f>
        <v/>
      </c>
      <c r="G86" s="18" t="str">
        <f>IF([1]!Table11[[#This Row],[M. READING8]]="","",[1]!Table11[[#This Row],[M. READING8]])</f>
        <v/>
      </c>
      <c r="H86" s="18" t="str">
        <f>IF([1]!Table11[[#This Row],[M. READING11]]="","",[1]!Table11[[#This Row],[M. READING11]])</f>
        <v/>
      </c>
      <c r="I86" s="18" t="str">
        <f>IF([1]!Table11[[#This Row],[M. READING14]]="","",[1]!Table11[[#This Row],[M. READING14]])</f>
        <v/>
      </c>
      <c r="J86" s="18" t="str">
        <f>IF([1]!Table11[[#This Row],[M. READING17]]="","",[1]!Table11[[#This Row],[M. READING17]])</f>
        <v/>
      </c>
      <c r="K86" s="24" t="str">
        <f>IF([1]!Table11[[#This Row],[M. READING20]]="","",[1]!Table11[[#This Row],[M. READING20]])</f>
        <v/>
      </c>
      <c r="L86" s="24" t="str">
        <f>IF([1]!Table11[[#This Row],[M. READING23]]="","",[1]!Table11[[#This Row],[M. READING23]])</f>
        <v/>
      </c>
      <c r="M86" s="24" t="str">
        <f>IF([1]!Table11[[#This Row],[M. READING26]]="","",[1]!Table11[[#This Row],[M. READING26]])</f>
        <v/>
      </c>
      <c r="N86" s="24" t="str">
        <f>IF([1]!Table11[[#This Row],[M. READING29]]="","",[1]!Table11[[#This Row],[M. READING29]])</f>
        <v/>
      </c>
      <c r="O86" s="24" t="str">
        <f>IF([1]!Table11[[#This Row],[M. READING32]]="","",[1]!Table11[[#This Row],[M. READING32]])</f>
        <v/>
      </c>
      <c r="P86" s="24" t="str">
        <f>IF([1]!Table11[[#This Row],[M. READING35]]="","",[1]!Table11[[#This Row],[M. READING35]])</f>
        <v/>
      </c>
    </row>
    <row r="87" spans="1:16" s="9" customFormat="1" ht="18.75" customHeight="1" x14ac:dyDescent="0.25">
      <c r="A87" s="10" t="str">
        <f>[1]!Table11[[#This Row],[NO.]]</f>
        <v/>
      </c>
      <c r="B87" s="30" t="str">
        <f>IF([1]!Table11[[#This Row],[NAME]]="","",[1]!Table11[[#This Row],[NAME]])</f>
        <v/>
      </c>
      <c r="C87" s="10" t="str">
        <f>IF([1]!Table11[[#This Row],[Seq.]]="","",[1]!Table11[[#This Row],[Seq.]])</f>
        <v/>
      </c>
      <c r="D87" s="3"/>
      <c r="E87" s="18" t="str">
        <f>IF([1]!Table11[[#This Row],[M. READING2]]="","",[1]!Table11[[#This Row],[M. READING2]])</f>
        <v/>
      </c>
      <c r="F87" s="18" t="str">
        <f>IF([1]!Table11[[#This Row],[M. READING5]]="","",[1]!Table11[[#This Row],[M. READING5]])</f>
        <v/>
      </c>
      <c r="G87" s="18" t="str">
        <f>IF([1]!Table11[[#This Row],[M. READING8]]="","",[1]!Table11[[#This Row],[M. READING8]])</f>
        <v/>
      </c>
      <c r="H87" s="18" t="str">
        <f>IF([1]!Table11[[#This Row],[M. READING11]]="","",[1]!Table11[[#This Row],[M. READING11]])</f>
        <v/>
      </c>
      <c r="I87" s="18" t="str">
        <f>IF([1]!Table11[[#This Row],[M. READING14]]="","",[1]!Table11[[#This Row],[M. READING14]])</f>
        <v/>
      </c>
      <c r="J87" s="18" t="str">
        <f>IF([1]!Table11[[#This Row],[M. READING17]]="","",[1]!Table11[[#This Row],[M. READING17]])</f>
        <v/>
      </c>
      <c r="K87" s="24" t="str">
        <f>IF([1]!Table11[[#This Row],[M. READING20]]="","",[1]!Table11[[#This Row],[M. READING20]])</f>
        <v/>
      </c>
      <c r="L87" s="24" t="str">
        <f>IF([1]!Table11[[#This Row],[M. READING23]]="","",[1]!Table11[[#This Row],[M. READING23]])</f>
        <v/>
      </c>
      <c r="M87" s="24" t="str">
        <f>IF([1]!Table11[[#This Row],[M. READING26]]="","",[1]!Table11[[#This Row],[M. READING26]])</f>
        <v/>
      </c>
      <c r="N87" s="24" t="str">
        <f>IF([1]!Table11[[#This Row],[M. READING29]]="","",[1]!Table11[[#This Row],[M. READING29]])</f>
        <v/>
      </c>
      <c r="O87" s="24" t="str">
        <f>IF([1]!Table11[[#This Row],[M. READING32]]="","",[1]!Table11[[#This Row],[M. READING32]])</f>
        <v/>
      </c>
      <c r="P87" s="24" t="str">
        <f>IF([1]!Table11[[#This Row],[M. READING35]]="","",[1]!Table11[[#This Row],[M. READING35]])</f>
        <v/>
      </c>
    </row>
    <row r="88" spans="1:16" s="9" customFormat="1" ht="18.75" customHeight="1" x14ac:dyDescent="0.25">
      <c r="A88" s="10" t="str">
        <f>[1]!Table11[[#This Row],[NO.]]</f>
        <v/>
      </c>
      <c r="B88" s="30" t="str">
        <f>IF([1]!Table11[[#This Row],[NAME]]="","",[1]!Table11[[#This Row],[NAME]])</f>
        <v/>
      </c>
      <c r="C88" s="10" t="str">
        <f>IF([1]!Table11[[#This Row],[Seq.]]="","",[1]!Table11[[#This Row],[Seq.]])</f>
        <v/>
      </c>
      <c r="D88" s="3"/>
      <c r="E88" s="18" t="str">
        <f>IF([1]!Table11[[#This Row],[M. READING2]]="","",[1]!Table11[[#This Row],[M. READING2]])</f>
        <v/>
      </c>
      <c r="F88" s="18" t="str">
        <f>IF([1]!Table11[[#This Row],[M. READING5]]="","",[1]!Table11[[#This Row],[M. READING5]])</f>
        <v/>
      </c>
      <c r="G88" s="18" t="str">
        <f>IF([1]!Table11[[#This Row],[M. READING8]]="","",[1]!Table11[[#This Row],[M. READING8]])</f>
        <v/>
      </c>
      <c r="H88" s="18" t="str">
        <f>IF([1]!Table11[[#This Row],[M. READING11]]="","",[1]!Table11[[#This Row],[M. READING11]])</f>
        <v/>
      </c>
      <c r="I88" s="18" t="str">
        <f>IF([1]!Table11[[#This Row],[M. READING14]]="","",[1]!Table11[[#This Row],[M. READING14]])</f>
        <v/>
      </c>
      <c r="J88" s="18" t="str">
        <f>IF([1]!Table11[[#This Row],[M. READING17]]="","",[1]!Table11[[#This Row],[M. READING17]])</f>
        <v/>
      </c>
      <c r="K88" s="24" t="str">
        <f>IF([1]!Table11[[#This Row],[M. READING20]]="","",[1]!Table11[[#This Row],[M. READING20]])</f>
        <v/>
      </c>
      <c r="L88" s="24" t="str">
        <f>IF([1]!Table11[[#This Row],[M. READING23]]="","",[1]!Table11[[#This Row],[M. READING23]])</f>
        <v/>
      </c>
      <c r="M88" s="24" t="str">
        <f>IF([1]!Table11[[#This Row],[M. READING26]]="","",[1]!Table11[[#This Row],[M. READING26]])</f>
        <v/>
      </c>
      <c r="N88" s="24" t="str">
        <f>IF([1]!Table11[[#This Row],[M. READING29]]="","",[1]!Table11[[#This Row],[M. READING29]])</f>
        <v/>
      </c>
      <c r="O88" s="24" t="str">
        <f>IF([1]!Table11[[#This Row],[M. READING32]]="","",[1]!Table11[[#This Row],[M. READING32]])</f>
        <v/>
      </c>
      <c r="P88" s="24" t="str">
        <f>IF([1]!Table11[[#This Row],[M. READING35]]="","",[1]!Table11[[#This Row],[M. READING35]])</f>
        <v/>
      </c>
    </row>
    <row r="89" spans="1:16" s="9" customFormat="1" ht="18.75" customHeight="1" x14ac:dyDescent="0.25">
      <c r="A89" s="10" t="str">
        <f>[1]!Table11[[#This Row],[NO.]]</f>
        <v/>
      </c>
      <c r="B89" s="30" t="str">
        <f>IF([1]!Table11[[#This Row],[NAME]]="","",[1]!Table11[[#This Row],[NAME]])</f>
        <v/>
      </c>
      <c r="C89" s="10" t="str">
        <f>IF([1]!Table11[[#This Row],[Seq.]]="","",[1]!Table11[[#This Row],[Seq.]])</f>
        <v/>
      </c>
      <c r="D89" s="3"/>
      <c r="E89" s="18" t="str">
        <f>IF([1]!Table11[[#This Row],[M. READING2]]="","",[1]!Table11[[#This Row],[M. READING2]])</f>
        <v/>
      </c>
      <c r="F89" s="18" t="str">
        <f>IF([1]!Table11[[#This Row],[M. READING5]]="","",[1]!Table11[[#This Row],[M. READING5]])</f>
        <v/>
      </c>
      <c r="G89" s="18" t="str">
        <f>IF([1]!Table11[[#This Row],[M. READING8]]="","",[1]!Table11[[#This Row],[M. READING8]])</f>
        <v/>
      </c>
      <c r="H89" s="18" t="str">
        <f>IF([1]!Table11[[#This Row],[M. READING11]]="","",[1]!Table11[[#This Row],[M. READING11]])</f>
        <v/>
      </c>
      <c r="I89" s="18" t="str">
        <f>IF([1]!Table11[[#This Row],[M. READING14]]="","",[1]!Table11[[#This Row],[M. READING14]])</f>
        <v/>
      </c>
      <c r="J89" s="18" t="str">
        <f>IF([1]!Table11[[#This Row],[M. READING17]]="","",[1]!Table11[[#This Row],[M. READING17]])</f>
        <v/>
      </c>
      <c r="K89" s="24" t="str">
        <f>IF([1]!Table11[[#This Row],[M. READING20]]="","",[1]!Table11[[#This Row],[M. READING20]])</f>
        <v/>
      </c>
      <c r="L89" s="24" t="str">
        <f>IF([1]!Table11[[#This Row],[M. READING23]]="","",[1]!Table11[[#This Row],[M. READING23]])</f>
        <v/>
      </c>
      <c r="M89" s="24" t="str">
        <f>IF([1]!Table11[[#This Row],[M. READING26]]="","",[1]!Table11[[#This Row],[M. READING26]])</f>
        <v/>
      </c>
      <c r="N89" s="24" t="str">
        <f>IF([1]!Table11[[#This Row],[M. READING29]]="","",[1]!Table11[[#This Row],[M. READING29]])</f>
        <v/>
      </c>
      <c r="O89" s="24" t="str">
        <f>IF([1]!Table11[[#This Row],[M. READING32]]="","",[1]!Table11[[#This Row],[M. READING32]])</f>
        <v/>
      </c>
      <c r="P89" s="24" t="str">
        <f>IF([1]!Table11[[#This Row],[M. READING35]]="","",[1]!Table11[[#This Row],[M. READING35]])</f>
        <v/>
      </c>
    </row>
    <row r="90" spans="1:16" s="9" customFormat="1" ht="18.75" customHeight="1" x14ac:dyDescent="0.25">
      <c r="A90" s="10" t="str">
        <f>[1]!Table11[[#This Row],[NO.]]</f>
        <v/>
      </c>
      <c r="B90" s="30" t="str">
        <f>IF([1]!Table11[[#This Row],[NAME]]="","",[1]!Table11[[#This Row],[NAME]])</f>
        <v/>
      </c>
      <c r="C90" s="10" t="str">
        <f>IF([1]!Table11[[#This Row],[Seq.]]="","",[1]!Table11[[#This Row],[Seq.]])</f>
        <v/>
      </c>
      <c r="D90" s="3"/>
      <c r="E90" s="18" t="str">
        <f>IF([1]!Table11[[#This Row],[M. READING2]]="","",[1]!Table11[[#This Row],[M. READING2]])</f>
        <v/>
      </c>
      <c r="F90" s="18" t="str">
        <f>IF([1]!Table11[[#This Row],[M. READING5]]="","",[1]!Table11[[#This Row],[M. READING5]])</f>
        <v/>
      </c>
      <c r="G90" s="18" t="str">
        <f>IF([1]!Table11[[#This Row],[M. READING8]]="","",[1]!Table11[[#This Row],[M. READING8]])</f>
        <v/>
      </c>
      <c r="H90" s="18" t="str">
        <f>IF([1]!Table11[[#This Row],[M. READING11]]="","",[1]!Table11[[#This Row],[M. READING11]])</f>
        <v/>
      </c>
      <c r="I90" s="18" t="str">
        <f>IF([1]!Table11[[#This Row],[M. READING14]]="","",[1]!Table11[[#This Row],[M. READING14]])</f>
        <v/>
      </c>
      <c r="J90" s="18" t="str">
        <f>IF([1]!Table11[[#This Row],[M. READING17]]="","",[1]!Table11[[#This Row],[M. READING17]])</f>
        <v/>
      </c>
      <c r="K90" s="24" t="str">
        <f>IF([1]!Table11[[#This Row],[M. READING20]]="","",[1]!Table11[[#This Row],[M. READING20]])</f>
        <v/>
      </c>
      <c r="L90" s="24" t="str">
        <f>IF([1]!Table11[[#This Row],[M. READING23]]="","",[1]!Table11[[#This Row],[M. READING23]])</f>
        <v/>
      </c>
      <c r="M90" s="24" t="str">
        <f>IF([1]!Table11[[#This Row],[M. READING26]]="","",[1]!Table11[[#This Row],[M. READING26]])</f>
        <v/>
      </c>
      <c r="N90" s="24" t="str">
        <f>IF([1]!Table11[[#This Row],[M. READING29]]="","",[1]!Table11[[#This Row],[M. READING29]])</f>
        <v/>
      </c>
      <c r="O90" s="24" t="str">
        <f>IF([1]!Table11[[#This Row],[M. READING32]]="","",[1]!Table11[[#This Row],[M. READING32]])</f>
        <v/>
      </c>
      <c r="P90" s="24" t="str">
        <f>IF([1]!Table11[[#This Row],[M. READING35]]="","",[1]!Table11[[#This Row],[M. READING35]])</f>
        <v/>
      </c>
    </row>
    <row r="91" spans="1:16" s="9" customFormat="1" ht="18.75" customHeight="1" x14ac:dyDescent="0.25">
      <c r="A91" s="10" t="str">
        <f>[1]!Table11[[#This Row],[NO.]]</f>
        <v/>
      </c>
      <c r="B91" s="30" t="str">
        <f>IF([1]!Table11[[#This Row],[NAME]]="","",[1]!Table11[[#This Row],[NAME]])</f>
        <v/>
      </c>
      <c r="C91" s="10" t="str">
        <f>IF([1]!Table11[[#This Row],[Seq.]]="","",[1]!Table11[[#This Row],[Seq.]])</f>
        <v/>
      </c>
      <c r="D91" s="3"/>
      <c r="E91" s="18" t="str">
        <f>IF([1]!Table11[[#This Row],[M. READING2]]="","",[1]!Table11[[#This Row],[M. READING2]])</f>
        <v/>
      </c>
      <c r="F91" s="18" t="str">
        <f>IF([1]!Table11[[#This Row],[M. READING5]]="","",[1]!Table11[[#This Row],[M. READING5]])</f>
        <v/>
      </c>
      <c r="G91" s="18" t="str">
        <f>IF([1]!Table11[[#This Row],[M. READING8]]="","",[1]!Table11[[#This Row],[M. READING8]])</f>
        <v/>
      </c>
      <c r="H91" s="18" t="str">
        <f>IF([1]!Table11[[#This Row],[M. READING11]]="","",[1]!Table11[[#This Row],[M. READING11]])</f>
        <v/>
      </c>
      <c r="I91" s="18" t="str">
        <f>IF([1]!Table11[[#This Row],[M. READING14]]="","",[1]!Table11[[#This Row],[M. READING14]])</f>
        <v/>
      </c>
      <c r="J91" s="18" t="str">
        <f>IF([1]!Table11[[#This Row],[M. READING17]]="","",[1]!Table11[[#This Row],[M. READING17]])</f>
        <v/>
      </c>
      <c r="K91" s="24" t="str">
        <f>IF([1]!Table11[[#This Row],[M. READING20]]="","",[1]!Table11[[#This Row],[M. READING20]])</f>
        <v/>
      </c>
      <c r="L91" s="24" t="str">
        <f>IF([1]!Table11[[#This Row],[M. READING23]]="","",[1]!Table11[[#This Row],[M. READING23]])</f>
        <v/>
      </c>
      <c r="M91" s="24" t="str">
        <f>IF([1]!Table11[[#This Row],[M. READING26]]="","",[1]!Table11[[#This Row],[M. READING26]])</f>
        <v/>
      </c>
      <c r="N91" s="24" t="str">
        <f>IF([1]!Table11[[#This Row],[M. READING29]]="","",[1]!Table11[[#This Row],[M. READING29]])</f>
        <v/>
      </c>
      <c r="O91" s="24" t="str">
        <f>IF([1]!Table11[[#This Row],[M. READING32]]="","",[1]!Table11[[#This Row],[M. READING32]])</f>
        <v/>
      </c>
      <c r="P91" s="24" t="str">
        <f>IF([1]!Table11[[#This Row],[M. READING35]]="","",[1]!Table11[[#This Row],[M. READING35]])</f>
        <v/>
      </c>
    </row>
    <row r="92" spans="1:16" s="9" customFormat="1" ht="18.75" customHeight="1" x14ac:dyDescent="0.25">
      <c r="A92" s="10" t="str">
        <f>[1]!Table11[[#This Row],[NO.]]</f>
        <v/>
      </c>
      <c r="B92" s="30" t="str">
        <f>IF([1]!Table11[[#This Row],[NAME]]="","",[1]!Table11[[#This Row],[NAME]])</f>
        <v/>
      </c>
      <c r="C92" s="10" t="str">
        <f>IF([1]!Table11[[#This Row],[Seq.]]="","",[1]!Table11[[#This Row],[Seq.]])</f>
        <v/>
      </c>
      <c r="D92" s="3"/>
      <c r="E92" s="18" t="str">
        <f>IF([1]!Table11[[#This Row],[M. READING2]]="","",[1]!Table11[[#This Row],[M. READING2]])</f>
        <v/>
      </c>
      <c r="F92" s="18" t="str">
        <f>IF([1]!Table11[[#This Row],[M. READING5]]="","",[1]!Table11[[#This Row],[M. READING5]])</f>
        <v/>
      </c>
      <c r="G92" s="18" t="str">
        <f>IF([1]!Table11[[#This Row],[M. READING8]]="","",[1]!Table11[[#This Row],[M. READING8]])</f>
        <v/>
      </c>
      <c r="H92" s="18" t="str">
        <f>IF([1]!Table11[[#This Row],[M. READING11]]="","",[1]!Table11[[#This Row],[M. READING11]])</f>
        <v/>
      </c>
      <c r="I92" s="18" t="str">
        <f>IF([1]!Table11[[#This Row],[M. READING14]]="","",[1]!Table11[[#This Row],[M. READING14]])</f>
        <v/>
      </c>
      <c r="J92" s="18" t="str">
        <f>IF([1]!Table11[[#This Row],[M. READING17]]="","",[1]!Table11[[#This Row],[M. READING17]])</f>
        <v/>
      </c>
      <c r="K92" s="24" t="str">
        <f>IF([1]!Table11[[#This Row],[M. READING20]]="","",[1]!Table11[[#This Row],[M. READING20]])</f>
        <v/>
      </c>
      <c r="L92" s="24" t="str">
        <f>IF([1]!Table11[[#This Row],[M. READING23]]="","",[1]!Table11[[#This Row],[M. READING23]])</f>
        <v/>
      </c>
      <c r="M92" s="24" t="str">
        <f>IF([1]!Table11[[#This Row],[M. READING26]]="","",[1]!Table11[[#This Row],[M. READING26]])</f>
        <v/>
      </c>
      <c r="N92" s="24" t="str">
        <f>IF([1]!Table11[[#This Row],[M. READING29]]="","",[1]!Table11[[#This Row],[M. READING29]])</f>
        <v/>
      </c>
      <c r="O92" s="24" t="str">
        <f>IF([1]!Table11[[#This Row],[M. READING32]]="","",[1]!Table11[[#This Row],[M. READING32]])</f>
        <v/>
      </c>
      <c r="P92" s="24" t="str">
        <f>IF([1]!Table11[[#This Row],[M. READING35]]="","",[1]!Table11[[#This Row],[M. READING35]])</f>
        <v/>
      </c>
    </row>
    <row r="93" spans="1:16" s="9" customFormat="1" ht="18.75" customHeight="1" x14ac:dyDescent="0.25">
      <c r="A93" s="10" t="str">
        <f>[1]!Table11[[#This Row],[NO.]]</f>
        <v/>
      </c>
      <c r="B93" s="30" t="str">
        <f>IF([1]!Table11[[#This Row],[NAME]]="","",[1]!Table11[[#This Row],[NAME]])</f>
        <v/>
      </c>
      <c r="C93" s="10" t="str">
        <f>IF([1]!Table11[[#This Row],[Seq.]]="","",[1]!Table11[[#This Row],[Seq.]])</f>
        <v/>
      </c>
      <c r="D93" s="3"/>
      <c r="E93" s="18" t="str">
        <f>IF([1]!Table11[[#This Row],[M. READING2]]="","",[1]!Table11[[#This Row],[M. READING2]])</f>
        <v/>
      </c>
      <c r="F93" s="18" t="str">
        <f>IF([1]!Table11[[#This Row],[M. READING5]]="","",[1]!Table11[[#This Row],[M. READING5]])</f>
        <v/>
      </c>
      <c r="G93" s="18" t="str">
        <f>IF([1]!Table11[[#This Row],[M. READING8]]="","",[1]!Table11[[#This Row],[M. READING8]])</f>
        <v/>
      </c>
      <c r="H93" s="18" t="str">
        <f>IF([1]!Table11[[#This Row],[M. READING11]]="","",[1]!Table11[[#This Row],[M. READING11]])</f>
        <v/>
      </c>
      <c r="I93" s="18" t="str">
        <f>IF([1]!Table11[[#This Row],[M. READING14]]="","",[1]!Table11[[#This Row],[M. READING14]])</f>
        <v/>
      </c>
      <c r="J93" s="18" t="str">
        <f>IF([1]!Table11[[#This Row],[M. READING17]]="","",[1]!Table11[[#This Row],[M. READING17]])</f>
        <v/>
      </c>
      <c r="K93" s="24" t="str">
        <f>IF([1]!Table11[[#This Row],[M. READING20]]="","",[1]!Table11[[#This Row],[M. READING20]])</f>
        <v/>
      </c>
      <c r="L93" s="24" t="str">
        <f>IF([1]!Table11[[#This Row],[M. READING23]]="","",[1]!Table11[[#This Row],[M. READING23]])</f>
        <v/>
      </c>
      <c r="M93" s="24" t="str">
        <f>IF([1]!Table11[[#This Row],[M. READING26]]="","",[1]!Table11[[#This Row],[M. READING26]])</f>
        <v/>
      </c>
      <c r="N93" s="24" t="str">
        <f>IF([1]!Table11[[#This Row],[M. READING29]]="","",[1]!Table11[[#This Row],[M. READING29]])</f>
        <v/>
      </c>
      <c r="O93" s="24" t="str">
        <f>IF([1]!Table11[[#This Row],[M. READING32]]="","",[1]!Table11[[#This Row],[M. READING32]])</f>
        <v/>
      </c>
      <c r="P93" s="24" t="str">
        <f>IF([1]!Table11[[#This Row],[M. READING35]]="","",[1]!Table11[[#This Row],[M. READING35]])</f>
        <v/>
      </c>
    </row>
    <row r="94" spans="1:16" s="9" customFormat="1" ht="18.75" customHeight="1" x14ac:dyDescent="0.25">
      <c r="A94" s="10" t="str">
        <f>[1]!Table11[[#This Row],[NO.]]</f>
        <v/>
      </c>
      <c r="B94" s="30" t="str">
        <f>IF([1]!Table11[[#This Row],[NAME]]="","",[1]!Table11[[#This Row],[NAME]])</f>
        <v/>
      </c>
      <c r="C94" s="10" t="str">
        <f>IF([1]!Table11[[#This Row],[Seq.]]="","",[1]!Table11[[#This Row],[Seq.]])</f>
        <v/>
      </c>
      <c r="D94" s="3"/>
      <c r="E94" s="18" t="str">
        <f>IF([1]!Table11[[#This Row],[M. READING2]]="","",[1]!Table11[[#This Row],[M. READING2]])</f>
        <v/>
      </c>
      <c r="F94" s="18" t="str">
        <f>IF([1]!Table11[[#This Row],[M. READING5]]="","",[1]!Table11[[#This Row],[M. READING5]])</f>
        <v/>
      </c>
      <c r="G94" s="18" t="str">
        <f>IF([1]!Table11[[#This Row],[M. READING8]]="","",[1]!Table11[[#This Row],[M. READING8]])</f>
        <v/>
      </c>
      <c r="H94" s="18" t="str">
        <f>IF([1]!Table11[[#This Row],[M. READING11]]="","",[1]!Table11[[#This Row],[M. READING11]])</f>
        <v/>
      </c>
      <c r="I94" s="18" t="str">
        <f>IF([1]!Table11[[#This Row],[M. READING14]]="","",[1]!Table11[[#This Row],[M. READING14]])</f>
        <v/>
      </c>
      <c r="J94" s="18" t="str">
        <f>IF([1]!Table11[[#This Row],[M. READING17]]="","",[1]!Table11[[#This Row],[M. READING17]])</f>
        <v/>
      </c>
      <c r="K94" s="24" t="str">
        <f>IF([1]!Table11[[#This Row],[M. READING20]]="","",[1]!Table11[[#This Row],[M. READING20]])</f>
        <v/>
      </c>
      <c r="L94" s="24" t="str">
        <f>IF([1]!Table11[[#This Row],[M. READING23]]="","",[1]!Table11[[#This Row],[M. READING23]])</f>
        <v/>
      </c>
      <c r="M94" s="24" t="str">
        <f>IF([1]!Table11[[#This Row],[M. READING26]]="","",[1]!Table11[[#This Row],[M. READING26]])</f>
        <v/>
      </c>
      <c r="N94" s="24" t="str">
        <f>IF([1]!Table11[[#This Row],[M. READING29]]="","",[1]!Table11[[#This Row],[M. READING29]])</f>
        <v/>
      </c>
      <c r="O94" s="24" t="str">
        <f>IF([1]!Table11[[#This Row],[M. READING32]]="","",[1]!Table11[[#This Row],[M. READING32]])</f>
        <v/>
      </c>
      <c r="P94" s="24" t="str">
        <f>IF([1]!Table11[[#This Row],[M. READING35]]="","",[1]!Table11[[#This Row],[M. READING35]])</f>
        <v/>
      </c>
    </row>
    <row r="95" spans="1:16" s="9" customFormat="1" ht="18.75" customHeight="1" x14ac:dyDescent="0.25">
      <c r="A95" s="10" t="str">
        <f>[1]!Table11[[#This Row],[NO.]]</f>
        <v/>
      </c>
      <c r="B95" s="30" t="str">
        <f>IF([1]!Table11[[#This Row],[NAME]]="","",[1]!Table11[[#This Row],[NAME]])</f>
        <v/>
      </c>
      <c r="C95" s="10" t="str">
        <f>IF([1]!Table11[[#This Row],[Seq.]]="","",[1]!Table11[[#This Row],[Seq.]])</f>
        <v/>
      </c>
      <c r="D95" s="3"/>
      <c r="E95" s="18" t="str">
        <f>IF([1]!Table11[[#This Row],[M. READING2]]="","",[1]!Table11[[#This Row],[M. READING2]])</f>
        <v/>
      </c>
      <c r="F95" s="18" t="str">
        <f>IF([1]!Table11[[#This Row],[M. READING5]]="","",[1]!Table11[[#This Row],[M. READING5]])</f>
        <v/>
      </c>
      <c r="G95" s="18" t="str">
        <f>IF([1]!Table11[[#This Row],[M. READING8]]="","",[1]!Table11[[#This Row],[M. READING8]])</f>
        <v/>
      </c>
      <c r="H95" s="18" t="str">
        <f>IF([1]!Table11[[#This Row],[M. READING11]]="","",[1]!Table11[[#This Row],[M. READING11]])</f>
        <v/>
      </c>
      <c r="I95" s="18" t="str">
        <f>IF([1]!Table11[[#This Row],[M. READING14]]="","",[1]!Table11[[#This Row],[M. READING14]])</f>
        <v/>
      </c>
      <c r="J95" s="18" t="str">
        <f>IF([1]!Table11[[#This Row],[M. READING17]]="","",[1]!Table11[[#This Row],[M. READING17]])</f>
        <v/>
      </c>
      <c r="K95" s="24" t="str">
        <f>IF([1]!Table11[[#This Row],[M. READING20]]="","",[1]!Table11[[#This Row],[M. READING20]])</f>
        <v/>
      </c>
      <c r="L95" s="24" t="str">
        <f>IF([1]!Table11[[#This Row],[M. READING23]]="","",[1]!Table11[[#This Row],[M. READING23]])</f>
        <v/>
      </c>
      <c r="M95" s="24" t="str">
        <f>IF([1]!Table11[[#This Row],[M. READING26]]="","",[1]!Table11[[#This Row],[M. READING26]])</f>
        <v/>
      </c>
      <c r="N95" s="24" t="str">
        <f>IF([1]!Table11[[#This Row],[M. READING29]]="","",[1]!Table11[[#This Row],[M. READING29]])</f>
        <v/>
      </c>
      <c r="O95" s="24" t="str">
        <f>IF([1]!Table11[[#This Row],[M. READING32]]="","",[1]!Table11[[#This Row],[M. READING32]])</f>
        <v/>
      </c>
      <c r="P95" s="24" t="str">
        <f>IF([1]!Table11[[#This Row],[M. READING35]]="","",[1]!Table11[[#This Row],[M. READING35]])</f>
        <v/>
      </c>
    </row>
    <row r="96" spans="1:16" s="9" customFormat="1" ht="18.75" customHeight="1" x14ac:dyDescent="0.25">
      <c r="A96" s="10" t="str">
        <f>[1]!Table11[[#This Row],[NO.]]</f>
        <v/>
      </c>
      <c r="B96" s="30" t="str">
        <f>IF([1]!Table11[[#This Row],[NAME]]="","",[1]!Table11[[#This Row],[NAME]])</f>
        <v/>
      </c>
      <c r="C96" s="10" t="str">
        <f>IF([1]!Table11[[#This Row],[Seq.]]="","",[1]!Table11[[#This Row],[Seq.]])</f>
        <v/>
      </c>
      <c r="D96" s="3"/>
      <c r="E96" s="18" t="str">
        <f>IF([1]!Table11[[#This Row],[M. READING2]]="","",[1]!Table11[[#This Row],[M. READING2]])</f>
        <v/>
      </c>
      <c r="F96" s="18" t="str">
        <f>IF([1]!Table11[[#This Row],[M. READING5]]="","",[1]!Table11[[#This Row],[M. READING5]])</f>
        <v/>
      </c>
      <c r="G96" s="18" t="str">
        <f>IF([1]!Table11[[#This Row],[M. READING8]]="","",[1]!Table11[[#This Row],[M. READING8]])</f>
        <v/>
      </c>
      <c r="H96" s="18" t="str">
        <f>IF([1]!Table11[[#This Row],[M. READING11]]="","",[1]!Table11[[#This Row],[M. READING11]])</f>
        <v/>
      </c>
      <c r="I96" s="18" t="str">
        <f>IF([1]!Table11[[#This Row],[M. READING14]]="","",[1]!Table11[[#This Row],[M. READING14]])</f>
        <v/>
      </c>
      <c r="J96" s="18" t="str">
        <f>IF([1]!Table11[[#This Row],[M. READING17]]="","",[1]!Table11[[#This Row],[M. READING17]])</f>
        <v/>
      </c>
      <c r="K96" s="24" t="str">
        <f>IF([1]!Table11[[#This Row],[M. READING20]]="","",[1]!Table11[[#This Row],[M. READING20]])</f>
        <v/>
      </c>
      <c r="L96" s="24" t="str">
        <f>IF([1]!Table11[[#This Row],[M. READING23]]="","",[1]!Table11[[#This Row],[M. READING23]])</f>
        <v/>
      </c>
      <c r="M96" s="24" t="str">
        <f>IF([1]!Table11[[#This Row],[M. READING26]]="","",[1]!Table11[[#This Row],[M. READING26]])</f>
        <v/>
      </c>
      <c r="N96" s="24" t="str">
        <f>IF([1]!Table11[[#This Row],[M. READING29]]="","",[1]!Table11[[#This Row],[M. READING29]])</f>
        <v/>
      </c>
      <c r="O96" s="24" t="str">
        <f>IF([1]!Table11[[#This Row],[M. READING32]]="","",[1]!Table11[[#This Row],[M. READING32]])</f>
        <v/>
      </c>
      <c r="P96" s="24" t="str">
        <f>IF([1]!Table11[[#This Row],[M. READING35]]="","",[1]!Table11[[#This Row],[M. READING35]])</f>
        <v/>
      </c>
    </row>
    <row r="97" spans="1:16" s="9" customFormat="1" ht="18.75" customHeight="1" x14ac:dyDescent="0.25">
      <c r="A97" s="10" t="str">
        <f>[1]!Table11[[#This Row],[NO.]]</f>
        <v/>
      </c>
      <c r="B97" s="30" t="str">
        <f>IF([1]!Table11[[#This Row],[NAME]]="","",[1]!Table11[[#This Row],[NAME]])</f>
        <v/>
      </c>
      <c r="C97" s="10" t="str">
        <f>IF([1]!Table11[[#This Row],[Seq.]]="","",[1]!Table11[[#This Row],[Seq.]])</f>
        <v/>
      </c>
      <c r="D97" s="3"/>
      <c r="E97" s="18" t="str">
        <f>IF([1]!Table11[[#This Row],[M. READING2]]="","",[1]!Table11[[#This Row],[M. READING2]])</f>
        <v/>
      </c>
      <c r="F97" s="18" t="str">
        <f>IF([1]!Table11[[#This Row],[M. READING5]]="","",[1]!Table11[[#This Row],[M. READING5]])</f>
        <v/>
      </c>
      <c r="G97" s="18" t="str">
        <f>IF([1]!Table11[[#This Row],[M. READING8]]="","",[1]!Table11[[#This Row],[M. READING8]])</f>
        <v/>
      </c>
      <c r="H97" s="18" t="str">
        <f>IF([1]!Table11[[#This Row],[M. READING11]]="","",[1]!Table11[[#This Row],[M. READING11]])</f>
        <v/>
      </c>
      <c r="I97" s="18" t="str">
        <f>IF([1]!Table11[[#This Row],[M. READING14]]="","",[1]!Table11[[#This Row],[M. READING14]])</f>
        <v/>
      </c>
      <c r="J97" s="18" t="str">
        <f>IF([1]!Table11[[#This Row],[M. READING17]]="","",[1]!Table11[[#This Row],[M. READING17]])</f>
        <v/>
      </c>
      <c r="K97" s="24" t="str">
        <f>IF([1]!Table11[[#This Row],[M. READING20]]="","",[1]!Table11[[#This Row],[M. READING20]])</f>
        <v/>
      </c>
      <c r="L97" s="24" t="str">
        <f>IF([1]!Table11[[#This Row],[M. READING23]]="","",[1]!Table11[[#This Row],[M. READING23]])</f>
        <v/>
      </c>
      <c r="M97" s="24" t="str">
        <f>IF([1]!Table11[[#This Row],[M. READING26]]="","",[1]!Table11[[#This Row],[M. READING26]])</f>
        <v/>
      </c>
      <c r="N97" s="24" t="str">
        <f>IF([1]!Table11[[#This Row],[M. READING29]]="","",[1]!Table11[[#This Row],[M. READING29]])</f>
        <v/>
      </c>
      <c r="O97" s="24" t="str">
        <f>IF([1]!Table11[[#This Row],[M. READING32]]="","",[1]!Table11[[#This Row],[M. READING32]])</f>
        <v/>
      </c>
      <c r="P97" s="24" t="str">
        <f>IF([1]!Table11[[#This Row],[M. READING35]]="","",[1]!Table11[[#This Row],[M. READING35]])</f>
        <v/>
      </c>
    </row>
    <row r="98" spans="1:16" s="9" customFormat="1" ht="18.75" customHeight="1" x14ac:dyDescent="0.25">
      <c r="A98" s="10" t="str">
        <f>[1]!Table11[[#This Row],[NO.]]</f>
        <v/>
      </c>
      <c r="B98" s="30" t="str">
        <f>IF([1]!Table11[[#This Row],[NAME]]="","",[1]!Table11[[#This Row],[NAME]])</f>
        <v/>
      </c>
      <c r="C98" s="10" t="str">
        <f>IF([1]!Table11[[#This Row],[Seq.]]="","",[1]!Table11[[#This Row],[Seq.]])</f>
        <v/>
      </c>
      <c r="D98" s="3"/>
      <c r="E98" s="18" t="str">
        <f>IF([1]!Table11[[#This Row],[M. READING2]]="","",[1]!Table11[[#This Row],[M. READING2]])</f>
        <v/>
      </c>
      <c r="F98" s="18" t="str">
        <f>IF([1]!Table11[[#This Row],[M. READING5]]="","",[1]!Table11[[#This Row],[M. READING5]])</f>
        <v/>
      </c>
      <c r="G98" s="18" t="str">
        <f>IF([1]!Table11[[#This Row],[M. READING8]]="","",[1]!Table11[[#This Row],[M. READING8]])</f>
        <v/>
      </c>
      <c r="H98" s="18" t="str">
        <f>IF([1]!Table11[[#This Row],[M. READING11]]="","",[1]!Table11[[#This Row],[M. READING11]])</f>
        <v/>
      </c>
      <c r="I98" s="18" t="str">
        <f>IF([1]!Table11[[#This Row],[M. READING14]]="","",[1]!Table11[[#This Row],[M. READING14]])</f>
        <v/>
      </c>
      <c r="J98" s="18" t="str">
        <f>IF([1]!Table11[[#This Row],[M. READING17]]="","",[1]!Table11[[#This Row],[M. READING17]])</f>
        <v/>
      </c>
      <c r="K98" s="24" t="str">
        <f>IF([1]!Table11[[#This Row],[M. READING20]]="","",[1]!Table11[[#This Row],[M. READING20]])</f>
        <v/>
      </c>
      <c r="L98" s="24" t="str">
        <f>IF([1]!Table11[[#This Row],[M. READING23]]="","",[1]!Table11[[#This Row],[M. READING23]])</f>
        <v/>
      </c>
      <c r="M98" s="24" t="str">
        <f>IF([1]!Table11[[#This Row],[M. READING26]]="","",[1]!Table11[[#This Row],[M. READING26]])</f>
        <v/>
      </c>
      <c r="N98" s="24" t="str">
        <f>IF([1]!Table11[[#This Row],[M. READING29]]="","",[1]!Table11[[#This Row],[M. READING29]])</f>
        <v/>
      </c>
      <c r="O98" s="24" t="str">
        <f>IF([1]!Table11[[#This Row],[M. READING32]]="","",[1]!Table11[[#This Row],[M. READING32]])</f>
        <v/>
      </c>
      <c r="P98" s="24" t="str">
        <f>IF([1]!Table11[[#This Row],[M. READING35]]="","",[1]!Table11[[#This Row],[M. READING35]])</f>
        <v/>
      </c>
    </row>
    <row r="99" spans="1:16" s="9" customFormat="1" ht="18.75" customHeight="1" x14ac:dyDescent="0.25">
      <c r="A99" s="10" t="str">
        <f>[1]!Table11[[#This Row],[NO.]]</f>
        <v/>
      </c>
      <c r="B99" s="30" t="str">
        <f>IF([1]!Table11[[#This Row],[NAME]]="","",[1]!Table11[[#This Row],[NAME]])</f>
        <v/>
      </c>
      <c r="C99" s="10" t="str">
        <f>IF([1]!Table11[[#This Row],[Seq.]]="","",[1]!Table11[[#This Row],[Seq.]])</f>
        <v/>
      </c>
      <c r="D99" s="3"/>
      <c r="E99" s="18" t="str">
        <f>IF([1]!Table11[[#This Row],[M. READING2]]="","",[1]!Table11[[#This Row],[M. READING2]])</f>
        <v/>
      </c>
      <c r="F99" s="18" t="str">
        <f>IF([1]!Table11[[#This Row],[M. READING5]]="","",[1]!Table11[[#This Row],[M. READING5]])</f>
        <v/>
      </c>
      <c r="G99" s="18" t="str">
        <f>IF([1]!Table11[[#This Row],[M. READING8]]="","",[1]!Table11[[#This Row],[M. READING8]])</f>
        <v/>
      </c>
      <c r="H99" s="18" t="str">
        <f>IF([1]!Table11[[#This Row],[M. READING11]]="","",[1]!Table11[[#This Row],[M. READING11]])</f>
        <v/>
      </c>
      <c r="I99" s="18" t="str">
        <f>IF([1]!Table11[[#This Row],[M. READING14]]="","",[1]!Table11[[#This Row],[M. READING14]])</f>
        <v/>
      </c>
      <c r="J99" s="18" t="str">
        <f>IF([1]!Table11[[#This Row],[M. READING17]]="","",[1]!Table11[[#This Row],[M. READING17]])</f>
        <v/>
      </c>
      <c r="K99" s="24" t="str">
        <f>IF([1]!Table11[[#This Row],[M. READING20]]="","",[1]!Table11[[#This Row],[M. READING20]])</f>
        <v/>
      </c>
      <c r="L99" s="24" t="str">
        <f>IF([1]!Table11[[#This Row],[M. READING23]]="","",[1]!Table11[[#This Row],[M. READING23]])</f>
        <v/>
      </c>
      <c r="M99" s="24" t="str">
        <f>IF([1]!Table11[[#This Row],[M. READING26]]="","",[1]!Table11[[#This Row],[M. READING26]])</f>
        <v/>
      </c>
      <c r="N99" s="24" t="str">
        <f>IF([1]!Table11[[#This Row],[M. READING29]]="","",[1]!Table11[[#This Row],[M. READING29]])</f>
        <v/>
      </c>
      <c r="O99" s="24" t="str">
        <f>IF([1]!Table11[[#This Row],[M. READING32]]="","",[1]!Table11[[#This Row],[M. READING32]])</f>
        <v/>
      </c>
      <c r="P99" s="24" t="str">
        <f>IF([1]!Table11[[#This Row],[M. READING35]]="","",[1]!Table11[[#This Row],[M. READING35]])</f>
        <v/>
      </c>
    </row>
    <row r="100" spans="1:16" s="9" customFormat="1" ht="18.75" customHeight="1" x14ac:dyDescent="0.25">
      <c r="A100" s="10" t="str">
        <f>[1]!Table11[[#This Row],[NO.]]</f>
        <v/>
      </c>
      <c r="B100" s="30" t="str">
        <f>IF([1]!Table11[[#This Row],[NAME]]="","",[1]!Table11[[#This Row],[NAME]])</f>
        <v/>
      </c>
      <c r="C100" s="10" t="str">
        <f>IF([1]!Table11[[#This Row],[Seq.]]="","",[1]!Table11[[#This Row],[Seq.]])</f>
        <v/>
      </c>
      <c r="D100" s="3"/>
      <c r="E100" s="18" t="str">
        <f>IF([1]!Table11[[#This Row],[M. READING2]]="","",[1]!Table11[[#This Row],[M. READING2]])</f>
        <v/>
      </c>
      <c r="F100" s="18" t="str">
        <f>IF([1]!Table11[[#This Row],[M. READING5]]="","",[1]!Table11[[#This Row],[M. READING5]])</f>
        <v/>
      </c>
      <c r="G100" s="18" t="str">
        <f>IF([1]!Table11[[#This Row],[M. READING8]]="","",[1]!Table11[[#This Row],[M. READING8]])</f>
        <v/>
      </c>
      <c r="H100" s="18" t="str">
        <f>IF([1]!Table11[[#This Row],[M. READING11]]="","",[1]!Table11[[#This Row],[M. READING11]])</f>
        <v/>
      </c>
      <c r="I100" s="18" t="str">
        <f>IF([1]!Table11[[#This Row],[M. READING14]]="","",[1]!Table11[[#This Row],[M. READING14]])</f>
        <v/>
      </c>
      <c r="J100" s="18" t="str">
        <f>IF([1]!Table11[[#This Row],[M. READING17]]="","",[1]!Table11[[#This Row],[M. READING17]])</f>
        <v/>
      </c>
      <c r="K100" s="24" t="str">
        <f>IF([1]!Table11[[#This Row],[M. READING20]]="","",[1]!Table11[[#This Row],[M. READING20]])</f>
        <v/>
      </c>
      <c r="L100" s="24" t="str">
        <f>IF([1]!Table11[[#This Row],[M. READING23]]="","",[1]!Table11[[#This Row],[M. READING23]])</f>
        <v/>
      </c>
      <c r="M100" s="24" t="str">
        <f>IF([1]!Table11[[#This Row],[M. READING26]]="","",[1]!Table11[[#This Row],[M. READING26]])</f>
        <v/>
      </c>
      <c r="N100" s="24" t="str">
        <f>IF([1]!Table11[[#This Row],[M. READING29]]="","",[1]!Table11[[#This Row],[M. READING29]])</f>
        <v/>
      </c>
      <c r="O100" s="24" t="str">
        <f>IF([1]!Table11[[#This Row],[M. READING32]]="","",[1]!Table11[[#This Row],[M. READING32]])</f>
        <v/>
      </c>
      <c r="P100" s="24" t="str">
        <f>IF([1]!Table11[[#This Row],[M. READING35]]="","",[1]!Table11[[#This Row],[M. READING35]])</f>
        <v/>
      </c>
    </row>
    <row r="101" spans="1:16" s="9" customFormat="1" ht="18.75" customHeight="1" x14ac:dyDescent="0.25">
      <c r="A101" s="10" t="str">
        <f>[1]!Table11[[#This Row],[NO.]]</f>
        <v/>
      </c>
      <c r="B101" s="30" t="str">
        <f>IF([1]!Table11[[#This Row],[NAME]]="","",[1]!Table11[[#This Row],[NAME]])</f>
        <v/>
      </c>
      <c r="C101" s="10" t="str">
        <f>IF([1]!Table11[[#This Row],[Seq.]]="","",[1]!Table11[[#This Row],[Seq.]])</f>
        <v/>
      </c>
      <c r="D101" s="3"/>
      <c r="E101" s="18" t="str">
        <f>IF([1]!Table11[[#This Row],[M. READING2]]="","",[1]!Table11[[#This Row],[M. READING2]])</f>
        <v/>
      </c>
      <c r="F101" s="18" t="str">
        <f>IF([1]!Table11[[#This Row],[M. READING5]]="","",[1]!Table11[[#This Row],[M. READING5]])</f>
        <v/>
      </c>
      <c r="G101" s="18" t="str">
        <f>IF([1]!Table11[[#This Row],[M. READING8]]="","",[1]!Table11[[#This Row],[M. READING8]])</f>
        <v/>
      </c>
      <c r="H101" s="18" t="str">
        <f>IF([1]!Table11[[#This Row],[M. READING11]]="","",[1]!Table11[[#This Row],[M. READING11]])</f>
        <v/>
      </c>
      <c r="I101" s="18" t="str">
        <f>IF([1]!Table11[[#This Row],[M. READING14]]="","",[1]!Table11[[#This Row],[M. READING14]])</f>
        <v/>
      </c>
      <c r="J101" s="18" t="str">
        <f>IF([1]!Table11[[#This Row],[M. READING17]]="","",[1]!Table11[[#This Row],[M. READING17]])</f>
        <v/>
      </c>
      <c r="K101" s="24" t="str">
        <f>IF([1]!Table11[[#This Row],[M. READING20]]="","",[1]!Table11[[#This Row],[M. READING20]])</f>
        <v/>
      </c>
      <c r="L101" s="24" t="str">
        <f>IF([1]!Table11[[#This Row],[M. READING23]]="","",[1]!Table11[[#This Row],[M. READING23]])</f>
        <v/>
      </c>
      <c r="M101" s="24" t="str">
        <f>IF([1]!Table11[[#This Row],[M. READING26]]="","",[1]!Table11[[#This Row],[M. READING26]])</f>
        <v/>
      </c>
      <c r="N101" s="24" t="str">
        <f>IF([1]!Table11[[#This Row],[M. READING29]]="","",[1]!Table11[[#This Row],[M. READING29]])</f>
        <v/>
      </c>
      <c r="O101" s="24" t="str">
        <f>IF([1]!Table11[[#This Row],[M. READING32]]="","",[1]!Table11[[#This Row],[M. READING32]])</f>
        <v/>
      </c>
      <c r="P101" s="24" t="str">
        <f>IF([1]!Table11[[#This Row],[M. READING35]]="","",[1]!Table11[[#This Row],[M. READING35]])</f>
        <v/>
      </c>
    </row>
    <row r="102" spans="1:16" s="9" customFormat="1" ht="18.75" customHeight="1" x14ac:dyDescent="0.25">
      <c r="A102" s="10" t="str">
        <f>[1]!Table11[[#This Row],[NO.]]</f>
        <v/>
      </c>
      <c r="B102" s="30" t="str">
        <f>IF([1]!Table11[[#This Row],[NAME]]="","",[1]!Table11[[#This Row],[NAME]])</f>
        <v/>
      </c>
      <c r="C102" s="10" t="str">
        <f>IF([1]!Table11[[#This Row],[Seq.]]="","",[1]!Table11[[#This Row],[Seq.]])</f>
        <v/>
      </c>
      <c r="D102" s="3"/>
      <c r="E102" s="18" t="str">
        <f>IF([1]!Table11[[#This Row],[M. READING2]]="","",[1]!Table11[[#This Row],[M. READING2]])</f>
        <v/>
      </c>
      <c r="F102" s="18" t="str">
        <f>IF([1]!Table11[[#This Row],[M. READING5]]="","",[1]!Table11[[#This Row],[M. READING5]])</f>
        <v/>
      </c>
      <c r="G102" s="18" t="str">
        <f>IF([1]!Table11[[#This Row],[M. READING8]]="","",[1]!Table11[[#This Row],[M. READING8]])</f>
        <v/>
      </c>
      <c r="H102" s="18" t="str">
        <f>IF([1]!Table11[[#This Row],[M. READING11]]="","",[1]!Table11[[#This Row],[M. READING11]])</f>
        <v/>
      </c>
      <c r="I102" s="18" t="str">
        <f>IF([1]!Table11[[#This Row],[M. READING14]]="","",[1]!Table11[[#This Row],[M. READING14]])</f>
        <v/>
      </c>
      <c r="J102" s="18" t="str">
        <f>IF([1]!Table11[[#This Row],[M. READING17]]="","",[1]!Table11[[#This Row],[M. READING17]])</f>
        <v/>
      </c>
      <c r="K102" s="24" t="str">
        <f>IF([1]!Table11[[#This Row],[M. READING20]]="","",[1]!Table11[[#This Row],[M. READING20]])</f>
        <v/>
      </c>
      <c r="L102" s="24" t="str">
        <f>IF([1]!Table11[[#This Row],[M. READING23]]="","",[1]!Table11[[#This Row],[M. READING23]])</f>
        <v/>
      </c>
      <c r="M102" s="24" t="str">
        <f>IF([1]!Table11[[#This Row],[M. READING26]]="","",[1]!Table11[[#This Row],[M. READING26]])</f>
        <v/>
      </c>
      <c r="N102" s="24" t="str">
        <f>IF([1]!Table11[[#This Row],[M. READING29]]="","",[1]!Table11[[#This Row],[M. READING29]])</f>
        <v/>
      </c>
      <c r="O102" s="24" t="str">
        <f>IF([1]!Table11[[#This Row],[M. READING32]]="","",[1]!Table11[[#This Row],[M. READING32]])</f>
        <v/>
      </c>
      <c r="P102" s="24" t="str">
        <f>IF([1]!Table11[[#This Row],[M. READING35]]="","",[1]!Table11[[#This Row],[M. READING35]])</f>
        <v/>
      </c>
    </row>
    <row r="103" spans="1:16" s="9" customFormat="1" ht="18.75" customHeight="1" x14ac:dyDescent="0.25">
      <c r="A103" s="10" t="str">
        <f>[1]!Table11[[#This Row],[NO.]]</f>
        <v/>
      </c>
      <c r="B103" s="30" t="str">
        <f>IF([1]!Table11[[#This Row],[NAME]]="","",[1]!Table11[[#This Row],[NAME]])</f>
        <v/>
      </c>
      <c r="C103" s="10" t="str">
        <f>IF([1]!Table11[[#This Row],[Seq.]]="","",[1]!Table11[[#This Row],[Seq.]])</f>
        <v/>
      </c>
      <c r="D103" s="3"/>
      <c r="E103" s="18" t="str">
        <f>IF([1]!Table11[[#This Row],[M. READING2]]="","",[1]!Table11[[#This Row],[M. READING2]])</f>
        <v/>
      </c>
      <c r="F103" s="18" t="str">
        <f>IF([1]!Table11[[#This Row],[M. READING5]]="","",[1]!Table11[[#This Row],[M. READING5]])</f>
        <v/>
      </c>
      <c r="G103" s="18" t="str">
        <f>IF([1]!Table11[[#This Row],[M. READING8]]="","",[1]!Table11[[#This Row],[M. READING8]])</f>
        <v/>
      </c>
      <c r="H103" s="18" t="str">
        <f>IF([1]!Table11[[#This Row],[M. READING11]]="","",[1]!Table11[[#This Row],[M. READING11]])</f>
        <v/>
      </c>
      <c r="I103" s="18" t="str">
        <f>IF([1]!Table11[[#This Row],[M. READING14]]="","",[1]!Table11[[#This Row],[M. READING14]])</f>
        <v/>
      </c>
      <c r="J103" s="18" t="str">
        <f>IF([1]!Table11[[#This Row],[M. READING17]]="","",[1]!Table11[[#This Row],[M. READING17]])</f>
        <v/>
      </c>
      <c r="K103" s="24" t="str">
        <f>IF([1]!Table11[[#This Row],[M. READING20]]="","",[1]!Table11[[#This Row],[M. READING20]])</f>
        <v/>
      </c>
      <c r="L103" s="24" t="str">
        <f>IF([1]!Table11[[#This Row],[M. READING23]]="","",[1]!Table11[[#This Row],[M. READING23]])</f>
        <v/>
      </c>
      <c r="M103" s="24" t="str">
        <f>IF([1]!Table11[[#This Row],[M. READING26]]="","",[1]!Table11[[#This Row],[M. READING26]])</f>
        <v/>
      </c>
      <c r="N103" s="24" t="str">
        <f>IF([1]!Table11[[#This Row],[M. READING29]]="","",[1]!Table11[[#This Row],[M. READING29]])</f>
        <v/>
      </c>
      <c r="O103" s="24" t="str">
        <f>IF([1]!Table11[[#This Row],[M. READING32]]="","",[1]!Table11[[#This Row],[M. READING32]])</f>
        <v/>
      </c>
      <c r="P103" s="24" t="str">
        <f>IF([1]!Table11[[#This Row],[M. READING35]]="","",[1]!Table11[[#This Row],[M. READING35]])</f>
        <v/>
      </c>
    </row>
    <row r="104" spans="1:16" s="9" customFormat="1" ht="18.75" customHeight="1" x14ac:dyDescent="0.25">
      <c r="A104" s="10" t="str">
        <f>[1]!Table11[[#This Row],[NO.]]</f>
        <v/>
      </c>
      <c r="B104" s="30" t="str">
        <f>IF([1]!Table11[[#This Row],[NAME]]="","",[1]!Table11[[#This Row],[NAME]])</f>
        <v/>
      </c>
      <c r="C104" s="10" t="str">
        <f>IF([1]!Table11[[#This Row],[Seq.]]="","",[1]!Table11[[#This Row],[Seq.]])</f>
        <v/>
      </c>
      <c r="D104" s="3"/>
      <c r="E104" s="18" t="str">
        <f>IF([1]!Table11[[#This Row],[M. READING2]]="","",[1]!Table11[[#This Row],[M. READING2]])</f>
        <v/>
      </c>
      <c r="F104" s="18" t="str">
        <f>IF([1]!Table11[[#This Row],[M. READING5]]="","",[1]!Table11[[#This Row],[M. READING5]])</f>
        <v/>
      </c>
      <c r="G104" s="18" t="str">
        <f>IF([1]!Table11[[#This Row],[M. READING8]]="","",[1]!Table11[[#This Row],[M. READING8]])</f>
        <v/>
      </c>
      <c r="H104" s="18" t="str">
        <f>IF([1]!Table11[[#This Row],[M. READING11]]="","",[1]!Table11[[#This Row],[M. READING11]])</f>
        <v/>
      </c>
      <c r="I104" s="18" t="str">
        <f>IF([1]!Table11[[#This Row],[M. READING14]]="","",[1]!Table11[[#This Row],[M. READING14]])</f>
        <v/>
      </c>
      <c r="J104" s="18" t="str">
        <f>IF([1]!Table11[[#This Row],[M. READING17]]="","",[1]!Table11[[#This Row],[M. READING17]])</f>
        <v/>
      </c>
      <c r="K104" s="24" t="str">
        <f>IF([1]!Table11[[#This Row],[M. READING20]]="","",[1]!Table11[[#This Row],[M. READING20]])</f>
        <v/>
      </c>
      <c r="L104" s="24" t="str">
        <f>IF([1]!Table11[[#This Row],[M. READING23]]="","",[1]!Table11[[#This Row],[M. READING23]])</f>
        <v/>
      </c>
      <c r="M104" s="24" t="str">
        <f>IF([1]!Table11[[#This Row],[M. READING26]]="","",[1]!Table11[[#This Row],[M. READING26]])</f>
        <v/>
      </c>
      <c r="N104" s="24" t="str">
        <f>IF([1]!Table11[[#This Row],[M. READING29]]="","",[1]!Table11[[#This Row],[M. READING29]])</f>
        <v/>
      </c>
      <c r="O104" s="24" t="str">
        <f>IF([1]!Table11[[#This Row],[M. READING32]]="","",[1]!Table11[[#This Row],[M. READING32]])</f>
        <v/>
      </c>
      <c r="P104" s="24" t="str">
        <f>IF([1]!Table11[[#This Row],[M. READING35]]="","",[1]!Table11[[#This Row],[M. READING35]])</f>
        <v/>
      </c>
    </row>
    <row r="105" spans="1:16" s="9" customFormat="1" ht="18.75" customHeight="1" x14ac:dyDescent="0.25">
      <c r="A105" s="10" t="str">
        <f>[1]!Table11[[#This Row],[NO.]]</f>
        <v/>
      </c>
      <c r="B105" s="30" t="str">
        <f>IF([1]!Table11[[#This Row],[NAME]]="","",[1]!Table11[[#This Row],[NAME]])</f>
        <v/>
      </c>
      <c r="C105" s="10" t="str">
        <f>IF([1]!Table11[[#This Row],[Seq.]]="","",[1]!Table11[[#This Row],[Seq.]])</f>
        <v/>
      </c>
      <c r="D105" s="3"/>
      <c r="E105" s="18" t="str">
        <f>IF([1]!Table11[[#This Row],[M. READING2]]="","",[1]!Table11[[#This Row],[M. READING2]])</f>
        <v/>
      </c>
      <c r="F105" s="18" t="str">
        <f>IF([1]!Table11[[#This Row],[M. READING5]]="","",[1]!Table11[[#This Row],[M. READING5]])</f>
        <v/>
      </c>
      <c r="G105" s="18" t="str">
        <f>IF([1]!Table11[[#This Row],[M. READING8]]="","",[1]!Table11[[#This Row],[M. READING8]])</f>
        <v/>
      </c>
      <c r="H105" s="18" t="str">
        <f>IF([1]!Table11[[#This Row],[M. READING11]]="","",[1]!Table11[[#This Row],[M. READING11]])</f>
        <v/>
      </c>
      <c r="I105" s="18" t="str">
        <f>IF([1]!Table11[[#This Row],[M. READING14]]="","",[1]!Table11[[#This Row],[M. READING14]])</f>
        <v/>
      </c>
      <c r="J105" s="18" t="str">
        <f>IF([1]!Table11[[#This Row],[M. READING17]]="","",[1]!Table11[[#This Row],[M. READING17]])</f>
        <v/>
      </c>
      <c r="K105" s="24" t="str">
        <f>IF([1]!Table11[[#This Row],[M. READING20]]="","",[1]!Table11[[#This Row],[M. READING20]])</f>
        <v/>
      </c>
      <c r="L105" s="24" t="str">
        <f>IF([1]!Table11[[#This Row],[M. READING23]]="","",[1]!Table11[[#This Row],[M. READING23]])</f>
        <v/>
      </c>
      <c r="M105" s="24" t="str">
        <f>IF([1]!Table11[[#This Row],[M. READING26]]="","",[1]!Table11[[#This Row],[M. READING26]])</f>
        <v/>
      </c>
      <c r="N105" s="24" t="str">
        <f>IF([1]!Table11[[#This Row],[M. READING29]]="","",[1]!Table11[[#This Row],[M. READING29]])</f>
        <v/>
      </c>
      <c r="O105" s="24" t="str">
        <f>IF([1]!Table11[[#This Row],[M. READING32]]="","",[1]!Table11[[#This Row],[M. READING32]])</f>
        <v/>
      </c>
      <c r="P105" s="24" t="str">
        <f>IF([1]!Table11[[#This Row],[M. READING35]]="","",[1]!Table11[[#This Row],[M. READING35]])</f>
        <v/>
      </c>
    </row>
    <row r="106" spans="1:16" s="9" customFormat="1" ht="18.75" customHeight="1" x14ac:dyDescent="0.25">
      <c r="A106" s="10" t="str">
        <f>[1]!Table11[[#This Row],[NO.]]</f>
        <v/>
      </c>
      <c r="B106" s="30" t="str">
        <f>IF([1]!Table11[[#This Row],[NAME]]="","",[1]!Table11[[#This Row],[NAME]])</f>
        <v/>
      </c>
      <c r="C106" s="10" t="str">
        <f>IF([1]!Table11[[#This Row],[Seq.]]="","",[1]!Table11[[#This Row],[Seq.]])</f>
        <v/>
      </c>
      <c r="D106" s="3"/>
      <c r="E106" s="18" t="str">
        <f>IF([1]!Table11[[#This Row],[M. READING2]]="","",[1]!Table11[[#This Row],[M. READING2]])</f>
        <v/>
      </c>
      <c r="F106" s="18" t="str">
        <f>IF([1]!Table11[[#This Row],[M. READING5]]="","",[1]!Table11[[#This Row],[M. READING5]])</f>
        <v/>
      </c>
      <c r="G106" s="18" t="str">
        <f>IF([1]!Table11[[#This Row],[M. READING8]]="","",[1]!Table11[[#This Row],[M. READING8]])</f>
        <v/>
      </c>
      <c r="H106" s="18" t="str">
        <f>IF([1]!Table11[[#This Row],[M. READING11]]="","",[1]!Table11[[#This Row],[M. READING11]])</f>
        <v/>
      </c>
      <c r="I106" s="18" t="str">
        <f>IF([1]!Table11[[#This Row],[M. READING14]]="","",[1]!Table11[[#This Row],[M. READING14]])</f>
        <v/>
      </c>
      <c r="J106" s="18" t="str">
        <f>IF([1]!Table11[[#This Row],[M. READING17]]="","",[1]!Table11[[#This Row],[M. READING17]])</f>
        <v/>
      </c>
      <c r="K106" s="24" t="str">
        <f>IF([1]!Table11[[#This Row],[M. READING20]]="","",[1]!Table11[[#This Row],[M. READING20]])</f>
        <v/>
      </c>
      <c r="L106" s="24" t="str">
        <f>IF([1]!Table11[[#This Row],[M. READING23]]="","",[1]!Table11[[#This Row],[M. READING23]])</f>
        <v/>
      </c>
      <c r="M106" s="24" t="str">
        <f>IF([1]!Table11[[#This Row],[M. READING26]]="","",[1]!Table11[[#This Row],[M. READING26]])</f>
        <v/>
      </c>
      <c r="N106" s="24" t="str">
        <f>IF([1]!Table11[[#This Row],[M. READING29]]="","",[1]!Table11[[#This Row],[M. READING29]])</f>
        <v/>
      </c>
      <c r="O106" s="24" t="str">
        <f>IF([1]!Table11[[#This Row],[M. READING32]]="","",[1]!Table11[[#This Row],[M. READING32]])</f>
        <v/>
      </c>
      <c r="P106" s="24" t="str">
        <f>IF([1]!Table11[[#This Row],[M. READING35]]="","",[1]!Table11[[#This Row],[M. READING35]])</f>
        <v/>
      </c>
    </row>
    <row r="107" spans="1:16" s="9" customFormat="1" ht="18.75" customHeight="1" x14ac:dyDescent="0.25">
      <c r="A107" s="10" t="str">
        <f>[1]!Table11[[#This Row],[NO.]]</f>
        <v/>
      </c>
      <c r="B107" s="30" t="str">
        <f>IF([1]!Table11[[#This Row],[NAME]]="","",[1]!Table11[[#This Row],[NAME]])</f>
        <v/>
      </c>
      <c r="C107" s="10" t="str">
        <f>IF([1]!Table11[[#This Row],[Seq.]]="","",[1]!Table11[[#This Row],[Seq.]])</f>
        <v/>
      </c>
      <c r="D107" s="3"/>
      <c r="E107" s="18" t="str">
        <f>IF([1]!Table11[[#This Row],[M. READING2]]="","",[1]!Table11[[#This Row],[M. READING2]])</f>
        <v/>
      </c>
      <c r="F107" s="18" t="str">
        <f>IF([1]!Table11[[#This Row],[M. READING5]]="","",[1]!Table11[[#This Row],[M. READING5]])</f>
        <v/>
      </c>
      <c r="G107" s="18" t="str">
        <f>IF([1]!Table11[[#This Row],[M. READING8]]="","",[1]!Table11[[#This Row],[M. READING8]])</f>
        <v/>
      </c>
      <c r="H107" s="18" t="str">
        <f>IF([1]!Table11[[#This Row],[M. READING11]]="","",[1]!Table11[[#This Row],[M. READING11]])</f>
        <v/>
      </c>
      <c r="I107" s="18" t="str">
        <f>IF([1]!Table11[[#This Row],[M. READING14]]="","",[1]!Table11[[#This Row],[M. READING14]])</f>
        <v/>
      </c>
      <c r="J107" s="18" t="str">
        <f>IF([1]!Table11[[#This Row],[M. READING17]]="","",[1]!Table11[[#This Row],[M. READING17]])</f>
        <v/>
      </c>
      <c r="K107" s="24" t="str">
        <f>IF([1]!Table11[[#This Row],[M. READING20]]="","",[1]!Table11[[#This Row],[M. READING20]])</f>
        <v/>
      </c>
      <c r="L107" s="24" t="str">
        <f>IF([1]!Table11[[#This Row],[M. READING23]]="","",[1]!Table11[[#This Row],[M. READING23]])</f>
        <v/>
      </c>
      <c r="M107" s="24" t="str">
        <f>IF([1]!Table11[[#This Row],[M. READING26]]="","",[1]!Table11[[#This Row],[M. READING26]])</f>
        <v/>
      </c>
      <c r="N107" s="24" t="str">
        <f>IF([1]!Table11[[#This Row],[M. READING29]]="","",[1]!Table11[[#This Row],[M. READING29]])</f>
        <v/>
      </c>
      <c r="O107" s="24" t="str">
        <f>IF([1]!Table11[[#This Row],[M. READING32]]="","",[1]!Table11[[#This Row],[M. READING32]])</f>
        <v/>
      </c>
      <c r="P107" s="24" t="str">
        <f>IF([1]!Table11[[#This Row],[M. READING35]]="","",[1]!Table11[[#This Row],[M. READING35]])</f>
        <v/>
      </c>
    </row>
    <row r="108" spans="1:16" s="9" customFormat="1" ht="18.75" customHeight="1" x14ac:dyDescent="0.25">
      <c r="A108" s="10" t="str">
        <f>[1]!Table11[[#This Row],[NO.]]</f>
        <v/>
      </c>
      <c r="B108" s="30" t="str">
        <f>IF([1]!Table11[[#This Row],[NAME]]="","",[1]!Table11[[#This Row],[NAME]])</f>
        <v/>
      </c>
      <c r="C108" s="10" t="str">
        <f>IF([1]!Table11[[#This Row],[Seq.]]="","",[1]!Table11[[#This Row],[Seq.]])</f>
        <v/>
      </c>
      <c r="D108" s="3"/>
      <c r="E108" s="18" t="str">
        <f>IF([1]!Table11[[#This Row],[M. READING2]]="","",[1]!Table11[[#This Row],[M. READING2]])</f>
        <v/>
      </c>
      <c r="F108" s="18" t="str">
        <f>IF([1]!Table11[[#This Row],[M. READING5]]="","",[1]!Table11[[#This Row],[M. READING5]])</f>
        <v/>
      </c>
      <c r="G108" s="18" t="str">
        <f>IF([1]!Table11[[#This Row],[M. READING8]]="","",[1]!Table11[[#This Row],[M. READING8]])</f>
        <v/>
      </c>
      <c r="H108" s="18" t="str">
        <f>IF([1]!Table11[[#This Row],[M. READING11]]="","",[1]!Table11[[#This Row],[M. READING11]])</f>
        <v/>
      </c>
      <c r="I108" s="18" t="str">
        <f>IF([1]!Table11[[#This Row],[M. READING14]]="","",[1]!Table11[[#This Row],[M. READING14]])</f>
        <v/>
      </c>
      <c r="J108" s="18" t="str">
        <f>IF([1]!Table11[[#This Row],[M. READING17]]="","",[1]!Table11[[#This Row],[M. READING17]])</f>
        <v/>
      </c>
      <c r="K108" s="24" t="str">
        <f>IF([1]!Table11[[#This Row],[M. READING20]]="","",[1]!Table11[[#This Row],[M. READING20]])</f>
        <v/>
      </c>
      <c r="L108" s="24" t="str">
        <f>IF([1]!Table11[[#This Row],[M. READING23]]="","",[1]!Table11[[#This Row],[M. READING23]])</f>
        <v/>
      </c>
      <c r="M108" s="24" t="str">
        <f>IF([1]!Table11[[#This Row],[M. READING26]]="","",[1]!Table11[[#This Row],[M. READING26]])</f>
        <v/>
      </c>
      <c r="N108" s="24" t="str">
        <f>IF([1]!Table11[[#This Row],[M. READING29]]="","",[1]!Table11[[#This Row],[M. READING29]])</f>
        <v/>
      </c>
      <c r="O108" s="24" t="str">
        <f>IF([1]!Table11[[#This Row],[M. READING32]]="","",[1]!Table11[[#This Row],[M. READING32]])</f>
        <v/>
      </c>
      <c r="P108" s="24" t="str">
        <f>IF([1]!Table11[[#This Row],[M. READING35]]="","",[1]!Table11[[#This Row],[M. READING35]])</f>
        <v/>
      </c>
    </row>
    <row r="109" spans="1:16" s="9" customFormat="1" ht="18.75" customHeight="1" x14ac:dyDescent="0.25">
      <c r="A109" s="10" t="str">
        <f>[1]!Table11[[#This Row],[NO.]]</f>
        <v/>
      </c>
      <c r="B109" s="30" t="str">
        <f>IF([1]!Table11[[#This Row],[NAME]]="","",[1]!Table11[[#This Row],[NAME]])</f>
        <v/>
      </c>
      <c r="C109" s="10" t="str">
        <f>IF([1]!Table11[[#This Row],[Seq.]]="","",[1]!Table11[[#This Row],[Seq.]])</f>
        <v/>
      </c>
      <c r="D109" s="3"/>
      <c r="E109" s="18" t="str">
        <f>IF([1]!Table11[[#This Row],[M. READING2]]="","",[1]!Table11[[#This Row],[M. READING2]])</f>
        <v/>
      </c>
      <c r="F109" s="18" t="str">
        <f>IF([1]!Table11[[#This Row],[M. READING5]]="","",[1]!Table11[[#This Row],[M. READING5]])</f>
        <v/>
      </c>
      <c r="G109" s="18" t="str">
        <f>IF([1]!Table11[[#This Row],[M. READING8]]="","",[1]!Table11[[#This Row],[M. READING8]])</f>
        <v/>
      </c>
      <c r="H109" s="18" t="str">
        <f>IF([1]!Table11[[#This Row],[M. READING11]]="","",[1]!Table11[[#This Row],[M. READING11]])</f>
        <v/>
      </c>
      <c r="I109" s="18" t="str">
        <f>IF([1]!Table11[[#This Row],[M. READING14]]="","",[1]!Table11[[#This Row],[M. READING14]])</f>
        <v/>
      </c>
      <c r="J109" s="18" t="str">
        <f>IF([1]!Table11[[#This Row],[M. READING17]]="","",[1]!Table11[[#This Row],[M. READING17]])</f>
        <v/>
      </c>
      <c r="K109" s="24" t="str">
        <f>IF([1]!Table11[[#This Row],[M. READING20]]="","",[1]!Table11[[#This Row],[M. READING20]])</f>
        <v/>
      </c>
      <c r="L109" s="24" t="str">
        <f>IF([1]!Table11[[#This Row],[M. READING23]]="","",[1]!Table11[[#This Row],[M. READING23]])</f>
        <v/>
      </c>
      <c r="M109" s="24" t="str">
        <f>IF([1]!Table11[[#This Row],[M. READING26]]="","",[1]!Table11[[#This Row],[M. READING26]])</f>
        <v/>
      </c>
      <c r="N109" s="24" t="str">
        <f>IF([1]!Table11[[#This Row],[M. READING29]]="","",[1]!Table11[[#This Row],[M. READING29]])</f>
        <v/>
      </c>
      <c r="O109" s="24" t="str">
        <f>IF([1]!Table11[[#This Row],[M. READING32]]="","",[1]!Table11[[#This Row],[M. READING32]])</f>
        <v/>
      </c>
      <c r="P109" s="24" t="str">
        <f>IF([1]!Table11[[#This Row],[M. READING35]]="","",[1]!Table11[[#This Row],[M. READING35]])</f>
        <v/>
      </c>
    </row>
    <row r="110" spans="1:16" s="9" customFormat="1" ht="18.75" customHeight="1" x14ac:dyDescent="0.25">
      <c r="A110" s="10" t="str">
        <f>[1]!Table11[[#This Row],[NO.]]</f>
        <v/>
      </c>
      <c r="B110" s="30" t="str">
        <f>IF([1]!Table11[[#This Row],[NAME]]="","",[1]!Table11[[#This Row],[NAME]])</f>
        <v/>
      </c>
      <c r="C110" s="10" t="str">
        <f>IF([1]!Table11[[#This Row],[Seq.]]="","",[1]!Table11[[#This Row],[Seq.]])</f>
        <v/>
      </c>
      <c r="D110" s="3"/>
      <c r="E110" s="18" t="str">
        <f>IF([1]!Table11[[#This Row],[M. READING2]]="","",[1]!Table11[[#This Row],[M. READING2]])</f>
        <v/>
      </c>
      <c r="F110" s="18" t="str">
        <f>IF([1]!Table11[[#This Row],[M. READING5]]="","",[1]!Table11[[#This Row],[M. READING5]])</f>
        <v/>
      </c>
      <c r="G110" s="18" t="str">
        <f>IF([1]!Table11[[#This Row],[M. READING8]]="","",[1]!Table11[[#This Row],[M. READING8]])</f>
        <v/>
      </c>
      <c r="H110" s="18" t="str">
        <f>IF([1]!Table11[[#This Row],[M. READING11]]="","",[1]!Table11[[#This Row],[M. READING11]])</f>
        <v/>
      </c>
      <c r="I110" s="18" t="str">
        <f>IF([1]!Table11[[#This Row],[M. READING14]]="","",[1]!Table11[[#This Row],[M. READING14]])</f>
        <v/>
      </c>
      <c r="J110" s="18" t="str">
        <f>IF([1]!Table11[[#This Row],[M. READING17]]="","",[1]!Table11[[#This Row],[M. READING17]])</f>
        <v/>
      </c>
      <c r="K110" s="24" t="str">
        <f>IF([1]!Table11[[#This Row],[M. READING20]]="","",[1]!Table11[[#This Row],[M. READING20]])</f>
        <v/>
      </c>
      <c r="L110" s="24" t="str">
        <f>IF([1]!Table11[[#This Row],[M. READING23]]="","",[1]!Table11[[#This Row],[M. READING23]])</f>
        <v/>
      </c>
      <c r="M110" s="24" t="str">
        <f>IF([1]!Table11[[#This Row],[M. READING26]]="","",[1]!Table11[[#This Row],[M. READING26]])</f>
        <v/>
      </c>
      <c r="N110" s="24" t="str">
        <f>IF([1]!Table11[[#This Row],[M. READING29]]="","",[1]!Table11[[#This Row],[M. READING29]])</f>
        <v/>
      </c>
      <c r="O110" s="24" t="str">
        <f>IF([1]!Table11[[#This Row],[M. READING32]]="","",[1]!Table11[[#This Row],[M. READING32]])</f>
        <v/>
      </c>
      <c r="P110" s="24" t="str">
        <f>IF([1]!Table11[[#This Row],[M. READING35]]="","",[1]!Table11[[#This Row],[M. READING35]])</f>
        <v/>
      </c>
    </row>
    <row r="111" spans="1:16" s="9" customFormat="1" ht="18.75" customHeight="1" x14ac:dyDescent="0.25">
      <c r="A111" s="10" t="str">
        <f>[1]!Table11[[#This Row],[NO.]]</f>
        <v/>
      </c>
      <c r="B111" s="30" t="str">
        <f>IF([1]!Table11[[#This Row],[NAME]]="","",[1]!Table11[[#This Row],[NAME]])</f>
        <v/>
      </c>
      <c r="C111" s="10" t="str">
        <f>IF([1]!Table11[[#This Row],[Seq.]]="","",[1]!Table11[[#This Row],[Seq.]])</f>
        <v/>
      </c>
      <c r="D111" s="3"/>
      <c r="E111" s="18" t="str">
        <f>IF([1]!Table11[[#This Row],[M. READING2]]="","",[1]!Table11[[#This Row],[M. READING2]])</f>
        <v/>
      </c>
      <c r="F111" s="18" t="str">
        <f>IF([1]!Table11[[#This Row],[M. READING5]]="","",[1]!Table11[[#This Row],[M. READING5]])</f>
        <v/>
      </c>
      <c r="G111" s="18" t="str">
        <f>IF([1]!Table11[[#This Row],[M. READING8]]="","",[1]!Table11[[#This Row],[M. READING8]])</f>
        <v/>
      </c>
      <c r="H111" s="18" t="str">
        <f>IF([1]!Table11[[#This Row],[M. READING11]]="","",[1]!Table11[[#This Row],[M. READING11]])</f>
        <v/>
      </c>
      <c r="I111" s="18" t="str">
        <f>IF([1]!Table11[[#This Row],[M. READING14]]="","",[1]!Table11[[#This Row],[M. READING14]])</f>
        <v/>
      </c>
      <c r="J111" s="18" t="str">
        <f>IF([1]!Table11[[#This Row],[M. READING17]]="","",[1]!Table11[[#This Row],[M. READING17]])</f>
        <v/>
      </c>
      <c r="K111" s="24" t="str">
        <f>IF([1]!Table11[[#This Row],[M. READING20]]="","",[1]!Table11[[#This Row],[M. READING20]])</f>
        <v/>
      </c>
      <c r="L111" s="24" t="str">
        <f>IF([1]!Table11[[#This Row],[M. READING23]]="","",[1]!Table11[[#This Row],[M. READING23]])</f>
        <v/>
      </c>
      <c r="M111" s="24" t="str">
        <f>IF([1]!Table11[[#This Row],[M. READING26]]="","",[1]!Table11[[#This Row],[M. READING26]])</f>
        <v/>
      </c>
      <c r="N111" s="24" t="str">
        <f>IF([1]!Table11[[#This Row],[M. READING29]]="","",[1]!Table11[[#This Row],[M. READING29]])</f>
        <v/>
      </c>
      <c r="O111" s="24" t="str">
        <f>IF([1]!Table11[[#This Row],[M. READING32]]="","",[1]!Table11[[#This Row],[M. READING32]])</f>
        <v/>
      </c>
      <c r="P111" s="24" t="str">
        <f>IF([1]!Table11[[#This Row],[M. READING35]]="","",[1]!Table11[[#This Row],[M. READING35]])</f>
        <v/>
      </c>
    </row>
    <row r="112" spans="1:16" s="9" customFormat="1" ht="18.75" customHeight="1" x14ac:dyDescent="0.25">
      <c r="A112" s="10" t="str">
        <f>[1]!Table11[[#This Row],[NO.]]</f>
        <v/>
      </c>
      <c r="B112" s="30" t="str">
        <f>IF([1]!Table11[[#This Row],[NAME]]="","",[1]!Table11[[#This Row],[NAME]])</f>
        <v/>
      </c>
      <c r="C112" s="10" t="str">
        <f>IF([1]!Table11[[#This Row],[Seq.]]="","",[1]!Table11[[#This Row],[Seq.]])</f>
        <v/>
      </c>
      <c r="D112" s="3"/>
      <c r="E112" s="18" t="str">
        <f>IF([1]!Table11[[#This Row],[M. READING2]]="","",[1]!Table11[[#This Row],[M. READING2]])</f>
        <v/>
      </c>
      <c r="F112" s="18" t="str">
        <f>IF([1]!Table11[[#This Row],[M. READING5]]="","",[1]!Table11[[#This Row],[M. READING5]])</f>
        <v/>
      </c>
      <c r="G112" s="18" t="str">
        <f>IF([1]!Table11[[#This Row],[M. READING8]]="","",[1]!Table11[[#This Row],[M. READING8]])</f>
        <v/>
      </c>
      <c r="H112" s="18" t="str">
        <f>IF([1]!Table11[[#This Row],[M. READING11]]="","",[1]!Table11[[#This Row],[M. READING11]])</f>
        <v/>
      </c>
      <c r="I112" s="18" t="str">
        <f>IF([1]!Table11[[#This Row],[M. READING14]]="","",[1]!Table11[[#This Row],[M. READING14]])</f>
        <v/>
      </c>
      <c r="J112" s="18" t="str">
        <f>IF([1]!Table11[[#This Row],[M. READING17]]="","",[1]!Table11[[#This Row],[M. READING17]])</f>
        <v/>
      </c>
      <c r="K112" s="24" t="str">
        <f>IF([1]!Table11[[#This Row],[M. READING20]]="","",[1]!Table11[[#This Row],[M. READING20]])</f>
        <v/>
      </c>
      <c r="L112" s="24" t="str">
        <f>IF([1]!Table11[[#This Row],[M. READING23]]="","",[1]!Table11[[#This Row],[M. READING23]])</f>
        <v/>
      </c>
      <c r="M112" s="24" t="str">
        <f>IF([1]!Table11[[#This Row],[M. READING26]]="","",[1]!Table11[[#This Row],[M. READING26]])</f>
        <v/>
      </c>
      <c r="N112" s="24" t="str">
        <f>IF([1]!Table11[[#This Row],[M. READING29]]="","",[1]!Table11[[#This Row],[M. READING29]])</f>
        <v/>
      </c>
      <c r="O112" s="24" t="str">
        <f>IF([1]!Table11[[#This Row],[M. READING32]]="","",[1]!Table11[[#This Row],[M. READING32]])</f>
        <v/>
      </c>
      <c r="P112" s="24" t="str">
        <f>IF([1]!Table11[[#This Row],[M. READING35]]="","",[1]!Table11[[#This Row],[M. READING35]])</f>
        <v/>
      </c>
    </row>
    <row r="113" spans="1:16" s="9" customFormat="1" ht="18.75" customHeight="1" x14ac:dyDescent="0.25">
      <c r="A113" s="10" t="str">
        <f>[1]!Table11[[#This Row],[NO.]]</f>
        <v/>
      </c>
      <c r="B113" s="30" t="str">
        <f>IF([1]!Table11[[#This Row],[NAME]]="","",[1]!Table11[[#This Row],[NAME]])</f>
        <v/>
      </c>
      <c r="C113" s="10" t="str">
        <f>IF([1]!Table11[[#This Row],[Seq.]]="","",[1]!Table11[[#This Row],[Seq.]])</f>
        <v/>
      </c>
      <c r="D113" s="3"/>
      <c r="E113" s="18" t="str">
        <f>IF([1]!Table11[[#This Row],[M. READING2]]="","",[1]!Table11[[#This Row],[M. READING2]])</f>
        <v/>
      </c>
      <c r="F113" s="18" t="str">
        <f>IF([1]!Table11[[#This Row],[M. READING5]]="","",[1]!Table11[[#This Row],[M. READING5]])</f>
        <v/>
      </c>
      <c r="G113" s="18" t="str">
        <f>IF([1]!Table11[[#This Row],[M. READING8]]="","",[1]!Table11[[#This Row],[M. READING8]])</f>
        <v/>
      </c>
      <c r="H113" s="18" t="str">
        <f>IF([1]!Table11[[#This Row],[M. READING11]]="","",[1]!Table11[[#This Row],[M. READING11]])</f>
        <v/>
      </c>
      <c r="I113" s="18" t="str">
        <f>IF([1]!Table11[[#This Row],[M. READING14]]="","",[1]!Table11[[#This Row],[M. READING14]])</f>
        <v/>
      </c>
      <c r="J113" s="18" t="str">
        <f>IF([1]!Table11[[#This Row],[M. READING17]]="","",[1]!Table11[[#This Row],[M. READING17]])</f>
        <v/>
      </c>
      <c r="K113" s="24" t="str">
        <f>IF([1]!Table11[[#This Row],[M. READING20]]="","",[1]!Table11[[#This Row],[M. READING20]])</f>
        <v/>
      </c>
      <c r="L113" s="24" t="str">
        <f>IF([1]!Table11[[#This Row],[M. READING23]]="","",[1]!Table11[[#This Row],[M. READING23]])</f>
        <v/>
      </c>
      <c r="M113" s="24" t="str">
        <f>IF([1]!Table11[[#This Row],[M. READING26]]="","",[1]!Table11[[#This Row],[M. READING26]])</f>
        <v/>
      </c>
      <c r="N113" s="24" t="str">
        <f>IF([1]!Table11[[#This Row],[M. READING29]]="","",[1]!Table11[[#This Row],[M. READING29]])</f>
        <v/>
      </c>
      <c r="O113" s="24" t="str">
        <f>IF([1]!Table11[[#This Row],[M. READING32]]="","",[1]!Table11[[#This Row],[M. READING32]])</f>
        <v/>
      </c>
      <c r="P113" s="24" t="str">
        <f>IF([1]!Table11[[#This Row],[M. READING35]]="","",[1]!Table11[[#This Row],[M. READING35]])</f>
        <v/>
      </c>
    </row>
    <row r="114" spans="1:16" s="9" customFormat="1" ht="18.75" customHeight="1" x14ac:dyDescent="0.25">
      <c r="A114" s="10" t="str">
        <f>[1]!Table11[[#This Row],[NO.]]</f>
        <v/>
      </c>
      <c r="B114" s="30" t="str">
        <f>IF([1]!Table11[[#This Row],[NAME]]="","",[1]!Table11[[#This Row],[NAME]])</f>
        <v/>
      </c>
      <c r="C114" s="10" t="str">
        <f>IF([1]!Table11[[#This Row],[Seq.]]="","",[1]!Table11[[#This Row],[Seq.]])</f>
        <v/>
      </c>
      <c r="D114" s="3"/>
      <c r="E114" s="18" t="str">
        <f>IF([1]!Table11[[#This Row],[M. READING2]]="","",[1]!Table11[[#This Row],[M. READING2]])</f>
        <v/>
      </c>
      <c r="F114" s="18" t="str">
        <f>IF([1]!Table11[[#This Row],[M. READING5]]="","",[1]!Table11[[#This Row],[M. READING5]])</f>
        <v/>
      </c>
      <c r="G114" s="18" t="str">
        <f>IF([1]!Table11[[#This Row],[M. READING8]]="","",[1]!Table11[[#This Row],[M. READING8]])</f>
        <v/>
      </c>
      <c r="H114" s="18" t="str">
        <f>IF([1]!Table11[[#This Row],[M. READING11]]="","",[1]!Table11[[#This Row],[M. READING11]])</f>
        <v/>
      </c>
      <c r="I114" s="18" t="str">
        <f>IF([1]!Table11[[#This Row],[M. READING14]]="","",[1]!Table11[[#This Row],[M. READING14]])</f>
        <v/>
      </c>
      <c r="J114" s="18" t="str">
        <f>IF([1]!Table11[[#This Row],[M. READING17]]="","",[1]!Table11[[#This Row],[M. READING17]])</f>
        <v/>
      </c>
      <c r="K114" s="24" t="str">
        <f>IF([1]!Table11[[#This Row],[M. READING20]]="","",[1]!Table11[[#This Row],[M. READING20]])</f>
        <v/>
      </c>
      <c r="L114" s="24" t="str">
        <f>IF([1]!Table11[[#This Row],[M. READING23]]="","",[1]!Table11[[#This Row],[M. READING23]])</f>
        <v/>
      </c>
      <c r="M114" s="24" t="str">
        <f>IF([1]!Table11[[#This Row],[M. READING26]]="","",[1]!Table11[[#This Row],[M. READING26]])</f>
        <v/>
      </c>
      <c r="N114" s="24" t="str">
        <f>IF([1]!Table11[[#This Row],[M. READING29]]="","",[1]!Table11[[#This Row],[M. READING29]])</f>
        <v/>
      </c>
      <c r="O114" s="24" t="str">
        <f>IF([1]!Table11[[#This Row],[M. READING32]]="","",[1]!Table11[[#This Row],[M. READING32]])</f>
        <v/>
      </c>
      <c r="P114" s="24" t="str">
        <f>IF([1]!Table11[[#This Row],[M. READING35]]="","",[1]!Table11[[#This Row],[M. READING35]])</f>
        <v/>
      </c>
    </row>
    <row r="115" spans="1:16" s="9" customFormat="1" ht="18.75" customHeight="1" x14ac:dyDescent="0.25">
      <c r="A115" s="10" t="str">
        <f>[1]!Table11[[#This Row],[NO.]]</f>
        <v/>
      </c>
      <c r="B115" s="30" t="str">
        <f>IF([1]!Table11[[#This Row],[NAME]]="","",[1]!Table11[[#This Row],[NAME]])</f>
        <v/>
      </c>
      <c r="C115" s="10" t="str">
        <f>IF([1]!Table11[[#This Row],[Seq.]]="","",[1]!Table11[[#This Row],[Seq.]])</f>
        <v/>
      </c>
      <c r="D115" s="3"/>
      <c r="E115" s="18" t="str">
        <f>IF([1]!Table11[[#This Row],[M. READING2]]="","",[1]!Table11[[#This Row],[M. READING2]])</f>
        <v/>
      </c>
      <c r="F115" s="18" t="str">
        <f>IF([1]!Table11[[#This Row],[M. READING5]]="","",[1]!Table11[[#This Row],[M. READING5]])</f>
        <v/>
      </c>
      <c r="G115" s="18" t="str">
        <f>IF([1]!Table11[[#This Row],[M. READING8]]="","",[1]!Table11[[#This Row],[M. READING8]])</f>
        <v/>
      </c>
      <c r="H115" s="18" t="str">
        <f>IF([1]!Table11[[#This Row],[M. READING11]]="","",[1]!Table11[[#This Row],[M. READING11]])</f>
        <v/>
      </c>
      <c r="I115" s="18" t="str">
        <f>IF([1]!Table11[[#This Row],[M. READING14]]="","",[1]!Table11[[#This Row],[M. READING14]])</f>
        <v/>
      </c>
      <c r="J115" s="18" t="str">
        <f>IF([1]!Table11[[#This Row],[M. READING17]]="","",[1]!Table11[[#This Row],[M. READING17]])</f>
        <v/>
      </c>
      <c r="K115" s="24" t="str">
        <f>IF([1]!Table11[[#This Row],[M. READING20]]="","",[1]!Table11[[#This Row],[M. READING20]])</f>
        <v/>
      </c>
      <c r="L115" s="24" t="str">
        <f>IF([1]!Table11[[#This Row],[M. READING23]]="","",[1]!Table11[[#This Row],[M. READING23]])</f>
        <v/>
      </c>
      <c r="M115" s="24" t="str">
        <f>IF([1]!Table11[[#This Row],[M. READING26]]="","",[1]!Table11[[#This Row],[M. READING26]])</f>
        <v/>
      </c>
      <c r="N115" s="24" t="str">
        <f>IF([1]!Table11[[#This Row],[M. READING29]]="","",[1]!Table11[[#This Row],[M. READING29]])</f>
        <v/>
      </c>
      <c r="O115" s="24" t="str">
        <f>IF([1]!Table11[[#This Row],[M. READING32]]="","",[1]!Table11[[#This Row],[M. READING32]])</f>
        <v/>
      </c>
      <c r="P115" s="24" t="str">
        <f>IF([1]!Table11[[#This Row],[M. READING35]]="","",[1]!Table11[[#This Row],[M. READING35]])</f>
        <v/>
      </c>
    </row>
    <row r="116" spans="1:16" s="9" customFormat="1" ht="18.75" customHeight="1" x14ac:dyDescent="0.25">
      <c r="A116" s="10" t="str">
        <f>[1]!Table11[[#This Row],[NO.]]</f>
        <v/>
      </c>
      <c r="B116" s="30" t="str">
        <f>IF([1]!Table11[[#This Row],[NAME]]="","",[1]!Table11[[#This Row],[NAME]])</f>
        <v/>
      </c>
      <c r="C116" s="10" t="str">
        <f>IF([1]!Table11[[#This Row],[Seq.]]="","",[1]!Table11[[#This Row],[Seq.]])</f>
        <v/>
      </c>
      <c r="D116" s="3"/>
      <c r="E116" s="18" t="str">
        <f>IF([1]!Table11[[#This Row],[M. READING2]]="","",[1]!Table11[[#This Row],[M. READING2]])</f>
        <v/>
      </c>
      <c r="F116" s="18" t="str">
        <f>IF([1]!Table11[[#This Row],[M. READING5]]="","",[1]!Table11[[#This Row],[M. READING5]])</f>
        <v/>
      </c>
      <c r="G116" s="18" t="str">
        <f>IF([1]!Table11[[#This Row],[M. READING8]]="","",[1]!Table11[[#This Row],[M. READING8]])</f>
        <v/>
      </c>
      <c r="H116" s="18" t="str">
        <f>IF([1]!Table11[[#This Row],[M. READING11]]="","",[1]!Table11[[#This Row],[M. READING11]])</f>
        <v/>
      </c>
      <c r="I116" s="18" t="str">
        <f>IF([1]!Table11[[#This Row],[M. READING14]]="","",[1]!Table11[[#This Row],[M. READING14]])</f>
        <v/>
      </c>
      <c r="J116" s="18" t="str">
        <f>IF([1]!Table11[[#This Row],[M. READING17]]="","",[1]!Table11[[#This Row],[M. READING17]])</f>
        <v/>
      </c>
      <c r="K116" s="24" t="str">
        <f>IF([1]!Table11[[#This Row],[M. READING20]]="","",[1]!Table11[[#This Row],[M. READING20]])</f>
        <v/>
      </c>
      <c r="L116" s="24" t="str">
        <f>IF([1]!Table11[[#This Row],[M. READING23]]="","",[1]!Table11[[#This Row],[M. READING23]])</f>
        <v/>
      </c>
      <c r="M116" s="24" t="str">
        <f>IF([1]!Table11[[#This Row],[M. READING26]]="","",[1]!Table11[[#This Row],[M. READING26]])</f>
        <v/>
      </c>
      <c r="N116" s="24" t="str">
        <f>IF([1]!Table11[[#This Row],[M. READING29]]="","",[1]!Table11[[#This Row],[M. READING29]])</f>
        <v/>
      </c>
      <c r="O116" s="24" t="str">
        <f>IF([1]!Table11[[#This Row],[M. READING32]]="","",[1]!Table11[[#This Row],[M. READING32]])</f>
        <v/>
      </c>
      <c r="P116" s="24" t="str">
        <f>IF([1]!Table11[[#This Row],[M. READING35]]="","",[1]!Table11[[#This Row],[M. READING35]])</f>
        <v/>
      </c>
    </row>
    <row r="117" spans="1:16" s="9" customFormat="1" ht="18.75" customHeight="1" x14ac:dyDescent="0.25">
      <c r="A117" s="10" t="str">
        <f>[1]!Table11[[#This Row],[NO.]]</f>
        <v/>
      </c>
      <c r="B117" s="30" t="str">
        <f>IF([1]!Table11[[#This Row],[NAME]]="","",[1]!Table11[[#This Row],[NAME]])</f>
        <v/>
      </c>
      <c r="C117" s="10" t="str">
        <f>IF([1]!Table11[[#This Row],[Seq.]]="","",[1]!Table11[[#This Row],[Seq.]])</f>
        <v/>
      </c>
      <c r="D117" s="3"/>
      <c r="E117" s="18" t="str">
        <f>IF([1]!Table11[[#This Row],[M. READING2]]="","",[1]!Table11[[#This Row],[M. READING2]])</f>
        <v/>
      </c>
      <c r="F117" s="18" t="str">
        <f>IF([1]!Table11[[#This Row],[M. READING5]]="","",[1]!Table11[[#This Row],[M. READING5]])</f>
        <v/>
      </c>
      <c r="G117" s="18" t="str">
        <f>IF([1]!Table11[[#This Row],[M. READING8]]="","",[1]!Table11[[#This Row],[M. READING8]])</f>
        <v/>
      </c>
      <c r="H117" s="18" t="str">
        <f>IF([1]!Table11[[#This Row],[M. READING11]]="","",[1]!Table11[[#This Row],[M. READING11]])</f>
        <v/>
      </c>
      <c r="I117" s="18" t="str">
        <f>IF([1]!Table11[[#This Row],[M. READING14]]="","",[1]!Table11[[#This Row],[M. READING14]])</f>
        <v/>
      </c>
      <c r="J117" s="18" t="str">
        <f>IF([1]!Table11[[#This Row],[M. READING17]]="","",[1]!Table11[[#This Row],[M. READING17]])</f>
        <v/>
      </c>
      <c r="K117" s="24" t="str">
        <f>IF([1]!Table11[[#This Row],[M. READING20]]="","",[1]!Table11[[#This Row],[M. READING20]])</f>
        <v/>
      </c>
      <c r="L117" s="24" t="str">
        <f>IF([1]!Table11[[#This Row],[M. READING23]]="","",[1]!Table11[[#This Row],[M. READING23]])</f>
        <v/>
      </c>
      <c r="M117" s="24" t="str">
        <f>IF([1]!Table11[[#This Row],[M. READING26]]="","",[1]!Table11[[#This Row],[M. READING26]])</f>
        <v/>
      </c>
      <c r="N117" s="24" t="str">
        <f>IF([1]!Table11[[#This Row],[M. READING29]]="","",[1]!Table11[[#This Row],[M. READING29]])</f>
        <v/>
      </c>
      <c r="O117" s="24" t="str">
        <f>IF([1]!Table11[[#This Row],[M. READING32]]="","",[1]!Table11[[#This Row],[M. READING32]])</f>
        <v/>
      </c>
      <c r="P117" s="24" t="str">
        <f>IF([1]!Table11[[#This Row],[M. READING35]]="","",[1]!Table11[[#This Row],[M. READING35]])</f>
        <v/>
      </c>
    </row>
    <row r="118" spans="1:16" s="9" customFormat="1" ht="18.75" customHeight="1" x14ac:dyDescent="0.25">
      <c r="A118" s="10" t="str">
        <f>[1]!Table11[[#This Row],[NO.]]</f>
        <v/>
      </c>
      <c r="B118" s="30" t="str">
        <f>IF([1]!Table11[[#This Row],[NAME]]="","",[1]!Table11[[#This Row],[NAME]])</f>
        <v/>
      </c>
      <c r="C118" s="10" t="str">
        <f>IF([1]!Table11[[#This Row],[Seq.]]="","",[1]!Table11[[#This Row],[Seq.]])</f>
        <v/>
      </c>
      <c r="D118" s="3"/>
      <c r="E118" s="18" t="str">
        <f>IF([1]!Table11[[#This Row],[M. READING2]]="","",[1]!Table11[[#This Row],[M. READING2]])</f>
        <v/>
      </c>
      <c r="F118" s="18" t="str">
        <f>IF([1]!Table11[[#This Row],[M. READING5]]="","",[1]!Table11[[#This Row],[M. READING5]])</f>
        <v/>
      </c>
      <c r="G118" s="18" t="str">
        <f>IF([1]!Table11[[#This Row],[M. READING8]]="","",[1]!Table11[[#This Row],[M. READING8]])</f>
        <v/>
      </c>
      <c r="H118" s="18" t="str">
        <f>IF([1]!Table11[[#This Row],[M. READING11]]="","",[1]!Table11[[#This Row],[M. READING11]])</f>
        <v/>
      </c>
      <c r="I118" s="18" t="str">
        <f>IF([1]!Table11[[#This Row],[M. READING14]]="","",[1]!Table11[[#This Row],[M. READING14]])</f>
        <v/>
      </c>
      <c r="J118" s="18" t="str">
        <f>IF([1]!Table11[[#This Row],[M. READING17]]="","",[1]!Table11[[#This Row],[M. READING17]])</f>
        <v/>
      </c>
      <c r="K118" s="24" t="str">
        <f>IF([1]!Table11[[#This Row],[M. READING20]]="","",[1]!Table11[[#This Row],[M. READING20]])</f>
        <v/>
      </c>
      <c r="L118" s="24" t="str">
        <f>IF([1]!Table11[[#This Row],[M. READING23]]="","",[1]!Table11[[#This Row],[M. READING23]])</f>
        <v/>
      </c>
      <c r="M118" s="24" t="str">
        <f>IF([1]!Table11[[#This Row],[M. READING26]]="","",[1]!Table11[[#This Row],[M. READING26]])</f>
        <v/>
      </c>
      <c r="N118" s="24" t="str">
        <f>IF([1]!Table11[[#This Row],[M. READING29]]="","",[1]!Table11[[#This Row],[M. READING29]])</f>
        <v/>
      </c>
      <c r="O118" s="24" t="str">
        <f>IF([1]!Table11[[#This Row],[M. READING32]]="","",[1]!Table11[[#This Row],[M. READING32]])</f>
        <v/>
      </c>
      <c r="P118" s="24" t="str">
        <f>IF([1]!Table11[[#This Row],[M. READING35]]="","",[1]!Table11[[#This Row],[M. READING35]])</f>
        <v/>
      </c>
    </row>
    <row r="119" spans="1:16" s="9" customFormat="1" ht="18.75" customHeight="1" x14ac:dyDescent="0.25">
      <c r="A119" s="10" t="str">
        <f>[1]!Table11[[#This Row],[NO.]]</f>
        <v/>
      </c>
      <c r="B119" s="30" t="str">
        <f>IF([1]!Table11[[#This Row],[NAME]]="","",[1]!Table11[[#This Row],[NAME]])</f>
        <v/>
      </c>
      <c r="C119" s="10" t="str">
        <f>IF([1]!Table11[[#This Row],[Seq.]]="","",[1]!Table11[[#This Row],[Seq.]])</f>
        <v/>
      </c>
      <c r="D119" s="3"/>
      <c r="E119" s="18" t="str">
        <f>IF([1]!Table11[[#This Row],[M. READING2]]="","",[1]!Table11[[#This Row],[M. READING2]])</f>
        <v/>
      </c>
      <c r="F119" s="18" t="str">
        <f>IF([1]!Table11[[#This Row],[M. READING5]]="","",[1]!Table11[[#This Row],[M. READING5]])</f>
        <v/>
      </c>
      <c r="G119" s="18" t="str">
        <f>IF([1]!Table11[[#This Row],[M. READING8]]="","",[1]!Table11[[#This Row],[M. READING8]])</f>
        <v/>
      </c>
      <c r="H119" s="18" t="str">
        <f>IF([1]!Table11[[#This Row],[M. READING11]]="","",[1]!Table11[[#This Row],[M. READING11]])</f>
        <v/>
      </c>
      <c r="I119" s="18" t="str">
        <f>IF([1]!Table11[[#This Row],[M. READING14]]="","",[1]!Table11[[#This Row],[M. READING14]])</f>
        <v/>
      </c>
      <c r="J119" s="18" t="str">
        <f>IF([1]!Table11[[#This Row],[M. READING17]]="","",[1]!Table11[[#This Row],[M. READING17]])</f>
        <v/>
      </c>
      <c r="K119" s="24" t="str">
        <f>IF([1]!Table11[[#This Row],[M. READING20]]="","",[1]!Table11[[#This Row],[M. READING20]])</f>
        <v/>
      </c>
      <c r="L119" s="24" t="str">
        <f>IF([1]!Table11[[#This Row],[M. READING23]]="","",[1]!Table11[[#This Row],[M. READING23]])</f>
        <v/>
      </c>
      <c r="M119" s="24" t="str">
        <f>IF([1]!Table11[[#This Row],[M. READING26]]="","",[1]!Table11[[#This Row],[M. READING26]])</f>
        <v/>
      </c>
      <c r="N119" s="24" t="str">
        <f>IF([1]!Table11[[#This Row],[M. READING29]]="","",[1]!Table11[[#This Row],[M. READING29]])</f>
        <v/>
      </c>
      <c r="O119" s="24" t="str">
        <f>IF([1]!Table11[[#This Row],[M. READING32]]="","",[1]!Table11[[#This Row],[M. READING32]])</f>
        <v/>
      </c>
      <c r="P119" s="24" t="str">
        <f>IF([1]!Table11[[#This Row],[M. READING35]]="","",[1]!Table11[[#This Row],[M. READING35]])</f>
        <v/>
      </c>
    </row>
    <row r="120" spans="1:16" s="9" customFormat="1" ht="18.75" customHeight="1" x14ac:dyDescent="0.25">
      <c r="A120" s="10" t="str">
        <f>[1]!Table11[[#This Row],[NO.]]</f>
        <v/>
      </c>
      <c r="B120" s="30" t="str">
        <f>IF([1]!Table11[[#This Row],[NAME]]="","",[1]!Table11[[#This Row],[NAME]])</f>
        <v/>
      </c>
      <c r="C120" s="10" t="str">
        <f>IF([1]!Table11[[#This Row],[Seq.]]="","",[1]!Table11[[#This Row],[Seq.]])</f>
        <v/>
      </c>
      <c r="D120" s="3"/>
      <c r="E120" s="18" t="str">
        <f>IF([1]!Table11[[#This Row],[M. READING2]]="","",[1]!Table11[[#This Row],[M. READING2]])</f>
        <v/>
      </c>
      <c r="F120" s="18" t="str">
        <f>IF([1]!Table11[[#This Row],[M. READING5]]="","",[1]!Table11[[#This Row],[M. READING5]])</f>
        <v/>
      </c>
      <c r="G120" s="18" t="str">
        <f>IF([1]!Table11[[#This Row],[M. READING8]]="","",[1]!Table11[[#This Row],[M. READING8]])</f>
        <v/>
      </c>
      <c r="H120" s="18" t="str">
        <f>IF([1]!Table11[[#This Row],[M. READING11]]="","",[1]!Table11[[#This Row],[M. READING11]])</f>
        <v/>
      </c>
      <c r="I120" s="18" t="str">
        <f>IF([1]!Table11[[#This Row],[M. READING14]]="","",[1]!Table11[[#This Row],[M. READING14]])</f>
        <v/>
      </c>
      <c r="J120" s="18" t="str">
        <f>IF([1]!Table11[[#This Row],[M. READING17]]="","",[1]!Table11[[#This Row],[M. READING17]])</f>
        <v/>
      </c>
      <c r="K120" s="24" t="str">
        <f>IF([1]!Table11[[#This Row],[M. READING20]]="","",[1]!Table11[[#This Row],[M. READING20]])</f>
        <v/>
      </c>
      <c r="L120" s="24" t="str">
        <f>IF([1]!Table11[[#This Row],[M. READING23]]="","",[1]!Table11[[#This Row],[M. READING23]])</f>
        <v/>
      </c>
      <c r="M120" s="24" t="str">
        <f>IF([1]!Table11[[#This Row],[M. READING26]]="","",[1]!Table11[[#This Row],[M. READING26]])</f>
        <v/>
      </c>
      <c r="N120" s="24" t="str">
        <f>IF([1]!Table11[[#This Row],[M. READING29]]="","",[1]!Table11[[#This Row],[M. READING29]])</f>
        <v/>
      </c>
      <c r="O120" s="24" t="str">
        <f>IF([1]!Table11[[#This Row],[M. READING32]]="","",[1]!Table11[[#This Row],[M. READING32]])</f>
        <v/>
      </c>
      <c r="P120" s="24" t="str">
        <f>IF([1]!Table11[[#This Row],[M. READING35]]="","",[1]!Table11[[#This Row],[M. READING35]])</f>
        <v/>
      </c>
    </row>
    <row r="121" spans="1:16" s="9" customFormat="1" ht="18.75" customHeight="1" x14ac:dyDescent="0.25">
      <c r="A121" s="10" t="str">
        <f>[1]!Table11[[#This Row],[NO.]]</f>
        <v/>
      </c>
      <c r="B121" s="30" t="str">
        <f>IF([1]!Table11[[#This Row],[NAME]]="","",[1]!Table11[[#This Row],[NAME]])</f>
        <v/>
      </c>
      <c r="C121" s="10" t="str">
        <f>IF([1]!Table11[[#This Row],[Seq.]]="","",[1]!Table11[[#This Row],[Seq.]])</f>
        <v/>
      </c>
      <c r="D121" s="3"/>
      <c r="E121" s="18" t="str">
        <f>IF([1]!Table11[[#This Row],[M. READING2]]="","",[1]!Table11[[#This Row],[M. READING2]])</f>
        <v/>
      </c>
      <c r="F121" s="18" t="str">
        <f>IF([1]!Table11[[#This Row],[M. READING5]]="","",[1]!Table11[[#This Row],[M. READING5]])</f>
        <v/>
      </c>
      <c r="G121" s="18" t="str">
        <f>IF([1]!Table11[[#This Row],[M. READING8]]="","",[1]!Table11[[#This Row],[M. READING8]])</f>
        <v/>
      </c>
      <c r="H121" s="18" t="str">
        <f>IF([1]!Table11[[#This Row],[M. READING11]]="","",[1]!Table11[[#This Row],[M. READING11]])</f>
        <v/>
      </c>
      <c r="I121" s="18" t="str">
        <f>IF([1]!Table11[[#This Row],[M. READING14]]="","",[1]!Table11[[#This Row],[M. READING14]])</f>
        <v/>
      </c>
      <c r="J121" s="18" t="str">
        <f>IF([1]!Table11[[#This Row],[M. READING17]]="","",[1]!Table11[[#This Row],[M. READING17]])</f>
        <v/>
      </c>
      <c r="K121" s="24" t="str">
        <f>IF([1]!Table11[[#This Row],[M. READING20]]="","",[1]!Table11[[#This Row],[M. READING20]])</f>
        <v/>
      </c>
      <c r="L121" s="24" t="str">
        <f>IF([1]!Table11[[#This Row],[M. READING23]]="","",[1]!Table11[[#This Row],[M. READING23]])</f>
        <v/>
      </c>
      <c r="M121" s="24" t="str">
        <f>IF([1]!Table11[[#This Row],[M. READING26]]="","",[1]!Table11[[#This Row],[M. READING26]])</f>
        <v/>
      </c>
      <c r="N121" s="24" t="str">
        <f>IF([1]!Table11[[#This Row],[M. READING29]]="","",[1]!Table11[[#This Row],[M. READING29]])</f>
        <v/>
      </c>
      <c r="O121" s="24" t="str">
        <f>IF([1]!Table11[[#This Row],[M. READING32]]="","",[1]!Table11[[#This Row],[M. READING32]])</f>
        <v/>
      </c>
      <c r="P121" s="24" t="str">
        <f>IF([1]!Table11[[#This Row],[M. READING35]]="","",[1]!Table11[[#This Row],[M. READING35]])</f>
        <v/>
      </c>
    </row>
    <row r="122" spans="1:16" s="9" customFormat="1" ht="18.75" customHeight="1" x14ac:dyDescent="0.25">
      <c r="A122" s="10" t="str">
        <f>[1]!Table11[[#This Row],[NO.]]</f>
        <v/>
      </c>
      <c r="B122" s="30" t="str">
        <f>IF([1]!Table11[[#This Row],[NAME]]="","",[1]!Table11[[#This Row],[NAME]])</f>
        <v/>
      </c>
      <c r="C122" s="10" t="str">
        <f>IF([1]!Table11[[#This Row],[Seq.]]="","",[1]!Table11[[#This Row],[Seq.]])</f>
        <v/>
      </c>
      <c r="D122" s="3"/>
      <c r="E122" s="18" t="str">
        <f>IF([1]!Table11[[#This Row],[M. READING2]]="","",[1]!Table11[[#This Row],[M. READING2]])</f>
        <v/>
      </c>
      <c r="F122" s="18" t="str">
        <f>IF([1]!Table11[[#This Row],[M. READING5]]="","",[1]!Table11[[#This Row],[M. READING5]])</f>
        <v/>
      </c>
      <c r="G122" s="18" t="str">
        <f>IF([1]!Table11[[#This Row],[M. READING8]]="","",[1]!Table11[[#This Row],[M. READING8]])</f>
        <v/>
      </c>
      <c r="H122" s="18" t="str">
        <f>IF([1]!Table11[[#This Row],[M. READING11]]="","",[1]!Table11[[#This Row],[M. READING11]])</f>
        <v/>
      </c>
      <c r="I122" s="18" t="str">
        <f>IF([1]!Table11[[#This Row],[M. READING14]]="","",[1]!Table11[[#This Row],[M. READING14]])</f>
        <v/>
      </c>
      <c r="J122" s="18" t="str">
        <f>IF([1]!Table11[[#This Row],[M. READING17]]="","",[1]!Table11[[#This Row],[M. READING17]])</f>
        <v/>
      </c>
      <c r="K122" s="24" t="str">
        <f>IF([1]!Table11[[#This Row],[M. READING20]]="","",[1]!Table11[[#This Row],[M. READING20]])</f>
        <v/>
      </c>
      <c r="L122" s="24" t="str">
        <f>IF([1]!Table11[[#This Row],[M. READING23]]="","",[1]!Table11[[#This Row],[M. READING23]])</f>
        <v/>
      </c>
      <c r="M122" s="24" t="str">
        <f>IF([1]!Table11[[#This Row],[M. READING26]]="","",[1]!Table11[[#This Row],[M. READING26]])</f>
        <v/>
      </c>
      <c r="N122" s="24" t="str">
        <f>IF([1]!Table11[[#This Row],[M. READING29]]="","",[1]!Table11[[#This Row],[M. READING29]])</f>
        <v/>
      </c>
      <c r="O122" s="24" t="str">
        <f>IF([1]!Table11[[#This Row],[M. READING32]]="","",[1]!Table11[[#This Row],[M. READING32]])</f>
        <v/>
      </c>
      <c r="P122" s="24" t="str">
        <f>IF([1]!Table11[[#This Row],[M. READING35]]="","",[1]!Table11[[#This Row],[M. READING35]])</f>
        <v/>
      </c>
    </row>
    <row r="123" spans="1:16" s="9" customFormat="1" ht="18.75" customHeight="1" x14ac:dyDescent="0.25">
      <c r="A123" s="10" t="str">
        <f>[1]!Table11[[#This Row],[NO.]]</f>
        <v/>
      </c>
      <c r="B123" s="30" t="str">
        <f>IF([1]!Table11[[#This Row],[NAME]]="","",[1]!Table11[[#This Row],[NAME]])</f>
        <v/>
      </c>
      <c r="C123" s="10" t="str">
        <f>IF([1]!Table11[[#This Row],[Seq.]]="","",[1]!Table11[[#This Row],[Seq.]])</f>
        <v/>
      </c>
      <c r="D123" s="3"/>
      <c r="E123" s="18" t="str">
        <f>IF([1]!Table11[[#This Row],[M. READING2]]="","",[1]!Table11[[#This Row],[M. READING2]])</f>
        <v/>
      </c>
      <c r="F123" s="18" t="str">
        <f>IF([1]!Table11[[#This Row],[M. READING5]]="","",[1]!Table11[[#This Row],[M. READING5]])</f>
        <v/>
      </c>
      <c r="G123" s="18" t="str">
        <f>IF([1]!Table11[[#This Row],[M. READING8]]="","",[1]!Table11[[#This Row],[M. READING8]])</f>
        <v/>
      </c>
      <c r="H123" s="18" t="str">
        <f>IF([1]!Table11[[#This Row],[M. READING11]]="","",[1]!Table11[[#This Row],[M. READING11]])</f>
        <v/>
      </c>
      <c r="I123" s="18" t="str">
        <f>IF([1]!Table11[[#This Row],[M. READING14]]="","",[1]!Table11[[#This Row],[M. READING14]])</f>
        <v/>
      </c>
      <c r="J123" s="18" t="str">
        <f>IF([1]!Table11[[#This Row],[M. READING17]]="","",[1]!Table11[[#This Row],[M. READING17]])</f>
        <v/>
      </c>
      <c r="K123" s="24" t="str">
        <f>IF([1]!Table11[[#This Row],[M. READING20]]="","",[1]!Table11[[#This Row],[M. READING20]])</f>
        <v/>
      </c>
      <c r="L123" s="24" t="str">
        <f>IF([1]!Table11[[#This Row],[M. READING23]]="","",[1]!Table11[[#This Row],[M. READING23]])</f>
        <v/>
      </c>
      <c r="M123" s="24" t="str">
        <f>IF([1]!Table11[[#This Row],[M. READING26]]="","",[1]!Table11[[#This Row],[M. READING26]])</f>
        <v/>
      </c>
      <c r="N123" s="24" t="str">
        <f>IF([1]!Table11[[#This Row],[M. READING29]]="","",[1]!Table11[[#This Row],[M. READING29]])</f>
        <v/>
      </c>
      <c r="O123" s="24" t="str">
        <f>IF([1]!Table11[[#This Row],[M. READING32]]="","",[1]!Table11[[#This Row],[M. READING32]])</f>
        <v/>
      </c>
      <c r="P123" s="24" t="str">
        <f>IF([1]!Table11[[#This Row],[M. READING35]]="","",[1]!Table11[[#This Row],[M. READING35]])</f>
        <v/>
      </c>
    </row>
    <row r="124" spans="1:16" s="9" customFormat="1" ht="18.75" customHeight="1" x14ac:dyDescent="0.25">
      <c r="A124" s="10" t="str">
        <f>[1]!Table11[[#This Row],[NO.]]</f>
        <v/>
      </c>
      <c r="B124" s="30" t="str">
        <f>IF([1]!Table11[[#This Row],[NAME]]="","",[1]!Table11[[#This Row],[NAME]])</f>
        <v/>
      </c>
      <c r="C124" s="10" t="str">
        <f>IF([1]!Table11[[#This Row],[Seq.]]="","",[1]!Table11[[#This Row],[Seq.]])</f>
        <v/>
      </c>
      <c r="D124" s="3"/>
      <c r="E124" s="18" t="str">
        <f>IF([1]!Table11[[#This Row],[M. READING2]]="","",[1]!Table11[[#This Row],[M. READING2]])</f>
        <v/>
      </c>
      <c r="F124" s="18" t="str">
        <f>IF([1]!Table11[[#This Row],[M. READING5]]="","",[1]!Table11[[#This Row],[M. READING5]])</f>
        <v/>
      </c>
      <c r="G124" s="18" t="str">
        <f>IF([1]!Table11[[#This Row],[M. READING8]]="","",[1]!Table11[[#This Row],[M. READING8]])</f>
        <v/>
      </c>
      <c r="H124" s="18" t="str">
        <f>IF([1]!Table11[[#This Row],[M. READING11]]="","",[1]!Table11[[#This Row],[M. READING11]])</f>
        <v/>
      </c>
      <c r="I124" s="18" t="str">
        <f>IF([1]!Table11[[#This Row],[M. READING14]]="","",[1]!Table11[[#This Row],[M. READING14]])</f>
        <v/>
      </c>
      <c r="J124" s="18" t="str">
        <f>IF([1]!Table11[[#This Row],[M. READING17]]="","",[1]!Table11[[#This Row],[M. READING17]])</f>
        <v/>
      </c>
      <c r="K124" s="24" t="str">
        <f>IF([1]!Table11[[#This Row],[M. READING20]]="","",[1]!Table11[[#This Row],[M. READING20]])</f>
        <v/>
      </c>
      <c r="L124" s="24" t="str">
        <f>IF([1]!Table11[[#This Row],[M. READING23]]="","",[1]!Table11[[#This Row],[M. READING23]])</f>
        <v/>
      </c>
      <c r="M124" s="24" t="str">
        <f>IF([1]!Table11[[#This Row],[M. READING26]]="","",[1]!Table11[[#This Row],[M. READING26]])</f>
        <v/>
      </c>
      <c r="N124" s="24" t="str">
        <f>IF([1]!Table11[[#This Row],[M. READING29]]="","",[1]!Table11[[#This Row],[M. READING29]])</f>
        <v/>
      </c>
      <c r="O124" s="24" t="str">
        <f>IF([1]!Table11[[#This Row],[M. READING32]]="","",[1]!Table11[[#This Row],[M. READING32]])</f>
        <v/>
      </c>
      <c r="P124" s="24" t="str">
        <f>IF([1]!Table11[[#This Row],[M. READING35]]="","",[1]!Table11[[#This Row],[M. READING35]])</f>
        <v/>
      </c>
    </row>
    <row r="125" spans="1:16" s="9" customFormat="1" ht="18.75" customHeight="1" x14ac:dyDescent="0.25">
      <c r="A125" s="10" t="str">
        <f>[1]!Table11[[#This Row],[NO.]]</f>
        <v/>
      </c>
      <c r="B125" s="30" t="str">
        <f>IF([1]!Table11[[#This Row],[NAME]]="","",[1]!Table11[[#This Row],[NAME]])</f>
        <v/>
      </c>
      <c r="C125" s="10" t="str">
        <f>IF([1]!Table11[[#This Row],[Seq.]]="","",[1]!Table11[[#This Row],[Seq.]])</f>
        <v/>
      </c>
      <c r="D125" s="3"/>
      <c r="E125" s="18" t="str">
        <f>IF([1]!Table11[[#This Row],[M. READING2]]="","",[1]!Table11[[#This Row],[M. READING2]])</f>
        <v/>
      </c>
      <c r="F125" s="18" t="str">
        <f>IF([1]!Table11[[#This Row],[M. READING5]]="","",[1]!Table11[[#This Row],[M. READING5]])</f>
        <v/>
      </c>
      <c r="G125" s="18" t="str">
        <f>IF([1]!Table11[[#This Row],[M. READING8]]="","",[1]!Table11[[#This Row],[M. READING8]])</f>
        <v/>
      </c>
      <c r="H125" s="18" t="str">
        <f>IF([1]!Table11[[#This Row],[M. READING11]]="","",[1]!Table11[[#This Row],[M. READING11]])</f>
        <v/>
      </c>
      <c r="I125" s="18" t="str">
        <f>IF([1]!Table11[[#This Row],[M. READING14]]="","",[1]!Table11[[#This Row],[M. READING14]])</f>
        <v/>
      </c>
      <c r="J125" s="18" t="str">
        <f>IF([1]!Table11[[#This Row],[M. READING17]]="","",[1]!Table11[[#This Row],[M. READING17]])</f>
        <v/>
      </c>
      <c r="K125" s="24" t="str">
        <f>IF([1]!Table11[[#This Row],[M. READING20]]="","",[1]!Table11[[#This Row],[M. READING20]])</f>
        <v/>
      </c>
      <c r="L125" s="24" t="str">
        <f>IF([1]!Table11[[#This Row],[M. READING23]]="","",[1]!Table11[[#This Row],[M. READING23]])</f>
        <v/>
      </c>
      <c r="M125" s="24" t="str">
        <f>IF([1]!Table11[[#This Row],[M. READING26]]="","",[1]!Table11[[#This Row],[M. READING26]])</f>
        <v/>
      </c>
      <c r="N125" s="24" t="str">
        <f>IF([1]!Table11[[#This Row],[M. READING29]]="","",[1]!Table11[[#This Row],[M. READING29]])</f>
        <v/>
      </c>
      <c r="O125" s="24" t="str">
        <f>IF([1]!Table11[[#This Row],[M. READING32]]="","",[1]!Table11[[#This Row],[M. READING32]])</f>
        <v/>
      </c>
      <c r="P125" s="24" t="str">
        <f>IF([1]!Table11[[#This Row],[M. READING35]]="","",[1]!Table11[[#This Row],[M. READING35]])</f>
        <v/>
      </c>
    </row>
    <row r="126" spans="1:16" s="9" customFormat="1" ht="18.75" customHeight="1" x14ac:dyDescent="0.25">
      <c r="A126" s="10" t="str">
        <f>[1]!Table11[[#This Row],[NO.]]</f>
        <v/>
      </c>
      <c r="B126" s="30" t="str">
        <f>IF([1]!Table11[[#This Row],[NAME]]="","",[1]!Table11[[#This Row],[NAME]])</f>
        <v/>
      </c>
      <c r="C126" s="10" t="str">
        <f>IF([1]!Table11[[#This Row],[Seq.]]="","",[1]!Table11[[#This Row],[Seq.]])</f>
        <v/>
      </c>
      <c r="D126" s="3"/>
      <c r="E126" s="18" t="str">
        <f>IF([1]!Table11[[#This Row],[M. READING2]]="","",[1]!Table11[[#This Row],[M. READING2]])</f>
        <v/>
      </c>
      <c r="F126" s="18" t="str">
        <f>IF([1]!Table11[[#This Row],[M. READING5]]="","",[1]!Table11[[#This Row],[M. READING5]])</f>
        <v/>
      </c>
      <c r="G126" s="18" t="str">
        <f>IF([1]!Table11[[#This Row],[M. READING8]]="","",[1]!Table11[[#This Row],[M. READING8]])</f>
        <v/>
      </c>
      <c r="H126" s="18" t="str">
        <f>IF([1]!Table11[[#This Row],[M. READING11]]="","",[1]!Table11[[#This Row],[M. READING11]])</f>
        <v/>
      </c>
      <c r="I126" s="18" t="str">
        <f>IF([1]!Table11[[#This Row],[M. READING14]]="","",[1]!Table11[[#This Row],[M. READING14]])</f>
        <v/>
      </c>
      <c r="J126" s="18" t="str">
        <f>IF([1]!Table11[[#This Row],[M. READING17]]="","",[1]!Table11[[#This Row],[M. READING17]])</f>
        <v/>
      </c>
      <c r="K126" s="24" t="str">
        <f>IF([1]!Table11[[#This Row],[M. READING20]]="","",[1]!Table11[[#This Row],[M. READING20]])</f>
        <v/>
      </c>
      <c r="L126" s="24" t="str">
        <f>IF([1]!Table11[[#This Row],[M. READING23]]="","",[1]!Table11[[#This Row],[M. READING23]])</f>
        <v/>
      </c>
      <c r="M126" s="24" t="str">
        <f>IF([1]!Table11[[#This Row],[M. READING26]]="","",[1]!Table11[[#This Row],[M. READING26]])</f>
        <v/>
      </c>
      <c r="N126" s="24" t="str">
        <f>IF([1]!Table11[[#This Row],[M. READING29]]="","",[1]!Table11[[#This Row],[M. READING29]])</f>
        <v/>
      </c>
      <c r="O126" s="24" t="str">
        <f>IF([1]!Table11[[#This Row],[M. READING32]]="","",[1]!Table11[[#This Row],[M. READING32]])</f>
        <v/>
      </c>
      <c r="P126" s="24" t="str">
        <f>IF([1]!Table11[[#This Row],[M. READING35]]="","",[1]!Table11[[#This Row],[M. READING35]])</f>
        <v/>
      </c>
    </row>
    <row r="127" spans="1:16" s="9" customFormat="1" ht="18.75" customHeight="1" x14ac:dyDescent="0.25">
      <c r="A127" s="10" t="str">
        <f>[1]!Table11[[#This Row],[NO.]]</f>
        <v/>
      </c>
      <c r="B127" s="30" t="str">
        <f>IF([1]!Table11[[#This Row],[NAME]]="","",[1]!Table11[[#This Row],[NAME]])</f>
        <v/>
      </c>
      <c r="C127" s="10" t="str">
        <f>IF([1]!Table11[[#This Row],[Seq.]]="","",[1]!Table11[[#This Row],[Seq.]])</f>
        <v/>
      </c>
      <c r="D127" s="3"/>
      <c r="E127" s="18" t="str">
        <f>IF([1]!Table11[[#This Row],[M. READING2]]="","",[1]!Table11[[#This Row],[M. READING2]])</f>
        <v/>
      </c>
      <c r="F127" s="18" t="str">
        <f>IF([1]!Table11[[#This Row],[M. READING5]]="","",[1]!Table11[[#This Row],[M. READING5]])</f>
        <v/>
      </c>
      <c r="G127" s="18" t="str">
        <f>IF([1]!Table11[[#This Row],[M. READING8]]="","",[1]!Table11[[#This Row],[M. READING8]])</f>
        <v/>
      </c>
      <c r="H127" s="18" t="str">
        <f>IF([1]!Table11[[#This Row],[M. READING11]]="","",[1]!Table11[[#This Row],[M. READING11]])</f>
        <v/>
      </c>
      <c r="I127" s="18" t="str">
        <f>IF([1]!Table11[[#This Row],[M. READING14]]="","",[1]!Table11[[#This Row],[M. READING14]])</f>
        <v/>
      </c>
      <c r="J127" s="18" t="str">
        <f>IF([1]!Table11[[#This Row],[M. READING17]]="","",[1]!Table11[[#This Row],[M. READING17]])</f>
        <v/>
      </c>
      <c r="K127" s="24" t="str">
        <f>IF([1]!Table11[[#This Row],[M. READING20]]="","",[1]!Table11[[#This Row],[M. READING20]])</f>
        <v/>
      </c>
      <c r="L127" s="24" t="str">
        <f>IF([1]!Table11[[#This Row],[M. READING23]]="","",[1]!Table11[[#This Row],[M. READING23]])</f>
        <v/>
      </c>
      <c r="M127" s="24" t="str">
        <f>IF([1]!Table11[[#This Row],[M. READING26]]="","",[1]!Table11[[#This Row],[M. READING26]])</f>
        <v/>
      </c>
      <c r="N127" s="24" t="str">
        <f>IF([1]!Table11[[#This Row],[M. READING29]]="","",[1]!Table11[[#This Row],[M. READING29]])</f>
        <v/>
      </c>
      <c r="O127" s="24" t="str">
        <f>IF([1]!Table11[[#This Row],[M. READING32]]="","",[1]!Table11[[#This Row],[M. READING32]])</f>
        <v/>
      </c>
      <c r="P127" s="24" t="str">
        <f>IF([1]!Table11[[#This Row],[M. READING35]]="","",[1]!Table11[[#This Row],[M. READING35]])</f>
        <v/>
      </c>
    </row>
    <row r="128" spans="1:16" s="9" customFormat="1" ht="18.75" customHeight="1" x14ac:dyDescent="0.25">
      <c r="A128" s="10" t="str">
        <f>[1]!Table11[[#This Row],[NO.]]</f>
        <v/>
      </c>
      <c r="B128" s="30" t="str">
        <f>IF([1]!Table11[[#This Row],[NAME]]="","",[1]!Table11[[#This Row],[NAME]])</f>
        <v/>
      </c>
      <c r="C128" s="10" t="str">
        <f>IF([1]!Table11[[#This Row],[Seq.]]="","",[1]!Table11[[#This Row],[Seq.]])</f>
        <v/>
      </c>
      <c r="D128" s="3"/>
      <c r="E128" s="18" t="str">
        <f>IF([1]!Table11[[#This Row],[M. READING2]]="","",[1]!Table11[[#This Row],[M. READING2]])</f>
        <v/>
      </c>
      <c r="F128" s="18" t="str">
        <f>IF([1]!Table11[[#This Row],[M. READING5]]="","",[1]!Table11[[#This Row],[M. READING5]])</f>
        <v/>
      </c>
      <c r="G128" s="18" t="str">
        <f>IF([1]!Table11[[#This Row],[M. READING8]]="","",[1]!Table11[[#This Row],[M. READING8]])</f>
        <v/>
      </c>
      <c r="H128" s="18" t="str">
        <f>IF([1]!Table11[[#This Row],[M. READING11]]="","",[1]!Table11[[#This Row],[M. READING11]])</f>
        <v/>
      </c>
      <c r="I128" s="18" t="str">
        <f>IF([1]!Table11[[#This Row],[M. READING14]]="","",[1]!Table11[[#This Row],[M. READING14]])</f>
        <v/>
      </c>
      <c r="J128" s="18" t="str">
        <f>IF([1]!Table11[[#This Row],[M. READING17]]="","",[1]!Table11[[#This Row],[M. READING17]])</f>
        <v/>
      </c>
      <c r="K128" s="24" t="str">
        <f>IF([1]!Table11[[#This Row],[M. READING20]]="","",[1]!Table11[[#This Row],[M. READING20]])</f>
        <v/>
      </c>
      <c r="L128" s="24" t="str">
        <f>IF([1]!Table11[[#This Row],[M. READING23]]="","",[1]!Table11[[#This Row],[M. READING23]])</f>
        <v/>
      </c>
      <c r="M128" s="24" t="str">
        <f>IF([1]!Table11[[#This Row],[M. READING26]]="","",[1]!Table11[[#This Row],[M. READING26]])</f>
        <v/>
      </c>
      <c r="N128" s="24" t="str">
        <f>IF([1]!Table11[[#This Row],[M. READING29]]="","",[1]!Table11[[#This Row],[M. READING29]])</f>
        <v/>
      </c>
      <c r="O128" s="24" t="str">
        <f>IF([1]!Table11[[#This Row],[M. READING32]]="","",[1]!Table11[[#This Row],[M. READING32]])</f>
        <v/>
      </c>
      <c r="P128" s="24" t="str">
        <f>IF([1]!Table11[[#This Row],[M. READING35]]="","",[1]!Table11[[#This Row],[M. READING35]])</f>
        <v/>
      </c>
    </row>
    <row r="129" spans="1:16" s="9" customFormat="1" ht="18.75" customHeight="1" x14ac:dyDescent="0.25">
      <c r="A129" s="10" t="str">
        <f>[1]!Table11[[#This Row],[NO.]]</f>
        <v/>
      </c>
      <c r="B129" s="30" t="str">
        <f>IF([1]!Table11[[#This Row],[NAME]]="","",[1]!Table11[[#This Row],[NAME]])</f>
        <v/>
      </c>
      <c r="C129" s="10" t="str">
        <f>IF([1]!Table11[[#This Row],[Seq.]]="","",[1]!Table11[[#This Row],[Seq.]])</f>
        <v/>
      </c>
      <c r="D129" s="3"/>
      <c r="E129" s="18" t="str">
        <f>IF([1]!Table11[[#This Row],[M. READING2]]="","",[1]!Table11[[#This Row],[M. READING2]])</f>
        <v/>
      </c>
      <c r="F129" s="18" t="str">
        <f>IF([1]!Table11[[#This Row],[M. READING5]]="","",[1]!Table11[[#This Row],[M. READING5]])</f>
        <v/>
      </c>
      <c r="G129" s="18" t="str">
        <f>IF([1]!Table11[[#This Row],[M. READING8]]="","",[1]!Table11[[#This Row],[M. READING8]])</f>
        <v/>
      </c>
      <c r="H129" s="18" t="str">
        <f>IF([1]!Table11[[#This Row],[M. READING11]]="","",[1]!Table11[[#This Row],[M. READING11]])</f>
        <v/>
      </c>
      <c r="I129" s="18" t="str">
        <f>IF([1]!Table11[[#This Row],[M. READING14]]="","",[1]!Table11[[#This Row],[M. READING14]])</f>
        <v/>
      </c>
      <c r="J129" s="18" t="str">
        <f>IF([1]!Table11[[#This Row],[M. READING17]]="","",[1]!Table11[[#This Row],[M. READING17]])</f>
        <v/>
      </c>
      <c r="K129" s="24" t="str">
        <f>IF([1]!Table11[[#This Row],[M. READING20]]="","",[1]!Table11[[#This Row],[M. READING20]])</f>
        <v/>
      </c>
      <c r="L129" s="24" t="str">
        <f>IF([1]!Table11[[#This Row],[M. READING23]]="","",[1]!Table11[[#This Row],[M. READING23]])</f>
        <v/>
      </c>
      <c r="M129" s="24" t="str">
        <f>IF([1]!Table11[[#This Row],[M. READING26]]="","",[1]!Table11[[#This Row],[M. READING26]])</f>
        <v/>
      </c>
      <c r="N129" s="24" t="str">
        <f>IF([1]!Table11[[#This Row],[M. READING29]]="","",[1]!Table11[[#This Row],[M. READING29]])</f>
        <v/>
      </c>
      <c r="O129" s="24" t="str">
        <f>IF([1]!Table11[[#This Row],[M. READING32]]="","",[1]!Table11[[#This Row],[M. READING32]])</f>
        <v/>
      </c>
      <c r="P129" s="24" t="str">
        <f>IF([1]!Table11[[#This Row],[M. READING35]]="","",[1]!Table11[[#This Row],[M. READING35]])</f>
        <v/>
      </c>
    </row>
    <row r="130" spans="1:16" s="9" customFormat="1" ht="18.75" customHeight="1" x14ac:dyDescent="0.25">
      <c r="A130" s="10" t="str">
        <f>[1]!Table11[[#This Row],[NO.]]</f>
        <v/>
      </c>
      <c r="B130" s="30" t="str">
        <f>IF([1]!Table11[[#This Row],[NAME]]="","",[1]!Table11[[#This Row],[NAME]])</f>
        <v/>
      </c>
      <c r="C130" s="10" t="str">
        <f>IF([1]!Table11[[#This Row],[Seq.]]="","",[1]!Table11[[#This Row],[Seq.]])</f>
        <v/>
      </c>
      <c r="D130" s="3"/>
      <c r="E130" s="18" t="str">
        <f>IF([1]!Table11[[#This Row],[M. READING2]]="","",[1]!Table11[[#This Row],[M. READING2]])</f>
        <v/>
      </c>
      <c r="F130" s="18" t="str">
        <f>IF([1]!Table11[[#This Row],[M. READING5]]="","",[1]!Table11[[#This Row],[M. READING5]])</f>
        <v/>
      </c>
      <c r="G130" s="18" t="str">
        <f>IF([1]!Table11[[#This Row],[M. READING8]]="","",[1]!Table11[[#This Row],[M. READING8]])</f>
        <v/>
      </c>
      <c r="H130" s="18" t="str">
        <f>IF([1]!Table11[[#This Row],[M. READING11]]="","",[1]!Table11[[#This Row],[M. READING11]])</f>
        <v/>
      </c>
      <c r="I130" s="18" t="str">
        <f>IF([1]!Table11[[#This Row],[M. READING14]]="","",[1]!Table11[[#This Row],[M. READING14]])</f>
        <v/>
      </c>
      <c r="J130" s="18" t="str">
        <f>IF([1]!Table11[[#This Row],[M. READING17]]="","",[1]!Table11[[#This Row],[M. READING17]])</f>
        <v/>
      </c>
      <c r="K130" s="24" t="str">
        <f>IF([1]!Table11[[#This Row],[M. READING20]]="","",[1]!Table11[[#This Row],[M. READING20]])</f>
        <v/>
      </c>
      <c r="L130" s="24" t="str">
        <f>IF([1]!Table11[[#This Row],[M. READING23]]="","",[1]!Table11[[#This Row],[M. READING23]])</f>
        <v/>
      </c>
      <c r="M130" s="24" t="str">
        <f>IF([1]!Table11[[#This Row],[M. READING26]]="","",[1]!Table11[[#This Row],[M. READING26]])</f>
        <v/>
      </c>
      <c r="N130" s="24" t="str">
        <f>IF([1]!Table11[[#This Row],[M. READING29]]="","",[1]!Table11[[#This Row],[M. READING29]])</f>
        <v/>
      </c>
      <c r="O130" s="24" t="str">
        <f>IF([1]!Table11[[#This Row],[M. READING32]]="","",[1]!Table11[[#This Row],[M. READING32]])</f>
        <v/>
      </c>
      <c r="P130" s="24" t="str">
        <f>IF([1]!Table11[[#This Row],[M. READING35]]="","",[1]!Table11[[#This Row],[M. READING35]])</f>
        <v/>
      </c>
    </row>
    <row r="131" spans="1:16" s="9" customFormat="1" ht="18.75" customHeight="1" x14ac:dyDescent="0.25">
      <c r="A131" s="10" t="str">
        <f>[1]!Table11[[#This Row],[NO.]]</f>
        <v/>
      </c>
      <c r="B131" s="30" t="str">
        <f>IF([1]!Table11[[#This Row],[NAME]]="","",[1]!Table11[[#This Row],[NAME]])</f>
        <v/>
      </c>
      <c r="C131" s="10" t="str">
        <f>IF([1]!Table11[[#This Row],[Seq.]]="","",[1]!Table11[[#This Row],[Seq.]])</f>
        <v/>
      </c>
      <c r="D131" s="3"/>
      <c r="E131" s="18" t="str">
        <f>IF([1]!Table11[[#This Row],[M. READING2]]="","",[1]!Table11[[#This Row],[M. READING2]])</f>
        <v/>
      </c>
      <c r="F131" s="18" t="str">
        <f>IF([1]!Table11[[#This Row],[M. READING5]]="","",[1]!Table11[[#This Row],[M. READING5]])</f>
        <v/>
      </c>
      <c r="G131" s="18" t="str">
        <f>IF([1]!Table11[[#This Row],[M. READING8]]="","",[1]!Table11[[#This Row],[M. READING8]])</f>
        <v/>
      </c>
      <c r="H131" s="18" t="str">
        <f>IF([1]!Table11[[#This Row],[M. READING11]]="","",[1]!Table11[[#This Row],[M. READING11]])</f>
        <v/>
      </c>
      <c r="I131" s="18" t="str">
        <f>IF([1]!Table11[[#This Row],[M. READING14]]="","",[1]!Table11[[#This Row],[M. READING14]])</f>
        <v/>
      </c>
      <c r="J131" s="18" t="str">
        <f>IF([1]!Table11[[#This Row],[M. READING17]]="","",[1]!Table11[[#This Row],[M. READING17]])</f>
        <v/>
      </c>
      <c r="K131" s="24" t="str">
        <f>IF([1]!Table11[[#This Row],[M. READING20]]="","",[1]!Table11[[#This Row],[M. READING20]])</f>
        <v/>
      </c>
      <c r="L131" s="24" t="str">
        <f>IF([1]!Table11[[#This Row],[M. READING23]]="","",[1]!Table11[[#This Row],[M. READING23]])</f>
        <v/>
      </c>
      <c r="M131" s="24" t="str">
        <f>IF([1]!Table11[[#This Row],[M. READING26]]="","",[1]!Table11[[#This Row],[M. READING26]])</f>
        <v/>
      </c>
      <c r="N131" s="24" t="str">
        <f>IF([1]!Table11[[#This Row],[M. READING29]]="","",[1]!Table11[[#This Row],[M. READING29]])</f>
        <v/>
      </c>
      <c r="O131" s="24" t="str">
        <f>IF([1]!Table11[[#This Row],[M. READING32]]="","",[1]!Table11[[#This Row],[M. READING32]])</f>
        <v/>
      </c>
      <c r="P131" s="24" t="str">
        <f>IF([1]!Table11[[#This Row],[M. READING35]]="","",[1]!Table11[[#This Row],[M. READING35]])</f>
        <v/>
      </c>
    </row>
    <row r="132" spans="1:16" s="9" customFormat="1" ht="18.75" customHeight="1" x14ac:dyDescent="0.25">
      <c r="A132" s="10" t="str">
        <f>[1]!Table11[[#This Row],[NO.]]</f>
        <v/>
      </c>
      <c r="B132" s="30" t="str">
        <f>IF([1]!Table11[[#This Row],[NAME]]="","",[1]!Table11[[#This Row],[NAME]])</f>
        <v/>
      </c>
      <c r="C132" s="10" t="str">
        <f>IF([1]!Table11[[#This Row],[Seq.]]="","",[1]!Table11[[#This Row],[Seq.]])</f>
        <v/>
      </c>
      <c r="D132" s="3"/>
      <c r="E132" s="18" t="str">
        <f>IF([1]!Table11[[#This Row],[M. READING2]]="","",[1]!Table11[[#This Row],[M. READING2]])</f>
        <v/>
      </c>
      <c r="F132" s="18" t="str">
        <f>IF([1]!Table11[[#This Row],[M. READING5]]="","",[1]!Table11[[#This Row],[M. READING5]])</f>
        <v/>
      </c>
      <c r="G132" s="18" t="str">
        <f>IF([1]!Table11[[#This Row],[M. READING8]]="","",[1]!Table11[[#This Row],[M. READING8]])</f>
        <v/>
      </c>
      <c r="H132" s="18" t="str">
        <f>IF([1]!Table11[[#This Row],[M. READING11]]="","",[1]!Table11[[#This Row],[M. READING11]])</f>
        <v/>
      </c>
      <c r="I132" s="18" t="str">
        <f>IF([1]!Table11[[#This Row],[M. READING14]]="","",[1]!Table11[[#This Row],[M. READING14]])</f>
        <v/>
      </c>
      <c r="J132" s="18" t="str">
        <f>IF([1]!Table11[[#This Row],[M. READING17]]="","",[1]!Table11[[#This Row],[M. READING17]])</f>
        <v/>
      </c>
      <c r="K132" s="24" t="str">
        <f>IF([1]!Table11[[#This Row],[M. READING20]]="","",[1]!Table11[[#This Row],[M. READING20]])</f>
        <v/>
      </c>
      <c r="L132" s="24" t="str">
        <f>IF([1]!Table11[[#This Row],[M. READING23]]="","",[1]!Table11[[#This Row],[M. READING23]])</f>
        <v/>
      </c>
      <c r="M132" s="24" t="str">
        <f>IF([1]!Table11[[#This Row],[M. READING26]]="","",[1]!Table11[[#This Row],[M. READING26]])</f>
        <v/>
      </c>
      <c r="N132" s="24" t="str">
        <f>IF([1]!Table11[[#This Row],[M. READING29]]="","",[1]!Table11[[#This Row],[M. READING29]])</f>
        <v/>
      </c>
      <c r="O132" s="24" t="str">
        <f>IF([1]!Table11[[#This Row],[M. READING32]]="","",[1]!Table11[[#This Row],[M. READING32]])</f>
        <v/>
      </c>
      <c r="P132" s="24" t="str">
        <f>IF([1]!Table11[[#This Row],[M. READING35]]="","",[1]!Table11[[#This Row],[M. READING35]])</f>
        <v/>
      </c>
    </row>
    <row r="133" spans="1:16" s="9" customFormat="1" ht="18.75" customHeight="1" x14ac:dyDescent="0.25">
      <c r="A133" s="10" t="str">
        <f>[1]!Table11[[#This Row],[NO.]]</f>
        <v/>
      </c>
      <c r="B133" s="30" t="str">
        <f>IF([1]!Table11[[#This Row],[NAME]]="","",[1]!Table11[[#This Row],[NAME]])</f>
        <v/>
      </c>
      <c r="C133" s="10" t="str">
        <f>IF([1]!Table11[[#This Row],[Seq.]]="","",[1]!Table11[[#This Row],[Seq.]])</f>
        <v/>
      </c>
      <c r="D133" s="3"/>
      <c r="E133" s="18" t="str">
        <f>IF([1]!Table11[[#This Row],[M. READING2]]="","",[1]!Table11[[#This Row],[M. READING2]])</f>
        <v/>
      </c>
      <c r="F133" s="18" t="str">
        <f>IF([1]!Table11[[#This Row],[M. READING5]]="","",[1]!Table11[[#This Row],[M. READING5]])</f>
        <v/>
      </c>
      <c r="G133" s="18" t="str">
        <f>IF([1]!Table11[[#This Row],[M. READING8]]="","",[1]!Table11[[#This Row],[M. READING8]])</f>
        <v/>
      </c>
      <c r="H133" s="18" t="str">
        <f>IF([1]!Table11[[#This Row],[M. READING11]]="","",[1]!Table11[[#This Row],[M. READING11]])</f>
        <v/>
      </c>
      <c r="I133" s="18" t="str">
        <f>IF([1]!Table11[[#This Row],[M. READING14]]="","",[1]!Table11[[#This Row],[M. READING14]])</f>
        <v/>
      </c>
      <c r="J133" s="18" t="str">
        <f>IF([1]!Table11[[#This Row],[M. READING17]]="","",[1]!Table11[[#This Row],[M. READING17]])</f>
        <v/>
      </c>
      <c r="K133" s="24" t="str">
        <f>IF([1]!Table11[[#This Row],[M. READING20]]="","",[1]!Table11[[#This Row],[M. READING20]])</f>
        <v/>
      </c>
      <c r="L133" s="24" t="str">
        <f>IF([1]!Table11[[#This Row],[M. READING23]]="","",[1]!Table11[[#This Row],[M. READING23]])</f>
        <v/>
      </c>
      <c r="M133" s="24" t="str">
        <f>IF([1]!Table11[[#This Row],[M. READING26]]="","",[1]!Table11[[#This Row],[M. READING26]])</f>
        <v/>
      </c>
      <c r="N133" s="24" t="str">
        <f>IF([1]!Table11[[#This Row],[M. READING29]]="","",[1]!Table11[[#This Row],[M. READING29]])</f>
        <v/>
      </c>
      <c r="O133" s="24" t="str">
        <f>IF([1]!Table11[[#This Row],[M. READING32]]="","",[1]!Table11[[#This Row],[M. READING32]])</f>
        <v/>
      </c>
      <c r="P133" s="24" t="str">
        <f>IF([1]!Table11[[#This Row],[M. READING35]]="","",[1]!Table11[[#This Row],[M. READING35]])</f>
        <v/>
      </c>
    </row>
    <row r="134" spans="1:16" s="9" customFormat="1" ht="18.75" customHeight="1" x14ac:dyDescent="0.25">
      <c r="A134" s="10" t="str">
        <f>[1]!Table11[[#This Row],[NO.]]</f>
        <v/>
      </c>
      <c r="B134" s="30" t="str">
        <f>IF([1]!Table11[[#This Row],[NAME]]="","",[1]!Table11[[#This Row],[NAME]])</f>
        <v/>
      </c>
      <c r="C134" s="10" t="str">
        <f>IF([1]!Table11[[#This Row],[Seq.]]="","",[1]!Table11[[#This Row],[Seq.]])</f>
        <v/>
      </c>
      <c r="D134" s="3"/>
      <c r="E134" s="18" t="str">
        <f>IF([1]!Table11[[#This Row],[M. READING2]]="","",[1]!Table11[[#This Row],[M. READING2]])</f>
        <v/>
      </c>
      <c r="F134" s="18" t="str">
        <f>IF([1]!Table11[[#This Row],[M. READING5]]="","",[1]!Table11[[#This Row],[M. READING5]])</f>
        <v/>
      </c>
      <c r="G134" s="18" t="str">
        <f>IF([1]!Table11[[#This Row],[M. READING8]]="","",[1]!Table11[[#This Row],[M. READING8]])</f>
        <v/>
      </c>
      <c r="H134" s="18" t="str">
        <f>IF([1]!Table11[[#This Row],[M. READING11]]="","",[1]!Table11[[#This Row],[M. READING11]])</f>
        <v/>
      </c>
      <c r="I134" s="18" t="str">
        <f>IF([1]!Table11[[#This Row],[M. READING14]]="","",[1]!Table11[[#This Row],[M. READING14]])</f>
        <v/>
      </c>
      <c r="J134" s="18" t="str">
        <f>IF([1]!Table11[[#This Row],[M. READING17]]="","",[1]!Table11[[#This Row],[M. READING17]])</f>
        <v/>
      </c>
      <c r="K134" s="24" t="str">
        <f>IF([1]!Table11[[#This Row],[M. READING20]]="","",[1]!Table11[[#This Row],[M. READING20]])</f>
        <v/>
      </c>
      <c r="L134" s="24" t="str">
        <f>IF([1]!Table11[[#This Row],[M. READING23]]="","",[1]!Table11[[#This Row],[M. READING23]])</f>
        <v/>
      </c>
      <c r="M134" s="24" t="str">
        <f>IF([1]!Table11[[#This Row],[M. READING26]]="","",[1]!Table11[[#This Row],[M. READING26]])</f>
        <v/>
      </c>
      <c r="N134" s="24" t="str">
        <f>IF([1]!Table11[[#This Row],[M. READING29]]="","",[1]!Table11[[#This Row],[M. READING29]])</f>
        <v/>
      </c>
      <c r="O134" s="24" t="str">
        <f>IF([1]!Table11[[#This Row],[M. READING32]]="","",[1]!Table11[[#This Row],[M. READING32]])</f>
        <v/>
      </c>
      <c r="P134" s="24" t="str">
        <f>IF([1]!Table11[[#This Row],[M. READING35]]="","",[1]!Table11[[#This Row],[M. READING35]])</f>
        <v/>
      </c>
    </row>
    <row r="135" spans="1:16" s="9" customFormat="1" ht="18.75" customHeight="1" x14ac:dyDescent="0.25">
      <c r="A135" s="10" t="str">
        <f>[1]!Table11[[#This Row],[NO.]]</f>
        <v/>
      </c>
      <c r="B135" s="30" t="str">
        <f>IF([1]!Table11[[#This Row],[NAME]]="","",[1]!Table11[[#This Row],[NAME]])</f>
        <v/>
      </c>
      <c r="C135" s="10" t="str">
        <f>IF([1]!Table11[[#This Row],[Seq.]]="","",[1]!Table11[[#This Row],[Seq.]])</f>
        <v/>
      </c>
      <c r="D135" s="3"/>
      <c r="E135" s="18" t="str">
        <f>IF([1]!Table11[[#This Row],[M. READING2]]="","",[1]!Table11[[#This Row],[M. READING2]])</f>
        <v/>
      </c>
      <c r="F135" s="18" t="str">
        <f>IF([1]!Table11[[#This Row],[M. READING5]]="","",[1]!Table11[[#This Row],[M. READING5]])</f>
        <v/>
      </c>
      <c r="G135" s="18" t="str">
        <f>IF([1]!Table11[[#This Row],[M. READING8]]="","",[1]!Table11[[#This Row],[M. READING8]])</f>
        <v/>
      </c>
      <c r="H135" s="18" t="str">
        <f>IF([1]!Table11[[#This Row],[M. READING11]]="","",[1]!Table11[[#This Row],[M. READING11]])</f>
        <v/>
      </c>
      <c r="I135" s="18" t="str">
        <f>IF([1]!Table11[[#This Row],[M. READING14]]="","",[1]!Table11[[#This Row],[M. READING14]])</f>
        <v/>
      </c>
      <c r="J135" s="18" t="str">
        <f>IF([1]!Table11[[#This Row],[M. READING17]]="","",[1]!Table11[[#This Row],[M. READING17]])</f>
        <v/>
      </c>
      <c r="K135" s="24" t="str">
        <f>IF([1]!Table11[[#This Row],[M. READING20]]="","",[1]!Table11[[#This Row],[M. READING20]])</f>
        <v/>
      </c>
      <c r="L135" s="24" t="str">
        <f>IF([1]!Table11[[#This Row],[M. READING23]]="","",[1]!Table11[[#This Row],[M. READING23]])</f>
        <v/>
      </c>
      <c r="M135" s="24" t="str">
        <f>IF([1]!Table11[[#This Row],[M. READING26]]="","",[1]!Table11[[#This Row],[M. READING26]])</f>
        <v/>
      </c>
      <c r="N135" s="24" t="str">
        <f>IF([1]!Table11[[#This Row],[M. READING29]]="","",[1]!Table11[[#This Row],[M. READING29]])</f>
        <v/>
      </c>
      <c r="O135" s="24" t="str">
        <f>IF([1]!Table11[[#This Row],[M. READING32]]="","",[1]!Table11[[#This Row],[M. READING32]])</f>
        <v/>
      </c>
      <c r="P135" s="24" t="str">
        <f>IF([1]!Table11[[#This Row],[M. READING35]]="","",[1]!Table11[[#This Row],[M. READING35]])</f>
        <v/>
      </c>
    </row>
    <row r="136" spans="1:16" s="9" customFormat="1" ht="18.75" customHeight="1" x14ac:dyDescent="0.25">
      <c r="A136" s="10" t="str">
        <f>[1]!Table11[[#This Row],[NO.]]</f>
        <v/>
      </c>
      <c r="B136" s="30" t="str">
        <f>IF([1]!Table11[[#This Row],[NAME]]="","",[1]!Table11[[#This Row],[NAME]])</f>
        <v/>
      </c>
      <c r="C136" s="10" t="str">
        <f>IF([1]!Table11[[#This Row],[Seq.]]="","",[1]!Table11[[#This Row],[Seq.]])</f>
        <v/>
      </c>
      <c r="D136" s="3"/>
      <c r="E136" s="18" t="str">
        <f>IF([1]!Table11[[#This Row],[M. READING2]]="","",[1]!Table11[[#This Row],[M. READING2]])</f>
        <v/>
      </c>
      <c r="F136" s="18" t="str">
        <f>IF([1]!Table11[[#This Row],[M. READING5]]="","",[1]!Table11[[#This Row],[M. READING5]])</f>
        <v/>
      </c>
      <c r="G136" s="18" t="str">
        <f>IF([1]!Table11[[#This Row],[M. READING8]]="","",[1]!Table11[[#This Row],[M. READING8]])</f>
        <v/>
      </c>
      <c r="H136" s="18" t="str">
        <f>IF([1]!Table11[[#This Row],[M. READING11]]="","",[1]!Table11[[#This Row],[M. READING11]])</f>
        <v/>
      </c>
      <c r="I136" s="18" t="str">
        <f>IF([1]!Table11[[#This Row],[M. READING14]]="","",[1]!Table11[[#This Row],[M. READING14]])</f>
        <v/>
      </c>
      <c r="J136" s="18" t="str">
        <f>IF([1]!Table11[[#This Row],[M. READING17]]="","",[1]!Table11[[#This Row],[M. READING17]])</f>
        <v/>
      </c>
      <c r="K136" s="24" t="str">
        <f>IF([1]!Table11[[#This Row],[M. READING20]]="","",[1]!Table11[[#This Row],[M. READING20]])</f>
        <v/>
      </c>
      <c r="L136" s="24" t="str">
        <f>IF([1]!Table11[[#This Row],[M. READING23]]="","",[1]!Table11[[#This Row],[M. READING23]])</f>
        <v/>
      </c>
      <c r="M136" s="24" t="str">
        <f>IF([1]!Table11[[#This Row],[M. READING26]]="","",[1]!Table11[[#This Row],[M. READING26]])</f>
        <v/>
      </c>
      <c r="N136" s="24" t="str">
        <f>IF([1]!Table11[[#This Row],[M. READING29]]="","",[1]!Table11[[#This Row],[M. READING29]])</f>
        <v/>
      </c>
      <c r="O136" s="24" t="str">
        <f>IF([1]!Table11[[#This Row],[M. READING32]]="","",[1]!Table11[[#This Row],[M. READING32]])</f>
        <v/>
      </c>
      <c r="P136" s="24" t="str">
        <f>IF([1]!Table11[[#This Row],[M. READING35]]="","",[1]!Table11[[#This Row],[M. READING35]])</f>
        <v/>
      </c>
    </row>
    <row r="137" spans="1:16" s="9" customFormat="1" ht="18.75" customHeight="1" x14ac:dyDescent="0.25">
      <c r="A137" s="10" t="str">
        <f>[1]!Table11[[#This Row],[NO.]]</f>
        <v/>
      </c>
      <c r="B137" s="30" t="str">
        <f>IF([1]!Table11[[#This Row],[NAME]]="","",[1]!Table11[[#This Row],[NAME]])</f>
        <v/>
      </c>
      <c r="C137" s="10" t="str">
        <f>IF([1]!Table11[[#This Row],[Seq.]]="","",[1]!Table11[[#This Row],[Seq.]])</f>
        <v/>
      </c>
      <c r="D137" s="3"/>
      <c r="E137" s="18" t="str">
        <f>IF([1]!Table11[[#This Row],[M. READING2]]="","",[1]!Table11[[#This Row],[M. READING2]])</f>
        <v/>
      </c>
      <c r="F137" s="18" t="str">
        <f>IF([1]!Table11[[#This Row],[M. READING5]]="","",[1]!Table11[[#This Row],[M. READING5]])</f>
        <v/>
      </c>
      <c r="G137" s="18" t="str">
        <f>IF([1]!Table11[[#This Row],[M. READING8]]="","",[1]!Table11[[#This Row],[M. READING8]])</f>
        <v/>
      </c>
      <c r="H137" s="18" t="str">
        <f>IF([1]!Table11[[#This Row],[M. READING11]]="","",[1]!Table11[[#This Row],[M. READING11]])</f>
        <v/>
      </c>
      <c r="I137" s="18" t="str">
        <f>IF([1]!Table11[[#This Row],[M. READING14]]="","",[1]!Table11[[#This Row],[M. READING14]])</f>
        <v/>
      </c>
      <c r="J137" s="18" t="str">
        <f>IF([1]!Table11[[#This Row],[M. READING17]]="","",[1]!Table11[[#This Row],[M. READING17]])</f>
        <v/>
      </c>
      <c r="K137" s="24" t="str">
        <f>IF([1]!Table11[[#This Row],[M. READING20]]="","",[1]!Table11[[#This Row],[M. READING20]])</f>
        <v/>
      </c>
      <c r="L137" s="24" t="str">
        <f>IF([1]!Table11[[#This Row],[M. READING23]]="","",[1]!Table11[[#This Row],[M. READING23]])</f>
        <v/>
      </c>
      <c r="M137" s="24" t="str">
        <f>IF([1]!Table11[[#This Row],[M. READING26]]="","",[1]!Table11[[#This Row],[M. READING26]])</f>
        <v/>
      </c>
      <c r="N137" s="24" t="str">
        <f>IF([1]!Table11[[#This Row],[M. READING29]]="","",[1]!Table11[[#This Row],[M. READING29]])</f>
        <v/>
      </c>
      <c r="O137" s="24" t="str">
        <f>IF([1]!Table11[[#This Row],[M. READING32]]="","",[1]!Table11[[#This Row],[M. READING32]])</f>
        <v/>
      </c>
      <c r="P137" s="24" t="str">
        <f>IF([1]!Table11[[#This Row],[M. READING35]]="","",[1]!Table11[[#This Row],[M. READING35]])</f>
        <v/>
      </c>
    </row>
    <row r="138" spans="1:16" s="9" customFormat="1" ht="18.75" customHeight="1" x14ac:dyDescent="0.25">
      <c r="A138" s="10" t="str">
        <f>[1]!Table11[[#This Row],[NO.]]</f>
        <v/>
      </c>
      <c r="B138" s="30" t="str">
        <f>IF([1]!Table11[[#This Row],[NAME]]="","",[1]!Table11[[#This Row],[NAME]])</f>
        <v/>
      </c>
      <c r="C138" s="10" t="str">
        <f>IF([1]!Table11[[#This Row],[Seq.]]="","",[1]!Table11[[#This Row],[Seq.]])</f>
        <v/>
      </c>
      <c r="D138" s="3"/>
      <c r="E138" s="18" t="str">
        <f>IF([1]!Table11[[#This Row],[M. READING2]]="","",[1]!Table11[[#This Row],[M. READING2]])</f>
        <v/>
      </c>
      <c r="F138" s="18" t="str">
        <f>IF([1]!Table11[[#This Row],[M. READING5]]="","",[1]!Table11[[#This Row],[M. READING5]])</f>
        <v/>
      </c>
      <c r="G138" s="18" t="str">
        <f>IF([1]!Table11[[#This Row],[M. READING8]]="","",[1]!Table11[[#This Row],[M. READING8]])</f>
        <v/>
      </c>
      <c r="H138" s="18" t="str">
        <f>IF([1]!Table11[[#This Row],[M. READING11]]="","",[1]!Table11[[#This Row],[M. READING11]])</f>
        <v/>
      </c>
      <c r="I138" s="18" t="str">
        <f>IF([1]!Table11[[#This Row],[M. READING14]]="","",[1]!Table11[[#This Row],[M. READING14]])</f>
        <v/>
      </c>
      <c r="J138" s="18" t="str">
        <f>IF([1]!Table11[[#This Row],[M. READING17]]="","",[1]!Table11[[#This Row],[M. READING17]])</f>
        <v/>
      </c>
      <c r="K138" s="24" t="str">
        <f>IF([1]!Table11[[#This Row],[M. READING20]]="","",[1]!Table11[[#This Row],[M. READING20]])</f>
        <v/>
      </c>
      <c r="L138" s="24" t="str">
        <f>IF([1]!Table11[[#This Row],[M. READING23]]="","",[1]!Table11[[#This Row],[M. READING23]])</f>
        <v/>
      </c>
      <c r="M138" s="24" t="str">
        <f>IF([1]!Table11[[#This Row],[M. READING26]]="","",[1]!Table11[[#This Row],[M. READING26]])</f>
        <v/>
      </c>
      <c r="N138" s="24" t="str">
        <f>IF([1]!Table11[[#This Row],[M. READING29]]="","",[1]!Table11[[#This Row],[M. READING29]])</f>
        <v/>
      </c>
      <c r="O138" s="24" t="str">
        <f>IF([1]!Table11[[#This Row],[M. READING32]]="","",[1]!Table11[[#This Row],[M. READING32]])</f>
        <v/>
      </c>
      <c r="P138" s="24" t="str">
        <f>IF([1]!Table11[[#This Row],[M. READING35]]="","",[1]!Table11[[#This Row],[M. READING35]])</f>
        <v/>
      </c>
    </row>
    <row r="139" spans="1:16" s="9" customFormat="1" ht="18.75" customHeight="1" x14ac:dyDescent="0.25">
      <c r="A139" s="10" t="str">
        <f>[1]!Table11[[#This Row],[NO.]]</f>
        <v/>
      </c>
      <c r="B139" s="30" t="str">
        <f>IF([1]!Table11[[#This Row],[NAME]]="","",[1]!Table11[[#This Row],[NAME]])</f>
        <v/>
      </c>
      <c r="C139" s="10" t="str">
        <f>IF([1]!Table11[[#This Row],[Seq.]]="","",[1]!Table11[[#This Row],[Seq.]])</f>
        <v/>
      </c>
      <c r="D139" s="3"/>
      <c r="E139" s="18" t="str">
        <f>IF([1]!Table11[[#This Row],[M. READING2]]="","",[1]!Table11[[#This Row],[M. READING2]])</f>
        <v/>
      </c>
      <c r="F139" s="18" t="str">
        <f>IF([1]!Table11[[#This Row],[M. READING5]]="","",[1]!Table11[[#This Row],[M. READING5]])</f>
        <v/>
      </c>
      <c r="G139" s="18" t="str">
        <f>IF([1]!Table11[[#This Row],[M. READING8]]="","",[1]!Table11[[#This Row],[M. READING8]])</f>
        <v/>
      </c>
      <c r="H139" s="18" t="str">
        <f>IF([1]!Table11[[#This Row],[M. READING11]]="","",[1]!Table11[[#This Row],[M. READING11]])</f>
        <v/>
      </c>
      <c r="I139" s="18" t="str">
        <f>IF([1]!Table11[[#This Row],[M. READING14]]="","",[1]!Table11[[#This Row],[M. READING14]])</f>
        <v/>
      </c>
      <c r="J139" s="18" t="str">
        <f>IF([1]!Table11[[#This Row],[M. READING17]]="","",[1]!Table11[[#This Row],[M. READING17]])</f>
        <v/>
      </c>
      <c r="K139" s="24" t="str">
        <f>IF([1]!Table11[[#This Row],[M. READING20]]="","",[1]!Table11[[#This Row],[M. READING20]])</f>
        <v/>
      </c>
      <c r="L139" s="24" t="str">
        <f>IF([1]!Table11[[#This Row],[M. READING23]]="","",[1]!Table11[[#This Row],[M. READING23]])</f>
        <v/>
      </c>
      <c r="M139" s="24" t="str">
        <f>IF([1]!Table11[[#This Row],[M. READING26]]="","",[1]!Table11[[#This Row],[M. READING26]])</f>
        <v/>
      </c>
      <c r="N139" s="24" t="str">
        <f>IF([1]!Table11[[#This Row],[M. READING29]]="","",[1]!Table11[[#This Row],[M. READING29]])</f>
        <v/>
      </c>
      <c r="O139" s="24" t="str">
        <f>IF([1]!Table11[[#This Row],[M. READING32]]="","",[1]!Table11[[#This Row],[M. READING32]])</f>
        <v/>
      </c>
      <c r="P139" s="24" t="str">
        <f>IF([1]!Table11[[#This Row],[M. READING35]]="","",[1]!Table11[[#This Row],[M. READING35]])</f>
        <v/>
      </c>
    </row>
    <row r="140" spans="1:16" s="9" customFormat="1" ht="18.75" customHeight="1" x14ac:dyDescent="0.25">
      <c r="A140" s="10" t="str">
        <f>[1]!Table11[[#This Row],[NO.]]</f>
        <v/>
      </c>
      <c r="B140" s="30" t="str">
        <f>IF([1]!Table11[[#This Row],[NAME]]="","",[1]!Table11[[#This Row],[NAME]])</f>
        <v/>
      </c>
      <c r="C140" s="10" t="str">
        <f>IF([1]!Table11[[#This Row],[Seq.]]="","",[1]!Table11[[#This Row],[Seq.]])</f>
        <v/>
      </c>
      <c r="D140" s="3"/>
      <c r="E140" s="18" t="str">
        <f>IF([1]!Table11[[#This Row],[M. READING2]]="","",[1]!Table11[[#This Row],[M. READING2]])</f>
        <v/>
      </c>
      <c r="F140" s="18" t="str">
        <f>IF([1]!Table11[[#This Row],[M. READING5]]="","",[1]!Table11[[#This Row],[M. READING5]])</f>
        <v/>
      </c>
      <c r="G140" s="18" t="str">
        <f>IF([1]!Table11[[#This Row],[M. READING8]]="","",[1]!Table11[[#This Row],[M. READING8]])</f>
        <v/>
      </c>
      <c r="H140" s="18" t="str">
        <f>IF([1]!Table11[[#This Row],[M. READING11]]="","",[1]!Table11[[#This Row],[M. READING11]])</f>
        <v/>
      </c>
      <c r="I140" s="18" t="str">
        <f>IF([1]!Table11[[#This Row],[M. READING14]]="","",[1]!Table11[[#This Row],[M. READING14]])</f>
        <v/>
      </c>
      <c r="J140" s="18" t="str">
        <f>IF([1]!Table11[[#This Row],[M. READING17]]="","",[1]!Table11[[#This Row],[M. READING17]])</f>
        <v/>
      </c>
      <c r="K140" s="24" t="str">
        <f>IF([1]!Table11[[#This Row],[M. READING20]]="","",[1]!Table11[[#This Row],[M. READING20]])</f>
        <v/>
      </c>
      <c r="L140" s="24" t="str">
        <f>IF([1]!Table11[[#This Row],[M. READING23]]="","",[1]!Table11[[#This Row],[M. READING23]])</f>
        <v/>
      </c>
      <c r="M140" s="24" t="str">
        <f>IF([1]!Table11[[#This Row],[M. READING26]]="","",[1]!Table11[[#This Row],[M. READING26]])</f>
        <v/>
      </c>
      <c r="N140" s="24" t="str">
        <f>IF([1]!Table11[[#This Row],[M. READING29]]="","",[1]!Table11[[#This Row],[M. READING29]])</f>
        <v/>
      </c>
      <c r="O140" s="24" t="str">
        <f>IF([1]!Table11[[#This Row],[M. READING32]]="","",[1]!Table11[[#This Row],[M. READING32]])</f>
        <v/>
      </c>
      <c r="P140" s="24" t="str">
        <f>IF([1]!Table11[[#This Row],[M. READING35]]="","",[1]!Table11[[#This Row],[M. READING35]])</f>
        <v/>
      </c>
    </row>
    <row r="141" spans="1:16" s="9" customFormat="1" ht="18.75" customHeight="1" x14ac:dyDescent="0.25">
      <c r="A141" s="10" t="str">
        <f>[1]!Table11[[#This Row],[NO.]]</f>
        <v/>
      </c>
      <c r="B141" s="30" t="str">
        <f>IF([1]!Table11[[#This Row],[NAME]]="","",[1]!Table11[[#This Row],[NAME]])</f>
        <v/>
      </c>
      <c r="C141" s="10" t="str">
        <f>IF([1]!Table11[[#This Row],[Seq.]]="","",[1]!Table11[[#This Row],[Seq.]])</f>
        <v/>
      </c>
      <c r="D141" s="3"/>
      <c r="E141" s="18" t="str">
        <f>IF([1]!Table11[[#This Row],[M. READING2]]="","",[1]!Table11[[#This Row],[M. READING2]])</f>
        <v/>
      </c>
      <c r="F141" s="18" t="str">
        <f>IF([1]!Table11[[#This Row],[M. READING5]]="","",[1]!Table11[[#This Row],[M. READING5]])</f>
        <v/>
      </c>
      <c r="G141" s="18" t="str">
        <f>IF([1]!Table11[[#This Row],[M. READING8]]="","",[1]!Table11[[#This Row],[M. READING8]])</f>
        <v/>
      </c>
      <c r="H141" s="18" t="str">
        <f>IF([1]!Table11[[#This Row],[M. READING11]]="","",[1]!Table11[[#This Row],[M. READING11]])</f>
        <v/>
      </c>
      <c r="I141" s="18" t="str">
        <f>IF([1]!Table11[[#This Row],[M. READING14]]="","",[1]!Table11[[#This Row],[M. READING14]])</f>
        <v/>
      </c>
      <c r="J141" s="18" t="str">
        <f>IF([1]!Table11[[#This Row],[M. READING17]]="","",[1]!Table11[[#This Row],[M. READING17]])</f>
        <v/>
      </c>
      <c r="K141" s="24" t="str">
        <f>IF([1]!Table11[[#This Row],[M. READING20]]="","",[1]!Table11[[#This Row],[M. READING20]])</f>
        <v/>
      </c>
      <c r="L141" s="24" t="str">
        <f>IF([1]!Table11[[#This Row],[M. READING23]]="","",[1]!Table11[[#This Row],[M. READING23]])</f>
        <v/>
      </c>
      <c r="M141" s="24" t="str">
        <f>IF([1]!Table11[[#This Row],[M. READING26]]="","",[1]!Table11[[#This Row],[M. READING26]])</f>
        <v/>
      </c>
      <c r="N141" s="24" t="str">
        <f>IF([1]!Table11[[#This Row],[M. READING29]]="","",[1]!Table11[[#This Row],[M. READING29]])</f>
        <v/>
      </c>
      <c r="O141" s="24" t="str">
        <f>IF([1]!Table11[[#This Row],[M. READING32]]="","",[1]!Table11[[#This Row],[M. READING32]])</f>
        <v/>
      </c>
      <c r="P141" s="24" t="str">
        <f>IF([1]!Table11[[#This Row],[M. READING35]]="","",[1]!Table11[[#This Row],[M. READING35]])</f>
        <v/>
      </c>
    </row>
    <row r="142" spans="1:16" s="9" customFormat="1" ht="18.75" customHeight="1" x14ac:dyDescent="0.25">
      <c r="A142" s="10" t="str">
        <f>[1]!Table11[[#This Row],[NO.]]</f>
        <v/>
      </c>
      <c r="B142" s="30" t="str">
        <f>IF([1]!Table11[[#This Row],[NAME]]="","",[1]!Table11[[#This Row],[NAME]])</f>
        <v/>
      </c>
      <c r="C142" s="10" t="str">
        <f>IF([1]!Table11[[#This Row],[Seq.]]="","",[1]!Table11[[#This Row],[Seq.]])</f>
        <v/>
      </c>
      <c r="D142" s="3"/>
      <c r="E142" s="18" t="str">
        <f>IF([1]!Table11[[#This Row],[M. READING2]]="","",[1]!Table11[[#This Row],[M. READING2]])</f>
        <v/>
      </c>
      <c r="F142" s="18" t="str">
        <f>IF([1]!Table11[[#This Row],[M. READING5]]="","",[1]!Table11[[#This Row],[M. READING5]])</f>
        <v/>
      </c>
      <c r="G142" s="18" t="str">
        <f>IF([1]!Table11[[#This Row],[M. READING8]]="","",[1]!Table11[[#This Row],[M. READING8]])</f>
        <v/>
      </c>
      <c r="H142" s="18" t="str">
        <f>IF([1]!Table11[[#This Row],[M. READING11]]="","",[1]!Table11[[#This Row],[M. READING11]])</f>
        <v/>
      </c>
      <c r="I142" s="18" t="str">
        <f>IF([1]!Table11[[#This Row],[M. READING14]]="","",[1]!Table11[[#This Row],[M. READING14]])</f>
        <v/>
      </c>
      <c r="J142" s="18" t="str">
        <f>IF([1]!Table11[[#This Row],[M. READING17]]="","",[1]!Table11[[#This Row],[M. READING17]])</f>
        <v/>
      </c>
      <c r="K142" s="24" t="str">
        <f>IF([1]!Table11[[#This Row],[M. READING20]]="","",[1]!Table11[[#This Row],[M. READING20]])</f>
        <v/>
      </c>
      <c r="L142" s="24" t="str">
        <f>IF([1]!Table11[[#This Row],[M. READING23]]="","",[1]!Table11[[#This Row],[M. READING23]])</f>
        <v/>
      </c>
      <c r="M142" s="24" t="str">
        <f>IF([1]!Table11[[#This Row],[M. READING26]]="","",[1]!Table11[[#This Row],[M. READING26]])</f>
        <v/>
      </c>
      <c r="N142" s="24" t="str">
        <f>IF([1]!Table11[[#This Row],[M. READING29]]="","",[1]!Table11[[#This Row],[M. READING29]])</f>
        <v/>
      </c>
      <c r="O142" s="24" t="str">
        <f>IF([1]!Table11[[#This Row],[M. READING32]]="","",[1]!Table11[[#This Row],[M. READING32]])</f>
        <v/>
      </c>
      <c r="P142" s="24" t="str">
        <f>IF([1]!Table11[[#This Row],[M. READING35]]="","",[1]!Table11[[#This Row],[M. READING35]])</f>
        <v/>
      </c>
    </row>
    <row r="143" spans="1:16" s="9" customFormat="1" ht="18.75" customHeight="1" x14ac:dyDescent="0.25">
      <c r="A143" s="10" t="str">
        <f>[1]!Table11[[#This Row],[NO.]]</f>
        <v/>
      </c>
      <c r="B143" s="30" t="str">
        <f>IF([1]!Table11[[#This Row],[NAME]]="","",[1]!Table11[[#This Row],[NAME]])</f>
        <v/>
      </c>
      <c r="C143" s="10" t="str">
        <f>IF([1]!Table11[[#This Row],[Seq.]]="","",[1]!Table11[[#This Row],[Seq.]])</f>
        <v/>
      </c>
      <c r="D143" s="3"/>
      <c r="E143" s="18" t="str">
        <f>IF([1]!Table11[[#This Row],[M. READING2]]="","",[1]!Table11[[#This Row],[M. READING2]])</f>
        <v/>
      </c>
      <c r="F143" s="18" t="str">
        <f>IF([1]!Table11[[#This Row],[M. READING5]]="","",[1]!Table11[[#This Row],[M. READING5]])</f>
        <v/>
      </c>
      <c r="G143" s="18" t="str">
        <f>IF([1]!Table11[[#This Row],[M. READING8]]="","",[1]!Table11[[#This Row],[M. READING8]])</f>
        <v/>
      </c>
      <c r="H143" s="18" t="str">
        <f>IF([1]!Table11[[#This Row],[M. READING11]]="","",[1]!Table11[[#This Row],[M. READING11]])</f>
        <v/>
      </c>
      <c r="I143" s="18" t="str">
        <f>IF([1]!Table11[[#This Row],[M. READING14]]="","",[1]!Table11[[#This Row],[M. READING14]])</f>
        <v/>
      </c>
      <c r="J143" s="18" t="str">
        <f>IF([1]!Table11[[#This Row],[M. READING17]]="","",[1]!Table11[[#This Row],[M. READING17]])</f>
        <v/>
      </c>
      <c r="K143" s="24" t="str">
        <f>IF([1]!Table11[[#This Row],[M. READING20]]="","",[1]!Table11[[#This Row],[M. READING20]])</f>
        <v/>
      </c>
      <c r="L143" s="24" t="str">
        <f>IF([1]!Table11[[#This Row],[M. READING23]]="","",[1]!Table11[[#This Row],[M. READING23]])</f>
        <v/>
      </c>
      <c r="M143" s="24" t="str">
        <f>IF([1]!Table11[[#This Row],[M. READING26]]="","",[1]!Table11[[#This Row],[M. READING26]])</f>
        <v/>
      </c>
      <c r="N143" s="24" t="str">
        <f>IF([1]!Table11[[#This Row],[M. READING29]]="","",[1]!Table11[[#This Row],[M. READING29]])</f>
        <v/>
      </c>
      <c r="O143" s="24" t="str">
        <f>IF([1]!Table11[[#This Row],[M. READING32]]="","",[1]!Table11[[#This Row],[M. READING32]])</f>
        <v/>
      </c>
      <c r="P143" s="24" t="str">
        <f>IF([1]!Table11[[#This Row],[M. READING35]]="","",[1]!Table11[[#This Row],[M. READING35]])</f>
        <v/>
      </c>
    </row>
    <row r="144" spans="1:16" s="9" customFormat="1" ht="18.75" customHeight="1" x14ac:dyDescent="0.25">
      <c r="A144" s="10" t="str">
        <f>[1]!Table11[[#This Row],[NO.]]</f>
        <v/>
      </c>
      <c r="B144" s="30" t="str">
        <f>IF([1]!Table11[[#This Row],[NAME]]="","",[1]!Table11[[#This Row],[NAME]])</f>
        <v/>
      </c>
      <c r="C144" s="10" t="str">
        <f>IF([1]!Table11[[#This Row],[Seq.]]="","",[1]!Table11[[#This Row],[Seq.]])</f>
        <v/>
      </c>
      <c r="D144" s="3"/>
      <c r="E144" s="18" t="str">
        <f>IF([1]!Table11[[#This Row],[M. READING2]]="","",[1]!Table11[[#This Row],[M. READING2]])</f>
        <v/>
      </c>
      <c r="F144" s="18" t="str">
        <f>IF([1]!Table11[[#This Row],[M. READING5]]="","",[1]!Table11[[#This Row],[M. READING5]])</f>
        <v/>
      </c>
      <c r="G144" s="18" t="str">
        <f>IF([1]!Table11[[#This Row],[M. READING8]]="","",[1]!Table11[[#This Row],[M. READING8]])</f>
        <v/>
      </c>
      <c r="H144" s="18" t="str">
        <f>IF([1]!Table11[[#This Row],[M. READING11]]="","",[1]!Table11[[#This Row],[M. READING11]])</f>
        <v/>
      </c>
      <c r="I144" s="18" t="str">
        <f>IF([1]!Table11[[#This Row],[M. READING14]]="","",[1]!Table11[[#This Row],[M. READING14]])</f>
        <v/>
      </c>
      <c r="J144" s="18" t="str">
        <f>IF([1]!Table11[[#This Row],[M. READING17]]="","",[1]!Table11[[#This Row],[M. READING17]])</f>
        <v/>
      </c>
      <c r="K144" s="24" t="str">
        <f>IF([1]!Table11[[#This Row],[M. READING20]]="","",[1]!Table11[[#This Row],[M. READING20]])</f>
        <v/>
      </c>
      <c r="L144" s="24" t="str">
        <f>IF([1]!Table11[[#This Row],[M. READING23]]="","",[1]!Table11[[#This Row],[M. READING23]])</f>
        <v/>
      </c>
      <c r="M144" s="24" t="str">
        <f>IF([1]!Table11[[#This Row],[M. READING26]]="","",[1]!Table11[[#This Row],[M. READING26]])</f>
        <v/>
      </c>
      <c r="N144" s="24" t="str">
        <f>IF([1]!Table11[[#This Row],[M. READING29]]="","",[1]!Table11[[#This Row],[M. READING29]])</f>
        <v/>
      </c>
      <c r="O144" s="24" t="str">
        <f>IF([1]!Table11[[#This Row],[M. READING32]]="","",[1]!Table11[[#This Row],[M. READING32]])</f>
        <v/>
      </c>
      <c r="P144" s="24" t="str">
        <f>IF([1]!Table11[[#This Row],[M. READING35]]="","",[1]!Table11[[#This Row],[M. READING35]])</f>
        <v/>
      </c>
    </row>
    <row r="145" spans="1:16" s="9" customFormat="1" ht="18.75" customHeight="1" x14ac:dyDescent="0.25">
      <c r="A145" s="10" t="str">
        <f>[1]!Table11[[#This Row],[NO.]]</f>
        <v/>
      </c>
      <c r="B145" s="30" t="str">
        <f>IF([1]!Table11[[#This Row],[NAME]]="","",[1]!Table11[[#This Row],[NAME]])</f>
        <v/>
      </c>
      <c r="C145" s="10" t="str">
        <f>IF([1]!Table11[[#This Row],[Seq.]]="","",[1]!Table11[[#This Row],[Seq.]])</f>
        <v/>
      </c>
      <c r="D145" s="3"/>
      <c r="E145" s="18" t="str">
        <f>IF([1]!Table11[[#This Row],[M. READING2]]="","",[1]!Table11[[#This Row],[M. READING2]])</f>
        <v/>
      </c>
      <c r="F145" s="18" t="str">
        <f>IF([1]!Table11[[#This Row],[M. READING5]]="","",[1]!Table11[[#This Row],[M. READING5]])</f>
        <v/>
      </c>
      <c r="G145" s="18" t="str">
        <f>IF([1]!Table11[[#This Row],[M. READING8]]="","",[1]!Table11[[#This Row],[M. READING8]])</f>
        <v/>
      </c>
      <c r="H145" s="18" t="str">
        <f>IF([1]!Table11[[#This Row],[M. READING11]]="","",[1]!Table11[[#This Row],[M. READING11]])</f>
        <v/>
      </c>
      <c r="I145" s="18" t="str">
        <f>IF([1]!Table11[[#This Row],[M. READING14]]="","",[1]!Table11[[#This Row],[M. READING14]])</f>
        <v/>
      </c>
      <c r="J145" s="18" t="str">
        <f>IF([1]!Table11[[#This Row],[M. READING17]]="","",[1]!Table11[[#This Row],[M. READING17]])</f>
        <v/>
      </c>
      <c r="K145" s="24" t="str">
        <f>IF([1]!Table11[[#This Row],[M. READING20]]="","",[1]!Table11[[#This Row],[M. READING20]])</f>
        <v/>
      </c>
      <c r="L145" s="24" t="str">
        <f>IF([1]!Table11[[#This Row],[M. READING23]]="","",[1]!Table11[[#This Row],[M. READING23]])</f>
        <v/>
      </c>
      <c r="M145" s="24" t="str">
        <f>IF([1]!Table11[[#This Row],[M. READING26]]="","",[1]!Table11[[#This Row],[M. READING26]])</f>
        <v/>
      </c>
      <c r="N145" s="24" t="str">
        <f>IF([1]!Table11[[#This Row],[M. READING29]]="","",[1]!Table11[[#This Row],[M. READING29]])</f>
        <v/>
      </c>
      <c r="O145" s="24" t="str">
        <f>IF([1]!Table11[[#This Row],[M. READING32]]="","",[1]!Table11[[#This Row],[M. READING32]])</f>
        <v/>
      </c>
      <c r="P145" s="24" t="str">
        <f>IF([1]!Table11[[#This Row],[M. READING35]]="","",[1]!Table11[[#This Row],[M. READING35]])</f>
        <v/>
      </c>
    </row>
    <row r="146" spans="1:16" s="9" customFormat="1" ht="18.75" customHeight="1" x14ac:dyDescent="0.25">
      <c r="A146" s="10" t="str">
        <f>[1]!Table11[[#This Row],[NO.]]</f>
        <v/>
      </c>
      <c r="B146" s="30" t="str">
        <f>IF([1]!Table11[[#This Row],[NAME]]="","",[1]!Table11[[#This Row],[NAME]])</f>
        <v/>
      </c>
      <c r="C146" s="10" t="str">
        <f>IF([1]!Table11[[#This Row],[Seq.]]="","",[1]!Table11[[#This Row],[Seq.]])</f>
        <v/>
      </c>
      <c r="D146" s="3"/>
      <c r="E146" s="18" t="str">
        <f>IF([1]!Table11[[#This Row],[M. READING2]]="","",[1]!Table11[[#This Row],[M. READING2]])</f>
        <v/>
      </c>
      <c r="F146" s="18" t="str">
        <f>IF([1]!Table11[[#This Row],[M. READING5]]="","",[1]!Table11[[#This Row],[M. READING5]])</f>
        <v/>
      </c>
      <c r="G146" s="18" t="str">
        <f>IF([1]!Table11[[#This Row],[M. READING8]]="","",[1]!Table11[[#This Row],[M. READING8]])</f>
        <v/>
      </c>
      <c r="H146" s="18" t="str">
        <f>IF([1]!Table11[[#This Row],[M. READING11]]="","",[1]!Table11[[#This Row],[M. READING11]])</f>
        <v/>
      </c>
      <c r="I146" s="18" t="str">
        <f>IF([1]!Table11[[#This Row],[M. READING14]]="","",[1]!Table11[[#This Row],[M. READING14]])</f>
        <v/>
      </c>
      <c r="J146" s="18" t="str">
        <f>IF([1]!Table11[[#This Row],[M. READING17]]="","",[1]!Table11[[#This Row],[M. READING17]])</f>
        <v/>
      </c>
      <c r="K146" s="24" t="str">
        <f>IF([1]!Table11[[#This Row],[M. READING20]]="","",[1]!Table11[[#This Row],[M. READING20]])</f>
        <v/>
      </c>
      <c r="L146" s="24" t="str">
        <f>IF([1]!Table11[[#This Row],[M. READING23]]="","",[1]!Table11[[#This Row],[M. READING23]])</f>
        <v/>
      </c>
      <c r="M146" s="24" t="str">
        <f>IF([1]!Table11[[#This Row],[M. READING26]]="","",[1]!Table11[[#This Row],[M. READING26]])</f>
        <v/>
      </c>
      <c r="N146" s="24" t="str">
        <f>IF([1]!Table11[[#This Row],[M. READING29]]="","",[1]!Table11[[#This Row],[M. READING29]])</f>
        <v/>
      </c>
      <c r="O146" s="24" t="str">
        <f>IF([1]!Table11[[#This Row],[M. READING32]]="","",[1]!Table11[[#This Row],[M. READING32]])</f>
        <v/>
      </c>
      <c r="P146" s="24" t="str">
        <f>IF([1]!Table11[[#This Row],[M. READING35]]="","",[1]!Table11[[#This Row],[M. READING35]])</f>
        <v/>
      </c>
    </row>
    <row r="147" spans="1:16" s="9" customFormat="1" ht="18.75" customHeight="1" x14ac:dyDescent="0.25">
      <c r="A147" s="10" t="str">
        <f>[1]!Table11[[#This Row],[NO.]]</f>
        <v/>
      </c>
      <c r="B147" s="30" t="str">
        <f>IF([1]!Table11[[#This Row],[NAME]]="","",[1]!Table11[[#This Row],[NAME]])</f>
        <v/>
      </c>
      <c r="C147" s="10" t="str">
        <f>IF([1]!Table11[[#This Row],[Seq.]]="","",[1]!Table11[[#This Row],[Seq.]])</f>
        <v/>
      </c>
      <c r="D147" s="3"/>
      <c r="E147" s="18" t="str">
        <f>IF([1]!Table11[[#This Row],[M. READING2]]="","",[1]!Table11[[#This Row],[M. READING2]])</f>
        <v/>
      </c>
      <c r="F147" s="18" t="str">
        <f>IF([1]!Table11[[#This Row],[M. READING5]]="","",[1]!Table11[[#This Row],[M. READING5]])</f>
        <v/>
      </c>
      <c r="G147" s="18" t="str">
        <f>IF([1]!Table11[[#This Row],[M. READING8]]="","",[1]!Table11[[#This Row],[M. READING8]])</f>
        <v/>
      </c>
      <c r="H147" s="18" t="str">
        <f>IF([1]!Table11[[#This Row],[M. READING11]]="","",[1]!Table11[[#This Row],[M. READING11]])</f>
        <v/>
      </c>
      <c r="I147" s="18" t="str">
        <f>IF([1]!Table11[[#This Row],[M. READING14]]="","",[1]!Table11[[#This Row],[M. READING14]])</f>
        <v/>
      </c>
      <c r="J147" s="18" t="str">
        <f>IF([1]!Table11[[#This Row],[M. READING17]]="","",[1]!Table11[[#This Row],[M. READING17]])</f>
        <v/>
      </c>
      <c r="K147" s="24" t="str">
        <f>IF([1]!Table11[[#This Row],[M. READING20]]="","",[1]!Table11[[#This Row],[M. READING20]])</f>
        <v/>
      </c>
      <c r="L147" s="24" t="str">
        <f>IF([1]!Table11[[#This Row],[M. READING23]]="","",[1]!Table11[[#This Row],[M. READING23]])</f>
        <v/>
      </c>
      <c r="M147" s="24" t="str">
        <f>IF([1]!Table11[[#This Row],[M. READING26]]="","",[1]!Table11[[#This Row],[M. READING26]])</f>
        <v/>
      </c>
      <c r="N147" s="24" t="str">
        <f>IF([1]!Table11[[#This Row],[M. READING29]]="","",[1]!Table11[[#This Row],[M. READING29]])</f>
        <v/>
      </c>
      <c r="O147" s="24" t="str">
        <f>IF([1]!Table11[[#This Row],[M. READING32]]="","",[1]!Table11[[#This Row],[M. READING32]])</f>
        <v/>
      </c>
      <c r="P147" s="24" t="str">
        <f>IF([1]!Table11[[#This Row],[M. READING35]]="","",[1]!Table11[[#This Row],[M. READING35]])</f>
        <v/>
      </c>
    </row>
    <row r="148" spans="1:16" s="9" customFormat="1" ht="18.75" customHeight="1" x14ac:dyDescent="0.25">
      <c r="A148" s="10" t="str">
        <f>[1]!Table11[[#This Row],[NO.]]</f>
        <v/>
      </c>
      <c r="B148" s="30" t="str">
        <f>IF([1]!Table11[[#This Row],[NAME]]="","",[1]!Table11[[#This Row],[NAME]])</f>
        <v/>
      </c>
      <c r="C148" s="10" t="str">
        <f>IF([1]!Table11[[#This Row],[Seq.]]="","",[1]!Table11[[#This Row],[Seq.]])</f>
        <v/>
      </c>
      <c r="D148" s="3"/>
      <c r="E148" s="18" t="str">
        <f>IF([1]!Table11[[#This Row],[M. READING2]]="","",[1]!Table11[[#This Row],[M. READING2]])</f>
        <v/>
      </c>
      <c r="F148" s="18" t="str">
        <f>IF([1]!Table11[[#This Row],[M. READING5]]="","",[1]!Table11[[#This Row],[M. READING5]])</f>
        <v/>
      </c>
      <c r="G148" s="18" t="str">
        <f>IF([1]!Table11[[#This Row],[M. READING8]]="","",[1]!Table11[[#This Row],[M. READING8]])</f>
        <v/>
      </c>
      <c r="H148" s="18" t="str">
        <f>IF([1]!Table11[[#This Row],[M. READING11]]="","",[1]!Table11[[#This Row],[M. READING11]])</f>
        <v/>
      </c>
      <c r="I148" s="18" t="str">
        <f>IF([1]!Table11[[#This Row],[M. READING14]]="","",[1]!Table11[[#This Row],[M. READING14]])</f>
        <v/>
      </c>
      <c r="J148" s="18" t="str">
        <f>IF([1]!Table11[[#This Row],[M. READING17]]="","",[1]!Table11[[#This Row],[M. READING17]])</f>
        <v/>
      </c>
      <c r="K148" s="24" t="str">
        <f>IF([1]!Table11[[#This Row],[M. READING20]]="","",[1]!Table11[[#This Row],[M. READING20]])</f>
        <v/>
      </c>
      <c r="L148" s="24" t="str">
        <f>IF([1]!Table11[[#This Row],[M. READING23]]="","",[1]!Table11[[#This Row],[M. READING23]])</f>
        <v/>
      </c>
      <c r="M148" s="24" t="str">
        <f>IF([1]!Table11[[#This Row],[M. READING26]]="","",[1]!Table11[[#This Row],[M. READING26]])</f>
        <v/>
      </c>
      <c r="N148" s="24" t="str">
        <f>IF([1]!Table11[[#This Row],[M. READING29]]="","",[1]!Table11[[#This Row],[M. READING29]])</f>
        <v/>
      </c>
      <c r="O148" s="24" t="str">
        <f>IF([1]!Table11[[#This Row],[M. READING32]]="","",[1]!Table11[[#This Row],[M. READING32]])</f>
        <v/>
      </c>
      <c r="P148" s="24" t="str">
        <f>IF([1]!Table11[[#This Row],[M. READING35]]="","",[1]!Table11[[#This Row],[M. READING35]])</f>
        <v/>
      </c>
    </row>
    <row r="149" spans="1:16" s="9" customFormat="1" ht="18.75" customHeight="1" x14ac:dyDescent="0.25">
      <c r="A149" s="10" t="str">
        <f>[1]!Table11[[#This Row],[NO.]]</f>
        <v/>
      </c>
      <c r="B149" s="30" t="str">
        <f>IF([1]!Table11[[#This Row],[NAME]]="","",[1]!Table11[[#This Row],[NAME]])</f>
        <v/>
      </c>
      <c r="C149" s="10" t="str">
        <f>IF([1]!Table11[[#This Row],[Seq.]]="","",[1]!Table11[[#This Row],[Seq.]])</f>
        <v/>
      </c>
      <c r="D149" s="3"/>
      <c r="E149" s="18" t="str">
        <f>IF([1]!Table11[[#This Row],[M. READING2]]="","",[1]!Table11[[#This Row],[M. READING2]])</f>
        <v/>
      </c>
      <c r="F149" s="18" t="str">
        <f>IF([1]!Table11[[#This Row],[M. READING5]]="","",[1]!Table11[[#This Row],[M. READING5]])</f>
        <v/>
      </c>
      <c r="G149" s="18" t="str">
        <f>IF([1]!Table11[[#This Row],[M. READING8]]="","",[1]!Table11[[#This Row],[M. READING8]])</f>
        <v/>
      </c>
      <c r="H149" s="18" t="str">
        <f>IF([1]!Table11[[#This Row],[M. READING11]]="","",[1]!Table11[[#This Row],[M. READING11]])</f>
        <v/>
      </c>
      <c r="I149" s="18" t="str">
        <f>IF([1]!Table11[[#This Row],[M. READING14]]="","",[1]!Table11[[#This Row],[M. READING14]])</f>
        <v/>
      </c>
      <c r="J149" s="18" t="str">
        <f>IF([1]!Table11[[#This Row],[M. READING17]]="","",[1]!Table11[[#This Row],[M. READING17]])</f>
        <v/>
      </c>
      <c r="K149" s="24" t="str">
        <f>IF([1]!Table11[[#This Row],[M. READING20]]="","",[1]!Table11[[#This Row],[M. READING20]])</f>
        <v/>
      </c>
      <c r="L149" s="24" t="str">
        <f>IF([1]!Table11[[#This Row],[M. READING23]]="","",[1]!Table11[[#This Row],[M. READING23]])</f>
        <v/>
      </c>
      <c r="M149" s="24" t="str">
        <f>IF([1]!Table11[[#This Row],[M. READING26]]="","",[1]!Table11[[#This Row],[M. READING26]])</f>
        <v/>
      </c>
      <c r="N149" s="24" t="str">
        <f>IF([1]!Table11[[#This Row],[M. READING29]]="","",[1]!Table11[[#This Row],[M. READING29]])</f>
        <v/>
      </c>
      <c r="O149" s="24" t="str">
        <f>IF([1]!Table11[[#This Row],[M. READING32]]="","",[1]!Table11[[#This Row],[M. READING32]])</f>
        <v/>
      </c>
      <c r="P149" s="24" t="str">
        <f>IF([1]!Table11[[#This Row],[M. READING35]]="","",[1]!Table11[[#This Row],[M. READING35]])</f>
        <v/>
      </c>
    </row>
    <row r="150" spans="1:16" s="9" customFormat="1" ht="18.75" customHeight="1" x14ac:dyDescent="0.25">
      <c r="A150" s="10" t="str">
        <f>[1]!Table11[[#This Row],[NO.]]</f>
        <v/>
      </c>
      <c r="B150" s="30" t="str">
        <f>IF([1]!Table11[[#This Row],[NAME]]="","",[1]!Table11[[#This Row],[NAME]])</f>
        <v/>
      </c>
      <c r="C150" s="10" t="str">
        <f>IF([1]!Table11[[#This Row],[Seq.]]="","",[1]!Table11[[#This Row],[Seq.]])</f>
        <v/>
      </c>
      <c r="D150" s="3"/>
      <c r="E150" s="18" t="str">
        <f>IF([1]!Table11[[#This Row],[M. READING2]]="","",[1]!Table11[[#This Row],[M. READING2]])</f>
        <v/>
      </c>
      <c r="F150" s="18" t="str">
        <f>IF([1]!Table11[[#This Row],[M. READING5]]="","",[1]!Table11[[#This Row],[M. READING5]])</f>
        <v/>
      </c>
      <c r="G150" s="18" t="str">
        <f>IF([1]!Table11[[#This Row],[M. READING8]]="","",[1]!Table11[[#This Row],[M. READING8]])</f>
        <v/>
      </c>
      <c r="H150" s="18" t="str">
        <f>IF([1]!Table11[[#This Row],[M. READING11]]="","",[1]!Table11[[#This Row],[M. READING11]])</f>
        <v/>
      </c>
      <c r="I150" s="18" t="str">
        <f>IF([1]!Table11[[#This Row],[M. READING14]]="","",[1]!Table11[[#This Row],[M. READING14]])</f>
        <v/>
      </c>
      <c r="J150" s="18" t="str">
        <f>IF([1]!Table11[[#This Row],[M. READING17]]="","",[1]!Table11[[#This Row],[M. READING17]])</f>
        <v/>
      </c>
      <c r="K150" s="24" t="str">
        <f>IF([1]!Table11[[#This Row],[M. READING20]]="","",[1]!Table11[[#This Row],[M. READING20]])</f>
        <v/>
      </c>
      <c r="L150" s="24" t="str">
        <f>IF([1]!Table11[[#This Row],[M. READING23]]="","",[1]!Table11[[#This Row],[M. READING23]])</f>
        <v/>
      </c>
      <c r="M150" s="24" t="str">
        <f>IF([1]!Table11[[#This Row],[M. READING26]]="","",[1]!Table11[[#This Row],[M. READING26]])</f>
        <v/>
      </c>
      <c r="N150" s="24" t="str">
        <f>IF([1]!Table11[[#This Row],[M. READING29]]="","",[1]!Table11[[#This Row],[M. READING29]])</f>
        <v/>
      </c>
      <c r="O150" s="24" t="str">
        <f>IF([1]!Table11[[#This Row],[M. READING32]]="","",[1]!Table11[[#This Row],[M. READING32]])</f>
        <v/>
      </c>
      <c r="P150" s="24" t="str">
        <f>IF([1]!Table11[[#This Row],[M. READING35]]="","",[1]!Table11[[#This Row],[M. READING35]])</f>
        <v/>
      </c>
    </row>
    <row r="151" spans="1:16" s="9" customFormat="1" ht="18.75" customHeight="1" x14ac:dyDescent="0.25">
      <c r="A151" s="10" t="str">
        <f>[1]!Table11[[#This Row],[NO.]]</f>
        <v/>
      </c>
      <c r="B151" s="30" t="str">
        <f>IF([1]!Table11[[#This Row],[NAME]]="","",[1]!Table11[[#This Row],[NAME]])</f>
        <v/>
      </c>
      <c r="C151" s="10" t="str">
        <f>IF([1]!Table11[[#This Row],[Seq.]]="","",[1]!Table11[[#This Row],[Seq.]])</f>
        <v/>
      </c>
      <c r="D151" s="3"/>
      <c r="E151" s="18" t="str">
        <f>IF([1]!Table11[[#This Row],[M. READING2]]="","",[1]!Table11[[#This Row],[M. READING2]])</f>
        <v/>
      </c>
      <c r="F151" s="18" t="str">
        <f>IF([1]!Table11[[#This Row],[M. READING5]]="","",[1]!Table11[[#This Row],[M. READING5]])</f>
        <v/>
      </c>
      <c r="G151" s="18" t="str">
        <f>IF([1]!Table11[[#This Row],[M. READING8]]="","",[1]!Table11[[#This Row],[M. READING8]])</f>
        <v/>
      </c>
      <c r="H151" s="18" t="str">
        <f>IF([1]!Table11[[#This Row],[M. READING11]]="","",[1]!Table11[[#This Row],[M. READING11]])</f>
        <v/>
      </c>
      <c r="I151" s="18" t="str">
        <f>IF([1]!Table11[[#This Row],[M. READING14]]="","",[1]!Table11[[#This Row],[M. READING14]])</f>
        <v/>
      </c>
      <c r="J151" s="18" t="str">
        <f>IF([1]!Table11[[#This Row],[M. READING17]]="","",[1]!Table11[[#This Row],[M. READING17]])</f>
        <v/>
      </c>
      <c r="K151" s="24" t="str">
        <f>IF([1]!Table11[[#This Row],[M. READING20]]="","",[1]!Table11[[#This Row],[M. READING20]])</f>
        <v/>
      </c>
      <c r="L151" s="24" t="str">
        <f>IF([1]!Table11[[#This Row],[M. READING23]]="","",[1]!Table11[[#This Row],[M. READING23]])</f>
        <v/>
      </c>
      <c r="M151" s="24" t="str">
        <f>IF([1]!Table11[[#This Row],[M. READING26]]="","",[1]!Table11[[#This Row],[M. READING26]])</f>
        <v/>
      </c>
      <c r="N151" s="24" t="str">
        <f>IF([1]!Table11[[#This Row],[M. READING29]]="","",[1]!Table11[[#This Row],[M. READING29]])</f>
        <v/>
      </c>
      <c r="O151" s="24" t="str">
        <f>IF([1]!Table11[[#This Row],[M. READING32]]="","",[1]!Table11[[#This Row],[M. READING32]])</f>
        <v/>
      </c>
      <c r="P151" s="24" t="str">
        <f>IF([1]!Table11[[#This Row],[M. READING35]]="","",[1]!Table11[[#This Row],[M. READING35]])</f>
        <v/>
      </c>
    </row>
    <row r="152" spans="1:16" s="9" customFormat="1" ht="18.75" customHeight="1" x14ac:dyDescent="0.25">
      <c r="A152" s="10" t="str">
        <f>[1]!Table11[[#This Row],[NO.]]</f>
        <v/>
      </c>
      <c r="B152" s="30" t="str">
        <f>IF([1]!Table11[[#This Row],[NAME]]="","",[1]!Table11[[#This Row],[NAME]])</f>
        <v/>
      </c>
      <c r="C152" s="10" t="str">
        <f>IF([1]!Table11[[#This Row],[Seq.]]="","",[1]!Table11[[#This Row],[Seq.]])</f>
        <v/>
      </c>
      <c r="D152" s="3"/>
      <c r="E152" s="18" t="str">
        <f>IF([1]!Table11[[#This Row],[M. READING2]]="","",[1]!Table11[[#This Row],[M. READING2]])</f>
        <v/>
      </c>
      <c r="F152" s="18" t="str">
        <f>IF([1]!Table11[[#This Row],[M. READING5]]="","",[1]!Table11[[#This Row],[M. READING5]])</f>
        <v/>
      </c>
      <c r="G152" s="18" t="str">
        <f>IF([1]!Table11[[#This Row],[M. READING8]]="","",[1]!Table11[[#This Row],[M. READING8]])</f>
        <v/>
      </c>
      <c r="H152" s="18" t="str">
        <f>IF([1]!Table11[[#This Row],[M. READING11]]="","",[1]!Table11[[#This Row],[M. READING11]])</f>
        <v/>
      </c>
      <c r="I152" s="18" t="str">
        <f>IF([1]!Table11[[#This Row],[M. READING14]]="","",[1]!Table11[[#This Row],[M. READING14]])</f>
        <v/>
      </c>
      <c r="J152" s="18" t="str">
        <f>IF([1]!Table11[[#This Row],[M. READING17]]="","",[1]!Table11[[#This Row],[M. READING17]])</f>
        <v/>
      </c>
      <c r="K152" s="24" t="str">
        <f>IF([1]!Table11[[#This Row],[M. READING20]]="","",[1]!Table11[[#This Row],[M. READING20]])</f>
        <v/>
      </c>
      <c r="L152" s="24" t="str">
        <f>IF([1]!Table11[[#This Row],[M. READING23]]="","",[1]!Table11[[#This Row],[M. READING23]])</f>
        <v/>
      </c>
      <c r="M152" s="24" t="str">
        <f>IF([1]!Table11[[#This Row],[M. READING26]]="","",[1]!Table11[[#This Row],[M. READING26]])</f>
        <v/>
      </c>
      <c r="N152" s="24" t="str">
        <f>IF([1]!Table11[[#This Row],[M. READING29]]="","",[1]!Table11[[#This Row],[M. READING29]])</f>
        <v/>
      </c>
      <c r="O152" s="24" t="str">
        <f>IF([1]!Table11[[#This Row],[M. READING32]]="","",[1]!Table11[[#This Row],[M. READING32]])</f>
        <v/>
      </c>
      <c r="P152" s="24" t="str">
        <f>IF([1]!Table11[[#This Row],[M. READING35]]="","",[1]!Table11[[#This Row],[M. READING35]])</f>
        <v/>
      </c>
    </row>
    <row r="153" spans="1:16" s="9" customFormat="1" ht="18.75" customHeight="1" x14ac:dyDescent="0.25">
      <c r="A153" s="10" t="str">
        <f>[1]!Table11[[#This Row],[NO.]]</f>
        <v/>
      </c>
      <c r="B153" s="30" t="str">
        <f>IF([1]!Table11[[#This Row],[NAME]]="","",[1]!Table11[[#This Row],[NAME]])</f>
        <v/>
      </c>
      <c r="C153" s="10" t="str">
        <f>IF([1]!Table11[[#This Row],[Seq.]]="","",[1]!Table11[[#This Row],[Seq.]])</f>
        <v/>
      </c>
      <c r="D153" s="3"/>
      <c r="E153" s="18" t="str">
        <f>IF([1]!Table11[[#This Row],[M. READING2]]="","",[1]!Table11[[#This Row],[M. READING2]])</f>
        <v/>
      </c>
      <c r="F153" s="18" t="str">
        <f>IF([1]!Table11[[#This Row],[M. READING5]]="","",[1]!Table11[[#This Row],[M. READING5]])</f>
        <v/>
      </c>
      <c r="G153" s="18" t="str">
        <f>IF([1]!Table11[[#This Row],[M. READING8]]="","",[1]!Table11[[#This Row],[M. READING8]])</f>
        <v/>
      </c>
      <c r="H153" s="18" t="str">
        <f>IF([1]!Table11[[#This Row],[M. READING11]]="","",[1]!Table11[[#This Row],[M. READING11]])</f>
        <v/>
      </c>
      <c r="I153" s="18" t="str">
        <f>IF([1]!Table11[[#This Row],[M. READING14]]="","",[1]!Table11[[#This Row],[M. READING14]])</f>
        <v/>
      </c>
      <c r="J153" s="18" t="str">
        <f>IF([1]!Table11[[#This Row],[M. READING17]]="","",[1]!Table11[[#This Row],[M. READING17]])</f>
        <v/>
      </c>
      <c r="K153" s="24" t="str">
        <f>IF([1]!Table11[[#This Row],[M. READING20]]="","",[1]!Table11[[#This Row],[M. READING20]])</f>
        <v/>
      </c>
      <c r="L153" s="24" t="str">
        <f>IF([1]!Table11[[#This Row],[M. READING23]]="","",[1]!Table11[[#This Row],[M. READING23]])</f>
        <v/>
      </c>
      <c r="M153" s="24" t="str">
        <f>IF([1]!Table11[[#This Row],[M. READING26]]="","",[1]!Table11[[#This Row],[M. READING26]])</f>
        <v/>
      </c>
      <c r="N153" s="24" t="str">
        <f>IF([1]!Table11[[#This Row],[M. READING29]]="","",[1]!Table11[[#This Row],[M. READING29]])</f>
        <v/>
      </c>
      <c r="O153" s="24" t="str">
        <f>IF([1]!Table11[[#This Row],[M. READING32]]="","",[1]!Table11[[#This Row],[M. READING32]])</f>
        <v/>
      </c>
      <c r="P153" s="24" t="str">
        <f>IF([1]!Table11[[#This Row],[M. READING35]]="","",[1]!Table11[[#This Row],[M. READING35]])</f>
        <v/>
      </c>
    </row>
    <row r="154" spans="1:16" s="9" customFormat="1" ht="18.75" customHeight="1" x14ac:dyDescent="0.25">
      <c r="A154" s="10" t="str">
        <f>[1]!Table11[[#This Row],[NO.]]</f>
        <v/>
      </c>
      <c r="B154" s="30" t="str">
        <f>IF([1]!Table11[[#This Row],[NAME]]="","",[1]!Table11[[#This Row],[NAME]])</f>
        <v/>
      </c>
      <c r="C154" s="10" t="str">
        <f>IF([1]!Table11[[#This Row],[Seq.]]="","",[1]!Table11[[#This Row],[Seq.]])</f>
        <v/>
      </c>
      <c r="D154" s="3"/>
      <c r="E154" s="18" t="str">
        <f>IF([1]!Table11[[#This Row],[M. READING2]]="","",[1]!Table11[[#This Row],[M. READING2]])</f>
        <v/>
      </c>
      <c r="F154" s="18" t="str">
        <f>IF([1]!Table11[[#This Row],[M. READING5]]="","",[1]!Table11[[#This Row],[M. READING5]])</f>
        <v/>
      </c>
      <c r="G154" s="18" t="str">
        <f>IF([1]!Table11[[#This Row],[M. READING8]]="","",[1]!Table11[[#This Row],[M. READING8]])</f>
        <v/>
      </c>
      <c r="H154" s="18" t="str">
        <f>IF([1]!Table11[[#This Row],[M. READING11]]="","",[1]!Table11[[#This Row],[M. READING11]])</f>
        <v/>
      </c>
      <c r="I154" s="18" t="str">
        <f>IF([1]!Table11[[#This Row],[M. READING14]]="","",[1]!Table11[[#This Row],[M. READING14]])</f>
        <v/>
      </c>
      <c r="J154" s="18" t="str">
        <f>IF([1]!Table11[[#This Row],[M. READING17]]="","",[1]!Table11[[#This Row],[M. READING17]])</f>
        <v/>
      </c>
      <c r="K154" s="24" t="str">
        <f>IF([1]!Table11[[#This Row],[M. READING20]]="","",[1]!Table11[[#This Row],[M. READING20]])</f>
        <v/>
      </c>
      <c r="L154" s="24" t="str">
        <f>IF([1]!Table11[[#This Row],[M. READING23]]="","",[1]!Table11[[#This Row],[M. READING23]])</f>
        <v/>
      </c>
      <c r="M154" s="24" t="str">
        <f>IF([1]!Table11[[#This Row],[M. READING26]]="","",[1]!Table11[[#This Row],[M. READING26]])</f>
        <v/>
      </c>
      <c r="N154" s="24" t="str">
        <f>IF([1]!Table11[[#This Row],[M. READING29]]="","",[1]!Table11[[#This Row],[M. READING29]])</f>
        <v/>
      </c>
      <c r="O154" s="24" t="str">
        <f>IF([1]!Table11[[#This Row],[M. READING32]]="","",[1]!Table11[[#This Row],[M. READING32]])</f>
        <v/>
      </c>
      <c r="P154" s="24" t="str">
        <f>IF([1]!Table11[[#This Row],[M. READING35]]="","",[1]!Table11[[#This Row],[M. READING35]])</f>
        <v/>
      </c>
    </row>
    <row r="155" spans="1:16" s="9" customFormat="1" ht="18.75" customHeight="1" x14ac:dyDescent="0.25">
      <c r="A155" s="10" t="str">
        <f>[1]!Table11[[#This Row],[NO.]]</f>
        <v/>
      </c>
      <c r="B155" s="30" t="str">
        <f>IF([1]!Table11[[#This Row],[NAME]]="","",[1]!Table11[[#This Row],[NAME]])</f>
        <v/>
      </c>
      <c r="C155" s="10" t="str">
        <f>IF([1]!Table11[[#This Row],[Seq.]]="","",[1]!Table11[[#This Row],[Seq.]])</f>
        <v/>
      </c>
      <c r="D155" s="3"/>
      <c r="E155" s="18" t="str">
        <f>IF([1]!Table11[[#This Row],[M. READING2]]="","",[1]!Table11[[#This Row],[M. READING2]])</f>
        <v/>
      </c>
      <c r="F155" s="18" t="str">
        <f>IF([1]!Table11[[#This Row],[M. READING5]]="","",[1]!Table11[[#This Row],[M. READING5]])</f>
        <v/>
      </c>
      <c r="G155" s="18" t="str">
        <f>IF([1]!Table11[[#This Row],[M. READING8]]="","",[1]!Table11[[#This Row],[M. READING8]])</f>
        <v/>
      </c>
      <c r="H155" s="18" t="str">
        <f>IF([1]!Table11[[#This Row],[M. READING11]]="","",[1]!Table11[[#This Row],[M. READING11]])</f>
        <v/>
      </c>
      <c r="I155" s="18" t="str">
        <f>IF([1]!Table11[[#This Row],[M. READING14]]="","",[1]!Table11[[#This Row],[M. READING14]])</f>
        <v/>
      </c>
      <c r="J155" s="18" t="str">
        <f>IF([1]!Table11[[#This Row],[M. READING17]]="","",[1]!Table11[[#This Row],[M. READING17]])</f>
        <v/>
      </c>
      <c r="K155" s="24" t="str">
        <f>IF([1]!Table11[[#This Row],[M. READING20]]="","",[1]!Table11[[#This Row],[M. READING20]])</f>
        <v/>
      </c>
      <c r="L155" s="24" t="str">
        <f>IF([1]!Table11[[#This Row],[M. READING23]]="","",[1]!Table11[[#This Row],[M. READING23]])</f>
        <v/>
      </c>
      <c r="M155" s="24" t="str">
        <f>IF([1]!Table11[[#This Row],[M. READING26]]="","",[1]!Table11[[#This Row],[M. READING26]])</f>
        <v/>
      </c>
      <c r="N155" s="24" t="str">
        <f>IF([1]!Table11[[#This Row],[M. READING29]]="","",[1]!Table11[[#This Row],[M. READING29]])</f>
        <v/>
      </c>
      <c r="O155" s="24" t="str">
        <f>IF([1]!Table11[[#This Row],[M. READING32]]="","",[1]!Table11[[#This Row],[M. READING32]])</f>
        <v/>
      </c>
      <c r="P155" s="24" t="str">
        <f>IF([1]!Table11[[#This Row],[M. READING35]]="","",[1]!Table11[[#This Row],[M. READING35]])</f>
        <v/>
      </c>
    </row>
    <row r="156" spans="1:16" s="9" customFormat="1" ht="18.75" customHeight="1" x14ac:dyDescent="0.25">
      <c r="A156" s="10" t="str">
        <f>[1]!Table11[[#This Row],[NO.]]</f>
        <v/>
      </c>
      <c r="B156" s="30" t="str">
        <f>IF([1]!Table11[[#This Row],[NAME]]="","",[1]!Table11[[#This Row],[NAME]])</f>
        <v/>
      </c>
      <c r="C156" s="10" t="str">
        <f>IF([1]!Table11[[#This Row],[Seq.]]="","",[1]!Table11[[#This Row],[Seq.]])</f>
        <v/>
      </c>
      <c r="D156" s="3"/>
      <c r="E156" s="18" t="str">
        <f>IF([1]!Table11[[#This Row],[M. READING2]]="","",[1]!Table11[[#This Row],[M. READING2]])</f>
        <v/>
      </c>
      <c r="F156" s="18" t="str">
        <f>IF([1]!Table11[[#This Row],[M. READING5]]="","",[1]!Table11[[#This Row],[M. READING5]])</f>
        <v/>
      </c>
      <c r="G156" s="18" t="str">
        <f>IF([1]!Table11[[#This Row],[M. READING8]]="","",[1]!Table11[[#This Row],[M. READING8]])</f>
        <v/>
      </c>
      <c r="H156" s="18" t="str">
        <f>IF([1]!Table11[[#This Row],[M. READING11]]="","",[1]!Table11[[#This Row],[M. READING11]])</f>
        <v/>
      </c>
      <c r="I156" s="18" t="str">
        <f>IF([1]!Table11[[#This Row],[M. READING14]]="","",[1]!Table11[[#This Row],[M. READING14]])</f>
        <v/>
      </c>
      <c r="J156" s="18" t="str">
        <f>IF([1]!Table11[[#This Row],[M. READING17]]="","",[1]!Table11[[#This Row],[M. READING17]])</f>
        <v/>
      </c>
      <c r="K156" s="24" t="str">
        <f>IF([1]!Table11[[#This Row],[M. READING20]]="","",[1]!Table11[[#This Row],[M. READING20]])</f>
        <v/>
      </c>
      <c r="L156" s="24" t="str">
        <f>IF([1]!Table11[[#This Row],[M. READING23]]="","",[1]!Table11[[#This Row],[M. READING23]])</f>
        <v/>
      </c>
      <c r="M156" s="24" t="str">
        <f>IF([1]!Table11[[#This Row],[M. READING26]]="","",[1]!Table11[[#This Row],[M. READING26]])</f>
        <v/>
      </c>
      <c r="N156" s="24" t="str">
        <f>IF([1]!Table11[[#This Row],[M. READING29]]="","",[1]!Table11[[#This Row],[M. READING29]])</f>
        <v/>
      </c>
      <c r="O156" s="24" t="str">
        <f>IF([1]!Table11[[#This Row],[M. READING32]]="","",[1]!Table11[[#This Row],[M. READING32]])</f>
        <v/>
      </c>
      <c r="P156" s="24" t="str">
        <f>IF([1]!Table11[[#This Row],[M. READING35]]="","",[1]!Table11[[#This Row],[M. READING35]])</f>
        <v/>
      </c>
    </row>
    <row r="157" spans="1:16" s="9" customFormat="1" ht="18.75" customHeight="1" x14ac:dyDescent="0.25">
      <c r="A157" s="10" t="str">
        <f>[1]!Table11[[#This Row],[NO.]]</f>
        <v/>
      </c>
      <c r="B157" s="30" t="str">
        <f>IF([1]!Table11[[#This Row],[NAME]]="","",[1]!Table11[[#This Row],[NAME]])</f>
        <v/>
      </c>
      <c r="C157" s="10" t="str">
        <f>IF([1]!Table11[[#This Row],[Seq.]]="","",[1]!Table11[[#This Row],[Seq.]])</f>
        <v/>
      </c>
      <c r="D157" s="3"/>
      <c r="E157" s="18" t="str">
        <f>IF([1]!Table11[[#This Row],[M. READING2]]="","",[1]!Table11[[#This Row],[M. READING2]])</f>
        <v/>
      </c>
      <c r="F157" s="18" t="str">
        <f>IF([1]!Table11[[#This Row],[M. READING5]]="","",[1]!Table11[[#This Row],[M. READING5]])</f>
        <v/>
      </c>
      <c r="G157" s="18" t="str">
        <f>IF([1]!Table11[[#This Row],[M. READING8]]="","",[1]!Table11[[#This Row],[M. READING8]])</f>
        <v/>
      </c>
      <c r="H157" s="18" t="str">
        <f>IF([1]!Table11[[#This Row],[M. READING11]]="","",[1]!Table11[[#This Row],[M. READING11]])</f>
        <v/>
      </c>
      <c r="I157" s="18" t="str">
        <f>IF([1]!Table11[[#This Row],[M. READING14]]="","",[1]!Table11[[#This Row],[M. READING14]])</f>
        <v/>
      </c>
      <c r="J157" s="18" t="str">
        <f>IF([1]!Table11[[#This Row],[M. READING17]]="","",[1]!Table11[[#This Row],[M. READING17]])</f>
        <v/>
      </c>
      <c r="K157" s="24" t="str">
        <f>IF([1]!Table11[[#This Row],[M. READING20]]="","",[1]!Table11[[#This Row],[M. READING20]])</f>
        <v/>
      </c>
      <c r="L157" s="24" t="str">
        <f>IF([1]!Table11[[#This Row],[M. READING23]]="","",[1]!Table11[[#This Row],[M. READING23]])</f>
        <v/>
      </c>
      <c r="M157" s="24" t="str">
        <f>IF([1]!Table11[[#This Row],[M. READING26]]="","",[1]!Table11[[#This Row],[M. READING26]])</f>
        <v/>
      </c>
      <c r="N157" s="24" t="str">
        <f>IF([1]!Table11[[#This Row],[M. READING29]]="","",[1]!Table11[[#This Row],[M. READING29]])</f>
        <v/>
      </c>
      <c r="O157" s="24" t="str">
        <f>IF([1]!Table11[[#This Row],[M. READING32]]="","",[1]!Table11[[#This Row],[M. READING32]])</f>
        <v/>
      </c>
      <c r="P157" s="24" t="str">
        <f>IF([1]!Table11[[#This Row],[M. READING35]]="","",[1]!Table11[[#This Row],[M. READING35]])</f>
        <v/>
      </c>
    </row>
    <row r="158" spans="1:16" s="9" customFormat="1" ht="18.75" customHeight="1" x14ac:dyDescent="0.25">
      <c r="A158" s="10" t="str">
        <f>[1]!Table11[[#This Row],[NO.]]</f>
        <v/>
      </c>
      <c r="B158" s="30" t="str">
        <f>IF([1]!Table11[[#This Row],[NAME]]="","",[1]!Table11[[#This Row],[NAME]])</f>
        <v/>
      </c>
      <c r="C158" s="10" t="str">
        <f>IF([1]!Table11[[#This Row],[Seq.]]="","",[1]!Table11[[#This Row],[Seq.]])</f>
        <v/>
      </c>
      <c r="D158" s="3"/>
      <c r="E158" s="18" t="str">
        <f>IF([1]!Table11[[#This Row],[M. READING2]]="","",[1]!Table11[[#This Row],[M. READING2]])</f>
        <v/>
      </c>
      <c r="F158" s="18" t="str">
        <f>IF([1]!Table11[[#This Row],[M. READING5]]="","",[1]!Table11[[#This Row],[M. READING5]])</f>
        <v/>
      </c>
      <c r="G158" s="18" t="str">
        <f>IF([1]!Table11[[#This Row],[M. READING8]]="","",[1]!Table11[[#This Row],[M. READING8]])</f>
        <v/>
      </c>
      <c r="H158" s="18" t="str">
        <f>IF([1]!Table11[[#This Row],[M. READING11]]="","",[1]!Table11[[#This Row],[M. READING11]])</f>
        <v/>
      </c>
      <c r="I158" s="18" t="str">
        <f>IF([1]!Table11[[#This Row],[M. READING14]]="","",[1]!Table11[[#This Row],[M. READING14]])</f>
        <v/>
      </c>
      <c r="J158" s="18" t="str">
        <f>IF([1]!Table11[[#This Row],[M. READING17]]="","",[1]!Table11[[#This Row],[M. READING17]])</f>
        <v/>
      </c>
      <c r="K158" s="24" t="str">
        <f>IF([1]!Table11[[#This Row],[M. READING20]]="","",[1]!Table11[[#This Row],[M. READING20]])</f>
        <v/>
      </c>
      <c r="L158" s="24" t="str">
        <f>IF([1]!Table11[[#This Row],[M. READING23]]="","",[1]!Table11[[#This Row],[M. READING23]])</f>
        <v/>
      </c>
      <c r="M158" s="24" t="str">
        <f>IF([1]!Table11[[#This Row],[M. READING26]]="","",[1]!Table11[[#This Row],[M. READING26]])</f>
        <v/>
      </c>
      <c r="N158" s="24" t="str">
        <f>IF([1]!Table11[[#This Row],[M. READING29]]="","",[1]!Table11[[#This Row],[M. READING29]])</f>
        <v/>
      </c>
      <c r="O158" s="24" t="str">
        <f>IF([1]!Table11[[#This Row],[M. READING32]]="","",[1]!Table11[[#This Row],[M. READING32]])</f>
        <v/>
      </c>
      <c r="P158" s="24" t="str">
        <f>IF([1]!Table11[[#This Row],[M. READING35]]="","",[1]!Table11[[#This Row],[M. READING35]])</f>
        <v/>
      </c>
    </row>
    <row r="159" spans="1:16" s="9" customFormat="1" ht="18.75" customHeight="1" x14ac:dyDescent="0.25">
      <c r="A159" s="10" t="str">
        <f>[1]!Table11[[#This Row],[NO.]]</f>
        <v/>
      </c>
      <c r="B159" s="30" t="str">
        <f>IF([1]!Table11[[#This Row],[NAME]]="","",[1]!Table11[[#This Row],[NAME]])</f>
        <v/>
      </c>
      <c r="C159" s="10" t="str">
        <f>IF([1]!Table11[[#This Row],[Seq.]]="","",[1]!Table11[[#This Row],[Seq.]])</f>
        <v/>
      </c>
      <c r="D159" s="3"/>
      <c r="E159" s="18" t="str">
        <f>IF([1]!Table11[[#This Row],[M. READING2]]="","",[1]!Table11[[#This Row],[M. READING2]])</f>
        <v/>
      </c>
      <c r="F159" s="18" t="str">
        <f>IF([1]!Table11[[#This Row],[M. READING5]]="","",[1]!Table11[[#This Row],[M. READING5]])</f>
        <v/>
      </c>
      <c r="G159" s="18" t="str">
        <f>IF([1]!Table11[[#This Row],[M. READING8]]="","",[1]!Table11[[#This Row],[M. READING8]])</f>
        <v/>
      </c>
      <c r="H159" s="18" t="str">
        <f>IF([1]!Table11[[#This Row],[M. READING11]]="","",[1]!Table11[[#This Row],[M. READING11]])</f>
        <v/>
      </c>
      <c r="I159" s="18" t="str">
        <f>IF([1]!Table11[[#This Row],[M. READING14]]="","",[1]!Table11[[#This Row],[M. READING14]])</f>
        <v/>
      </c>
      <c r="J159" s="18" t="str">
        <f>IF([1]!Table11[[#This Row],[M. READING17]]="","",[1]!Table11[[#This Row],[M. READING17]])</f>
        <v/>
      </c>
      <c r="K159" s="24" t="str">
        <f>IF([1]!Table11[[#This Row],[M. READING20]]="","",[1]!Table11[[#This Row],[M. READING20]])</f>
        <v/>
      </c>
      <c r="L159" s="24" t="str">
        <f>IF([1]!Table11[[#This Row],[M. READING23]]="","",[1]!Table11[[#This Row],[M. READING23]])</f>
        <v/>
      </c>
      <c r="M159" s="24" t="str">
        <f>IF([1]!Table11[[#This Row],[M. READING26]]="","",[1]!Table11[[#This Row],[M. READING26]])</f>
        <v/>
      </c>
      <c r="N159" s="24" t="str">
        <f>IF([1]!Table11[[#This Row],[M. READING29]]="","",[1]!Table11[[#This Row],[M. READING29]])</f>
        <v/>
      </c>
      <c r="O159" s="24" t="str">
        <f>IF([1]!Table11[[#This Row],[M. READING32]]="","",[1]!Table11[[#This Row],[M. READING32]])</f>
        <v/>
      </c>
      <c r="P159" s="24" t="str">
        <f>IF([1]!Table11[[#This Row],[M. READING35]]="","",[1]!Table11[[#This Row],[M. READING35]])</f>
        <v/>
      </c>
    </row>
    <row r="160" spans="1:16" s="9" customFormat="1" ht="18.75" customHeight="1" x14ac:dyDescent="0.25">
      <c r="A160" s="10" t="str">
        <f>[1]!Table11[[#This Row],[NO.]]</f>
        <v/>
      </c>
      <c r="B160" s="30" t="str">
        <f>IF([1]!Table11[[#This Row],[NAME]]="","",[1]!Table11[[#This Row],[NAME]])</f>
        <v/>
      </c>
      <c r="C160" s="10" t="str">
        <f>IF([1]!Table11[[#This Row],[Seq.]]="","",[1]!Table11[[#This Row],[Seq.]])</f>
        <v/>
      </c>
      <c r="D160" s="3"/>
      <c r="E160" s="18" t="str">
        <f>IF([1]!Table11[[#This Row],[M. READING2]]="","",[1]!Table11[[#This Row],[M. READING2]])</f>
        <v/>
      </c>
      <c r="F160" s="18" t="str">
        <f>IF([1]!Table11[[#This Row],[M. READING5]]="","",[1]!Table11[[#This Row],[M. READING5]])</f>
        <v/>
      </c>
      <c r="G160" s="18" t="str">
        <f>IF([1]!Table11[[#This Row],[M. READING8]]="","",[1]!Table11[[#This Row],[M. READING8]])</f>
        <v/>
      </c>
      <c r="H160" s="18" t="str">
        <f>IF([1]!Table11[[#This Row],[M. READING11]]="","",[1]!Table11[[#This Row],[M. READING11]])</f>
        <v/>
      </c>
      <c r="I160" s="18" t="str">
        <f>IF([1]!Table11[[#This Row],[M. READING14]]="","",[1]!Table11[[#This Row],[M. READING14]])</f>
        <v/>
      </c>
      <c r="J160" s="18" t="str">
        <f>IF([1]!Table11[[#This Row],[M. READING17]]="","",[1]!Table11[[#This Row],[M. READING17]])</f>
        <v/>
      </c>
      <c r="K160" s="24" t="str">
        <f>IF([1]!Table11[[#This Row],[M. READING20]]="","",[1]!Table11[[#This Row],[M. READING20]])</f>
        <v/>
      </c>
      <c r="L160" s="24" t="str">
        <f>IF([1]!Table11[[#This Row],[M. READING23]]="","",[1]!Table11[[#This Row],[M. READING23]])</f>
        <v/>
      </c>
      <c r="M160" s="24" t="str">
        <f>IF([1]!Table11[[#This Row],[M. READING26]]="","",[1]!Table11[[#This Row],[M. READING26]])</f>
        <v/>
      </c>
      <c r="N160" s="24" t="str">
        <f>IF([1]!Table11[[#This Row],[M. READING29]]="","",[1]!Table11[[#This Row],[M. READING29]])</f>
        <v/>
      </c>
      <c r="O160" s="24" t="str">
        <f>IF([1]!Table11[[#This Row],[M. READING32]]="","",[1]!Table11[[#This Row],[M. READING32]])</f>
        <v/>
      </c>
      <c r="P160" s="24" t="str">
        <f>IF([1]!Table11[[#This Row],[M. READING35]]="","",[1]!Table11[[#This Row],[M. READING35]])</f>
        <v/>
      </c>
    </row>
    <row r="161" spans="1:16" s="9" customFormat="1" ht="18.75" customHeight="1" x14ac:dyDescent="0.25">
      <c r="A161" s="10" t="str">
        <f>[1]!Table11[[#This Row],[NO.]]</f>
        <v/>
      </c>
      <c r="B161" s="30" t="str">
        <f>IF([1]!Table11[[#This Row],[NAME]]="","",[1]!Table11[[#This Row],[NAME]])</f>
        <v/>
      </c>
      <c r="C161" s="10" t="str">
        <f>IF([1]!Table11[[#This Row],[Seq.]]="","",[1]!Table11[[#This Row],[Seq.]])</f>
        <v/>
      </c>
      <c r="D161" s="3"/>
      <c r="E161" s="18" t="str">
        <f>IF([1]!Table11[[#This Row],[M. READING2]]="","",[1]!Table11[[#This Row],[M. READING2]])</f>
        <v/>
      </c>
      <c r="F161" s="18" t="str">
        <f>IF([1]!Table11[[#This Row],[M. READING5]]="","",[1]!Table11[[#This Row],[M. READING5]])</f>
        <v/>
      </c>
      <c r="G161" s="18" t="str">
        <f>IF([1]!Table11[[#This Row],[M. READING8]]="","",[1]!Table11[[#This Row],[M. READING8]])</f>
        <v/>
      </c>
      <c r="H161" s="18" t="str">
        <f>IF([1]!Table11[[#This Row],[M. READING11]]="","",[1]!Table11[[#This Row],[M. READING11]])</f>
        <v/>
      </c>
      <c r="I161" s="18" t="str">
        <f>IF([1]!Table11[[#This Row],[M. READING14]]="","",[1]!Table11[[#This Row],[M. READING14]])</f>
        <v/>
      </c>
      <c r="J161" s="18" t="str">
        <f>IF([1]!Table11[[#This Row],[M. READING17]]="","",[1]!Table11[[#This Row],[M. READING17]])</f>
        <v/>
      </c>
      <c r="K161" s="24" t="str">
        <f>IF([1]!Table11[[#This Row],[M. READING20]]="","",[1]!Table11[[#This Row],[M. READING20]])</f>
        <v/>
      </c>
      <c r="L161" s="24" t="str">
        <f>IF([1]!Table11[[#This Row],[M. READING23]]="","",[1]!Table11[[#This Row],[M. READING23]])</f>
        <v/>
      </c>
      <c r="M161" s="24" t="str">
        <f>IF([1]!Table11[[#This Row],[M. READING26]]="","",[1]!Table11[[#This Row],[M. READING26]])</f>
        <v/>
      </c>
      <c r="N161" s="24" t="str">
        <f>IF([1]!Table11[[#This Row],[M. READING29]]="","",[1]!Table11[[#This Row],[M. READING29]])</f>
        <v/>
      </c>
      <c r="O161" s="24" t="str">
        <f>IF([1]!Table11[[#This Row],[M. READING32]]="","",[1]!Table11[[#This Row],[M. READING32]])</f>
        <v/>
      </c>
      <c r="P161" s="24" t="str">
        <f>IF([1]!Table11[[#This Row],[M. READING35]]="","",[1]!Table11[[#This Row],[M. READING35]])</f>
        <v/>
      </c>
    </row>
    <row r="162" spans="1:16" s="9" customFormat="1" ht="18.75" customHeight="1" x14ac:dyDescent="0.25">
      <c r="A162" s="10" t="str">
        <f>[1]!Table11[[#This Row],[NO.]]</f>
        <v/>
      </c>
      <c r="B162" s="30" t="str">
        <f>IF([1]!Table11[[#This Row],[NAME]]="","",[1]!Table11[[#This Row],[NAME]])</f>
        <v/>
      </c>
      <c r="C162" s="10" t="str">
        <f>IF([1]!Table11[[#This Row],[Seq.]]="","",[1]!Table11[[#This Row],[Seq.]])</f>
        <v/>
      </c>
      <c r="D162" s="3"/>
      <c r="E162" s="18" t="str">
        <f>IF([1]!Table11[[#This Row],[M. READING2]]="","",[1]!Table11[[#This Row],[M. READING2]])</f>
        <v/>
      </c>
      <c r="F162" s="18" t="str">
        <f>IF([1]!Table11[[#This Row],[M. READING5]]="","",[1]!Table11[[#This Row],[M. READING5]])</f>
        <v/>
      </c>
      <c r="G162" s="18" t="str">
        <f>IF([1]!Table11[[#This Row],[M. READING8]]="","",[1]!Table11[[#This Row],[M. READING8]])</f>
        <v/>
      </c>
      <c r="H162" s="18" t="str">
        <f>IF([1]!Table11[[#This Row],[M. READING11]]="","",[1]!Table11[[#This Row],[M. READING11]])</f>
        <v/>
      </c>
      <c r="I162" s="18" t="str">
        <f>IF([1]!Table11[[#This Row],[M. READING14]]="","",[1]!Table11[[#This Row],[M. READING14]])</f>
        <v/>
      </c>
      <c r="J162" s="18" t="str">
        <f>IF([1]!Table11[[#This Row],[M. READING17]]="","",[1]!Table11[[#This Row],[M. READING17]])</f>
        <v/>
      </c>
      <c r="K162" s="24" t="str">
        <f>IF([1]!Table11[[#This Row],[M. READING20]]="","",[1]!Table11[[#This Row],[M. READING20]])</f>
        <v/>
      </c>
      <c r="L162" s="24" t="str">
        <f>IF([1]!Table11[[#This Row],[M. READING23]]="","",[1]!Table11[[#This Row],[M. READING23]])</f>
        <v/>
      </c>
      <c r="M162" s="24" t="str">
        <f>IF([1]!Table11[[#This Row],[M. READING26]]="","",[1]!Table11[[#This Row],[M. READING26]])</f>
        <v/>
      </c>
      <c r="N162" s="24" t="str">
        <f>IF([1]!Table11[[#This Row],[M. READING29]]="","",[1]!Table11[[#This Row],[M. READING29]])</f>
        <v/>
      </c>
      <c r="O162" s="24" t="str">
        <f>IF([1]!Table11[[#This Row],[M. READING32]]="","",[1]!Table11[[#This Row],[M. READING32]])</f>
        <v/>
      </c>
      <c r="P162" s="24" t="str">
        <f>IF([1]!Table11[[#This Row],[M. READING35]]="","",[1]!Table11[[#This Row],[M. READING35]])</f>
        <v/>
      </c>
    </row>
    <row r="163" spans="1:16" s="9" customFormat="1" ht="18.75" customHeight="1" x14ac:dyDescent="0.25">
      <c r="A163" s="10" t="str">
        <f>[1]!Table11[[#This Row],[NO.]]</f>
        <v/>
      </c>
      <c r="B163" s="30" t="str">
        <f>IF([1]!Table11[[#This Row],[NAME]]="","",[1]!Table11[[#This Row],[NAME]])</f>
        <v/>
      </c>
      <c r="C163" s="10" t="str">
        <f>IF([1]!Table11[[#This Row],[Seq.]]="","",[1]!Table11[[#This Row],[Seq.]])</f>
        <v/>
      </c>
      <c r="D163" s="3"/>
      <c r="E163" s="18" t="str">
        <f>IF([1]!Table11[[#This Row],[M. READING2]]="","",[1]!Table11[[#This Row],[M. READING2]])</f>
        <v/>
      </c>
      <c r="F163" s="18" t="str">
        <f>IF([1]!Table11[[#This Row],[M. READING5]]="","",[1]!Table11[[#This Row],[M. READING5]])</f>
        <v/>
      </c>
      <c r="G163" s="18" t="str">
        <f>IF([1]!Table11[[#This Row],[M. READING8]]="","",[1]!Table11[[#This Row],[M. READING8]])</f>
        <v/>
      </c>
      <c r="H163" s="18" t="str">
        <f>IF([1]!Table11[[#This Row],[M. READING11]]="","",[1]!Table11[[#This Row],[M. READING11]])</f>
        <v/>
      </c>
      <c r="I163" s="18" t="str">
        <f>IF([1]!Table11[[#This Row],[M. READING14]]="","",[1]!Table11[[#This Row],[M. READING14]])</f>
        <v/>
      </c>
      <c r="J163" s="18" t="str">
        <f>IF([1]!Table11[[#This Row],[M. READING17]]="","",[1]!Table11[[#This Row],[M. READING17]])</f>
        <v/>
      </c>
      <c r="K163" s="24" t="str">
        <f>IF([1]!Table11[[#This Row],[M. READING20]]="","",[1]!Table11[[#This Row],[M. READING20]])</f>
        <v/>
      </c>
      <c r="L163" s="24" t="str">
        <f>IF([1]!Table11[[#This Row],[M. READING23]]="","",[1]!Table11[[#This Row],[M. READING23]])</f>
        <v/>
      </c>
      <c r="M163" s="24" t="str">
        <f>IF([1]!Table11[[#This Row],[M. READING26]]="","",[1]!Table11[[#This Row],[M. READING26]])</f>
        <v/>
      </c>
      <c r="N163" s="24" t="str">
        <f>IF([1]!Table11[[#This Row],[M. READING29]]="","",[1]!Table11[[#This Row],[M. READING29]])</f>
        <v/>
      </c>
      <c r="O163" s="24" t="str">
        <f>IF([1]!Table11[[#This Row],[M. READING32]]="","",[1]!Table11[[#This Row],[M. READING32]])</f>
        <v/>
      </c>
      <c r="P163" s="24" t="str">
        <f>IF([1]!Table11[[#This Row],[M. READING35]]="","",[1]!Table11[[#This Row],[M. READING35]])</f>
        <v/>
      </c>
    </row>
    <row r="164" spans="1:16" s="9" customFormat="1" ht="18.75" customHeight="1" x14ac:dyDescent="0.25">
      <c r="A164" s="10" t="str">
        <f>[1]!Table11[[#This Row],[NO.]]</f>
        <v/>
      </c>
      <c r="B164" s="30" t="str">
        <f>IF([1]!Table11[[#This Row],[NAME]]="","",[1]!Table11[[#This Row],[NAME]])</f>
        <v/>
      </c>
      <c r="C164" s="10" t="str">
        <f>IF([1]!Table11[[#This Row],[Seq.]]="","",[1]!Table11[[#This Row],[Seq.]])</f>
        <v/>
      </c>
      <c r="D164" s="3"/>
      <c r="E164" s="18" t="str">
        <f>IF([1]!Table11[[#This Row],[M. READING2]]="","",[1]!Table11[[#This Row],[M. READING2]])</f>
        <v/>
      </c>
      <c r="F164" s="18" t="str">
        <f>IF([1]!Table11[[#This Row],[M. READING5]]="","",[1]!Table11[[#This Row],[M. READING5]])</f>
        <v/>
      </c>
      <c r="G164" s="18" t="str">
        <f>IF([1]!Table11[[#This Row],[M. READING8]]="","",[1]!Table11[[#This Row],[M. READING8]])</f>
        <v/>
      </c>
      <c r="H164" s="18" t="str">
        <f>IF([1]!Table11[[#This Row],[M. READING11]]="","",[1]!Table11[[#This Row],[M. READING11]])</f>
        <v/>
      </c>
      <c r="I164" s="18" t="str">
        <f>IF([1]!Table11[[#This Row],[M. READING14]]="","",[1]!Table11[[#This Row],[M. READING14]])</f>
        <v/>
      </c>
      <c r="J164" s="18" t="str">
        <f>IF([1]!Table11[[#This Row],[M. READING17]]="","",[1]!Table11[[#This Row],[M. READING17]])</f>
        <v/>
      </c>
      <c r="K164" s="24" t="str">
        <f>IF([1]!Table11[[#This Row],[M. READING20]]="","",[1]!Table11[[#This Row],[M. READING20]])</f>
        <v/>
      </c>
      <c r="L164" s="24" t="str">
        <f>IF([1]!Table11[[#This Row],[M. READING23]]="","",[1]!Table11[[#This Row],[M. READING23]])</f>
        <v/>
      </c>
      <c r="M164" s="24" t="str">
        <f>IF([1]!Table11[[#This Row],[M. READING26]]="","",[1]!Table11[[#This Row],[M. READING26]])</f>
        <v/>
      </c>
      <c r="N164" s="24" t="str">
        <f>IF([1]!Table11[[#This Row],[M. READING29]]="","",[1]!Table11[[#This Row],[M. READING29]])</f>
        <v/>
      </c>
      <c r="O164" s="24" t="str">
        <f>IF([1]!Table11[[#This Row],[M. READING32]]="","",[1]!Table11[[#This Row],[M. READING32]])</f>
        <v/>
      </c>
      <c r="P164" s="24" t="str">
        <f>IF([1]!Table11[[#This Row],[M. READING35]]="","",[1]!Table11[[#This Row],[M. READING35]])</f>
        <v/>
      </c>
    </row>
    <row r="165" spans="1:16" s="9" customFormat="1" ht="18.75" customHeight="1" x14ac:dyDescent="0.25">
      <c r="A165" s="10" t="str">
        <f>[1]!Table11[[#This Row],[NO.]]</f>
        <v/>
      </c>
      <c r="B165" s="30" t="str">
        <f>IF([1]!Table11[[#This Row],[NAME]]="","",[1]!Table11[[#This Row],[NAME]])</f>
        <v/>
      </c>
      <c r="C165" s="10" t="str">
        <f>IF([1]!Table11[[#This Row],[Seq.]]="","",[1]!Table11[[#This Row],[Seq.]])</f>
        <v/>
      </c>
      <c r="D165" s="3"/>
      <c r="E165" s="18" t="str">
        <f>IF([1]!Table11[[#This Row],[M. READING2]]="","",[1]!Table11[[#This Row],[M. READING2]])</f>
        <v/>
      </c>
      <c r="F165" s="18" t="str">
        <f>IF([1]!Table11[[#This Row],[M. READING5]]="","",[1]!Table11[[#This Row],[M. READING5]])</f>
        <v/>
      </c>
      <c r="G165" s="18" t="str">
        <f>IF([1]!Table11[[#This Row],[M. READING8]]="","",[1]!Table11[[#This Row],[M. READING8]])</f>
        <v/>
      </c>
      <c r="H165" s="18" t="str">
        <f>IF([1]!Table11[[#This Row],[M. READING11]]="","",[1]!Table11[[#This Row],[M. READING11]])</f>
        <v/>
      </c>
      <c r="I165" s="18" t="str">
        <f>IF([1]!Table11[[#This Row],[M. READING14]]="","",[1]!Table11[[#This Row],[M. READING14]])</f>
        <v/>
      </c>
      <c r="J165" s="18" t="str">
        <f>IF([1]!Table11[[#This Row],[M. READING17]]="","",[1]!Table11[[#This Row],[M. READING17]])</f>
        <v/>
      </c>
      <c r="K165" s="24" t="str">
        <f>IF([1]!Table11[[#This Row],[M. READING20]]="","",[1]!Table11[[#This Row],[M. READING20]])</f>
        <v/>
      </c>
      <c r="L165" s="24" t="str">
        <f>IF([1]!Table11[[#This Row],[M. READING23]]="","",[1]!Table11[[#This Row],[M. READING23]])</f>
        <v/>
      </c>
      <c r="M165" s="24" t="str">
        <f>IF([1]!Table11[[#This Row],[M. READING26]]="","",[1]!Table11[[#This Row],[M. READING26]])</f>
        <v/>
      </c>
      <c r="N165" s="24" t="str">
        <f>IF([1]!Table11[[#This Row],[M. READING29]]="","",[1]!Table11[[#This Row],[M. READING29]])</f>
        <v/>
      </c>
      <c r="O165" s="24" t="str">
        <f>IF([1]!Table11[[#This Row],[M. READING32]]="","",[1]!Table11[[#This Row],[M. READING32]])</f>
        <v/>
      </c>
      <c r="P165" s="24" t="str">
        <f>IF([1]!Table11[[#This Row],[M. READING35]]="","",[1]!Table11[[#This Row],[M. READING35]])</f>
        <v/>
      </c>
    </row>
    <row r="166" spans="1:16" s="9" customFormat="1" ht="18.75" customHeight="1" x14ac:dyDescent="0.25">
      <c r="A166" s="10" t="str">
        <f>[1]!Table11[[#This Row],[NO.]]</f>
        <v/>
      </c>
      <c r="B166" s="30" t="str">
        <f>IF([1]!Table11[[#This Row],[NAME]]="","",[1]!Table11[[#This Row],[NAME]])</f>
        <v/>
      </c>
      <c r="C166" s="10" t="str">
        <f>IF([1]!Table11[[#This Row],[Seq.]]="","",[1]!Table11[[#This Row],[Seq.]])</f>
        <v/>
      </c>
      <c r="D166" s="3"/>
      <c r="E166" s="18" t="str">
        <f>IF([1]!Table11[[#This Row],[M. READING2]]="","",[1]!Table11[[#This Row],[M. READING2]])</f>
        <v/>
      </c>
      <c r="F166" s="18" t="str">
        <f>IF([1]!Table11[[#This Row],[M. READING5]]="","",[1]!Table11[[#This Row],[M. READING5]])</f>
        <v/>
      </c>
      <c r="G166" s="18" t="str">
        <f>IF([1]!Table11[[#This Row],[M. READING8]]="","",[1]!Table11[[#This Row],[M. READING8]])</f>
        <v/>
      </c>
      <c r="H166" s="18" t="str">
        <f>IF([1]!Table11[[#This Row],[M. READING11]]="","",[1]!Table11[[#This Row],[M. READING11]])</f>
        <v/>
      </c>
      <c r="I166" s="18" t="str">
        <f>IF([1]!Table11[[#This Row],[M. READING14]]="","",[1]!Table11[[#This Row],[M. READING14]])</f>
        <v/>
      </c>
      <c r="J166" s="18" t="str">
        <f>IF([1]!Table11[[#This Row],[M. READING17]]="","",[1]!Table11[[#This Row],[M. READING17]])</f>
        <v/>
      </c>
      <c r="K166" s="24" t="str">
        <f>IF([1]!Table11[[#This Row],[M. READING20]]="","",[1]!Table11[[#This Row],[M. READING20]])</f>
        <v/>
      </c>
      <c r="L166" s="24" t="str">
        <f>IF([1]!Table11[[#This Row],[M. READING23]]="","",[1]!Table11[[#This Row],[M. READING23]])</f>
        <v/>
      </c>
      <c r="M166" s="24" t="str">
        <f>IF([1]!Table11[[#This Row],[M. READING26]]="","",[1]!Table11[[#This Row],[M. READING26]])</f>
        <v/>
      </c>
      <c r="N166" s="24" t="str">
        <f>IF([1]!Table11[[#This Row],[M. READING29]]="","",[1]!Table11[[#This Row],[M. READING29]])</f>
        <v/>
      </c>
      <c r="O166" s="24" t="str">
        <f>IF([1]!Table11[[#This Row],[M. READING32]]="","",[1]!Table11[[#This Row],[M. READING32]])</f>
        <v/>
      </c>
      <c r="P166" s="24" t="str">
        <f>IF([1]!Table11[[#This Row],[M. READING35]]="","",[1]!Table11[[#This Row],[M. READING35]])</f>
        <v/>
      </c>
    </row>
    <row r="167" spans="1:16" s="9" customFormat="1" ht="18.75" customHeight="1" x14ac:dyDescent="0.25">
      <c r="A167" s="10" t="str">
        <f>[1]!Table11[[#This Row],[NO.]]</f>
        <v/>
      </c>
      <c r="B167" s="30" t="str">
        <f>IF([1]!Table11[[#This Row],[NAME]]="","",[1]!Table11[[#This Row],[NAME]])</f>
        <v/>
      </c>
      <c r="C167" s="10" t="str">
        <f>IF([1]!Table11[[#This Row],[Seq.]]="","",[1]!Table11[[#This Row],[Seq.]])</f>
        <v/>
      </c>
      <c r="D167" s="3"/>
      <c r="E167" s="18" t="str">
        <f>IF([1]!Table11[[#This Row],[M. READING2]]="","",[1]!Table11[[#This Row],[M. READING2]])</f>
        <v/>
      </c>
      <c r="F167" s="18" t="str">
        <f>IF([1]!Table11[[#This Row],[M. READING5]]="","",[1]!Table11[[#This Row],[M. READING5]])</f>
        <v/>
      </c>
      <c r="G167" s="18" t="str">
        <f>IF([1]!Table11[[#This Row],[M. READING8]]="","",[1]!Table11[[#This Row],[M. READING8]])</f>
        <v/>
      </c>
      <c r="H167" s="18" t="str">
        <f>IF([1]!Table11[[#This Row],[M. READING11]]="","",[1]!Table11[[#This Row],[M. READING11]])</f>
        <v/>
      </c>
      <c r="I167" s="18" t="str">
        <f>IF([1]!Table11[[#This Row],[M. READING14]]="","",[1]!Table11[[#This Row],[M. READING14]])</f>
        <v/>
      </c>
      <c r="J167" s="18" t="str">
        <f>IF([1]!Table11[[#This Row],[M. READING17]]="","",[1]!Table11[[#This Row],[M. READING17]])</f>
        <v/>
      </c>
      <c r="K167" s="24" t="str">
        <f>IF([1]!Table11[[#This Row],[M. READING20]]="","",[1]!Table11[[#This Row],[M. READING20]])</f>
        <v/>
      </c>
      <c r="L167" s="24" t="str">
        <f>IF([1]!Table11[[#This Row],[M. READING23]]="","",[1]!Table11[[#This Row],[M. READING23]])</f>
        <v/>
      </c>
      <c r="M167" s="24" t="str">
        <f>IF([1]!Table11[[#This Row],[M. READING26]]="","",[1]!Table11[[#This Row],[M. READING26]])</f>
        <v/>
      </c>
      <c r="N167" s="24" t="str">
        <f>IF([1]!Table11[[#This Row],[M. READING29]]="","",[1]!Table11[[#This Row],[M. READING29]])</f>
        <v/>
      </c>
      <c r="O167" s="24" t="str">
        <f>IF([1]!Table11[[#This Row],[M. READING32]]="","",[1]!Table11[[#This Row],[M. READING32]])</f>
        <v/>
      </c>
      <c r="P167" s="24" t="str">
        <f>IF([1]!Table11[[#This Row],[M. READING35]]="","",[1]!Table11[[#This Row],[M. READING35]])</f>
        <v/>
      </c>
    </row>
    <row r="168" spans="1:16" s="9" customFormat="1" ht="18.75" customHeight="1" x14ac:dyDescent="0.25">
      <c r="A168" s="10" t="str">
        <f>[1]!Table11[[#This Row],[NO.]]</f>
        <v/>
      </c>
      <c r="B168" s="30" t="str">
        <f>IF([1]!Table11[[#This Row],[NAME]]="","",[1]!Table11[[#This Row],[NAME]])</f>
        <v/>
      </c>
      <c r="C168" s="10" t="str">
        <f>IF([1]!Table11[[#This Row],[Seq.]]="","",[1]!Table11[[#This Row],[Seq.]])</f>
        <v/>
      </c>
      <c r="D168" s="3"/>
      <c r="E168" s="18" t="str">
        <f>IF([1]!Table11[[#This Row],[M. READING2]]="","",[1]!Table11[[#This Row],[M. READING2]])</f>
        <v/>
      </c>
      <c r="F168" s="18" t="str">
        <f>IF([1]!Table11[[#This Row],[M. READING5]]="","",[1]!Table11[[#This Row],[M. READING5]])</f>
        <v/>
      </c>
      <c r="G168" s="18" t="str">
        <f>IF([1]!Table11[[#This Row],[M. READING8]]="","",[1]!Table11[[#This Row],[M. READING8]])</f>
        <v/>
      </c>
      <c r="H168" s="18" t="str">
        <f>IF([1]!Table11[[#This Row],[M. READING11]]="","",[1]!Table11[[#This Row],[M. READING11]])</f>
        <v/>
      </c>
      <c r="I168" s="18" t="str">
        <f>IF([1]!Table11[[#This Row],[M. READING14]]="","",[1]!Table11[[#This Row],[M. READING14]])</f>
        <v/>
      </c>
      <c r="J168" s="18" t="str">
        <f>IF([1]!Table11[[#This Row],[M. READING17]]="","",[1]!Table11[[#This Row],[M. READING17]])</f>
        <v/>
      </c>
      <c r="K168" s="24" t="str">
        <f>IF([1]!Table11[[#This Row],[M. READING20]]="","",[1]!Table11[[#This Row],[M. READING20]])</f>
        <v/>
      </c>
      <c r="L168" s="24" t="str">
        <f>IF([1]!Table11[[#This Row],[M. READING23]]="","",[1]!Table11[[#This Row],[M. READING23]])</f>
        <v/>
      </c>
      <c r="M168" s="24" t="str">
        <f>IF([1]!Table11[[#This Row],[M. READING26]]="","",[1]!Table11[[#This Row],[M. READING26]])</f>
        <v/>
      </c>
      <c r="N168" s="24" t="str">
        <f>IF([1]!Table11[[#This Row],[M. READING29]]="","",[1]!Table11[[#This Row],[M. READING29]])</f>
        <v/>
      </c>
      <c r="O168" s="24" t="str">
        <f>IF([1]!Table11[[#This Row],[M. READING32]]="","",[1]!Table11[[#This Row],[M. READING32]])</f>
        <v/>
      </c>
      <c r="P168" s="24" t="str">
        <f>IF([1]!Table11[[#This Row],[M. READING35]]="","",[1]!Table11[[#This Row],[M. READING35]])</f>
        <v/>
      </c>
    </row>
    <row r="169" spans="1:16" s="9" customFormat="1" ht="18.75" customHeight="1" x14ac:dyDescent="0.25">
      <c r="A169" s="10" t="str">
        <f>[1]!Table11[[#This Row],[NO.]]</f>
        <v/>
      </c>
      <c r="B169" s="30" t="str">
        <f>IF([1]!Table11[[#This Row],[NAME]]="","",[1]!Table11[[#This Row],[NAME]])</f>
        <v/>
      </c>
      <c r="C169" s="10" t="str">
        <f>IF([1]!Table11[[#This Row],[Seq.]]="","",[1]!Table11[[#This Row],[Seq.]])</f>
        <v/>
      </c>
      <c r="D169" s="3"/>
      <c r="E169" s="18" t="str">
        <f>IF([1]!Table11[[#This Row],[M. READING2]]="","",[1]!Table11[[#This Row],[M. READING2]])</f>
        <v/>
      </c>
      <c r="F169" s="18" t="str">
        <f>IF([1]!Table11[[#This Row],[M. READING5]]="","",[1]!Table11[[#This Row],[M. READING5]])</f>
        <v/>
      </c>
      <c r="G169" s="18" t="str">
        <f>IF([1]!Table11[[#This Row],[M. READING8]]="","",[1]!Table11[[#This Row],[M. READING8]])</f>
        <v/>
      </c>
      <c r="H169" s="18" t="str">
        <f>IF([1]!Table11[[#This Row],[M. READING11]]="","",[1]!Table11[[#This Row],[M. READING11]])</f>
        <v/>
      </c>
      <c r="I169" s="18" t="str">
        <f>IF([1]!Table11[[#This Row],[M. READING14]]="","",[1]!Table11[[#This Row],[M. READING14]])</f>
        <v/>
      </c>
      <c r="J169" s="18" t="str">
        <f>IF([1]!Table11[[#This Row],[M. READING17]]="","",[1]!Table11[[#This Row],[M. READING17]])</f>
        <v/>
      </c>
      <c r="K169" s="24" t="str">
        <f>IF([1]!Table11[[#This Row],[M. READING20]]="","",[1]!Table11[[#This Row],[M. READING20]])</f>
        <v/>
      </c>
      <c r="L169" s="24" t="str">
        <f>IF([1]!Table11[[#This Row],[M. READING23]]="","",[1]!Table11[[#This Row],[M. READING23]])</f>
        <v/>
      </c>
      <c r="M169" s="24" t="str">
        <f>IF([1]!Table11[[#This Row],[M. READING26]]="","",[1]!Table11[[#This Row],[M. READING26]])</f>
        <v/>
      </c>
      <c r="N169" s="24" t="str">
        <f>IF([1]!Table11[[#This Row],[M. READING29]]="","",[1]!Table11[[#This Row],[M. READING29]])</f>
        <v/>
      </c>
      <c r="O169" s="24" t="str">
        <f>IF([1]!Table11[[#This Row],[M. READING32]]="","",[1]!Table11[[#This Row],[M. READING32]])</f>
        <v/>
      </c>
      <c r="P169" s="24" t="str">
        <f>IF([1]!Table11[[#This Row],[M. READING35]]="","",[1]!Table11[[#This Row],[M. READING35]])</f>
        <v/>
      </c>
    </row>
    <row r="170" spans="1:16" s="9" customFormat="1" ht="18.75" customHeight="1" x14ac:dyDescent="0.25">
      <c r="A170" s="10" t="str">
        <f>[1]!Table11[[#This Row],[NO.]]</f>
        <v/>
      </c>
      <c r="B170" s="30" t="str">
        <f>IF([1]!Table11[[#This Row],[NAME]]="","",[1]!Table11[[#This Row],[NAME]])</f>
        <v/>
      </c>
      <c r="C170" s="10" t="str">
        <f>IF([1]!Table11[[#This Row],[Seq.]]="","",[1]!Table11[[#This Row],[Seq.]])</f>
        <v/>
      </c>
      <c r="D170" s="3"/>
      <c r="E170" s="18" t="str">
        <f>IF([1]!Table11[[#This Row],[M. READING2]]="","",[1]!Table11[[#This Row],[M. READING2]])</f>
        <v/>
      </c>
      <c r="F170" s="18" t="str">
        <f>IF([1]!Table11[[#This Row],[M. READING5]]="","",[1]!Table11[[#This Row],[M. READING5]])</f>
        <v/>
      </c>
      <c r="G170" s="18" t="str">
        <f>IF([1]!Table11[[#This Row],[M. READING8]]="","",[1]!Table11[[#This Row],[M. READING8]])</f>
        <v/>
      </c>
      <c r="H170" s="18" t="str">
        <f>IF([1]!Table11[[#This Row],[M. READING11]]="","",[1]!Table11[[#This Row],[M. READING11]])</f>
        <v/>
      </c>
      <c r="I170" s="18" t="str">
        <f>IF([1]!Table11[[#This Row],[M. READING14]]="","",[1]!Table11[[#This Row],[M. READING14]])</f>
        <v/>
      </c>
      <c r="J170" s="18" t="str">
        <f>IF([1]!Table11[[#This Row],[M. READING17]]="","",[1]!Table11[[#This Row],[M. READING17]])</f>
        <v/>
      </c>
      <c r="K170" s="24" t="str">
        <f>IF([1]!Table11[[#This Row],[M. READING20]]="","",[1]!Table11[[#This Row],[M. READING20]])</f>
        <v/>
      </c>
      <c r="L170" s="24" t="str">
        <f>IF([1]!Table11[[#This Row],[M. READING23]]="","",[1]!Table11[[#This Row],[M. READING23]])</f>
        <v/>
      </c>
      <c r="M170" s="24" t="str">
        <f>IF([1]!Table11[[#This Row],[M. READING26]]="","",[1]!Table11[[#This Row],[M. READING26]])</f>
        <v/>
      </c>
      <c r="N170" s="24" t="str">
        <f>IF([1]!Table11[[#This Row],[M. READING29]]="","",[1]!Table11[[#This Row],[M. READING29]])</f>
        <v/>
      </c>
      <c r="O170" s="24" t="str">
        <f>IF([1]!Table11[[#This Row],[M. READING32]]="","",[1]!Table11[[#This Row],[M. READING32]])</f>
        <v/>
      </c>
      <c r="P170" s="24" t="str">
        <f>IF([1]!Table11[[#This Row],[M. READING35]]="","",[1]!Table11[[#This Row],[M. READING35]])</f>
        <v/>
      </c>
    </row>
    <row r="171" spans="1:16" s="9" customFormat="1" ht="18.75" customHeight="1" x14ac:dyDescent="0.25">
      <c r="A171" s="10" t="str">
        <f>[1]!Table11[[#This Row],[NO.]]</f>
        <v/>
      </c>
      <c r="B171" s="30" t="str">
        <f>IF([1]!Table11[[#This Row],[NAME]]="","",[1]!Table11[[#This Row],[NAME]])</f>
        <v/>
      </c>
      <c r="C171" s="10" t="str">
        <f>IF([1]!Table11[[#This Row],[Seq.]]="","",[1]!Table11[[#This Row],[Seq.]])</f>
        <v/>
      </c>
      <c r="D171" s="3"/>
      <c r="E171" s="18" t="str">
        <f>IF([1]!Table11[[#This Row],[M. READING2]]="","",[1]!Table11[[#This Row],[M. READING2]])</f>
        <v/>
      </c>
      <c r="F171" s="18" t="str">
        <f>IF([1]!Table11[[#This Row],[M. READING5]]="","",[1]!Table11[[#This Row],[M. READING5]])</f>
        <v/>
      </c>
      <c r="G171" s="18" t="str">
        <f>IF([1]!Table11[[#This Row],[M. READING8]]="","",[1]!Table11[[#This Row],[M. READING8]])</f>
        <v/>
      </c>
      <c r="H171" s="18" t="str">
        <f>IF([1]!Table11[[#This Row],[M. READING11]]="","",[1]!Table11[[#This Row],[M. READING11]])</f>
        <v/>
      </c>
      <c r="I171" s="18" t="str">
        <f>IF([1]!Table11[[#This Row],[M. READING14]]="","",[1]!Table11[[#This Row],[M. READING14]])</f>
        <v/>
      </c>
      <c r="J171" s="18" t="str">
        <f>IF([1]!Table11[[#This Row],[M. READING17]]="","",[1]!Table11[[#This Row],[M. READING17]])</f>
        <v/>
      </c>
      <c r="K171" s="24" t="str">
        <f>IF([1]!Table11[[#This Row],[M. READING20]]="","",[1]!Table11[[#This Row],[M. READING20]])</f>
        <v/>
      </c>
      <c r="L171" s="24" t="str">
        <f>IF([1]!Table11[[#This Row],[M. READING23]]="","",[1]!Table11[[#This Row],[M. READING23]])</f>
        <v/>
      </c>
      <c r="M171" s="24" t="str">
        <f>IF([1]!Table11[[#This Row],[M. READING26]]="","",[1]!Table11[[#This Row],[M. READING26]])</f>
        <v/>
      </c>
      <c r="N171" s="24" t="str">
        <f>IF([1]!Table11[[#This Row],[M. READING29]]="","",[1]!Table11[[#This Row],[M. READING29]])</f>
        <v/>
      </c>
      <c r="O171" s="24" t="str">
        <f>IF([1]!Table11[[#This Row],[M. READING32]]="","",[1]!Table11[[#This Row],[M. READING32]])</f>
        <v/>
      </c>
      <c r="P171" s="24" t="str">
        <f>IF([1]!Table11[[#This Row],[M. READING35]]="","",[1]!Table11[[#This Row],[M. READING35]])</f>
        <v/>
      </c>
    </row>
    <row r="172" spans="1:16" s="9" customFormat="1" ht="18.75" customHeight="1" x14ac:dyDescent="0.25">
      <c r="A172" s="10" t="str">
        <f>[1]!Table11[[#This Row],[NO.]]</f>
        <v/>
      </c>
      <c r="B172" s="30" t="str">
        <f>IF([1]!Table11[[#This Row],[NAME]]="","",[1]!Table11[[#This Row],[NAME]])</f>
        <v/>
      </c>
      <c r="C172" s="10" t="str">
        <f>IF([1]!Table11[[#This Row],[Seq.]]="","",[1]!Table11[[#This Row],[Seq.]])</f>
        <v/>
      </c>
      <c r="D172" s="3"/>
      <c r="E172" s="18" t="str">
        <f>IF([1]!Table11[[#This Row],[M. READING2]]="","",[1]!Table11[[#This Row],[M. READING2]])</f>
        <v/>
      </c>
      <c r="F172" s="18" t="str">
        <f>IF([1]!Table11[[#This Row],[M. READING5]]="","",[1]!Table11[[#This Row],[M. READING5]])</f>
        <v/>
      </c>
      <c r="G172" s="18" t="str">
        <f>IF([1]!Table11[[#This Row],[M. READING8]]="","",[1]!Table11[[#This Row],[M. READING8]])</f>
        <v/>
      </c>
      <c r="H172" s="18" t="str">
        <f>IF([1]!Table11[[#This Row],[M. READING11]]="","",[1]!Table11[[#This Row],[M. READING11]])</f>
        <v/>
      </c>
      <c r="I172" s="18" t="str">
        <f>IF([1]!Table11[[#This Row],[M. READING14]]="","",[1]!Table11[[#This Row],[M. READING14]])</f>
        <v/>
      </c>
      <c r="J172" s="18" t="str">
        <f>IF([1]!Table11[[#This Row],[M. READING17]]="","",[1]!Table11[[#This Row],[M. READING17]])</f>
        <v/>
      </c>
      <c r="K172" s="24" t="str">
        <f>IF([1]!Table11[[#This Row],[M. READING20]]="","",[1]!Table11[[#This Row],[M. READING20]])</f>
        <v/>
      </c>
      <c r="L172" s="24" t="str">
        <f>IF([1]!Table11[[#This Row],[M. READING23]]="","",[1]!Table11[[#This Row],[M. READING23]])</f>
        <v/>
      </c>
      <c r="M172" s="24" t="str">
        <f>IF([1]!Table11[[#This Row],[M. READING26]]="","",[1]!Table11[[#This Row],[M. READING26]])</f>
        <v/>
      </c>
      <c r="N172" s="24" t="str">
        <f>IF([1]!Table11[[#This Row],[M. READING29]]="","",[1]!Table11[[#This Row],[M. READING29]])</f>
        <v/>
      </c>
      <c r="O172" s="24" t="str">
        <f>IF([1]!Table11[[#This Row],[M. READING32]]="","",[1]!Table11[[#This Row],[M. READING32]])</f>
        <v/>
      </c>
      <c r="P172" s="24" t="str">
        <f>IF([1]!Table11[[#This Row],[M. READING35]]="","",[1]!Table11[[#This Row],[M. READING35]])</f>
        <v/>
      </c>
    </row>
    <row r="173" spans="1:16" s="9" customFormat="1" ht="18.75" customHeight="1" x14ac:dyDescent="0.25">
      <c r="A173" s="10" t="str">
        <f>[1]!Table11[[#This Row],[NO.]]</f>
        <v/>
      </c>
      <c r="B173" s="30" t="str">
        <f>IF([1]!Table11[[#This Row],[NAME]]="","",[1]!Table11[[#This Row],[NAME]])</f>
        <v/>
      </c>
      <c r="C173" s="10" t="str">
        <f>IF([1]!Table11[[#This Row],[Seq.]]="","",[1]!Table11[[#This Row],[Seq.]])</f>
        <v/>
      </c>
      <c r="D173" s="3"/>
      <c r="E173" s="18" t="str">
        <f>IF([1]!Table11[[#This Row],[M. READING2]]="","",[1]!Table11[[#This Row],[M. READING2]])</f>
        <v/>
      </c>
      <c r="F173" s="18" t="str">
        <f>IF([1]!Table11[[#This Row],[M. READING5]]="","",[1]!Table11[[#This Row],[M. READING5]])</f>
        <v/>
      </c>
      <c r="G173" s="18" t="str">
        <f>IF([1]!Table11[[#This Row],[M. READING8]]="","",[1]!Table11[[#This Row],[M. READING8]])</f>
        <v/>
      </c>
      <c r="H173" s="18" t="str">
        <f>IF([1]!Table11[[#This Row],[M. READING11]]="","",[1]!Table11[[#This Row],[M. READING11]])</f>
        <v/>
      </c>
      <c r="I173" s="18" t="str">
        <f>IF([1]!Table11[[#This Row],[M. READING14]]="","",[1]!Table11[[#This Row],[M. READING14]])</f>
        <v/>
      </c>
      <c r="J173" s="18" t="str">
        <f>IF([1]!Table11[[#This Row],[M. READING17]]="","",[1]!Table11[[#This Row],[M. READING17]])</f>
        <v/>
      </c>
      <c r="K173" s="24" t="str">
        <f>IF([1]!Table11[[#This Row],[M. READING20]]="","",[1]!Table11[[#This Row],[M. READING20]])</f>
        <v/>
      </c>
      <c r="L173" s="24" t="str">
        <f>IF([1]!Table11[[#This Row],[M. READING23]]="","",[1]!Table11[[#This Row],[M. READING23]])</f>
        <v/>
      </c>
      <c r="M173" s="24" t="str">
        <f>IF([1]!Table11[[#This Row],[M. READING26]]="","",[1]!Table11[[#This Row],[M. READING26]])</f>
        <v/>
      </c>
      <c r="N173" s="24" t="str">
        <f>IF([1]!Table11[[#This Row],[M. READING29]]="","",[1]!Table11[[#This Row],[M. READING29]])</f>
        <v/>
      </c>
      <c r="O173" s="24" t="str">
        <f>IF([1]!Table11[[#This Row],[M. READING32]]="","",[1]!Table11[[#This Row],[M. READING32]])</f>
        <v/>
      </c>
      <c r="P173" s="24" t="str">
        <f>IF([1]!Table11[[#This Row],[M. READING35]]="","",[1]!Table11[[#This Row],[M. READING35]])</f>
        <v/>
      </c>
    </row>
    <row r="174" spans="1:16" s="9" customFormat="1" ht="18.75" customHeight="1" x14ac:dyDescent="0.25">
      <c r="A174" s="10" t="str">
        <f>[1]!Table11[[#This Row],[NO.]]</f>
        <v/>
      </c>
      <c r="B174" s="30" t="str">
        <f>IF([1]!Table11[[#This Row],[NAME]]="","",[1]!Table11[[#This Row],[NAME]])</f>
        <v/>
      </c>
      <c r="C174" s="10" t="str">
        <f>IF([1]!Table11[[#This Row],[Seq.]]="","",[1]!Table11[[#This Row],[Seq.]])</f>
        <v/>
      </c>
      <c r="D174" s="3"/>
      <c r="E174" s="18" t="str">
        <f>IF([1]!Table11[[#This Row],[M. READING2]]="","",[1]!Table11[[#This Row],[M. READING2]])</f>
        <v/>
      </c>
      <c r="F174" s="18" t="str">
        <f>IF([1]!Table11[[#This Row],[M. READING5]]="","",[1]!Table11[[#This Row],[M. READING5]])</f>
        <v/>
      </c>
      <c r="G174" s="18" t="str">
        <f>IF([1]!Table11[[#This Row],[M. READING8]]="","",[1]!Table11[[#This Row],[M. READING8]])</f>
        <v/>
      </c>
      <c r="H174" s="18" t="str">
        <f>IF([1]!Table11[[#This Row],[M. READING11]]="","",[1]!Table11[[#This Row],[M. READING11]])</f>
        <v/>
      </c>
      <c r="I174" s="18" t="str">
        <f>IF([1]!Table11[[#This Row],[M. READING14]]="","",[1]!Table11[[#This Row],[M. READING14]])</f>
        <v/>
      </c>
      <c r="J174" s="18" t="str">
        <f>IF([1]!Table11[[#This Row],[M. READING17]]="","",[1]!Table11[[#This Row],[M. READING17]])</f>
        <v/>
      </c>
      <c r="K174" s="24" t="str">
        <f>IF([1]!Table11[[#This Row],[M. READING20]]="","",[1]!Table11[[#This Row],[M. READING20]])</f>
        <v/>
      </c>
      <c r="L174" s="24" t="str">
        <f>IF([1]!Table11[[#This Row],[M. READING23]]="","",[1]!Table11[[#This Row],[M. READING23]])</f>
        <v/>
      </c>
      <c r="M174" s="24" t="str">
        <f>IF([1]!Table11[[#This Row],[M. READING26]]="","",[1]!Table11[[#This Row],[M. READING26]])</f>
        <v/>
      </c>
      <c r="N174" s="24" t="str">
        <f>IF([1]!Table11[[#This Row],[M. READING29]]="","",[1]!Table11[[#This Row],[M. READING29]])</f>
        <v/>
      </c>
      <c r="O174" s="24" t="str">
        <f>IF([1]!Table11[[#This Row],[M. READING32]]="","",[1]!Table11[[#This Row],[M. READING32]])</f>
        <v/>
      </c>
      <c r="P174" s="24" t="str">
        <f>IF([1]!Table11[[#This Row],[M. READING35]]="","",[1]!Table11[[#This Row],[M. READING35]])</f>
        <v/>
      </c>
    </row>
    <row r="175" spans="1:16" s="9" customFormat="1" ht="18.75" customHeight="1" x14ac:dyDescent="0.25">
      <c r="A175" s="10" t="str">
        <f>[1]!Table11[[#This Row],[NO.]]</f>
        <v/>
      </c>
      <c r="B175" s="30" t="str">
        <f>IF([1]!Table11[[#This Row],[NAME]]="","",[1]!Table11[[#This Row],[NAME]])</f>
        <v/>
      </c>
      <c r="C175" s="10" t="str">
        <f>IF([1]!Table11[[#This Row],[Seq.]]="","",[1]!Table11[[#This Row],[Seq.]])</f>
        <v/>
      </c>
      <c r="D175" s="3"/>
      <c r="E175" s="18" t="str">
        <f>IF([1]!Table11[[#This Row],[M. READING2]]="","",[1]!Table11[[#This Row],[M. READING2]])</f>
        <v/>
      </c>
      <c r="F175" s="18" t="str">
        <f>IF([1]!Table11[[#This Row],[M. READING5]]="","",[1]!Table11[[#This Row],[M. READING5]])</f>
        <v/>
      </c>
      <c r="G175" s="18" t="str">
        <f>IF([1]!Table11[[#This Row],[M. READING8]]="","",[1]!Table11[[#This Row],[M. READING8]])</f>
        <v/>
      </c>
      <c r="H175" s="18" t="str">
        <f>IF([1]!Table11[[#This Row],[M. READING11]]="","",[1]!Table11[[#This Row],[M. READING11]])</f>
        <v/>
      </c>
      <c r="I175" s="18" t="str">
        <f>IF([1]!Table11[[#This Row],[M. READING14]]="","",[1]!Table11[[#This Row],[M. READING14]])</f>
        <v/>
      </c>
      <c r="J175" s="18" t="str">
        <f>IF([1]!Table11[[#This Row],[M. READING17]]="","",[1]!Table11[[#This Row],[M. READING17]])</f>
        <v/>
      </c>
      <c r="K175" s="24" t="str">
        <f>IF([1]!Table11[[#This Row],[M. READING20]]="","",[1]!Table11[[#This Row],[M. READING20]])</f>
        <v/>
      </c>
      <c r="L175" s="24" t="str">
        <f>IF([1]!Table11[[#This Row],[M. READING23]]="","",[1]!Table11[[#This Row],[M. READING23]])</f>
        <v/>
      </c>
      <c r="M175" s="24" t="str">
        <f>IF([1]!Table11[[#This Row],[M. READING26]]="","",[1]!Table11[[#This Row],[M. READING26]])</f>
        <v/>
      </c>
      <c r="N175" s="24" t="str">
        <f>IF([1]!Table11[[#This Row],[M. READING29]]="","",[1]!Table11[[#This Row],[M. READING29]])</f>
        <v/>
      </c>
      <c r="O175" s="24" t="str">
        <f>IF([1]!Table11[[#This Row],[M. READING32]]="","",[1]!Table11[[#This Row],[M. READING32]])</f>
        <v/>
      </c>
      <c r="P175" s="24" t="str">
        <f>IF([1]!Table11[[#This Row],[M. READING35]]="","",[1]!Table11[[#This Row],[M. READING35]])</f>
        <v/>
      </c>
    </row>
    <row r="176" spans="1:16" s="9" customFormat="1" ht="18.75" customHeight="1" x14ac:dyDescent="0.25">
      <c r="A176" s="10" t="str">
        <f>[1]!Table11[[#This Row],[NO.]]</f>
        <v/>
      </c>
      <c r="B176" s="30" t="str">
        <f>IF([1]!Table11[[#This Row],[NAME]]="","",[1]!Table11[[#This Row],[NAME]])</f>
        <v/>
      </c>
      <c r="C176" s="10" t="str">
        <f>IF([1]!Table11[[#This Row],[Seq.]]="","",[1]!Table11[[#This Row],[Seq.]])</f>
        <v/>
      </c>
      <c r="D176" s="3"/>
      <c r="E176" s="18" t="str">
        <f>IF([1]!Table11[[#This Row],[M. READING2]]="","",[1]!Table11[[#This Row],[M. READING2]])</f>
        <v/>
      </c>
      <c r="F176" s="18" t="str">
        <f>IF([1]!Table11[[#This Row],[M. READING5]]="","",[1]!Table11[[#This Row],[M. READING5]])</f>
        <v/>
      </c>
      <c r="G176" s="18" t="str">
        <f>IF([1]!Table11[[#This Row],[M. READING8]]="","",[1]!Table11[[#This Row],[M. READING8]])</f>
        <v/>
      </c>
      <c r="H176" s="18" t="str">
        <f>IF([1]!Table11[[#This Row],[M. READING11]]="","",[1]!Table11[[#This Row],[M. READING11]])</f>
        <v/>
      </c>
      <c r="I176" s="18" t="str">
        <f>IF([1]!Table11[[#This Row],[M. READING14]]="","",[1]!Table11[[#This Row],[M. READING14]])</f>
        <v/>
      </c>
      <c r="J176" s="18" t="str">
        <f>IF([1]!Table11[[#This Row],[M. READING17]]="","",[1]!Table11[[#This Row],[M. READING17]])</f>
        <v/>
      </c>
      <c r="K176" s="24" t="str">
        <f>IF([1]!Table11[[#This Row],[M. READING20]]="","",[1]!Table11[[#This Row],[M. READING20]])</f>
        <v/>
      </c>
      <c r="L176" s="24" t="str">
        <f>IF([1]!Table11[[#This Row],[M. READING23]]="","",[1]!Table11[[#This Row],[M. READING23]])</f>
        <v/>
      </c>
      <c r="M176" s="24" t="str">
        <f>IF([1]!Table11[[#This Row],[M. READING26]]="","",[1]!Table11[[#This Row],[M. READING26]])</f>
        <v/>
      </c>
      <c r="N176" s="24" t="str">
        <f>IF([1]!Table11[[#This Row],[M. READING29]]="","",[1]!Table11[[#This Row],[M. READING29]])</f>
        <v/>
      </c>
      <c r="O176" s="24" t="str">
        <f>IF([1]!Table11[[#This Row],[M. READING32]]="","",[1]!Table11[[#This Row],[M. READING32]])</f>
        <v/>
      </c>
      <c r="P176" s="24" t="str">
        <f>IF([1]!Table11[[#This Row],[M. READING35]]="","",[1]!Table11[[#This Row],[M. READING35]])</f>
        <v/>
      </c>
    </row>
    <row r="177" spans="1:16" s="9" customFormat="1" ht="18.75" customHeight="1" x14ac:dyDescent="0.25">
      <c r="A177" s="10" t="str">
        <f>[1]!Table11[[#This Row],[NO.]]</f>
        <v/>
      </c>
      <c r="B177" s="30" t="str">
        <f>IF([1]!Table11[[#This Row],[NAME]]="","",[1]!Table11[[#This Row],[NAME]])</f>
        <v/>
      </c>
      <c r="C177" s="10" t="str">
        <f>IF([1]!Table11[[#This Row],[Seq.]]="","",[1]!Table11[[#This Row],[Seq.]])</f>
        <v/>
      </c>
      <c r="D177" s="3"/>
      <c r="E177" s="18" t="str">
        <f>IF([1]!Table11[[#This Row],[M. READING2]]="","",[1]!Table11[[#This Row],[M. READING2]])</f>
        <v/>
      </c>
      <c r="F177" s="18" t="str">
        <f>IF([1]!Table11[[#This Row],[M. READING5]]="","",[1]!Table11[[#This Row],[M. READING5]])</f>
        <v/>
      </c>
      <c r="G177" s="18" t="str">
        <f>IF([1]!Table11[[#This Row],[M. READING8]]="","",[1]!Table11[[#This Row],[M. READING8]])</f>
        <v/>
      </c>
      <c r="H177" s="18" t="str">
        <f>IF([1]!Table11[[#This Row],[M. READING11]]="","",[1]!Table11[[#This Row],[M. READING11]])</f>
        <v/>
      </c>
      <c r="I177" s="18" t="str">
        <f>IF([1]!Table11[[#This Row],[M. READING14]]="","",[1]!Table11[[#This Row],[M. READING14]])</f>
        <v/>
      </c>
      <c r="J177" s="18" t="str">
        <f>IF([1]!Table11[[#This Row],[M. READING17]]="","",[1]!Table11[[#This Row],[M. READING17]])</f>
        <v/>
      </c>
      <c r="K177" s="24" t="str">
        <f>IF([1]!Table11[[#This Row],[M. READING20]]="","",[1]!Table11[[#This Row],[M. READING20]])</f>
        <v/>
      </c>
      <c r="L177" s="24" t="str">
        <f>IF([1]!Table11[[#This Row],[M. READING23]]="","",[1]!Table11[[#This Row],[M. READING23]])</f>
        <v/>
      </c>
      <c r="M177" s="24" t="str">
        <f>IF([1]!Table11[[#This Row],[M. READING26]]="","",[1]!Table11[[#This Row],[M. READING26]])</f>
        <v/>
      </c>
      <c r="N177" s="24" t="str">
        <f>IF([1]!Table11[[#This Row],[M. READING29]]="","",[1]!Table11[[#This Row],[M. READING29]])</f>
        <v/>
      </c>
      <c r="O177" s="24" t="str">
        <f>IF([1]!Table11[[#This Row],[M. READING32]]="","",[1]!Table11[[#This Row],[M. READING32]])</f>
        <v/>
      </c>
      <c r="P177" s="24" t="str">
        <f>IF([1]!Table11[[#This Row],[M. READING35]]="","",[1]!Table11[[#This Row],[M. READING35]])</f>
        <v/>
      </c>
    </row>
    <row r="178" spans="1:16" s="9" customFormat="1" ht="18.75" customHeight="1" x14ac:dyDescent="0.25">
      <c r="A178" s="10" t="str">
        <f>[1]!Table11[[#This Row],[NO.]]</f>
        <v/>
      </c>
      <c r="B178" s="30" t="str">
        <f>IF([1]!Table11[[#This Row],[NAME]]="","",[1]!Table11[[#This Row],[NAME]])</f>
        <v/>
      </c>
      <c r="C178" s="10" t="str">
        <f>IF([1]!Table11[[#This Row],[Seq.]]="","",[1]!Table11[[#This Row],[Seq.]])</f>
        <v/>
      </c>
      <c r="D178" s="3"/>
      <c r="E178" s="18" t="str">
        <f>IF([1]!Table11[[#This Row],[M. READING2]]="","",[1]!Table11[[#This Row],[M. READING2]])</f>
        <v/>
      </c>
      <c r="F178" s="18" t="str">
        <f>IF([1]!Table11[[#This Row],[M. READING5]]="","",[1]!Table11[[#This Row],[M. READING5]])</f>
        <v/>
      </c>
      <c r="G178" s="18" t="str">
        <f>IF([1]!Table11[[#This Row],[M. READING8]]="","",[1]!Table11[[#This Row],[M. READING8]])</f>
        <v/>
      </c>
      <c r="H178" s="18" t="str">
        <f>IF([1]!Table11[[#This Row],[M. READING11]]="","",[1]!Table11[[#This Row],[M. READING11]])</f>
        <v/>
      </c>
      <c r="I178" s="18" t="str">
        <f>IF([1]!Table11[[#This Row],[M. READING14]]="","",[1]!Table11[[#This Row],[M. READING14]])</f>
        <v/>
      </c>
      <c r="J178" s="18" t="str">
        <f>IF([1]!Table11[[#This Row],[M. READING17]]="","",[1]!Table11[[#This Row],[M. READING17]])</f>
        <v/>
      </c>
      <c r="K178" s="24" t="str">
        <f>IF([1]!Table11[[#This Row],[M. READING20]]="","",[1]!Table11[[#This Row],[M. READING20]])</f>
        <v/>
      </c>
      <c r="L178" s="24" t="str">
        <f>IF([1]!Table11[[#This Row],[M. READING23]]="","",[1]!Table11[[#This Row],[M. READING23]])</f>
        <v/>
      </c>
      <c r="M178" s="24" t="str">
        <f>IF([1]!Table11[[#This Row],[M. READING26]]="","",[1]!Table11[[#This Row],[M. READING26]])</f>
        <v/>
      </c>
      <c r="N178" s="24" t="str">
        <f>IF([1]!Table11[[#This Row],[M. READING29]]="","",[1]!Table11[[#This Row],[M. READING29]])</f>
        <v/>
      </c>
      <c r="O178" s="24" t="str">
        <f>IF([1]!Table11[[#This Row],[M. READING32]]="","",[1]!Table11[[#This Row],[M. READING32]])</f>
        <v/>
      </c>
      <c r="P178" s="24" t="str">
        <f>IF([1]!Table11[[#This Row],[M. READING35]]="","",[1]!Table11[[#This Row],[M. READING35]])</f>
        <v/>
      </c>
    </row>
    <row r="179" spans="1:16" s="9" customFormat="1" ht="18.75" customHeight="1" x14ac:dyDescent="0.25">
      <c r="A179" s="10" t="str">
        <f>[1]!Table11[[#This Row],[NO.]]</f>
        <v/>
      </c>
      <c r="B179" s="30" t="str">
        <f>IF([1]!Table11[[#This Row],[NAME]]="","",[1]!Table11[[#This Row],[NAME]])</f>
        <v/>
      </c>
      <c r="C179" s="10" t="str">
        <f>IF([1]!Table11[[#This Row],[Seq.]]="","",[1]!Table11[[#This Row],[Seq.]])</f>
        <v/>
      </c>
      <c r="D179" s="3"/>
      <c r="E179" s="18" t="str">
        <f>IF([1]!Table11[[#This Row],[M. READING2]]="","",[1]!Table11[[#This Row],[M. READING2]])</f>
        <v/>
      </c>
      <c r="F179" s="18" t="str">
        <f>IF([1]!Table11[[#This Row],[M. READING5]]="","",[1]!Table11[[#This Row],[M. READING5]])</f>
        <v/>
      </c>
      <c r="G179" s="18" t="str">
        <f>IF([1]!Table11[[#This Row],[M. READING8]]="","",[1]!Table11[[#This Row],[M. READING8]])</f>
        <v/>
      </c>
      <c r="H179" s="18" t="str">
        <f>IF([1]!Table11[[#This Row],[M. READING11]]="","",[1]!Table11[[#This Row],[M. READING11]])</f>
        <v/>
      </c>
      <c r="I179" s="18" t="str">
        <f>IF([1]!Table11[[#This Row],[M. READING14]]="","",[1]!Table11[[#This Row],[M. READING14]])</f>
        <v/>
      </c>
      <c r="J179" s="18" t="str">
        <f>IF([1]!Table11[[#This Row],[M. READING17]]="","",[1]!Table11[[#This Row],[M. READING17]])</f>
        <v/>
      </c>
      <c r="K179" s="24" t="str">
        <f>IF([1]!Table11[[#This Row],[M. READING20]]="","",[1]!Table11[[#This Row],[M. READING20]])</f>
        <v/>
      </c>
      <c r="L179" s="24" t="str">
        <f>IF([1]!Table11[[#This Row],[M. READING23]]="","",[1]!Table11[[#This Row],[M. READING23]])</f>
        <v/>
      </c>
      <c r="M179" s="24" t="str">
        <f>IF([1]!Table11[[#This Row],[M. READING26]]="","",[1]!Table11[[#This Row],[M. READING26]])</f>
        <v/>
      </c>
      <c r="N179" s="24" t="str">
        <f>IF([1]!Table11[[#This Row],[M. READING29]]="","",[1]!Table11[[#This Row],[M. READING29]])</f>
        <v/>
      </c>
      <c r="O179" s="24" t="str">
        <f>IF([1]!Table11[[#This Row],[M. READING32]]="","",[1]!Table11[[#This Row],[M. READING32]])</f>
        <v/>
      </c>
      <c r="P179" s="24" t="str">
        <f>IF([1]!Table11[[#This Row],[M. READING35]]="","",[1]!Table11[[#This Row],[M. READING35]])</f>
        <v/>
      </c>
    </row>
    <row r="180" spans="1:16" s="9" customFormat="1" ht="18.75" customHeight="1" x14ac:dyDescent="0.25">
      <c r="A180" s="10" t="str">
        <f>[1]!Table11[[#This Row],[NO.]]</f>
        <v/>
      </c>
      <c r="B180" s="30" t="str">
        <f>IF([1]!Table11[[#This Row],[NAME]]="","",[1]!Table11[[#This Row],[NAME]])</f>
        <v/>
      </c>
      <c r="C180" s="10" t="str">
        <f>IF([1]!Table11[[#This Row],[Seq.]]="","",[1]!Table11[[#This Row],[Seq.]])</f>
        <v/>
      </c>
      <c r="D180" s="3"/>
      <c r="E180" s="18" t="str">
        <f>IF([1]!Table11[[#This Row],[M. READING2]]="","",[1]!Table11[[#This Row],[M. READING2]])</f>
        <v/>
      </c>
      <c r="F180" s="18" t="str">
        <f>IF([1]!Table11[[#This Row],[M. READING5]]="","",[1]!Table11[[#This Row],[M. READING5]])</f>
        <v/>
      </c>
      <c r="G180" s="18" t="str">
        <f>IF([1]!Table11[[#This Row],[M. READING8]]="","",[1]!Table11[[#This Row],[M. READING8]])</f>
        <v/>
      </c>
      <c r="H180" s="18" t="str">
        <f>IF([1]!Table11[[#This Row],[M. READING11]]="","",[1]!Table11[[#This Row],[M. READING11]])</f>
        <v/>
      </c>
      <c r="I180" s="18" t="str">
        <f>IF([1]!Table11[[#This Row],[M. READING14]]="","",[1]!Table11[[#This Row],[M. READING14]])</f>
        <v/>
      </c>
      <c r="J180" s="18" t="str">
        <f>IF([1]!Table11[[#This Row],[M. READING17]]="","",[1]!Table11[[#This Row],[M. READING17]])</f>
        <v/>
      </c>
      <c r="K180" s="24" t="str">
        <f>IF([1]!Table11[[#This Row],[M. READING20]]="","",[1]!Table11[[#This Row],[M. READING20]])</f>
        <v/>
      </c>
      <c r="L180" s="24" t="str">
        <f>IF([1]!Table11[[#This Row],[M. READING23]]="","",[1]!Table11[[#This Row],[M. READING23]])</f>
        <v/>
      </c>
      <c r="M180" s="24" t="str">
        <f>IF([1]!Table11[[#This Row],[M. READING26]]="","",[1]!Table11[[#This Row],[M. READING26]])</f>
        <v/>
      </c>
      <c r="N180" s="24" t="str">
        <f>IF([1]!Table11[[#This Row],[M. READING29]]="","",[1]!Table11[[#This Row],[M. READING29]])</f>
        <v/>
      </c>
      <c r="O180" s="24" t="str">
        <f>IF([1]!Table11[[#This Row],[M. READING32]]="","",[1]!Table11[[#This Row],[M. READING32]])</f>
        <v/>
      </c>
      <c r="P180" s="24" t="str">
        <f>IF([1]!Table11[[#This Row],[M. READING35]]="","",[1]!Table11[[#This Row],[M. READING35]])</f>
        <v/>
      </c>
    </row>
    <row r="181" spans="1:16" s="9" customFormat="1" ht="18.75" customHeight="1" x14ac:dyDescent="0.25">
      <c r="A181" s="10" t="str">
        <f>[1]!Table11[[#This Row],[NO.]]</f>
        <v/>
      </c>
      <c r="B181" s="30" t="str">
        <f>IF([1]!Table11[[#This Row],[NAME]]="","",[1]!Table11[[#This Row],[NAME]])</f>
        <v/>
      </c>
      <c r="C181" s="10" t="str">
        <f>IF([1]!Table11[[#This Row],[Seq.]]="","",[1]!Table11[[#This Row],[Seq.]])</f>
        <v/>
      </c>
      <c r="D181" s="3"/>
      <c r="E181" s="18" t="str">
        <f>IF([1]!Table11[[#This Row],[M. READING2]]="","",[1]!Table11[[#This Row],[M. READING2]])</f>
        <v/>
      </c>
      <c r="F181" s="18" t="str">
        <f>IF([1]!Table11[[#This Row],[M. READING5]]="","",[1]!Table11[[#This Row],[M. READING5]])</f>
        <v/>
      </c>
      <c r="G181" s="18" t="str">
        <f>IF([1]!Table11[[#This Row],[M. READING8]]="","",[1]!Table11[[#This Row],[M. READING8]])</f>
        <v/>
      </c>
      <c r="H181" s="18" t="str">
        <f>IF([1]!Table11[[#This Row],[M. READING11]]="","",[1]!Table11[[#This Row],[M. READING11]])</f>
        <v/>
      </c>
      <c r="I181" s="18" t="str">
        <f>IF([1]!Table11[[#This Row],[M. READING14]]="","",[1]!Table11[[#This Row],[M. READING14]])</f>
        <v/>
      </c>
      <c r="J181" s="18" t="str">
        <f>IF([1]!Table11[[#This Row],[M. READING17]]="","",[1]!Table11[[#This Row],[M. READING17]])</f>
        <v/>
      </c>
      <c r="K181" s="24" t="str">
        <f>IF([1]!Table11[[#This Row],[M. READING20]]="","",[1]!Table11[[#This Row],[M. READING20]])</f>
        <v/>
      </c>
      <c r="L181" s="24" t="str">
        <f>IF([1]!Table11[[#This Row],[M. READING23]]="","",[1]!Table11[[#This Row],[M. READING23]])</f>
        <v/>
      </c>
      <c r="M181" s="24" t="str">
        <f>IF([1]!Table11[[#This Row],[M. READING26]]="","",[1]!Table11[[#This Row],[M. READING26]])</f>
        <v/>
      </c>
      <c r="N181" s="24" t="str">
        <f>IF([1]!Table11[[#This Row],[M. READING29]]="","",[1]!Table11[[#This Row],[M. READING29]])</f>
        <v/>
      </c>
      <c r="O181" s="24" t="str">
        <f>IF([1]!Table11[[#This Row],[M. READING32]]="","",[1]!Table11[[#This Row],[M. READING32]])</f>
        <v/>
      </c>
      <c r="P181" s="24" t="str">
        <f>IF([1]!Table11[[#This Row],[M. READING35]]="","",[1]!Table11[[#This Row],[M. READING35]])</f>
        <v/>
      </c>
    </row>
    <row r="182" spans="1:16" s="9" customFormat="1" ht="18.75" customHeight="1" x14ac:dyDescent="0.25">
      <c r="A182" s="10" t="str">
        <f>[1]!Table11[[#This Row],[NO.]]</f>
        <v/>
      </c>
      <c r="B182" s="30" t="str">
        <f>IF([1]!Table11[[#This Row],[NAME]]="","",[1]!Table11[[#This Row],[NAME]])</f>
        <v/>
      </c>
      <c r="C182" s="10" t="str">
        <f>IF([1]!Table11[[#This Row],[Seq.]]="","",[1]!Table11[[#This Row],[Seq.]])</f>
        <v/>
      </c>
      <c r="D182" s="3"/>
      <c r="E182" s="18" t="str">
        <f>IF([1]!Table11[[#This Row],[M. READING2]]="","",[1]!Table11[[#This Row],[M. READING2]])</f>
        <v/>
      </c>
      <c r="F182" s="18" t="str">
        <f>IF([1]!Table11[[#This Row],[M. READING5]]="","",[1]!Table11[[#This Row],[M. READING5]])</f>
        <v/>
      </c>
      <c r="G182" s="18" t="str">
        <f>IF([1]!Table11[[#This Row],[M. READING8]]="","",[1]!Table11[[#This Row],[M. READING8]])</f>
        <v/>
      </c>
      <c r="H182" s="18" t="str">
        <f>IF([1]!Table11[[#This Row],[M. READING11]]="","",[1]!Table11[[#This Row],[M. READING11]])</f>
        <v/>
      </c>
      <c r="I182" s="18" t="str">
        <f>IF([1]!Table11[[#This Row],[M. READING14]]="","",[1]!Table11[[#This Row],[M. READING14]])</f>
        <v/>
      </c>
      <c r="J182" s="18" t="str">
        <f>IF([1]!Table11[[#This Row],[M. READING17]]="","",[1]!Table11[[#This Row],[M. READING17]])</f>
        <v/>
      </c>
      <c r="K182" s="24" t="str">
        <f>IF([1]!Table11[[#This Row],[M. READING20]]="","",[1]!Table11[[#This Row],[M. READING20]])</f>
        <v/>
      </c>
      <c r="L182" s="24" t="str">
        <f>IF([1]!Table11[[#This Row],[M. READING23]]="","",[1]!Table11[[#This Row],[M. READING23]])</f>
        <v/>
      </c>
      <c r="M182" s="24" t="str">
        <f>IF([1]!Table11[[#This Row],[M. READING26]]="","",[1]!Table11[[#This Row],[M. READING26]])</f>
        <v/>
      </c>
      <c r="N182" s="24" t="str">
        <f>IF([1]!Table11[[#This Row],[M. READING29]]="","",[1]!Table11[[#This Row],[M. READING29]])</f>
        <v/>
      </c>
      <c r="O182" s="24" t="str">
        <f>IF([1]!Table11[[#This Row],[M. READING32]]="","",[1]!Table11[[#This Row],[M. READING32]])</f>
        <v/>
      </c>
      <c r="P182" s="24" t="str">
        <f>IF([1]!Table11[[#This Row],[M. READING35]]="","",[1]!Table11[[#This Row],[M. READING35]])</f>
        <v/>
      </c>
    </row>
    <row r="183" spans="1:16" s="9" customFormat="1" ht="18.75" customHeight="1" x14ac:dyDescent="0.25">
      <c r="A183" s="10" t="str">
        <f>[1]!Table11[[#This Row],[NO.]]</f>
        <v/>
      </c>
      <c r="B183" s="30" t="str">
        <f>IF([1]!Table11[[#This Row],[NAME]]="","",[1]!Table11[[#This Row],[NAME]])</f>
        <v/>
      </c>
      <c r="C183" s="10" t="str">
        <f>IF([1]!Table11[[#This Row],[Seq.]]="","",[1]!Table11[[#This Row],[Seq.]])</f>
        <v/>
      </c>
      <c r="D183" s="3"/>
      <c r="E183" s="18" t="str">
        <f>IF([1]!Table11[[#This Row],[M. READING2]]="","",[1]!Table11[[#This Row],[M. READING2]])</f>
        <v/>
      </c>
      <c r="F183" s="18" t="str">
        <f>IF([1]!Table11[[#This Row],[M. READING5]]="","",[1]!Table11[[#This Row],[M. READING5]])</f>
        <v/>
      </c>
      <c r="G183" s="18" t="str">
        <f>IF([1]!Table11[[#This Row],[M. READING8]]="","",[1]!Table11[[#This Row],[M. READING8]])</f>
        <v/>
      </c>
      <c r="H183" s="18" t="str">
        <f>IF([1]!Table11[[#This Row],[M. READING11]]="","",[1]!Table11[[#This Row],[M. READING11]])</f>
        <v/>
      </c>
      <c r="I183" s="18" t="str">
        <f>IF([1]!Table11[[#This Row],[M. READING14]]="","",[1]!Table11[[#This Row],[M. READING14]])</f>
        <v/>
      </c>
      <c r="J183" s="18" t="str">
        <f>IF([1]!Table11[[#This Row],[M. READING17]]="","",[1]!Table11[[#This Row],[M. READING17]])</f>
        <v/>
      </c>
      <c r="K183" s="24" t="str">
        <f>IF([1]!Table11[[#This Row],[M. READING20]]="","",[1]!Table11[[#This Row],[M. READING20]])</f>
        <v/>
      </c>
      <c r="L183" s="24" t="str">
        <f>IF([1]!Table11[[#This Row],[M. READING23]]="","",[1]!Table11[[#This Row],[M. READING23]])</f>
        <v/>
      </c>
      <c r="M183" s="24" t="str">
        <f>IF([1]!Table11[[#This Row],[M. READING26]]="","",[1]!Table11[[#This Row],[M. READING26]])</f>
        <v/>
      </c>
      <c r="N183" s="24" t="str">
        <f>IF([1]!Table11[[#This Row],[M. READING29]]="","",[1]!Table11[[#This Row],[M. READING29]])</f>
        <v/>
      </c>
      <c r="O183" s="24" t="str">
        <f>IF([1]!Table11[[#This Row],[M. READING32]]="","",[1]!Table11[[#This Row],[M. READING32]])</f>
        <v/>
      </c>
      <c r="P183" s="24" t="str">
        <f>IF([1]!Table11[[#This Row],[M. READING35]]="","",[1]!Table11[[#This Row],[M. READING35]])</f>
        <v/>
      </c>
    </row>
    <row r="184" spans="1:16" s="9" customFormat="1" ht="18.75" customHeight="1" x14ac:dyDescent="0.25">
      <c r="A184" s="10" t="str">
        <f>[1]!Table11[[#This Row],[NO.]]</f>
        <v/>
      </c>
      <c r="B184" s="30" t="str">
        <f>IF([1]!Table11[[#This Row],[NAME]]="","",[1]!Table11[[#This Row],[NAME]])</f>
        <v/>
      </c>
      <c r="C184" s="10" t="str">
        <f>IF([1]!Table11[[#This Row],[Seq.]]="","",[1]!Table11[[#This Row],[Seq.]])</f>
        <v/>
      </c>
      <c r="D184" s="3"/>
      <c r="E184" s="18" t="str">
        <f>IF([1]!Table11[[#This Row],[M. READING2]]="","",[1]!Table11[[#This Row],[M. READING2]])</f>
        <v/>
      </c>
      <c r="F184" s="18" t="str">
        <f>IF([1]!Table11[[#This Row],[M. READING5]]="","",[1]!Table11[[#This Row],[M. READING5]])</f>
        <v/>
      </c>
      <c r="G184" s="18" t="str">
        <f>IF([1]!Table11[[#This Row],[M. READING8]]="","",[1]!Table11[[#This Row],[M. READING8]])</f>
        <v/>
      </c>
      <c r="H184" s="18" t="str">
        <f>IF([1]!Table11[[#This Row],[M. READING11]]="","",[1]!Table11[[#This Row],[M. READING11]])</f>
        <v/>
      </c>
      <c r="I184" s="18" t="str">
        <f>IF([1]!Table11[[#This Row],[M. READING14]]="","",[1]!Table11[[#This Row],[M. READING14]])</f>
        <v/>
      </c>
      <c r="J184" s="18" t="str">
        <f>IF([1]!Table11[[#This Row],[M. READING17]]="","",[1]!Table11[[#This Row],[M. READING17]])</f>
        <v/>
      </c>
      <c r="K184" s="24" t="str">
        <f>IF([1]!Table11[[#This Row],[M. READING20]]="","",[1]!Table11[[#This Row],[M. READING20]])</f>
        <v/>
      </c>
      <c r="L184" s="24" t="str">
        <f>IF([1]!Table11[[#This Row],[M. READING23]]="","",[1]!Table11[[#This Row],[M. READING23]])</f>
        <v/>
      </c>
      <c r="M184" s="24" t="str">
        <f>IF([1]!Table11[[#This Row],[M. READING26]]="","",[1]!Table11[[#This Row],[M. READING26]])</f>
        <v/>
      </c>
      <c r="N184" s="24" t="str">
        <f>IF([1]!Table11[[#This Row],[M. READING29]]="","",[1]!Table11[[#This Row],[M. READING29]])</f>
        <v/>
      </c>
      <c r="O184" s="24" t="str">
        <f>IF([1]!Table11[[#This Row],[M. READING32]]="","",[1]!Table11[[#This Row],[M. READING32]])</f>
        <v/>
      </c>
      <c r="P184" s="24" t="str">
        <f>IF([1]!Table11[[#This Row],[M. READING35]]="","",[1]!Table11[[#This Row],[M. READING35]])</f>
        <v/>
      </c>
    </row>
    <row r="185" spans="1:16" s="9" customFormat="1" ht="18.75" customHeight="1" x14ac:dyDescent="0.25">
      <c r="A185" s="10" t="str">
        <f>[1]!Table11[[#This Row],[NO.]]</f>
        <v/>
      </c>
      <c r="B185" s="30" t="str">
        <f>IF([1]!Table11[[#This Row],[NAME]]="","",[1]!Table11[[#This Row],[NAME]])</f>
        <v/>
      </c>
      <c r="C185" s="10" t="str">
        <f>IF([1]!Table11[[#This Row],[Seq.]]="","",[1]!Table11[[#This Row],[Seq.]])</f>
        <v/>
      </c>
      <c r="D185" s="3"/>
      <c r="E185" s="18" t="str">
        <f>IF([1]!Table11[[#This Row],[M. READING2]]="","",[1]!Table11[[#This Row],[M. READING2]])</f>
        <v/>
      </c>
      <c r="F185" s="18" t="str">
        <f>IF([1]!Table11[[#This Row],[M. READING5]]="","",[1]!Table11[[#This Row],[M. READING5]])</f>
        <v/>
      </c>
      <c r="G185" s="18" t="str">
        <f>IF([1]!Table11[[#This Row],[M. READING8]]="","",[1]!Table11[[#This Row],[M. READING8]])</f>
        <v/>
      </c>
      <c r="H185" s="18" t="str">
        <f>IF([1]!Table11[[#This Row],[M. READING11]]="","",[1]!Table11[[#This Row],[M. READING11]])</f>
        <v/>
      </c>
      <c r="I185" s="18" t="str">
        <f>IF([1]!Table11[[#This Row],[M. READING14]]="","",[1]!Table11[[#This Row],[M. READING14]])</f>
        <v/>
      </c>
      <c r="J185" s="18" t="str">
        <f>IF([1]!Table11[[#This Row],[M. READING17]]="","",[1]!Table11[[#This Row],[M. READING17]])</f>
        <v/>
      </c>
      <c r="K185" s="24" t="str">
        <f>IF([1]!Table11[[#This Row],[M. READING20]]="","",[1]!Table11[[#This Row],[M. READING20]])</f>
        <v/>
      </c>
      <c r="L185" s="24" t="str">
        <f>IF([1]!Table11[[#This Row],[M. READING23]]="","",[1]!Table11[[#This Row],[M. READING23]])</f>
        <v/>
      </c>
      <c r="M185" s="24" t="str">
        <f>IF([1]!Table11[[#This Row],[M. READING26]]="","",[1]!Table11[[#This Row],[M. READING26]])</f>
        <v/>
      </c>
      <c r="N185" s="24" t="str">
        <f>IF([1]!Table11[[#This Row],[M. READING29]]="","",[1]!Table11[[#This Row],[M. READING29]])</f>
        <v/>
      </c>
      <c r="O185" s="24" t="str">
        <f>IF([1]!Table11[[#This Row],[M. READING32]]="","",[1]!Table11[[#This Row],[M. READING32]])</f>
        <v/>
      </c>
      <c r="P185" s="24" t="str">
        <f>IF([1]!Table11[[#This Row],[M. READING35]]="","",[1]!Table11[[#This Row],[M. READING35]])</f>
        <v/>
      </c>
    </row>
    <row r="186" spans="1:16" s="9" customFormat="1" ht="18.75" customHeight="1" x14ac:dyDescent="0.25">
      <c r="A186" s="10" t="str">
        <f>[1]!Table11[[#This Row],[NO.]]</f>
        <v/>
      </c>
      <c r="B186" s="30" t="str">
        <f>IF([1]!Table11[[#This Row],[NAME]]="","",[1]!Table11[[#This Row],[NAME]])</f>
        <v/>
      </c>
      <c r="C186" s="10" t="str">
        <f>IF([1]!Table11[[#This Row],[Seq.]]="","",[1]!Table11[[#This Row],[Seq.]])</f>
        <v/>
      </c>
      <c r="D186" s="3"/>
      <c r="E186" s="18" t="str">
        <f>IF([1]!Table11[[#This Row],[M. READING2]]="","",[1]!Table11[[#This Row],[M. READING2]])</f>
        <v/>
      </c>
      <c r="F186" s="18" t="str">
        <f>IF([1]!Table11[[#This Row],[M. READING5]]="","",[1]!Table11[[#This Row],[M. READING5]])</f>
        <v/>
      </c>
      <c r="G186" s="18" t="str">
        <f>IF([1]!Table11[[#This Row],[M. READING8]]="","",[1]!Table11[[#This Row],[M. READING8]])</f>
        <v/>
      </c>
      <c r="H186" s="18" t="str">
        <f>IF([1]!Table11[[#This Row],[M. READING11]]="","",[1]!Table11[[#This Row],[M. READING11]])</f>
        <v/>
      </c>
      <c r="I186" s="18" t="str">
        <f>IF([1]!Table11[[#This Row],[M. READING14]]="","",[1]!Table11[[#This Row],[M. READING14]])</f>
        <v/>
      </c>
      <c r="J186" s="18" t="str">
        <f>IF([1]!Table11[[#This Row],[M. READING17]]="","",[1]!Table11[[#This Row],[M. READING17]])</f>
        <v/>
      </c>
      <c r="K186" s="24" t="str">
        <f>IF([1]!Table11[[#This Row],[M. READING20]]="","",[1]!Table11[[#This Row],[M. READING20]])</f>
        <v/>
      </c>
      <c r="L186" s="24" t="str">
        <f>IF([1]!Table11[[#This Row],[M. READING23]]="","",[1]!Table11[[#This Row],[M. READING23]])</f>
        <v/>
      </c>
      <c r="M186" s="24" t="str">
        <f>IF([1]!Table11[[#This Row],[M. READING26]]="","",[1]!Table11[[#This Row],[M. READING26]])</f>
        <v/>
      </c>
      <c r="N186" s="24" t="str">
        <f>IF([1]!Table11[[#This Row],[M. READING29]]="","",[1]!Table11[[#This Row],[M. READING29]])</f>
        <v/>
      </c>
      <c r="O186" s="24" t="str">
        <f>IF([1]!Table11[[#This Row],[M. READING32]]="","",[1]!Table11[[#This Row],[M. READING32]])</f>
        <v/>
      </c>
      <c r="P186" s="24" t="str">
        <f>IF([1]!Table11[[#This Row],[M. READING35]]="","",[1]!Table11[[#This Row],[M. READING35]])</f>
        <v/>
      </c>
    </row>
    <row r="187" spans="1:16" s="9" customFormat="1" ht="18.75" customHeight="1" x14ac:dyDescent="0.25">
      <c r="A187" s="10" t="str">
        <f>[1]!Table11[[#This Row],[NO.]]</f>
        <v/>
      </c>
      <c r="B187" s="30" t="str">
        <f>IF([1]!Table11[[#This Row],[NAME]]="","",[1]!Table11[[#This Row],[NAME]])</f>
        <v/>
      </c>
      <c r="C187" s="10" t="str">
        <f>IF([1]!Table11[[#This Row],[Seq.]]="","",[1]!Table11[[#This Row],[Seq.]])</f>
        <v/>
      </c>
      <c r="D187" s="3"/>
      <c r="E187" s="18" t="str">
        <f>IF([1]!Table11[[#This Row],[M. READING2]]="","",[1]!Table11[[#This Row],[M. READING2]])</f>
        <v/>
      </c>
      <c r="F187" s="18" t="str">
        <f>IF([1]!Table11[[#This Row],[M. READING5]]="","",[1]!Table11[[#This Row],[M. READING5]])</f>
        <v/>
      </c>
      <c r="G187" s="18" t="str">
        <f>IF([1]!Table11[[#This Row],[M. READING8]]="","",[1]!Table11[[#This Row],[M. READING8]])</f>
        <v/>
      </c>
      <c r="H187" s="18" t="str">
        <f>IF([1]!Table11[[#This Row],[M. READING11]]="","",[1]!Table11[[#This Row],[M. READING11]])</f>
        <v/>
      </c>
      <c r="I187" s="18" t="str">
        <f>IF([1]!Table11[[#This Row],[M. READING14]]="","",[1]!Table11[[#This Row],[M. READING14]])</f>
        <v/>
      </c>
      <c r="J187" s="18" t="str">
        <f>IF([1]!Table11[[#This Row],[M. READING17]]="","",[1]!Table11[[#This Row],[M. READING17]])</f>
        <v/>
      </c>
      <c r="K187" s="24" t="str">
        <f>IF([1]!Table11[[#This Row],[M. READING20]]="","",[1]!Table11[[#This Row],[M. READING20]])</f>
        <v/>
      </c>
      <c r="L187" s="24" t="str">
        <f>IF([1]!Table11[[#This Row],[M. READING23]]="","",[1]!Table11[[#This Row],[M. READING23]])</f>
        <v/>
      </c>
      <c r="M187" s="24" t="str">
        <f>IF([1]!Table11[[#This Row],[M. READING26]]="","",[1]!Table11[[#This Row],[M. READING26]])</f>
        <v/>
      </c>
      <c r="N187" s="24" t="str">
        <f>IF([1]!Table11[[#This Row],[M. READING29]]="","",[1]!Table11[[#This Row],[M. READING29]])</f>
        <v/>
      </c>
      <c r="O187" s="24" t="str">
        <f>IF([1]!Table11[[#This Row],[M. READING32]]="","",[1]!Table11[[#This Row],[M. READING32]])</f>
        <v/>
      </c>
      <c r="P187" s="24" t="str">
        <f>IF([1]!Table11[[#This Row],[M. READING35]]="","",[1]!Table11[[#This Row],[M. READING35]])</f>
        <v/>
      </c>
    </row>
    <row r="188" spans="1:16" s="9" customFormat="1" ht="18.75" customHeight="1" x14ac:dyDescent="0.25">
      <c r="A188" s="10" t="str">
        <f>[1]!Table11[[#This Row],[NO.]]</f>
        <v/>
      </c>
      <c r="B188" s="30" t="str">
        <f>IF([1]!Table11[[#This Row],[NAME]]="","",[1]!Table11[[#This Row],[NAME]])</f>
        <v/>
      </c>
      <c r="C188" s="10" t="str">
        <f>IF([1]!Table11[[#This Row],[Seq.]]="","",[1]!Table11[[#This Row],[Seq.]])</f>
        <v/>
      </c>
      <c r="D188" s="3"/>
      <c r="E188" s="18" t="str">
        <f>IF([1]!Table11[[#This Row],[M. READING2]]="","",[1]!Table11[[#This Row],[M. READING2]])</f>
        <v/>
      </c>
      <c r="F188" s="18" t="str">
        <f>IF([1]!Table11[[#This Row],[M. READING5]]="","",[1]!Table11[[#This Row],[M. READING5]])</f>
        <v/>
      </c>
      <c r="G188" s="18" t="str">
        <f>IF([1]!Table11[[#This Row],[M. READING8]]="","",[1]!Table11[[#This Row],[M. READING8]])</f>
        <v/>
      </c>
      <c r="H188" s="18" t="str">
        <f>IF([1]!Table11[[#This Row],[M. READING11]]="","",[1]!Table11[[#This Row],[M. READING11]])</f>
        <v/>
      </c>
      <c r="I188" s="18" t="str">
        <f>IF([1]!Table11[[#This Row],[M. READING14]]="","",[1]!Table11[[#This Row],[M. READING14]])</f>
        <v/>
      </c>
      <c r="J188" s="18" t="str">
        <f>IF([1]!Table11[[#This Row],[M. READING17]]="","",[1]!Table11[[#This Row],[M. READING17]])</f>
        <v/>
      </c>
      <c r="K188" s="24" t="str">
        <f>IF([1]!Table11[[#This Row],[M. READING20]]="","",[1]!Table11[[#This Row],[M. READING20]])</f>
        <v/>
      </c>
      <c r="L188" s="24" t="str">
        <f>IF([1]!Table11[[#This Row],[M. READING23]]="","",[1]!Table11[[#This Row],[M. READING23]])</f>
        <v/>
      </c>
      <c r="M188" s="24" t="str">
        <f>IF([1]!Table11[[#This Row],[M. READING26]]="","",[1]!Table11[[#This Row],[M. READING26]])</f>
        <v/>
      </c>
      <c r="N188" s="24" t="str">
        <f>IF([1]!Table11[[#This Row],[M. READING29]]="","",[1]!Table11[[#This Row],[M. READING29]])</f>
        <v/>
      </c>
      <c r="O188" s="24" t="str">
        <f>IF([1]!Table11[[#This Row],[M. READING32]]="","",[1]!Table11[[#This Row],[M. READING32]])</f>
        <v/>
      </c>
      <c r="P188" s="24" t="str">
        <f>IF([1]!Table11[[#This Row],[M. READING35]]="","",[1]!Table11[[#This Row],[M. READING35]])</f>
        <v/>
      </c>
    </row>
    <row r="189" spans="1:16" s="9" customFormat="1" ht="18.75" customHeight="1" x14ac:dyDescent="0.25">
      <c r="A189" s="10" t="str">
        <f>[1]!Table11[[#This Row],[NO.]]</f>
        <v/>
      </c>
      <c r="B189" s="30" t="str">
        <f>IF([1]!Table11[[#This Row],[NAME]]="","",[1]!Table11[[#This Row],[NAME]])</f>
        <v/>
      </c>
      <c r="C189" s="10" t="str">
        <f>IF([1]!Table11[[#This Row],[Seq.]]="","",[1]!Table11[[#This Row],[Seq.]])</f>
        <v/>
      </c>
      <c r="D189" s="3"/>
      <c r="E189" s="18" t="str">
        <f>IF([1]!Table11[[#This Row],[M. READING2]]="","",[1]!Table11[[#This Row],[M. READING2]])</f>
        <v/>
      </c>
      <c r="F189" s="18" t="str">
        <f>IF([1]!Table11[[#This Row],[M. READING5]]="","",[1]!Table11[[#This Row],[M. READING5]])</f>
        <v/>
      </c>
      <c r="G189" s="18" t="str">
        <f>IF([1]!Table11[[#This Row],[M. READING8]]="","",[1]!Table11[[#This Row],[M. READING8]])</f>
        <v/>
      </c>
      <c r="H189" s="18" t="str">
        <f>IF([1]!Table11[[#This Row],[M. READING11]]="","",[1]!Table11[[#This Row],[M. READING11]])</f>
        <v/>
      </c>
      <c r="I189" s="18" t="str">
        <f>IF([1]!Table11[[#This Row],[M. READING14]]="","",[1]!Table11[[#This Row],[M. READING14]])</f>
        <v/>
      </c>
      <c r="J189" s="18" t="str">
        <f>IF([1]!Table11[[#This Row],[M. READING17]]="","",[1]!Table11[[#This Row],[M. READING17]])</f>
        <v/>
      </c>
      <c r="K189" s="24" t="str">
        <f>IF([1]!Table11[[#This Row],[M. READING20]]="","",[1]!Table11[[#This Row],[M. READING20]])</f>
        <v/>
      </c>
      <c r="L189" s="24" t="str">
        <f>IF([1]!Table11[[#This Row],[M. READING23]]="","",[1]!Table11[[#This Row],[M. READING23]])</f>
        <v/>
      </c>
      <c r="M189" s="24" t="str">
        <f>IF([1]!Table11[[#This Row],[M. READING26]]="","",[1]!Table11[[#This Row],[M. READING26]])</f>
        <v/>
      </c>
      <c r="N189" s="24" t="str">
        <f>IF([1]!Table11[[#This Row],[M. READING29]]="","",[1]!Table11[[#This Row],[M. READING29]])</f>
        <v/>
      </c>
      <c r="O189" s="24" t="str">
        <f>IF([1]!Table11[[#This Row],[M. READING32]]="","",[1]!Table11[[#This Row],[M. READING32]])</f>
        <v/>
      </c>
      <c r="P189" s="24" t="str">
        <f>IF([1]!Table11[[#This Row],[M. READING35]]="","",[1]!Table11[[#This Row],[M. READING35]])</f>
        <v/>
      </c>
    </row>
    <row r="190" spans="1:16" s="9" customFormat="1" ht="18.75" customHeight="1" x14ac:dyDescent="0.25">
      <c r="A190" s="10" t="str">
        <f>[1]!Table11[[#This Row],[NO.]]</f>
        <v/>
      </c>
      <c r="B190" s="30" t="str">
        <f>IF([1]!Table11[[#This Row],[NAME]]="","",[1]!Table11[[#This Row],[NAME]])</f>
        <v/>
      </c>
      <c r="C190" s="10" t="str">
        <f>IF([1]!Table11[[#This Row],[Seq.]]="","",[1]!Table11[[#This Row],[Seq.]])</f>
        <v/>
      </c>
      <c r="D190" s="3"/>
      <c r="E190" s="18" t="str">
        <f>IF([1]!Table11[[#This Row],[M. READING2]]="","",[1]!Table11[[#This Row],[M. READING2]])</f>
        <v/>
      </c>
      <c r="F190" s="18" t="str">
        <f>IF([1]!Table11[[#This Row],[M. READING5]]="","",[1]!Table11[[#This Row],[M. READING5]])</f>
        <v/>
      </c>
      <c r="G190" s="18" t="str">
        <f>IF([1]!Table11[[#This Row],[M. READING8]]="","",[1]!Table11[[#This Row],[M. READING8]])</f>
        <v/>
      </c>
      <c r="H190" s="18" t="str">
        <f>IF([1]!Table11[[#This Row],[M. READING11]]="","",[1]!Table11[[#This Row],[M. READING11]])</f>
        <v/>
      </c>
      <c r="I190" s="18" t="str">
        <f>IF([1]!Table11[[#This Row],[M. READING14]]="","",[1]!Table11[[#This Row],[M. READING14]])</f>
        <v/>
      </c>
      <c r="J190" s="18" t="str">
        <f>IF([1]!Table11[[#This Row],[M. READING17]]="","",[1]!Table11[[#This Row],[M. READING17]])</f>
        <v/>
      </c>
      <c r="K190" s="24" t="str">
        <f>IF([1]!Table11[[#This Row],[M. READING20]]="","",[1]!Table11[[#This Row],[M. READING20]])</f>
        <v/>
      </c>
      <c r="L190" s="24" t="str">
        <f>IF([1]!Table11[[#This Row],[M. READING23]]="","",[1]!Table11[[#This Row],[M. READING23]])</f>
        <v/>
      </c>
      <c r="M190" s="24" t="str">
        <f>IF([1]!Table11[[#This Row],[M. READING26]]="","",[1]!Table11[[#This Row],[M. READING26]])</f>
        <v/>
      </c>
      <c r="N190" s="24" t="str">
        <f>IF([1]!Table11[[#This Row],[M. READING29]]="","",[1]!Table11[[#This Row],[M. READING29]])</f>
        <v/>
      </c>
      <c r="O190" s="24" t="str">
        <f>IF([1]!Table11[[#This Row],[M. READING32]]="","",[1]!Table11[[#This Row],[M. READING32]])</f>
        <v/>
      </c>
      <c r="P190" s="24" t="str">
        <f>IF([1]!Table11[[#This Row],[M. READING35]]="","",[1]!Table11[[#This Row],[M. READING35]])</f>
        <v/>
      </c>
    </row>
    <row r="191" spans="1:16" s="9" customFormat="1" ht="18.75" customHeight="1" x14ac:dyDescent="0.25">
      <c r="A191" s="10" t="str">
        <f>[1]!Table11[[#This Row],[NO.]]</f>
        <v/>
      </c>
      <c r="B191" s="30" t="str">
        <f>IF([1]!Table11[[#This Row],[NAME]]="","",[1]!Table11[[#This Row],[NAME]])</f>
        <v/>
      </c>
      <c r="C191" s="10" t="str">
        <f>IF([1]!Table11[[#This Row],[Seq.]]="","",[1]!Table11[[#This Row],[Seq.]])</f>
        <v/>
      </c>
      <c r="D191" s="3"/>
      <c r="E191" s="18" t="str">
        <f>IF([1]!Table11[[#This Row],[M. READING2]]="","",[1]!Table11[[#This Row],[M. READING2]])</f>
        <v/>
      </c>
      <c r="F191" s="18" t="str">
        <f>IF([1]!Table11[[#This Row],[M. READING5]]="","",[1]!Table11[[#This Row],[M. READING5]])</f>
        <v/>
      </c>
      <c r="G191" s="18" t="str">
        <f>IF([1]!Table11[[#This Row],[M. READING8]]="","",[1]!Table11[[#This Row],[M. READING8]])</f>
        <v/>
      </c>
      <c r="H191" s="18" t="str">
        <f>IF([1]!Table11[[#This Row],[M. READING11]]="","",[1]!Table11[[#This Row],[M. READING11]])</f>
        <v/>
      </c>
      <c r="I191" s="18" t="str">
        <f>IF([1]!Table11[[#This Row],[M. READING14]]="","",[1]!Table11[[#This Row],[M. READING14]])</f>
        <v/>
      </c>
      <c r="J191" s="18" t="str">
        <f>IF([1]!Table11[[#This Row],[M. READING17]]="","",[1]!Table11[[#This Row],[M. READING17]])</f>
        <v/>
      </c>
      <c r="K191" s="24" t="str">
        <f>IF([1]!Table11[[#This Row],[M. READING20]]="","",[1]!Table11[[#This Row],[M. READING20]])</f>
        <v/>
      </c>
      <c r="L191" s="24" t="str">
        <f>IF([1]!Table11[[#This Row],[M. READING23]]="","",[1]!Table11[[#This Row],[M. READING23]])</f>
        <v/>
      </c>
      <c r="M191" s="24" t="str">
        <f>IF([1]!Table11[[#This Row],[M. READING26]]="","",[1]!Table11[[#This Row],[M. READING26]])</f>
        <v/>
      </c>
      <c r="N191" s="24" t="str">
        <f>IF([1]!Table11[[#This Row],[M. READING29]]="","",[1]!Table11[[#This Row],[M. READING29]])</f>
        <v/>
      </c>
      <c r="O191" s="24" t="str">
        <f>IF([1]!Table11[[#This Row],[M. READING32]]="","",[1]!Table11[[#This Row],[M. READING32]])</f>
        <v/>
      </c>
      <c r="P191" s="24" t="str">
        <f>IF([1]!Table11[[#This Row],[M. READING35]]="","",[1]!Table11[[#This Row],[M. READING35]])</f>
        <v/>
      </c>
    </row>
    <row r="192" spans="1:16" s="9" customFormat="1" ht="18.75" customHeight="1" x14ac:dyDescent="0.25">
      <c r="A192" s="10" t="str">
        <f>[1]!Table11[[#This Row],[NO.]]</f>
        <v/>
      </c>
      <c r="B192" s="30" t="str">
        <f>IF([1]!Table11[[#This Row],[NAME]]="","",[1]!Table11[[#This Row],[NAME]])</f>
        <v/>
      </c>
      <c r="C192" s="10" t="str">
        <f>IF([1]!Table11[[#This Row],[Seq.]]="","",[1]!Table11[[#This Row],[Seq.]])</f>
        <v/>
      </c>
      <c r="D192" s="3"/>
      <c r="E192" s="18" t="str">
        <f>IF([1]!Table11[[#This Row],[M. READING2]]="","",[1]!Table11[[#This Row],[M. READING2]])</f>
        <v/>
      </c>
      <c r="F192" s="18" t="str">
        <f>IF([1]!Table11[[#This Row],[M. READING5]]="","",[1]!Table11[[#This Row],[M. READING5]])</f>
        <v/>
      </c>
      <c r="G192" s="18" t="str">
        <f>IF([1]!Table11[[#This Row],[M. READING8]]="","",[1]!Table11[[#This Row],[M. READING8]])</f>
        <v/>
      </c>
      <c r="H192" s="18" t="str">
        <f>IF([1]!Table11[[#This Row],[M. READING11]]="","",[1]!Table11[[#This Row],[M. READING11]])</f>
        <v/>
      </c>
      <c r="I192" s="18" t="str">
        <f>IF([1]!Table11[[#This Row],[M. READING14]]="","",[1]!Table11[[#This Row],[M. READING14]])</f>
        <v/>
      </c>
      <c r="J192" s="18" t="str">
        <f>IF([1]!Table11[[#This Row],[M. READING17]]="","",[1]!Table11[[#This Row],[M. READING17]])</f>
        <v/>
      </c>
      <c r="K192" s="24" t="str">
        <f>IF([1]!Table11[[#This Row],[M. READING20]]="","",[1]!Table11[[#This Row],[M. READING20]])</f>
        <v/>
      </c>
      <c r="L192" s="24" t="str">
        <f>IF([1]!Table11[[#This Row],[M. READING23]]="","",[1]!Table11[[#This Row],[M. READING23]])</f>
        <v/>
      </c>
      <c r="M192" s="24" t="str">
        <f>IF([1]!Table11[[#This Row],[M. READING26]]="","",[1]!Table11[[#This Row],[M. READING26]])</f>
        <v/>
      </c>
      <c r="N192" s="24" t="str">
        <f>IF([1]!Table11[[#This Row],[M. READING29]]="","",[1]!Table11[[#This Row],[M. READING29]])</f>
        <v/>
      </c>
      <c r="O192" s="24" t="str">
        <f>IF([1]!Table11[[#This Row],[M. READING32]]="","",[1]!Table11[[#This Row],[M. READING32]])</f>
        <v/>
      </c>
      <c r="P192" s="24" t="str">
        <f>IF([1]!Table11[[#This Row],[M. READING35]]="","",[1]!Table11[[#This Row],[M. READING35]])</f>
        <v/>
      </c>
    </row>
    <row r="193" spans="1:16" s="9" customFormat="1" ht="18.75" customHeight="1" x14ac:dyDescent="0.25">
      <c r="A193" s="10" t="str">
        <f>[1]!Table11[[#This Row],[NO.]]</f>
        <v/>
      </c>
      <c r="B193" s="30" t="str">
        <f>IF([1]!Table11[[#This Row],[NAME]]="","",[1]!Table11[[#This Row],[NAME]])</f>
        <v/>
      </c>
      <c r="C193" s="10" t="str">
        <f>IF([1]!Table11[[#This Row],[Seq.]]="","",[1]!Table11[[#This Row],[Seq.]])</f>
        <v/>
      </c>
      <c r="D193" s="3"/>
      <c r="E193" s="18" t="str">
        <f>IF([1]!Table11[[#This Row],[M. READING2]]="","",[1]!Table11[[#This Row],[M. READING2]])</f>
        <v/>
      </c>
      <c r="F193" s="18" t="str">
        <f>IF([1]!Table11[[#This Row],[M. READING5]]="","",[1]!Table11[[#This Row],[M. READING5]])</f>
        <v/>
      </c>
      <c r="G193" s="18" t="str">
        <f>IF([1]!Table11[[#This Row],[M. READING8]]="","",[1]!Table11[[#This Row],[M. READING8]])</f>
        <v/>
      </c>
      <c r="H193" s="18" t="str">
        <f>IF([1]!Table11[[#This Row],[M. READING11]]="","",[1]!Table11[[#This Row],[M. READING11]])</f>
        <v/>
      </c>
      <c r="I193" s="18" t="str">
        <f>IF([1]!Table11[[#This Row],[M. READING14]]="","",[1]!Table11[[#This Row],[M. READING14]])</f>
        <v/>
      </c>
      <c r="J193" s="18" t="str">
        <f>IF([1]!Table11[[#This Row],[M. READING17]]="","",[1]!Table11[[#This Row],[M. READING17]])</f>
        <v/>
      </c>
      <c r="K193" s="24" t="str">
        <f>IF([1]!Table11[[#This Row],[M. READING20]]="","",[1]!Table11[[#This Row],[M. READING20]])</f>
        <v/>
      </c>
      <c r="L193" s="24" t="str">
        <f>IF([1]!Table11[[#This Row],[M. READING23]]="","",[1]!Table11[[#This Row],[M. READING23]])</f>
        <v/>
      </c>
      <c r="M193" s="24" t="str">
        <f>IF([1]!Table11[[#This Row],[M. READING26]]="","",[1]!Table11[[#This Row],[M. READING26]])</f>
        <v/>
      </c>
      <c r="N193" s="24" t="str">
        <f>IF([1]!Table11[[#This Row],[M. READING29]]="","",[1]!Table11[[#This Row],[M. READING29]])</f>
        <v/>
      </c>
      <c r="O193" s="24" t="str">
        <f>IF([1]!Table11[[#This Row],[M. READING32]]="","",[1]!Table11[[#This Row],[M. READING32]])</f>
        <v/>
      </c>
      <c r="P193" s="24" t="str">
        <f>IF([1]!Table11[[#This Row],[M. READING35]]="","",[1]!Table11[[#This Row],[M. READING35]])</f>
        <v/>
      </c>
    </row>
    <row r="194" spans="1:16" s="9" customFormat="1" ht="18.75" customHeight="1" x14ac:dyDescent="0.25">
      <c r="A194" s="10" t="str">
        <f>[1]!Table11[[#This Row],[NO.]]</f>
        <v/>
      </c>
      <c r="B194" s="30" t="str">
        <f>IF([1]!Table11[[#This Row],[NAME]]="","",[1]!Table11[[#This Row],[NAME]])</f>
        <v/>
      </c>
      <c r="C194" s="10" t="str">
        <f>IF([1]!Table11[[#This Row],[Seq.]]="","",[1]!Table11[[#This Row],[Seq.]])</f>
        <v/>
      </c>
      <c r="D194" s="3"/>
      <c r="E194" s="18" t="str">
        <f>IF([1]!Table11[[#This Row],[M. READING2]]="","",[1]!Table11[[#This Row],[M. READING2]])</f>
        <v/>
      </c>
      <c r="F194" s="18" t="str">
        <f>IF([1]!Table11[[#This Row],[M. READING5]]="","",[1]!Table11[[#This Row],[M. READING5]])</f>
        <v/>
      </c>
      <c r="G194" s="18" t="str">
        <f>IF([1]!Table11[[#This Row],[M. READING8]]="","",[1]!Table11[[#This Row],[M. READING8]])</f>
        <v/>
      </c>
      <c r="H194" s="18" t="str">
        <f>IF([1]!Table11[[#This Row],[M. READING11]]="","",[1]!Table11[[#This Row],[M. READING11]])</f>
        <v/>
      </c>
      <c r="I194" s="18" t="str">
        <f>IF([1]!Table11[[#This Row],[M. READING14]]="","",[1]!Table11[[#This Row],[M. READING14]])</f>
        <v/>
      </c>
      <c r="J194" s="18" t="str">
        <f>IF([1]!Table11[[#This Row],[M. READING17]]="","",[1]!Table11[[#This Row],[M. READING17]])</f>
        <v/>
      </c>
      <c r="K194" s="24" t="str">
        <f>IF([1]!Table11[[#This Row],[M. READING20]]="","",[1]!Table11[[#This Row],[M. READING20]])</f>
        <v/>
      </c>
      <c r="L194" s="24" t="str">
        <f>IF([1]!Table11[[#This Row],[M. READING23]]="","",[1]!Table11[[#This Row],[M. READING23]])</f>
        <v/>
      </c>
      <c r="M194" s="24" t="str">
        <f>IF([1]!Table11[[#This Row],[M. READING26]]="","",[1]!Table11[[#This Row],[M. READING26]])</f>
        <v/>
      </c>
      <c r="N194" s="24" t="str">
        <f>IF([1]!Table11[[#This Row],[M. READING29]]="","",[1]!Table11[[#This Row],[M. READING29]])</f>
        <v/>
      </c>
      <c r="O194" s="24" t="str">
        <f>IF([1]!Table11[[#This Row],[M. READING32]]="","",[1]!Table11[[#This Row],[M. READING32]])</f>
        <v/>
      </c>
      <c r="P194" s="24" t="str">
        <f>IF([1]!Table11[[#This Row],[M. READING35]]="","",[1]!Table11[[#This Row],[M. READING35]])</f>
        <v/>
      </c>
    </row>
    <row r="195" spans="1:16" s="9" customFormat="1" ht="18.75" customHeight="1" x14ac:dyDescent="0.25">
      <c r="A195" s="10" t="str">
        <f>[1]!Table11[[#This Row],[NO.]]</f>
        <v/>
      </c>
      <c r="B195" s="30" t="str">
        <f>IF([1]!Table11[[#This Row],[NAME]]="","",[1]!Table11[[#This Row],[NAME]])</f>
        <v/>
      </c>
      <c r="C195" s="10" t="str">
        <f>IF([1]!Table11[[#This Row],[Seq.]]="","",[1]!Table11[[#This Row],[Seq.]])</f>
        <v/>
      </c>
      <c r="D195" s="3"/>
      <c r="E195" s="18" t="str">
        <f>IF([1]!Table11[[#This Row],[M. READING2]]="","",[1]!Table11[[#This Row],[M. READING2]])</f>
        <v/>
      </c>
      <c r="F195" s="18" t="str">
        <f>IF([1]!Table11[[#This Row],[M. READING5]]="","",[1]!Table11[[#This Row],[M. READING5]])</f>
        <v/>
      </c>
      <c r="G195" s="18" t="str">
        <f>IF([1]!Table11[[#This Row],[M. READING8]]="","",[1]!Table11[[#This Row],[M. READING8]])</f>
        <v/>
      </c>
      <c r="H195" s="18" t="str">
        <f>IF([1]!Table11[[#This Row],[M. READING11]]="","",[1]!Table11[[#This Row],[M. READING11]])</f>
        <v/>
      </c>
      <c r="I195" s="18" t="str">
        <f>IF([1]!Table11[[#This Row],[M. READING14]]="","",[1]!Table11[[#This Row],[M. READING14]])</f>
        <v/>
      </c>
      <c r="J195" s="18" t="str">
        <f>IF([1]!Table11[[#This Row],[M. READING17]]="","",[1]!Table11[[#This Row],[M. READING17]])</f>
        <v/>
      </c>
      <c r="K195" s="24" t="str">
        <f>IF([1]!Table11[[#This Row],[M. READING20]]="","",[1]!Table11[[#This Row],[M. READING20]])</f>
        <v/>
      </c>
      <c r="L195" s="24" t="str">
        <f>IF([1]!Table11[[#This Row],[M. READING23]]="","",[1]!Table11[[#This Row],[M. READING23]])</f>
        <v/>
      </c>
      <c r="M195" s="24" t="str">
        <f>IF([1]!Table11[[#This Row],[M. READING26]]="","",[1]!Table11[[#This Row],[M. READING26]])</f>
        <v/>
      </c>
      <c r="N195" s="24" t="str">
        <f>IF([1]!Table11[[#This Row],[M. READING29]]="","",[1]!Table11[[#This Row],[M. READING29]])</f>
        <v/>
      </c>
      <c r="O195" s="24" t="str">
        <f>IF([1]!Table11[[#This Row],[M. READING32]]="","",[1]!Table11[[#This Row],[M. READING32]])</f>
        <v/>
      </c>
      <c r="P195" s="24" t="str">
        <f>IF([1]!Table11[[#This Row],[M. READING35]]="","",[1]!Table11[[#This Row],[M. READING35]])</f>
        <v/>
      </c>
    </row>
    <row r="196" spans="1:16" s="9" customFormat="1" ht="18.75" customHeight="1" x14ac:dyDescent="0.25">
      <c r="A196" s="10" t="str">
        <f>[1]!Table11[[#This Row],[NO.]]</f>
        <v/>
      </c>
      <c r="B196" s="30" t="str">
        <f>IF([1]!Table11[[#This Row],[NAME]]="","",[1]!Table11[[#This Row],[NAME]])</f>
        <v/>
      </c>
      <c r="C196" s="10" t="str">
        <f>IF([1]!Table11[[#This Row],[Seq.]]="","",[1]!Table11[[#This Row],[Seq.]])</f>
        <v/>
      </c>
      <c r="D196" s="3"/>
      <c r="E196" s="18" t="str">
        <f>IF([1]!Table11[[#This Row],[M. READING2]]="","",[1]!Table11[[#This Row],[M. READING2]])</f>
        <v/>
      </c>
      <c r="F196" s="18" t="str">
        <f>IF([1]!Table11[[#This Row],[M. READING5]]="","",[1]!Table11[[#This Row],[M. READING5]])</f>
        <v/>
      </c>
      <c r="G196" s="18" t="str">
        <f>IF([1]!Table11[[#This Row],[M. READING8]]="","",[1]!Table11[[#This Row],[M. READING8]])</f>
        <v/>
      </c>
      <c r="H196" s="18" t="str">
        <f>IF([1]!Table11[[#This Row],[M. READING11]]="","",[1]!Table11[[#This Row],[M. READING11]])</f>
        <v/>
      </c>
      <c r="I196" s="18" t="str">
        <f>IF([1]!Table11[[#This Row],[M. READING14]]="","",[1]!Table11[[#This Row],[M. READING14]])</f>
        <v/>
      </c>
      <c r="J196" s="18" t="str">
        <f>IF([1]!Table11[[#This Row],[M. READING17]]="","",[1]!Table11[[#This Row],[M. READING17]])</f>
        <v/>
      </c>
      <c r="K196" s="24" t="str">
        <f>IF([1]!Table11[[#This Row],[M. READING20]]="","",[1]!Table11[[#This Row],[M. READING20]])</f>
        <v/>
      </c>
      <c r="L196" s="24" t="str">
        <f>IF([1]!Table11[[#This Row],[M. READING23]]="","",[1]!Table11[[#This Row],[M. READING23]])</f>
        <v/>
      </c>
      <c r="M196" s="24" t="str">
        <f>IF([1]!Table11[[#This Row],[M. READING26]]="","",[1]!Table11[[#This Row],[M. READING26]])</f>
        <v/>
      </c>
      <c r="N196" s="24" t="str">
        <f>IF([1]!Table11[[#This Row],[M. READING29]]="","",[1]!Table11[[#This Row],[M. READING29]])</f>
        <v/>
      </c>
      <c r="O196" s="24" t="str">
        <f>IF([1]!Table11[[#This Row],[M. READING32]]="","",[1]!Table11[[#This Row],[M. READING32]])</f>
        <v/>
      </c>
      <c r="P196" s="24" t="str">
        <f>IF([1]!Table11[[#This Row],[M. READING35]]="","",[1]!Table11[[#This Row],[M. READING35]])</f>
        <v/>
      </c>
    </row>
    <row r="197" spans="1:16" s="9" customFormat="1" ht="18.75" customHeight="1" x14ac:dyDescent="0.25">
      <c r="A197" s="10" t="str">
        <f>[1]!Table11[[#This Row],[NO.]]</f>
        <v/>
      </c>
      <c r="B197" s="30" t="str">
        <f>IF([1]!Table11[[#This Row],[NAME]]="","",[1]!Table11[[#This Row],[NAME]])</f>
        <v/>
      </c>
      <c r="C197" s="10" t="str">
        <f>IF([1]!Table11[[#This Row],[Seq.]]="","",[1]!Table11[[#This Row],[Seq.]])</f>
        <v/>
      </c>
      <c r="D197" s="3"/>
      <c r="E197" s="18" t="str">
        <f>IF([1]!Table11[[#This Row],[M. READING2]]="","",[1]!Table11[[#This Row],[M. READING2]])</f>
        <v/>
      </c>
      <c r="F197" s="18" t="str">
        <f>IF([1]!Table11[[#This Row],[M. READING5]]="","",[1]!Table11[[#This Row],[M. READING5]])</f>
        <v/>
      </c>
      <c r="G197" s="18" t="str">
        <f>IF([1]!Table11[[#This Row],[M. READING8]]="","",[1]!Table11[[#This Row],[M. READING8]])</f>
        <v/>
      </c>
      <c r="H197" s="18" t="str">
        <f>IF([1]!Table11[[#This Row],[M. READING11]]="","",[1]!Table11[[#This Row],[M. READING11]])</f>
        <v/>
      </c>
      <c r="I197" s="18" t="str">
        <f>IF([1]!Table11[[#This Row],[M. READING14]]="","",[1]!Table11[[#This Row],[M. READING14]])</f>
        <v/>
      </c>
      <c r="J197" s="18" t="str">
        <f>IF([1]!Table11[[#This Row],[M. READING17]]="","",[1]!Table11[[#This Row],[M. READING17]])</f>
        <v/>
      </c>
      <c r="K197" s="24" t="str">
        <f>IF([1]!Table11[[#This Row],[M. READING20]]="","",[1]!Table11[[#This Row],[M. READING20]])</f>
        <v/>
      </c>
      <c r="L197" s="24" t="str">
        <f>IF([1]!Table11[[#This Row],[M. READING23]]="","",[1]!Table11[[#This Row],[M. READING23]])</f>
        <v/>
      </c>
      <c r="M197" s="24" t="str">
        <f>IF([1]!Table11[[#This Row],[M. READING26]]="","",[1]!Table11[[#This Row],[M. READING26]])</f>
        <v/>
      </c>
      <c r="N197" s="24" t="str">
        <f>IF([1]!Table11[[#This Row],[M. READING29]]="","",[1]!Table11[[#This Row],[M. READING29]])</f>
        <v/>
      </c>
      <c r="O197" s="24" t="str">
        <f>IF([1]!Table11[[#This Row],[M. READING32]]="","",[1]!Table11[[#This Row],[M. READING32]])</f>
        <v/>
      </c>
      <c r="P197" s="24" t="str">
        <f>IF([1]!Table11[[#This Row],[M. READING35]]="","",[1]!Table11[[#This Row],[M. READING35]])</f>
        <v/>
      </c>
    </row>
    <row r="198" spans="1:16" s="9" customFormat="1" ht="18.75" customHeight="1" x14ac:dyDescent="0.25">
      <c r="A198" s="10" t="str">
        <f>[1]!Table11[[#This Row],[NO.]]</f>
        <v/>
      </c>
      <c r="B198" s="30" t="str">
        <f>IF([1]!Table11[[#This Row],[NAME]]="","",[1]!Table11[[#This Row],[NAME]])</f>
        <v/>
      </c>
      <c r="C198" s="10" t="str">
        <f>IF([1]!Table11[[#This Row],[Seq.]]="","",[1]!Table11[[#This Row],[Seq.]])</f>
        <v/>
      </c>
      <c r="D198" s="3"/>
      <c r="E198" s="18" t="str">
        <f>IF([1]!Table11[[#This Row],[M. READING2]]="","",[1]!Table11[[#This Row],[M. READING2]])</f>
        <v/>
      </c>
      <c r="F198" s="18" t="str">
        <f>IF([1]!Table11[[#This Row],[M. READING5]]="","",[1]!Table11[[#This Row],[M. READING5]])</f>
        <v/>
      </c>
      <c r="G198" s="18" t="str">
        <f>IF([1]!Table11[[#This Row],[M. READING8]]="","",[1]!Table11[[#This Row],[M. READING8]])</f>
        <v/>
      </c>
      <c r="H198" s="18" t="str">
        <f>IF([1]!Table11[[#This Row],[M. READING11]]="","",[1]!Table11[[#This Row],[M. READING11]])</f>
        <v/>
      </c>
      <c r="I198" s="18" t="str">
        <f>IF([1]!Table11[[#This Row],[M. READING14]]="","",[1]!Table11[[#This Row],[M. READING14]])</f>
        <v/>
      </c>
      <c r="J198" s="18" t="str">
        <f>IF([1]!Table11[[#This Row],[M. READING17]]="","",[1]!Table11[[#This Row],[M. READING17]])</f>
        <v/>
      </c>
      <c r="K198" s="24" t="str">
        <f>IF([1]!Table11[[#This Row],[M. READING20]]="","",[1]!Table11[[#This Row],[M. READING20]])</f>
        <v/>
      </c>
      <c r="L198" s="24" t="str">
        <f>IF([1]!Table11[[#This Row],[M. READING23]]="","",[1]!Table11[[#This Row],[M. READING23]])</f>
        <v/>
      </c>
      <c r="M198" s="24" t="str">
        <f>IF([1]!Table11[[#This Row],[M. READING26]]="","",[1]!Table11[[#This Row],[M. READING26]])</f>
        <v/>
      </c>
      <c r="N198" s="24" t="str">
        <f>IF([1]!Table11[[#This Row],[M. READING29]]="","",[1]!Table11[[#This Row],[M. READING29]])</f>
        <v/>
      </c>
      <c r="O198" s="24" t="str">
        <f>IF([1]!Table11[[#This Row],[M. READING32]]="","",[1]!Table11[[#This Row],[M. READING32]])</f>
        <v/>
      </c>
      <c r="P198" s="24" t="str">
        <f>IF([1]!Table11[[#This Row],[M. READING35]]="","",[1]!Table11[[#This Row],[M. READING35]])</f>
        <v/>
      </c>
    </row>
    <row r="199" spans="1:16" s="9" customFormat="1" ht="18.75" customHeight="1" x14ac:dyDescent="0.25">
      <c r="A199" s="10" t="str">
        <f>[1]!Table11[[#This Row],[NO.]]</f>
        <v/>
      </c>
      <c r="B199" s="30" t="str">
        <f>IF([1]!Table11[[#This Row],[NAME]]="","",[1]!Table11[[#This Row],[NAME]])</f>
        <v/>
      </c>
      <c r="C199" s="10" t="str">
        <f>IF([1]!Table11[[#This Row],[Seq.]]="","",[1]!Table11[[#This Row],[Seq.]])</f>
        <v/>
      </c>
      <c r="D199" s="3"/>
      <c r="E199" s="18" t="str">
        <f>IF([1]!Table11[[#This Row],[M. READING2]]="","",[1]!Table11[[#This Row],[M. READING2]])</f>
        <v/>
      </c>
      <c r="F199" s="18" t="str">
        <f>IF([1]!Table11[[#This Row],[M. READING5]]="","",[1]!Table11[[#This Row],[M. READING5]])</f>
        <v/>
      </c>
      <c r="G199" s="18" t="str">
        <f>IF([1]!Table11[[#This Row],[M. READING8]]="","",[1]!Table11[[#This Row],[M. READING8]])</f>
        <v/>
      </c>
      <c r="H199" s="18" t="str">
        <f>IF([1]!Table11[[#This Row],[M. READING11]]="","",[1]!Table11[[#This Row],[M. READING11]])</f>
        <v/>
      </c>
      <c r="I199" s="18" t="str">
        <f>IF([1]!Table11[[#This Row],[M. READING14]]="","",[1]!Table11[[#This Row],[M. READING14]])</f>
        <v/>
      </c>
      <c r="J199" s="18" t="str">
        <f>IF([1]!Table11[[#This Row],[M. READING17]]="","",[1]!Table11[[#This Row],[M. READING17]])</f>
        <v/>
      </c>
      <c r="K199" s="24" t="str">
        <f>IF([1]!Table11[[#This Row],[M. READING20]]="","",[1]!Table11[[#This Row],[M. READING20]])</f>
        <v/>
      </c>
      <c r="L199" s="24" t="str">
        <f>IF([1]!Table11[[#This Row],[M. READING23]]="","",[1]!Table11[[#This Row],[M. READING23]])</f>
        <v/>
      </c>
      <c r="M199" s="24" t="str">
        <f>IF([1]!Table11[[#This Row],[M. READING26]]="","",[1]!Table11[[#This Row],[M. READING26]])</f>
        <v/>
      </c>
      <c r="N199" s="24" t="str">
        <f>IF([1]!Table11[[#This Row],[M. READING29]]="","",[1]!Table11[[#This Row],[M. READING29]])</f>
        <v/>
      </c>
      <c r="O199" s="24" t="str">
        <f>IF([1]!Table11[[#This Row],[M. READING32]]="","",[1]!Table11[[#This Row],[M. READING32]])</f>
        <v/>
      </c>
      <c r="P199" s="24" t="str">
        <f>IF([1]!Table11[[#This Row],[M. READING35]]="","",[1]!Table11[[#This Row],[M. READING35]])</f>
        <v/>
      </c>
    </row>
    <row r="200" spans="1:16" s="9" customFormat="1" ht="18.75" customHeight="1" x14ac:dyDescent="0.25">
      <c r="A200" s="10" t="str">
        <f>[1]!Table11[[#This Row],[NO.]]</f>
        <v/>
      </c>
      <c r="B200" s="30" t="str">
        <f>IF([1]!Table11[[#This Row],[NAME]]="","",[1]!Table11[[#This Row],[NAME]])</f>
        <v/>
      </c>
      <c r="C200" s="10" t="str">
        <f>IF([1]!Table11[[#This Row],[Seq.]]="","",[1]!Table11[[#This Row],[Seq.]])</f>
        <v/>
      </c>
      <c r="D200" s="3"/>
      <c r="E200" s="18" t="str">
        <f>IF([1]!Table11[[#This Row],[M. READING2]]="","",[1]!Table11[[#This Row],[M. READING2]])</f>
        <v/>
      </c>
      <c r="F200" s="18" t="str">
        <f>IF([1]!Table11[[#This Row],[M. READING5]]="","",[1]!Table11[[#This Row],[M. READING5]])</f>
        <v/>
      </c>
      <c r="G200" s="18" t="str">
        <f>IF([1]!Table11[[#This Row],[M. READING8]]="","",[1]!Table11[[#This Row],[M. READING8]])</f>
        <v/>
      </c>
      <c r="H200" s="18" t="str">
        <f>IF([1]!Table11[[#This Row],[M. READING11]]="","",[1]!Table11[[#This Row],[M. READING11]])</f>
        <v/>
      </c>
      <c r="I200" s="18" t="str">
        <f>IF([1]!Table11[[#This Row],[M. READING14]]="","",[1]!Table11[[#This Row],[M. READING14]])</f>
        <v/>
      </c>
      <c r="J200" s="18" t="str">
        <f>IF([1]!Table11[[#This Row],[M. READING17]]="","",[1]!Table11[[#This Row],[M. READING17]])</f>
        <v/>
      </c>
      <c r="K200" s="24" t="str">
        <f>IF([1]!Table11[[#This Row],[M. READING20]]="","",[1]!Table11[[#This Row],[M. READING20]])</f>
        <v/>
      </c>
      <c r="L200" s="24" t="str">
        <f>IF([1]!Table11[[#This Row],[M. READING23]]="","",[1]!Table11[[#This Row],[M. READING23]])</f>
        <v/>
      </c>
      <c r="M200" s="24" t="str">
        <f>IF([1]!Table11[[#This Row],[M. READING26]]="","",[1]!Table11[[#This Row],[M. READING26]])</f>
        <v/>
      </c>
      <c r="N200" s="24" t="str">
        <f>IF([1]!Table11[[#This Row],[M. READING29]]="","",[1]!Table11[[#This Row],[M. READING29]])</f>
        <v/>
      </c>
      <c r="O200" s="24" t="str">
        <f>IF([1]!Table11[[#This Row],[M. READING32]]="","",[1]!Table11[[#This Row],[M. READING32]])</f>
        <v/>
      </c>
      <c r="P200" s="24" t="str">
        <f>IF([1]!Table11[[#This Row],[M. READING35]]="","",[1]!Table11[[#This Row],[M. READING35]])</f>
        <v/>
      </c>
    </row>
    <row r="201" spans="1:16" s="9" customFormat="1" ht="18.75" customHeight="1" x14ac:dyDescent="0.25">
      <c r="A201" s="10" t="str">
        <f>[1]!Table11[[#This Row],[NO.]]</f>
        <v/>
      </c>
      <c r="B201" s="30" t="str">
        <f>IF([1]!Table11[[#This Row],[NAME]]="","",[1]!Table11[[#This Row],[NAME]])</f>
        <v/>
      </c>
      <c r="C201" s="10" t="str">
        <f>IF([1]!Table11[[#This Row],[Seq.]]="","",[1]!Table11[[#This Row],[Seq.]])</f>
        <v/>
      </c>
      <c r="D201" s="3"/>
      <c r="E201" s="18" t="str">
        <f>IF([1]!Table11[[#This Row],[M. READING2]]="","",[1]!Table11[[#This Row],[M. READING2]])</f>
        <v/>
      </c>
      <c r="F201" s="18" t="str">
        <f>IF([1]!Table11[[#This Row],[M. READING5]]="","",[1]!Table11[[#This Row],[M. READING5]])</f>
        <v/>
      </c>
      <c r="G201" s="18" t="str">
        <f>IF([1]!Table11[[#This Row],[M. READING8]]="","",[1]!Table11[[#This Row],[M. READING8]])</f>
        <v/>
      </c>
      <c r="H201" s="18" t="str">
        <f>IF([1]!Table11[[#This Row],[M. READING11]]="","",[1]!Table11[[#This Row],[M. READING11]])</f>
        <v/>
      </c>
      <c r="I201" s="18" t="str">
        <f>IF([1]!Table11[[#This Row],[M. READING14]]="","",[1]!Table11[[#This Row],[M. READING14]])</f>
        <v/>
      </c>
      <c r="J201" s="18" t="str">
        <f>IF([1]!Table11[[#This Row],[M. READING17]]="","",[1]!Table11[[#This Row],[M. READING17]])</f>
        <v/>
      </c>
      <c r="K201" s="24" t="str">
        <f>IF([1]!Table11[[#This Row],[M. READING20]]="","",[1]!Table11[[#This Row],[M. READING20]])</f>
        <v/>
      </c>
      <c r="L201" s="24" t="str">
        <f>IF([1]!Table11[[#This Row],[M. READING23]]="","",[1]!Table11[[#This Row],[M. READING23]])</f>
        <v/>
      </c>
      <c r="M201" s="24" t="str">
        <f>IF([1]!Table11[[#This Row],[M. READING26]]="","",[1]!Table11[[#This Row],[M. READING26]])</f>
        <v/>
      </c>
      <c r="N201" s="24" t="str">
        <f>IF([1]!Table11[[#This Row],[M. READING29]]="","",[1]!Table11[[#This Row],[M. READING29]])</f>
        <v/>
      </c>
      <c r="O201" s="24" t="str">
        <f>IF([1]!Table11[[#This Row],[M. READING32]]="","",[1]!Table11[[#This Row],[M. READING32]])</f>
        <v/>
      </c>
      <c r="P201" s="24" t="str">
        <f>IF([1]!Table11[[#This Row],[M. READING35]]="","",[1]!Table11[[#This Row],[M. READING35]])</f>
        <v/>
      </c>
    </row>
    <row r="202" spans="1:16" s="9" customFormat="1" ht="18.75" customHeight="1" x14ac:dyDescent="0.25">
      <c r="A202" s="10" t="str">
        <f>[1]!Table11[[#This Row],[NO.]]</f>
        <v/>
      </c>
      <c r="B202" s="30" t="str">
        <f>IF([1]!Table11[[#This Row],[NAME]]="","",[1]!Table11[[#This Row],[NAME]])</f>
        <v/>
      </c>
      <c r="C202" s="10" t="str">
        <f>IF([1]!Table11[[#This Row],[Seq.]]="","",[1]!Table11[[#This Row],[Seq.]])</f>
        <v/>
      </c>
      <c r="D202" s="3"/>
      <c r="E202" s="18" t="str">
        <f>IF([1]!Table11[[#This Row],[M. READING2]]="","",[1]!Table11[[#This Row],[M. READING2]])</f>
        <v/>
      </c>
      <c r="F202" s="18" t="str">
        <f>IF([1]!Table11[[#This Row],[M. READING5]]="","",[1]!Table11[[#This Row],[M. READING5]])</f>
        <v/>
      </c>
      <c r="G202" s="18" t="str">
        <f>IF([1]!Table11[[#This Row],[M. READING8]]="","",[1]!Table11[[#This Row],[M. READING8]])</f>
        <v/>
      </c>
      <c r="H202" s="18" t="str">
        <f>IF([1]!Table11[[#This Row],[M. READING11]]="","",[1]!Table11[[#This Row],[M. READING11]])</f>
        <v/>
      </c>
      <c r="I202" s="18" t="str">
        <f>IF([1]!Table11[[#This Row],[M. READING14]]="","",[1]!Table11[[#This Row],[M. READING14]])</f>
        <v/>
      </c>
      <c r="J202" s="18" t="str">
        <f>IF([1]!Table11[[#This Row],[M. READING17]]="","",[1]!Table11[[#This Row],[M. READING17]])</f>
        <v/>
      </c>
      <c r="K202" s="24" t="str">
        <f>IF([1]!Table11[[#This Row],[M. READING20]]="","",[1]!Table11[[#This Row],[M. READING20]])</f>
        <v/>
      </c>
      <c r="L202" s="24" t="str">
        <f>IF([1]!Table11[[#This Row],[M. READING23]]="","",[1]!Table11[[#This Row],[M. READING23]])</f>
        <v/>
      </c>
      <c r="M202" s="24" t="str">
        <f>IF([1]!Table11[[#This Row],[M. READING26]]="","",[1]!Table11[[#This Row],[M. READING26]])</f>
        <v/>
      </c>
      <c r="N202" s="24" t="str">
        <f>IF([1]!Table11[[#This Row],[M. READING29]]="","",[1]!Table11[[#This Row],[M. READING29]])</f>
        <v/>
      </c>
      <c r="O202" s="24" t="str">
        <f>IF([1]!Table11[[#This Row],[M. READING32]]="","",[1]!Table11[[#This Row],[M. READING32]])</f>
        <v/>
      </c>
      <c r="P202" s="24" t="str">
        <f>IF([1]!Table11[[#This Row],[M. READING35]]="","",[1]!Table11[[#This Row],[M. READING35]])</f>
        <v/>
      </c>
    </row>
    <row r="203" spans="1:16" s="9" customFormat="1" ht="18.75" customHeight="1" x14ac:dyDescent="0.25">
      <c r="A203" s="10" t="str">
        <f>[1]!Table11[[#This Row],[NO.]]</f>
        <v/>
      </c>
      <c r="B203" s="30" t="str">
        <f>IF([1]!Table11[[#This Row],[NAME]]="","",[1]!Table11[[#This Row],[NAME]])</f>
        <v/>
      </c>
      <c r="C203" s="10" t="str">
        <f>IF([1]!Table11[[#This Row],[Seq.]]="","",[1]!Table11[[#This Row],[Seq.]])</f>
        <v/>
      </c>
      <c r="D203" s="3"/>
      <c r="E203" s="18" t="str">
        <f>IF([1]!Table11[[#This Row],[M. READING2]]="","",[1]!Table11[[#This Row],[M. READING2]])</f>
        <v/>
      </c>
      <c r="F203" s="18" t="str">
        <f>IF([1]!Table11[[#This Row],[M. READING5]]="","",[1]!Table11[[#This Row],[M. READING5]])</f>
        <v/>
      </c>
      <c r="G203" s="18" t="str">
        <f>IF([1]!Table11[[#This Row],[M. READING8]]="","",[1]!Table11[[#This Row],[M. READING8]])</f>
        <v/>
      </c>
      <c r="H203" s="18" t="str">
        <f>IF([1]!Table11[[#This Row],[M. READING11]]="","",[1]!Table11[[#This Row],[M. READING11]])</f>
        <v/>
      </c>
      <c r="I203" s="18" t="str">
        <f>IF([1]!Table11[[#This Row],[M. READING14]]="","",[1]!Table11[[#This Row],[M. READING14]])</f>
        <v/>
      </c>
      <c r="J203" s="18" t="str">
        <f>IF([1]!Table11[[#This Row],[M. READING17]]="","",[1]!Table11[[#This Row],[M. READING17]])</f>
        <v/>
      </c>
      <c r="K203" s="24" t="str">
        <f>IF([1]!Table11[[#This Row],[M. READING20]]="","",[1]!Table11[[#This Row],[M. READING20]])</f>
        <v/>
      </c>
      <c r="L203" s="24" t="str">
        <f>IF([1]!Table11[[#This Row],[M. READING23]]="","",[1]!Table11[[#This Row],[M. READING23]])</f>
        <v/>
      </c>
      <c r="M203" s="24" t="str">
        <f>IF([1]!Table11[[#This Row],[M. READING26]]="","",[1]!Table11[[#This Row],[M. READING26]])</f>
        <v/>
      </c>
      <c r="N203" s="24" t="str">
        <f>IF([1]!Table11[[#This Row],[M. READING29]]="","",[1]!Table11[[#This Row],[M. READING29]])</f>
        <v/>
      </c>
      <c r="O203" s="24" t="str">
        <f>IF([1]!Table11[[#This Row],[M. READING32]]="","",[1]!Table11[[#This Row],[M. READING32]])</f>
        <v/>
      </c>
      <c r="P203" s="24" t="str">
        <f>IF([1]!Table11[[#This Row],[M. READING35]]="","",[1]!Table11[[#This Row],[M. READING35]])</f>
        <v/>
      </c>
    </row>
    <row r="204" spans="1:16" s="9" customFormat="1" ht="18.75" customHeight="1" x14ac:dyDescent="0.25">
      <c r="A204" s="10" t="str">
        <f>[1]!Table11[[#This Row],[NO.]]</f>
        <v/>
      </c>
      <c r="B204" s="30" t="str">
        <f>IF([1]!Table11[[#This Row],[NAME]]="","",[1]!Table11[[#This Row],[NAME]])</f>
        <v/>
      </c>
      <c r="C204" s="10" t="str">
        <f>IF([1]!Table11[[#This Row],[Seq.]]="","",[1]!Table11[[#This Row],[Seq.]])</f>
        <v/>
      </c>
      <c r="D204" s="3"/>
      <c r="E204" s="18" t="str">
        <f>IF([1]!Table11[[#This Row],[M. READING2]]="","",[1]!Table11[[#This Row],[M. READING2]])</f>
        <v/>
      </c>
      <c r="F204" s="18" t="str">
        <f>IF([1]!Table11[[#This Row],[M. READING5]]="","",[1]!Table11[[#This Row],[M. READING5]])</f>
        <v/>
      </c>
      <c r="G204" s="18" t="str">
        <f>IF([1]!Table11[[#This Row],[M. READING8]]="","",[1]!Table11[[#This Row],[M. READING8]])</f>
        <v/>
      </c>
      <c r="H204" s="18" t="str">
        <f>IF([1]!Table11[[#This Row],[M. READING11]]="","",[1]!Table11[[#This Row],[M. READING11]])</f>
        <v/>
      </c>
      <c r="I204" s="18" t="str">
        <f>IF([1]!Table11[[#This Row],[M. READING14]]="","",[1]!Table11[[#This Row],[M. READING14]])</f>
        <v/>
      </c>
      <c r="J204" s="18" t="str">
        <f>IF([1]!Table11[[#This Row],[M. READING17]]="","",[1]!Table11[[#This Row],[M. READING17]])</f>
        <v/>
      </c>
      <c r="K204" s="24" t="str">
        <f>IF([1]!Table11[[#This Row],[M. READING20]]="","",[1]!Table11[[#This Row],[M. READING20]])</f>
        <v/>
      </c>
      <c r="L204" s="24" t="str">
        <f>IF([1]!Table11[[#This Row],[M. READING23]]="","",[1]!Table11[[#This Row],[M. READING23]])</f>
        <v/>
      </c>
      <c r="M204" s="24" t="str">
        <f>IF([1]!Table11[[#This Row],[M. READING26]]="","",[1]!Table11[[#This Row],[M. READING26]])</f>
        <v/>
      </c>
      <c r="N204" s="24" t="str">
        <f>IF([1]!Table11[[#This Row],[M. READING29]]="","",[1]!Table11[[#This Row],[M. READING29]])</f>
        <v/>
      </c>
      <c r="O204" s="24" t="str">
        <f>IF([1]!Table11[[#This Row],[M. READING32]]="","",[1]!Table11[[#This Row],[M. READING32]])</f>
        <v/>
      </c>
      <c r="P204" s="24" t="str">
        <f>IF([1]!Table11[[#This Row],[M. READING35]]="","",[1]!Table11[[#This Row],[M. READING35]])</f>
        <v/>
      </c>
    </row>
    <row r="205" spans="1:16" s="9" customFormat="1" ht="18.75" customHeight="1" x14ac:dyDescent="0.25">
      <c r="A205" s="11" t="str">
        <f>[1]!Table11[[#This Row],[NO.]]</f>
        <v/>
      </c>
      <c r="B205" s="31" t="str">
        <f>IF([1]!Table11[[#This Row],[NAME]]="","",[1]!Table11[[#This Row],[NAME]])</f>
        <v/>
      </c>
      <c r="C205" s="11" t="str">
        <f>IF([1]!Table11[[#This Row],[Seq.]]="","",[1]!Table11[[#This Row],[Seq.]])</f>
        <v/>
      </c>
      <c r="D205" s="5"/>
      <c r="E205" s="19" t="str">
        <f>IF([1]!Table11[[#This Row],[M. READING2]]="","",[1]!Table11[[#This Row],[M. READING2]])</f>
        <v/>
      </c>
      <c r="F205" s="19" t="str">
        <f>IF([1]!Table11[[#This Row],[M. READING5]]="","",[1]!Table11[[#This Row],[M. READING5]])</f>
        <v/>
      </c>
      <c r="G205" s="19" t="str">
        <f>IF([1]!Table11[[#This Row],[M. READING8]]="","",[1]!Table11[[#This Row],[M. READING8]])</f>
        <v/>
      </c>
      <c r="H205" s="19" t="str">
        <f>IF([1]!Table11[[#This Row],[M. READING11]]="","",[1]!Table11[[#This Row],[M. READING11]])</f>
        <v/>
      </c>
      <c r="I205" s="19" t="str">
        <f>IF([1]!Table11[[#This Row],[M. READING14]]="","",[1]!Table11[[#This Row],[M. READING14]])</f>
        <v/>
      </c>
      <c r="J205" s="19" t="str">
        <f>IF([1]!Table11[[#This Row],[M. READING17]]="","",[1]!Table11[[#This Row],[M. READING17]])</f>
        <v/>
      </c>
      <c r="K205" s="25" t="str">
        <f>IF([1]!Table11[[#This Row],[M. READING20]]="","",[1]!Table11[[#This Row],[M. READING20]])</f>
        <v/>
      </c>
      <c r="L205" s="25" t="str">
        <f>IF([1]!Table11[[#This Row],[M. READING23]]="","",[1]!Table11[[#This Row],[M. READING23]])</f>
        <v/>
      </c>
      <c r="M205" s="25" t="str">
        <f>IF([1]!Table11[[#This Row],[M. READING26]]="","",[1]!Table11[[#This Row],[M. READING26]])</f>
        <v/>
      </c>
      <c r="N205" s="25" t="str">
        <f>IF([1]!Table11[[#This Row],[M. READING29]]="","",[1]!Table11[[#This Row],[M. READING29]])</f>
        <v/>
      </c>
      <c r="O205" s="25" t="str">
        <f>IF([1]!Table11[[#This Row],[M. READING32]]="","",[1]!Table11[[#This Row],[M. READING32]])</f>
        <v/>
      </c>
      <c r="P205" s="25" t="str">
        <f>IF([1]!Table11[[#This Row],[M. READING35]]="","",[1]!Table11[[#This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20000" scale="87" orientation="landscape" horizontalDpi="0" verticalDpi="0" r:id="rId1"/>
  <headerFooter>
    <oddFooter>&amp;CPage &amp;P of &amp;N&amp;R&amp;12&amp;A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zoomScaleNormal="100" zoomScaleSheetLayoutView="100" zoomScalePageLayoutView="55" workbookViewId="0">
      <selection activeCell="F15" sqref="F15"/>
    </sheetView>
  </sheetViews>
  <sheetFormatPr defaultRowHeight="15" x14ac:dyDescent="0.25"/>
  <cols>
    <col min="1" max="1" width="4.140625" style="1" customWidth="1"/>
    <col min="2" max="2" width="27.140625" style="28" customWidth="1"/>
    <col min="3" max="3" width="4.42578125" style="2" customWidth="1"/>
    <col min="4" max="4" width="3.85546875" style="1" customWidth="1"/>
    <col min="5" max="6" width="9.42578125" style="22" customWidth="1"/>
    <col min="7" max="7" width="9.28515625" style="22" customWidth="1"/>
    <col min="8" max="8" width="9.42578125" style="22" customWidth="1"/>
    <col min="9" max="9" width="9.5703125" style="22" customWidth="1"/>
    <col min="10" max="10" width="9.42578125" style="22" customWidth="1"/>
    <col min="11" max="16" width="9.8554687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29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[1]!Table12[[#This Row],[NO.]]</f>
        <v>1</v>
      </c>
      <c r="B6" s="29" t="str">
        <f>IF([1]!Table12[[#This Row],[NAME]]="","",[1]!Table12[[#This Row],[NAME]])</f>
        <v>MASLOG ELEM. SCHOOL</v>
      </c>
      <c r="C6" s="8">
        <f>IF([1]!Table12[[#This Row],[Seq.]]="","",[1]!Table12[[#This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IF([1]!Table12[[#This Row],[M. READING20]]="","",[1]!Table12[[#This Row],[M. READING20]])</f>
        <v/>
      </c>
      <c r="L6" s="23" t="str">
        <f>IF([1]!Table12[[#This Row],[M. READING23]]="","",[1]!Table12[[#This Row],[M. READING23]])</f>
        <v/>
      </c>
      <c r="M6" s="23" t="str">
        <f>IF([1]!Table12[[#This Row],[M. READING26]]="","",[1]!Table12[[#This Row],[M. READING26]])</f>
        <v/>
      </c>
      <c r="N6" s="23" t="str">
        <f>IF([1]!Table12[[#This Row],[M. READING29]]="","",[1]!Table12[[#This Row],[M. READING29]])</f>
        <v/>
      </c>
      <c r="O6" s="23" t="str">
        <f>IF([1]!Table12[[#This Row],[M. READING32]]="","",[1]!Table12[[#This Row],[M. READING32]])</f>
        <v/>
      </c>
      <c r="P6" s="23" t="str">
        <f>IF([1]!Table12[[#This Row],[M. READING35]]="","",[1]!Table12[[#This Row],[M. READING35]])</f>
        <v/>
      </c>
    </row>
    <row r="7" spans="1:16" s="9" customFormat="1" ht="18.75" customHeight="1" x14ac:dyDescent="0.25">
      <c r="A7" s="10">
        <f>[1]!Table12[[#This Row],[NO.]]</f>
        <v>2</v>
      </c>
      <c r="B7" s="30" t="str">
        <f>IF([1]!Table12[[#This Row],[NAME]]="","",[1]!Table12[[#This Row],[NAME]])</f>
        <v xml:space="preserve">MORANO, REYNALDO   </v>
      </c>
      <c r="C7" s="10">
        <f>IF([1]!Table12[[#This Row],[Seq.]]="","",[1]!Table12[[#This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IF([1]!Table12[[#This Row],[M. READING20]]="","",[1]!Table12[[#This Row],[M. READING20]])</f>
        <v/>
      </c>
      <c r="L7" s="24" t="str">
        <f>IF([1]!Table12[[#This Row],[M. READING23]]="","",[1]!Table12[[#This Row],[M. READING23]])</f>
        <v/>
      </c>
      <c r="M7" s="24" t="str">
        <f>IF([1]!Table12[[#This Row],[M. READING26]]="","",[1]!Table12[[#This Row],[M. READING26]])</f>
        <v/>
      </c>
      <c r="N7" s="24" t="str">
        <f>IF([1]!Table12[[#This Row],[M. READING29]]="","",[1]!Table12[[#This Row],[M. READING29]])</f>
        <v/>
      </c>
      <c r="O7" s="24" t="str">
        <f>IF([1]!Table12[[#This Row],[M. READING32]]="","",[1]!Table12[[#This Row],[M. READING32]])</f>
        <v/>
      </c>
      <c r="P7" s="24" t="str">
        <f>IF([1]!Table12[[#This Row],[M. READING35]]="","",[1]!Table12[[#This Row],[M. READING35]])</f>
        <v/>
      </c>
    </row>
    <row r="8" spans="1:16" s="9" customFormat="1" ht="18.75" customHeight="1" x14ac:dyDescent="0.25">
      <c r="A8" s="10">
        <f>[1]!Table12[[#This Row],[NO.]]</f>
        <v>3</v>
      </c>
      <c r="B8" s="30" t="str">
        <f>IF([1]!Table12[[#This Row],[NAME]]="","",[1]!Table12[[#This Row],[NAME]])</f>
        <v xml:space="preserve">BERONIO, GLORIA   </v>
      </c>
      <c r="C8" s="10">
        <f>IF([1]!Table12[[#This Row],[Seq.]]="","",[1]!Table12[[#This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IF([1]!Table12[[#This Row],[M. READING20]]="","",[1]!Table12[[#This Row],[M. READING20]])</f>
        <v/>
      </c>
      <c r="L8" s="24" t="str">
        <f>IF([1]!Table12[[#This Row],[M. READING23]]="","",[1]!Table12[[#This Row],[M. READING23]])</f>
        <v/>
      </c>
      <c r="M8" s="24" t="str">
        <f>IF([1]!Table12[[#This Row],[M. READING26]]="","",[1]!Table12[[#This Row],[M. READING26]])</f>
        <v/>
      </c>
      <c r="N8" s="24" t="str">
        <f>IF([1]!Table12[[#This Row],[M. READING29]]="","",[1]!Table12[[#This Row],[M. READING29]])</f>
        <v/>
      </c>
      <c r="O8" s="24" t="str">
        <f>IF([1]!Table12[[#This Row],[M. READING32]]="","",[1]!Table12[[#This Row],[M. READING32]])</f>
        <v/>
      </c>
      <c r="P8" s="24" t="str">
        <f>IF([1]!Table12[[#This Row],[M. READING35]]="","",[1]!Table12[[#This Row],[M. READING35]])</f>
        <v/>
      </c>
    </row>
    <row r="9" spans="1:16" s="9" customFormat="1" ht="18.75" customHeight="1" x14ac:dyDescent="0.25">
      <c r="A9" s="10">
        <f>[1]!Table12[[#This Row],[NO.]]</f>
        <v>4</v>
      </c>
      <c r="B9" s="30" t="str">
        <f>IF([1]!Table12[[#This Row],[NAME]]="","",[1]!Table12[[#This Row],[NAME]])</f>
        <v xml:space="preserve">PUNAY, LITA   </v>
      </c>
      <c r="C9" s="10">
        <f>IF([1]!Table12[[#This Row],[Seq.]]="","",[1]!Table12[[#This Row],[Seq.]])</f>
        <v>4</v>
      </c>
      <c r="D9" s="3"/>
      <c r="E9" s="18"/>
      <c r="F9" s="18"/>
      <c r="G9" s="18"/>
      <c r="H9" s="18"/>
      <c r="I9" s="18"/>
      <c r="J9" s="18"/>
      <c r="K9" s="24" t="str">
        <f>IF([1]!Table12[[#This Row],[M. READING20]]="","",[1]!Table12[[#This Row],[M. READING20]])</f>
        <v/>
      </c>
      <c r="L9" s="24" t="str">
        <f>IF([1]!Table12[[#This Row],[M. READING23]]="","",[1]!Table12[[#This Row],[M. READING23]])</f>
        <v/>
      </c>
      <c r="M9" s="24" t="str">
        <f>IF([1]!Table12[[#This Row],[M. READING26]]="","",[1]!Table12[[#This Row],[M. READING26]])</f>
        <v/>
      </c>
      <c r="N9" s="24" t="str">
        <f>IF([1]!Table12[[#This Row],[M. READING29]]="","",[1]!Table12[[#This Row],[M. READING29]])</f>
        <v/>
      </c>
      <c r="O9" s="24" t="str">
        <f>IF([1]!Table12[[#This Row],[M. READING32]]="","",[1]!Table12[[#This Row],[M. READING32]])</f>
        <v/>
      </c>
      <c r="P9" s="24" t="str">
        <f>IF([1]!Table12[[#This Row],[M. READING35]]="","",[1]!Table12[[#This Row],[M. READING35]])</f>
        <v/>
      </c>
    </row>
    <row r="10" spans="1:16" s="9" customFormat="1" ht="18.75" customHeight="1" x14ac:dyDescent="0.25">
      <c r="A10" s="10">
        <f>[1]!Table12[[#This Row],[NO.]]</f>
        <v>5</v>
      </c>
      <c r="B10" s="30" t="str">
        <f>IF([1]!Table12[[#This Row],[NAME]]="","",[1]!Table12[[#This Row],[NAME]])</f>
        <v xml:space="preserve">TAMBIS, EDMAR   </v>
      </c>
      <c r="C10" s="10">
        <f>IF([1]!Table12[[#This Row],[Seq.]]="","",[1]!Table12[[#This Row],[Seq.]])</f>
        <v>5</v>
      </c>
      <c r="D10" s="3"/>
      <c r="E10" s="18"/>
      <c r="F10" s="18"/>
      <c r="G10" s="18"/>
      <c r="H10" s="18"/>
      <c r="I10" s="18"/>
      <c r="J10" s="18"/>
      <c r="K10" s="24" t="str">
        <f>IF([1]!Table12[[#This Row],[M. READING20]]="","",[1]!Table12[[#This Row],[M. READING20]])</f>
        <v/>
      </c>
      <c r="L10" s="24" t="str">
        <f>IF([1]!Table12[[#This Row],[M. READING23]]="","",[1]!Table12[[#This Row],[M. READING23]])</f>
        <v/>
      </c>
      <c r="M10" s="24" t="str">
        <f>IF([1]!Table12[[#This Row],[M. READING26]]="","",[1]!Table12[[#This Row],[M. READING26]])</f>
        <v/>
      </c>
      <c r="N10" s="24" t="str">
        <f>IF([1]!Table12[[#This Row],[M. READING29]]="","",[1]!Table12[[#This Row],[M. READING29]])</f>
        <v/>
      </c>
      <c r="O10" s="24" t="str">
        <f>IF([1]!Table12[[#This Row],[M. READING32]]="","",[1]!Table12[[#This Row],[M. READING32]])</f>
        <v/>
      </c>
      <c r="P10" s="24" t="str">
        <f>IF([1]!Table12[[#This Row],[M. READING35]]="","",[1]!Table12[[#This Row],[M. READING35]])</f>
        <v/>
      </c>
    </row>
    <row r="11" spans="1:16" s="9" customFormat="1" ht="18.75" customHeight="1" x14ac:dyDescent="0.25">
      <c r="A11" s="10">
        <f>[1]!Table12[[#This Row],[NO.]]</f>
        <v>6</v>
      </c>
      <c r="B11" s="30" t="str">
        <f>IF([1]!Table12[[#This Row],[NAME]]="","",[1]!Table12[[#This Row],[NAME]])</f>
        <v xml:space="preserve">FUSTANES, NILFA   </v>
      </c>
      <c r="C11" s="10">
        <f>IF([1]!Table12[[#This Row],[Seq.]]="","",[1]!Table12[[#This Row],[Seq.]])</f>
        <v>6</v>
      </c>
      <c r="D11" s="3"/>
      <c r="E11" s="18"/>
      <c r="F11" s="18"/>
      <c r="G11" s="18"/>
      <c r="H11" s="18"/>
      <c r="I11" s="18"/>
      <c r="J11" s="18"/>
      <c r="K11" s="24" t="str">
        <f>IF([1]!Table12[[#This Row],[M. READING20]]="","",[1]!Table12[[#This Row],[M. READING20]])</f>
        <v/>
      </c>
      <c r="L11" s="24" t="str">
        <f>IF([1]!Table12[[#This Row],[M. READING23]]="","",[1]!Table12[[#This Row],[M. READING23]])</f>
        <v/>
      </c>
      <c r="M11" s="24" t="str">
        <f>IF([1]!Table12[[#This Row],[M. READING26]]="","",[1]!Table12[[#This Row],[M. READING26]])</f>
        <v/>
      </c>
      <c r="N11" s="24" t="str">
        <f>IF([1]!Table12[[#This Row],[M. READING29]]="","",[1]!Table12[[#This Row],[M. READING29]])</f>
        <v/>
      </c>
      <c r="O11" s="24" t="str">
        <f>IF([1]!Table12[[#This Row],[M. READING32]]="","",[1]!Table12[[#This Row],[M. READING32]])</f>
        <v/>
      </c>
      <c r="P11" s="24" t="str">
        <f>IF([1]!Table12[[#This Row],[M. READING35]]="","",[1]!Table12[[#This Row],[M. READING35]])</f>
        <v/>
      </c>
    </row>
    <row r="12" spans="1:16" s="9" customFormat="1" ht="18.75" customHeight="1" x14ac:dyDescent="0.25">
      <c r="A12" s="10">
        <f>[1]!Table12[[#This Row],[NO.]]</f>
        <v>7</v>
      </c>
      <c r="B12" s="30" t="str">
        <f>IF([1]!Table12[[#This Row],[NAME]]="","",[1]!Table12[[#This Row],[NAME]])</f>
        <v xml:space="preserve">MECA, OSCAR   </v>
      </c>
      <c r="C12" s="10">
        <f>IF([1]!Table12[[#This Row],[Seq.]]="","",[1]!Table12[[#This Row],[Seq.]])</f>
        <v>7</v>
      </c>
      <c r="D12" s="3"/>
      <c r="E12" s="18"/>
      <c r="F12" s="18"/>
      <c r="G12" s="18"/>
      <c r="H12" s="18"/>
      <c r="I12" s="18"/>
      <c r="J12" s="18"/>
      <c r="K12" s="24" t="str">
        <f>IF([1]!Table12[[#This Row],[M. READING20]]="","",[1]!Table12[[#This Row],[M. READING20]])</f>
        <v/>
      </c>
      <c r="L12" s="24" t="str">
        <f>IF([1]!Table12[[#This Row],[M. READING23]]="","",[1]!Table12[[#This Row],[M. READING23]])</f>
        <v/>
      </c>
      <c r="M12" s="24" t="str">
        <f>IF([1]!Table12[[#This Row],[M. READING26]]="","",[1]!Table12[[#This Row],[M. READING26]])</f>
        <v/>
      </c>
      <c r="N12" s="24" t="str">
        <f>IF([1]!Table12[[#This Row],[M. READING29]]="","",[1]!Table12[[#This Row],[M. READING29]])</f>
        <v/>
      </c>
      <c r="O12" s="24" t="str">
        <f>IF([1]!Table12[[#This Row],[M. READING32]]="","",[1]!Table12[[#This Row],[M. READING32]])</f>
        <v/>
      </c>
      <c r="P12" s="24" t="str">
        <f>IF([1]!Table12[[#This Row],[M. READING35]]="","",[1]!Table12[[#This Row],[M. READING35]])</f>
        <v/>
      </c>
    </row>
    <row r="13" spans="1:16" s="9" customFormat="1" ht="18.75" customHeight="1" x14ac:dyDescent="0.25">
      <c r="A13" s="10" t="str">
        <f>[1]!Table12[[#This Row],[NO.]]</f>
        <v/>
      </c>
      <c r="B13" s="30" t="str">
        <f>IF([1]!Table12[[#This Row],[NAME]]="","",[1]!Table12[[#This Row],[NAME]])</f>
        <v/>
      </c>
      <c r="C13" s="10" t="str">
        <f>IF([1]!Table12[[#This Row],[Seq.]]="","",[1]!Table12[[#This Row],[Seq.]])</f>
        <v/>
      </c>
      <c r="D13" s="3"/>
      <c r="E13" s="18" t="str">
        <f>IF([1]!Table12[[#This Row],[M. READING2]]="","",[1]!Table12[[#This Row],[M. READING2]])</f>
        <v/>
      </c>
      <c r="F13" s="18" t="str">
        <f>IF([1]!Table12[[#This Row],[M. READING5]]="","",[1]!Table12[[#This Row],[M. READING5]])</f>
        <v/>
      </c>
      <c r="G13" s="18" t="str">
        <f>IF([1]!Table12[[#This Row],[M. READING8]]="","",[1]!Table12[[#This Row],[M. READING8]])</f>
        <v/>
      </c>
      <c r="H13" s="18" t="str">
        <f>IF([1]!Table12[[#This Row],[M. READING11]]="","",[1]!Table12[[#This Row],[M. READING11]])</f>
        <v/>
      </c>
      <c r="I13" s="18" t="str">
        <f>IF([1]!Table12[[#This Row],[M. READING14]]="","",[1]!Table12[[#This Row],[M. READING14]])</f>
        <v/>
      </c>
      <c r="J13" s="18" t="str">
        <f>IF([1]!Table12[[#This Row],[M. READING17]]="","",[1]!Table12[[#This Row],[M. READING17]])</f>
        <v/>
      </c>
      <c r="K13" s="24" t="str">
        <f>IF([1]!Table12[[#This Row],[M. READING20]]="","",[1]!Table12[[#This Row],[M. READING20]])</f>
        <v/>
      </c>
      <c r="L13" s="24" t="str">
        <f>IF([1]!Table12[[#This Row],[M. READING23]]="","",[1]!Table12[[#This Row],[M. READING23]])</f>
        <v/>
      </c>
      <c r="M13" s="24" t="str">
        <f>IF([1]!Table12[[#This Row],[M. READING26]]="","",[1]!Table12[[#This Row],[M. READING26]])</f>
        <v/>
      </c>
      <c r="N13" s="24" t="str">
        <f>IF([1]!Table12[[#This Row],[M. READING29]]="","",[1]!Table12[[#This Row],[M. READING29]])</f>
        <v/>
      </c>
      <c r="O13" s="24" t="str">
        <f>IF([1]!Table12[[#This Row],[M. READING32]]="","",[1]!Table12[[#This Row],[M. READING32]])</f>
        <v/>
      </c>
      <c r="P13" s="24" t="str">
        <f>IF([1]!Table12[[#This Row],[M. READING35]]="","",[1]!Table12[[#This Row],[M. READING35]])</f>
        <v/>
      </c>
    </row>
    <row r="14" spans="1:16" s="9" customFormat="1" ht="18.75" customHeight="1" x14ac:dyDescent="0.25">
      <c r="A14" s="10" t="str">
        <f>[1]!Table12[[#This Row],[NO.]]</f>
        <v/>
      </c>
      <c r="B14" s="30" t="str">
        <f>IF([1]!Table12[[#This Row],[NAME]]="","",[1]!Table12[[#This Row],[NAME]])</f>
        <v/>
      </c>
      <c r="C14" s="10" t="str">
        <f>IF([1]!Table12[[#This Row],[Seq.]]="","",[1]!Table12[[#This Row],[Seq.]])</f>
        <v/>
      </c>
      <c r="D14" s="3"/>
      <c r="E14" s="18" t="str">
        <f>IF([1]!Table12[[#This Row],[M. READING2]]="","",[1]!Table12[[#This Row],[M. READING2]])</f>
        <v/>
      </c>
      <c r="F14" s="18" t="str">
        <f>IF([1]!Table12[[#This Row],[M. READING5]]="","",[1]!Table12[[#This Row],[M. READING5]])</f>
        <v/>
      </c>
      <c r="G14" s="18" t="str">
        <f>IF([1]!Table12[[#This Row],[M. READING8]]="","",[1]!Table12[[#This Row],[M. READING8]])</f>
        <v/>
      </c>
      <c r="H14" s="18" t="str">
        <f>IF([1]!Table12[[#This Row],[M. READING11]]="","",[1]!Table12[[#This Row],[M. READING11]])</f>
        <v/>
      </c>
      <c r="I14" s="18" t="str">
        <f>IF([1]!Table12[[#This Row],[M. READING14]]="","",[1]!Table12[[#This Row],[M. READING14]])</f>
        <v/>
      </c>
      <c r="J14" s="18" t="str">
        <f>IF([1]!Table12[[#This Row],[M. READING17]]="","",[1]!Table12[[#This Row],[M. READING17]])</f>
        <v/>
      </c>
      <c r="K14" s="24" t="str">
        <f>IF([1]!Table12[[#This Row],[M. READING20]]="","",[1]!Table12[[#This Row],[M. READING20]])</f>
        <v/>
      </c>
      <c r="L14" s="24" t="str">
        <f>IF([1]!Table12[[#This Row],[M. READING23]]="","",[1]!Table12[[#This Row],[M. READING23]])</f>
        <v/>
      </c>
      <c r="M14" s="24" t="str">
        <f>IF([1]!Table12[[#This Row],[M. READING26]]="","",[1]!Table12[[#This Row],[M. READING26]])</f>
        <v/>
      </c>
      <c r="N14" s="24" t="str">
        <f>IF([1]!Table12[[#This Row],[M. READING29]]="","",[1]!Table12[[#This Row],[M. READING29]])</f>
        <v/>
      </c>
      <c r="O14" s="24" t="str">
        <f>IF([1]!Table12[[#This Row],[M. READING32]]="","",[1]!Table12[[#This Row],[M. READING32]])</f>
        <v/>
      </c>
      <c r="P14" s="24" t="str">
        <f>IF([1]!Table12[[#This Row],[M. READING35]]="","",[1]!Table12[[#This Row],[M. READING35]])</f>
        <v/>
      </c>
    </row>
    <row r="15" spans="1:16" s="9" customFormat="1" ht="18.75" customHeight="1" x14ac:dyDescent="0.25">
      <c r="A15" s="10" t="str">
        <f>[1]!Table12[[#This Row],[NO.]]</f>
        <v/>
      </c>
      <c r="B15" s="30" t="str">
        <f>IF([1]!Table12[[#This Row],[NAME]]="","",[1]!Table12[[#This Row],[NAME]])</f>
        <v/>
      </c>
      <c r="C15" s="10" t="str">
        <f>IF([1]!Table12[[#This Row],[Seq.]]="","",[1]!Table12[[#This Row],[Seq.]])</f>
        <v/>
      </c>
      <c r="D15" s="3"/>
      <c r="E15" s="18" t="str">
        <f>IF([1]!Table12[[#This Row],[M. READING2]]="","",[1]!Table12[[#This Row],[M. READING2]])</f>
        <v/>
      </c>
      <c r="F15" s="18" t="str">
        <f>IF([1]!Table12[[#This Row],[M. READING5]]="","",[1]!Table12[[#This Row],[M. READING5]])</f>
        <v/>
      </c>
      <c r="G15" s="18" t="str">
        <f>IF([1]!Table12[[#This Row],[M. READING8]]="","",[1]!Table12[[#This Row],[M. READING8]])</f>
        <v/>
      </c>
      <c r="H15" s="18" t="str">
        <f>IF([1]!Table12[[#This Row],[M. READING11]]="","",[1]!Table12[[#This Row],[M. READING11]])</f>
        <v/>
      </c>
      <c r="I15" s="18" t="str">
        <f>IF([1]!Table12[[#This Row],[M. READING14]]="","",[1]!Table12[[#This Row],[M. READING14]])</f>
        <v/>
      </c>
      <c r="J15" s="18" t="str">
        <f>IF([1]!Table12[[#This Row],[M. READING17]]="","",[1]!Table12[[#This Row],[M. READING17]])</f>
        <v/>
      </c>
      <c r="K15" s="24" t="str">
        <f>IF([1]!Table12[[#This Row],[M. READING20]]="","",[1]!Table12[[#This Row],[M. READING20]])</f>
        <v/>
      </c>
      <c r="L15" s="24" t="str">
        <f>IF([1]!Table12[[#This Row],[M. READING23]]="","",[1]!Table12[[#This Row],[M. READING23]])</f>
        <v/>
      </c>
      <c r="M15" s="24" t="str">
        <f>IF([1]!Table12[[#This Row],[M. READING26]]="","",[1]!Table12[[#This Row],[M. READING26]])</f>
        <v/>
      </c>
      <c r="N15" s="24" t="str">
        <f>IF([1]!Table12[[#This Row],[M. READING29]]="","",[1]!Table12[[#This Row],[M. READING29]])</f>
        <v/>
      </c>
      <c r="O15" s="24" t="str">
        <f>IF([1]!Table12[[#This Row],[M. READING32]]="","",[1]!Table12[[#This Row],[M. READING32]])</f>
        <v/>
      </c>
      <c r="P15" s="24" t="str">
        <f>IF([1]!Table12[[#This Row],[M. READING35]]="","",[1]!Table12[[#This Row],[M. READING35]])</f>
        <v/>
      </c>
    </row>
    <row r="16" spans="1:16" s="9" customFormat="1" ht="18.75" customHeight="1" x14ac:dyDescent="0.25">
      <c r="A16" s="10" t="str">
        <f>[1]!Table12[[#This Row],[NO.]]</f>
        <v/>
      </c>
      <c r="B16" s="30" t="str">
        <f>IF([1]!Table12[[#This Row],[NAME]]="","",[1]!Table12[[#This Row],[NAME]])</f>
        <v/>
      </c>
      <c r="C16" s="10" t="str">
        <f>IF([1]!Table12[[#This Row],[Seq.]]="","",[1]!Table12[[#This Row],[Seq.]])</f>
        <v/>
      </c>
      <c r="D16" s="3"/>
      <c r="E16" s="18" t="str">
        <f>IF([1]!Table12[[#This Row],[M. READING2]]="","",[1]!Table12[[#This Row],[M. READING2]])</f>
        <v/>
      </c>
      <c r="F16" s="18" t="str">
        <f>IF([1]!Table12[[#This Row],[M. READING5]]="","",[1]!Table12[[#This Row],[M. READING5]])</f>
        <v/>
      </c>
      <c r="G16" s="18" t="str">
        <f>IF([1]!Table12[[#This Row],[M. READING8]]="","",[1]!Table12[[#This Row],[M. READING8]])</f>
        <v/>
      </c>
      <c r="H16" s="18" t="str">
        <f>IF([1]!Table12[[#This Row],[M. READING11]]="","",[1]!Table12[[#This Row],[M. READING11]])</f>
        <v/>
      </c>
      <c r="I16" s="18" t="str">
        <f>IF([1]!Table12[[#This Row],[M. READING14]]="","",[1]!Table12[[#This Row],[M. READING14]])</f>
        <v/>
      </c>
      <c r="J16" s="18" t="str">
        <f>IF([1]!Table12[[#This Row],[M. READING17]]="","",[1]!Table12[[#This Row],[M. READING17]])</f>
        <v/>
      </c>
      <c r="K16" s="24" t="str">
        <f>IF([1]!Table12[[#This Row],[M. READING20]]="","",[1]!Table12[[#This Row],[M. READING20]])</f>
        <v/>
      </c>
      <c r="L16" s="24" t="str">
        <f>IF([1]!Table12[[#This Row],[M. READING23]]="","",[1]!Table12[[#This Row],[M. READING23]])</f>
        <v/>
      </c>
      <c r="M16" s="24" t="str">
        <f>IF([1]!Table12[[#This Row],[M. READING26]]="","",[1]!Table12[[#This Row],[M. READING26]])</f>
        <v/>
      </c>
      <c r="N16" s="24" t="str">
        <f>IF([1]!Table12[[#This Row],[M. READING29]]="","",[1]!Table12[[#This Row],[M. READING29]])</f>
        <v/>
      </c>
      <c r="O16" s="24" t="str">
        <f>IF([1]!Table12[[#This Row],[M. READING32]]="","",[1]!Table12[[#This Row],[M. READING32]])</f>
        <v/>
      </c>
      <c r="P16" s="24" t="str">
        <f>IF([1]!Table12[[#This Row],[M. READING35]]="","",[1]!Table12[[#This Row],[M. READING35]])</f>
        <v/>
      </c>
    </row>
    <row r="17" spans="1:16" s="9" customFormat="1" ht="18.75" customHeight="1" x14ac:dyDescent="0.25">
      <c r="A17" s="10" t="str">
        <f>[1]!Table12[[#This Row],[NO.]]</f>
        <v/>
      </c>
      <c r="B17" s="30" t="str">
        <f>IF([1]!Table12[[#This Row],[NAME]]="","",[1]!Table12[[#This Row],[NAME]])</f>
        <v/>
      </c>
      <c r="C17" s="10" t="str">
        <f>IF([1]!Table12[[#This Row],[Seq.]]="","",[1]!Table12[[#This Row],[Seq.]])</f>
        <v/>
      </c>
      <c r="D17" s="3"/>
      <c r="E17" s="18" t="str">
        <f>IF([1]!Table12[[#This Row],[M. READING2]]="","",[1]!Table12[[#This Row],[M. READING2]])</f>
        <v/>
      </c>
      <c r="F17" s="18" t="str">
        <f>IF([1]!Table12[[#This Row],[M. READING5]]="","",[1]!Table12[[#This Row],[M. READING5]])</f>
        <v/>
      </c>
      <c r="G17" s="18" t="str">
        <f>IF([1]!Table12[[#This Row],[M. READING8]]="","",[1]!Table12[[#This Row],[M. READING8]])</f>
        <v/>
      </c>
      <c r="H17" s="18" t="str">
        <f>IF([1]!Table12[[#This Row],[M. READING11]]="","",[1]!Table12[[#This Row],[M. READING11]])</f>
        <v/>
      </c>
      <c r="I17" s="18" t="str">
        <f>IF([1]!Table12[[#This Row],[M. READING14]]="","",[1]!Table12[[#This Row],[M. READING14]])</f>
        <v/>
      </c>
      <c r="J17" s="18" t="str">
        <f>IF([1]!Table12[[#This Row],[M. READING17]]="","",[1]!Table12[[#This Row],[M. READING17]])</f>
        <v/>
      </c>
      <c r="K17" s="24" t="str">
        <f>IF([1]!Table12[[#This Row],[M. READING20]]="","",[1]!Table12[[#This Row],[M. READING20]])</f>
        <v/>
      </c>
      <c r="L17" s="24" t="str">
        <f>IF([1]!Table12[[#This Row],[M. READING23]]="","",[1]!Table12[[#This Row],[M. READING23]])</f>
        <v/>
      </c>
      <c r="M17" s="24" t="str">
        <f>IF([1]!Table12[[#This Row],[M. READING26]]="","",[1]!Table12[[#This Row],[M. READING26]])</f>
        <v/>
      </c>
      <c r="N17" s="24" t="str">
        <f>IF([1]!Table12[[#This Row],[M. READING29]]="","",[1]!Table12[[#This Row],[M. READING29]])</f>
        <v/>
      </c>
      <c r="O17" s="24" t="str">
        <f>IF([1]!Table12[[#This Row],[M. READING32]]="","",[1]!Table12[[#This Row],[M. READING32]])</f>
        <v/>
      </c>
      <c r="P17" s="24" t="str">
        <f>IF([1]!Table12[[#This Row],[M. READING35]]="","",[1]!Table12[[#This Row],[M. READING35]])</f>
        <v/>
      </c>
    </row>
    <row r="18" spans="1:16" s="9" customFormat="1" ht="18.75" customHeight="1" x14ac:dyDescent="0.25">
      <c r="A18" s="10" t="str">
        <f>[1]!Table12[[#This Row],[NO.]]</f>
        <v/>
      </c>
      <c r="B18" s="30" t="str">
        <f>IF([1]!Table12[[#This Row],[NAME]]="","",[1]!Table12[[#This Row],[NAME]])</f>
        <v/>
      </c>
      <c r="C18" s="10" t="str">
        <f>IF([1]!Table12[[#This Row],[Seq.]]="","",[1]!Table12[[#This Row],[Seq.]])</f>
        <v/>
      </c>
      <c r="D18" s="3"/>
      <c r="E18" s="18" t="str">
        <f>IF([1]!Table12[[#This Row],[M. READING2]]="","",[1]!Table12[[#This Row],[M. READING2]])</f>
        <v/>
      </c>
      <c r="F18" s="18" t="str">
        <f>IF([1]!Table12[[#This Row],[M. READING5]]="","",[1]!Table12[[#This Row],[M. READING5]])</f>
        <v/>
      </c>
      <c r="G18" s="18" t="str">
        <f>IF([1]!Table12[[#This Row],[M. READING8]]="","",[1]!Table12[[#This Row],[M. READING8]])</f>
        <v/>
      </c>
      <c r="H18" s="18" t="str">
        <f>IF([1]!Table12[[#This Row],[M. READING11]]="","",[1]!Table12[[#This Row],[M. READING11]])</f>
        <v/>
      </c>
      <c r="I18" s="18" t="str">
        <f>IF([1]!Table12[[#This Row],[M. READING14]]="","",[1]!Table12[[#This Row],[M. READING14]])</f>
        <v/>
      </c>
      <c r="J18" s="18" t="str">
        <f>IF([1]!Table12[[#This Row],[M. READING17]]="","",[1]!Table12[[#This Row],[M. READING17]])</f>
        <v/>
      </c>
      <c r="K18" s="24" t="str">
        <f>IF([1]!Table12[[#This Row],[M. READING20]]="","",[1]!Table12[[#This Row],[M. READING20]])</f>
        <v/>
      </c>
      <c r="L18" s="24" t="str">
        <f>IF([1]!Table12[[#This Row],[M. READING23]]="","",[1]!Table12[[#This Row],[M. READING23]])</f>
        <v/>
      </c>
      <c r="M18" s="24" t="str">
        <f>IF([1]!Table12[[#This Row],[M. READING26]]="","",[1]!Table12[[#This Row],[M. READING26]])</f>
        <v/>
      </c>
      <c r="N18" s="24" t="str">
        <f>IF([1]!Table12[[#This Row],[M. READING29]]="","",[1]!Table12[[#This Row],[M. READING29]])</f>
        <v/>
      </c>
      <c r="O18" s="24" t="str">
        <f>IF([1]!Table12[[#This Row],[M. READING32]]="","",[1]!Table12[[#This Row],[M. READING32]])</f>
        <v/>
      </c>
      <c r="P18" s="24" t="str">
        <f>IF([1]!Table12[[#This Row],[M. READING35]]="","",[1]!Table12[[#This Row],[M. READING35]])</f>
        <v/>
      </c>
    </row>
    <row r="19" spans="1:16" s="9" customFormat="1" ht="18.75" customHeight="1" x14ac:dyDescent="0.25">
      <c r="A19" s="10" t="str">
        <f>[1]!Table12[[#This Row],[NO.]]</f>
        <v/>
      </c>
      <c r="B19" s="30" t="str">
        <f>IF([1]!Table12[[#This Row],[NAME]]="","",[1]!Table12[[#This Row],[NAME]])</f>
        <v/>
      </c>
      <c r="C19" s="10" t="str">
        <f>IF([1]!Table12[[#This Row],[Seq.]]="","",[1]!Table12[[#This Row],[Seq.]])</f>
        <v/>
      </c>
      <c r="D19" s="3"/>
      <c r="E19" s="18" t="str">
        <f>IF([1]!Table12[[#This Row],[M. READING2]]="","",[1]!Table12[[#This Row],[M. READING2]])</f>
        <v/>
      </c>
      <c r="F19" s="18" t="str">
        <f>IF([1]!Table12[[#This Row],[M. READING5]]="","",[1]!Table12[[#This Row],[M. READING5]])</f>
        <v/>
      </c>
      <c r="G19" s="18" t="str">
        <f>IF([1]!Table12[[#This Row],[M. READING8]]="","",[1]!Table12[[#This Row],[M. READING8]])</f>
        <v/>
      </c>
      <c r="H19" s="18" t="str">
        <f>IF([1]!Table12[[#This Row],[M. READING11]]="","",[1]!Table12[[#This Row],[M. READING11]])</f>
        <v/>
      </c>
      <c r="I19" s="18" t="str">
        <f>IF([1]!Table12[[#This Row],[M. READING14]]="","",[1]!Table12[[#This Row],[M. READING14]])</f>
        <v/>
      </c>
      <c r="J19" s="18" t="str">
        <f>IF([1]!Table12[[#This Row],[M. READING17]]="","",[1]!Table12[[#This Row],[M. READING17]])</f>
        <v/>
      </c>
      <c r="K19" s="24" t="str">
        <f>IF([1]!Table12[[#This Row],[M. READING20]]="","",[1]!Table12[[#This Row],[M. READING20]])</f>
        <v/>
      </c>
      <c r="L19" s="24" t="str">
        <f>IF([1]!Table12[[#This Row],[M. READING23]]="","",[1]!Table12[[#This Row],[M. READING23]])</f>
        <v/>
      </c>
      <c r="M19" s="24" t="str">
        <f>IF([1]!Table12[[#This Row],[M. READING26]]="","",[1]!Table12[[#This Row],[M. READING26]])</f>
        <v/>
      </c>
      <c r="N19" s="24" t="str">
        <f>IF([1]!Table12[[#This Row],[M. READING29]]="","",[1]!Table12[[#This Row],[M. READING29]])</f>
        <v/>
      </c>
      <c r="O19" s="24" t="str">
        <f>IF([1]!Table12[[#This Row],[M. READING32]]="","",[1]!Table12[[#This Row],[M. READING32]])</f>
        <v/>
      </c>
      <c r="P19" s="24" t="str">
        <f>IF([1]!Table12[[#This Row],[M. READING35]]="","",[1]!Table12[[#This Row],[M. READING35]])</f>
        <v/>
      </c>
    </row>
    <row r="20" spans="1:16" s="9" customFormat="1" ht="18.75" customHeight="1" x14ac:dyDescent="0.25">
      <c r="A20" s="10" t="str">
        <f>[1]!Table12[[#This Row],[NO.]]</f>
        <v/>
      </c>
      <c r="B20" s="30" t="str">
        <f>IF([1]!Table12[[#This Row],[NAME]]="","",[1]!Table12[[#This Row],[NAME]])</f>
        <v/>
      </c>
      <c r="C20" s="10" t="str">
        <f>IF([1]!Table12[[#This Row],[Seq.]]="","",[1]!Table12[[#This Row],[Seq.]])</f>
        <v/>
      </c>
      <c r="D20" s="3"/>
      <c r="E20" s="18" t="str">
        <f>IF([1]!Table12[[#This Row],[M. READING2]]="","",[1]!Table12[[#This Row],[M. READING2]])</f>
        <v/>
      </c>
      <c r="F20" s="18" t="str">
        <f>IF([1]!Table12[[#This Row],[M. READING5]]="","",[1]!Table12[[#This Row],[M. READING5]])</f>
        <v/>
      </c>
      <c r="G20" s="18" t="str">
        <f>IF([1]!Table12[[#This Row],[M. READING8]]="","",[1]!Table12[[#This Row],[M. READING8]])</f>
        <v/>
      </c>
      <c r="H20" s="18" t="str">
        <f>IF([1]!Table12[[#This Row],[M. READING11]]="","",[1]!Table12[[#This Row],[M. READING11]])</f>
        <v/>
      </c>
      <c r="I20" s="18" t="str">
        <f>IF([1]!Table12[[#This Row],[M. READING14]]="","",[1]!Table12[[#This Row],[M. READING14]])</f>
        <v/>
      </c>
      <c r="J20" s="18" t="str">
        <f>IF([1]!Table12[[#This Row],[M. READING17]]="","",[1]!Table12[[#This Row],[M. READING17]])</f>
        <v/>
      </c>
      <c r="K20" s="24" t="str">
        <f>IF([1]!Table12[[#This Row],[M. READING20]]="","",[1]!Table12[[#This Row],[M. READING20]])</f>
        <v/>
      </c>
      <c r="L20" s="24" t="str">
        <f>IF([1]!Table12[[#This Row],[M. READING23]]="","",[1]!Table12[[#This Row],[M. READING23]])</f>
        <v/>
      </c>
      <c r="M20" s="24" t="str">
        <f>IF([1]!Table12[[#This Row],[M. READING26]]="","",[1]!Table12[[#This Row],[M. READING26]])</f>
        <v/>
      </c>
      <c r="N20" s="24" t="str">
        <f>IF([1]!Table12[[#This Row],[M. READING29]]="","",[1]!Table12[[#This Row],[M. READING29]])</f>
        <v/>
      </c>
      <c r="O20" s="24" t="str">
        <f>IF([1]!Table12[[#This Row],[M. READING32]]="","",[1]!Table12[[#This Row],[M. READING32]])</f>
        <v/>
      </c>
      <c r="P20" s="24" t="str">
        <f>IF([1]!Table12[[#This Row],[M. READING35]]="","",[1]!Table12[[#This Row],[M. READING35]])</f>
        <v/>
      </c>
    </row>
    <row r="21" spans="1:16" s="9" customFormat="1" ht="18.75" customHeight="1" x14ac:dyDescent="0.25">
      <c r="A21" s="10" t="str">
        <f>[1]!Table12[[#This Row],[NO.]]</f>
        <v/>
      </c>
      <c r="B21" s="30" t="str">
        <f>IF([1]!Table12[[#This Row],[NAME]]="","",[1]!Table12[[#This Row],[NAME]])</f>
        <v/>
      </c>
      <c r="C21" s="10" t="str">
        <f>IF([1]!Table12[[#This Row],[Seq.]]="","",[1]!Table12[[#This Row],[Seq.]])</f>
        <v/>
      </c>
      <c r="D21" s="3"/>
      <c r="E21" s="18" t="str">
        <f>IF([1]!Table12[[#This Row],[M. READING2]]="","",[1]!Table12[[#This Row],[M. READING2]])</f>
        <v/>
      </c>
      <c r="F21" s="18" t="str">
        <f>IF([1]!Table12[[#This Row],[M. READING5]]="","",[1]!Table12[[#This Row],[M. READING5]])</f>
        <v/>
      </c>
      <c r="G21" s="18" t="str">
        <f>IF([1]!Table12[[#This Row],[M. READING8]]="","",[1]!Table12[[#This Row],[M. READING8]])</f>
        <v/>
      </c>
      <c r="H21" s="18" t="str">
        <f>IF([1]!Table12[[#This Row],[M. READING11]]="","",[1]!Table12[[#This Row],[M. READING11]])</f>
        <v/>
      </c>
      <c r="I21" s="18" t="str">
        <f>IF([1]!Table12[[#This Row],[M. READING14]]="","",[1]!Table12[[#This Row],[M. READING14]])</f>
        <v/>
      </c>
      <c r="J21" s="18" t="str">
        <f>IF([1]!Table12[[#This Row],[M. READING17]]="","",[1]!Table12[[#This Row],[M. READING17]])</f>
        <v/>
      </c>
      <c r="K21" s="24" t="str">
        <f>IF([1]!Table12[[#This Row],[M. READING20]]="","",[1]!Table12[[#This Row],[M. READING20]])</f>
        <v/>
      </c>
      <c r="L21" s="24" t="str">
        <f>IF([1]!Table12[[#This Row],[M. READING23]]="","",[1]!Table12[[#This Row],[M. READING23]])</f>
        <v/>
      </c>
      <c r="M21" s="24" t="str">
        <f>IF([1]!Table12[[#This Row],[M. READING26]]="","",[1]!Table12[[#This Row],[M. READING26]])</f>
        <v/>
      </c>
      <c r="N21" s="24" t="str">
        <f>IF([1]!Table12[[#This Row],[M. READING29]]="","",[1]!Table12[[#This Row],[M. READING29]])</f>
        <v/>
      </c>
      <c r="O21" s="24" t="str">
        <f>IF([1]!Table12[[#This Row],[M. READING32]]="","",[1]!Table12[[#This Row],[M. READING32]])</f>
        <v/>
      </c>
      <c r="P21" s="24" t="str">
        <f>IF([1]!Table12[[#This Row],[M. READING35]]="","",[1]!Table12[[#This Row],[M. READING35]])</f>
        <v/>
      </c>
    </row>
    <row r="22" spans="1:16" s="9" customFormat="1" ht="18.75" customHeight="1" x14ac:dyDescent="0.25">
      <c r="A22" s="10" t="str">
        <f>[1]!Table12[[#This Row],[NO.]]</f>
        <v/>
      </c>
      <c r="B22" s="30" t="str">
        <f>IF([1]!Table12[[#This Row],[NAME]]="","",[1]!Table12[[#This Row],[NAME]])</f>
        <v/>
      </c>
      <c r="C22" s="10" t="str">
        <f>IF([1]!Table12[[#This Row],[Seq.]]="","",[1]!Table12[[#This Row],[Seq.]])</f>
        <v/>
      </c>
      <c r="D22" s="3"/>
      <c r="E22" s="18" t="str">
        <f>IF([1]!Table12[[#This Row],[M. READING2]]="","",[1]!Table12[[#This Row],[M. READING2]])</f>
        <v/>
      </c>
      <c r="F22" s="18" t="str">
        <f>IF([1]!Table12[[#This Row],[M. READING5]]="","",[1]!Table12[[#This Row],[M. READING5]])</f>
        <v/>
      </c>
      <c r="G22" s="18" t="str">
        <f>IF([1]!Table12[[#This Row],[M. READING8]]="","",[1]!Table12[[#This Row],[M. READING8]])</f>
        <v/>
      </c>
      <c r="H22" s="18" t="str">
        <f>IF([1]!Table12[[#This Row],[M. READING11]]="","",[1]!Table12[[#This Row],[M. READING11]])</f>
        <v/>
      </c>
      <c r="I22" s="18" t="str">
        <f>IF([1]!Table12[[#This Row],[M. READING14]]="","",[1]!Table12[[#This Row],[M. READING14]])</f>
        <v/>
      </c>
      <c r="J22" s="18" t="str">
        <f>IF([1]!Table12[[#This Row],[M. READING17]]="","",[1]!Table12[[#This Row],[M. READING17]])</f>
        <v/>
      </c>
      <c r="K22" s="24" t="str">
        <f>IF([1]!Table12[[#This Row],[M. READING20]]="","",[1]!Table12[[#This Row],[M. READING20]])</f>
        <v/>
      </c>
      <c r="L22" s="24" t="str">
        <f>IF([1]!Table12[[#This Row],[M. READING23]]="","",[1]!Table12[[#This Row],[M. READING23]])</f>
        <v/>
      </c>
      <c r="M22" s="24" t="str">
        <f>IF([1]!Table12[[#This Row],[M. READING26]]="","",[1]!Table12[[#This Row],[M. READING26]])</f>
        <v/>
      </c>
      <c r="N22" s="24" t="str">
        <f>IF([1]!Table12[[#This Row],[M. READING29]]="","",[1]!Table12[[#This Row],[M. READING29]])</f>
        <v/>
      </c>
      <c r="O22" s="24" t="str">
        <f>IF([1]!Table12[[#This Row],[M. READING32]]="","",[1]!Table12[[#This Row],[M. READING32]])</f>
        <v/>
      </c>
      <c r="P22" s="24" t="str">
        <f>IF([1]!Table12[[#This Row],[M. READING35]]="","",[1]!Table12[[#This Row],[M. READING35]])</f>
        <v/>
      </c>
    </row>
    <row r="23" spans="1:16" s="9" customFormat="1" ht="18.75" customHeight="1" x14ac:dyDescent="0.25">
      <c r="A23" s="10" t="str">
        <f>[1]!Table12[[#This Row],[NO.]]</f>
        <v/>
      </c>
      <c r="B23" s="30" t="str">
        <f>IF([1]!Table12[[#This Row],[NAME]]="","",[1]!Table12[[#This Row],[NAME]])</f>
        <v/>
      </c>
      <c r="C23" s="10" t="str">
        <f>IF([1]!Table12[[#This Row],[Seq.]]="","",[1]!Table12[[#This Row],[Seq.]])</f>
        <v/>
      </c>
      <c r="D23" s="3"/>
      <c r="E23" s="18" t="str">
        <f>IF([1]!Table12[[#This Row],[M. READING2]]="","",[1]!Table12[[#This Row],[M. READING2]])</f>
        <v/>
      </c>
      <c r="F23" s="18" t="str">
        <f>IF([1]!Table12[[#This Row],[M. READING5]]="","",[1]!Table12[[#This Row],[M. READING5]])</f>
        <v/>
      </c>
      <c r="G23" s="18" t="str">
        <f>IF([1]!Table12[[#This Row],[M. READING8]]="","",[1]!Table12[[#This Row],[M. READING8]])</f>
        <v/>
      </c>
      <c r="H23" s="18" t="str">
        <f>IF([1]!Table12[[#This Row],[M. READING11]]="","",[1]!Table12[[#This Row],[M. READING11]])</f>
        <v/>
      </c>
      <c r="I23" s="18" t="str">
        <f>IF([1]!Table12[[#This Row],[M. READING14]]="","",[1]!Table12[[#This Row],[M. READING14]])</f>
        <v/>
      </c>
      <c r="J23" s="18" t="str">
        <f>IF([1]!Table12[[#This Row],[M. READING17]]="","",[1]!Table12[[#This Row],[M. READING17]])</f>
        <v/>
      </c>
      <c r="K23" s="24" t="str">
        <f>IF([1]!Table12[[#This Row],[M. READING20]]="","",[1]!Table12[[#This Row],[M. READING20]])</f>
        <v/>
      </c>
      <c r="L23" s="24" t="str">
        <f>IF([1]!Table12[[#This Row],[M. READING23]]="","",[1]!Table12[[#This Row],[M. READING23]])</f>
        <v/>
      </c>
      <c r="M23" s="24" t="str">
        <f>IF([1]!Table12[[#This Row],[M. READING26]]="","",[1]!Table12[[#This Row],[M. READING26]])</f>
        <v/>
      </c>
      <c r="N23" s="24" t="str">
        <f>IF([1]!Table12[[#This Row],[M. READING29]]="","",[1]!Table12[[#This Row],[M. READING29]])</f>
        <v/>
      </c>
      <c r="O23" s="24" t="str">
        <f>IF([1]!Table12[[#This Row],[M. READING32]]="","",[1]!Table12[[#This Row],[M. READING32]])</f>
        <v/>
      </c>
      <c r="P23" s="24" t="str">
        <f>IF([1]!Table12[[#This Row],[M. READING35]]="","",[1]!Table12[[#This Row],[M. READING35]])</f>
        <v/>
      </c>
    </row>
    <row r="24" spans="1:16" s="9" customFormat="1" ht="18.75" customHeight="1" x14ac:dyDescent="0.25">
      <c r="A24" s="10" t="str">
        <f>[1]!Table12[[#This Row],[NO.]]</f>
        <v/>
      </c>
      <c r="B24" s="30" t="str">
        <f>IF([1]!Table12[[#This Row],[NAME]]="","",[1]!Table12[[#This Row],[NAME]])</f>
        <v/>
      </c>
      <c r="C24" s="10" t="str">
        <f>IF([1]!Table12[[#This Row],[Seq.]]="","",[1]!Table12[[#This Row],[Seq.]])</f>
        <v/>
      </c>
      <c r="D24" s="3"/>
      <c r="E24" s="18" t="str">
        <f>IF([1]!Table12[[#This Row],[M. READING2]]="","",[1]!Table12[[#This Row],[M. READING2]])</f>
        <v/>
      </c>
      <c r="F24" s="18" t="str">
        <f>IF([1]!Table12[[#This Row],[M. READING5]]="","",[1]!Table12[[#This Row],[M. READING5]])</f>
        <v/>
      </c>
      <c r="G24" s="18" t="str">
        <f>IF([1]!Table12[[#This Row],[M. READING8]]="","",[1]!Table12[[#This Row],[M. READING8]])</f>
        <v/>
      </c>
      <c r="H24" s="18" t="str">
        <f>IF([1]!Table12[[#This Row],[M. READING11]]="","",[1]!Table12[[#This Row],[M. READING11]])</f>
        <v/>
      </c>
      <c r="I24" s="18" t="str">
        <f>IF([1]!Table12[[#This Row],[M. READING14]]="","",[1]!Table12[[#This Row],[M. READING14]])</f>
        <v/>
      </c>
      <c r="J24" s="18" t="str">
        <f>IF([1]!Table12[[#This Row],[M. READING17]]="","",[1]!Table12[[#This Row],[M. READING17]])</f>
        <v/>
      </c>
      <c r="K24" s="24" t="str">
        <f>IF([1]!Table12[[#This Row],[M. READING20]]="","",[1]!Table12[[#This Row],[M. READING20]])</f>
        <v/>
      </c>
      <c r="L24" s="24" t="str">
        <f>IF([1]!Table12[[#This Row],[M. READING23]]="","",[1]!Table12[[#This Row],[M. READING23]])</f>
        <v/>
      </c>
      <c r="M24" s="24" t="str">
        <f>IF([1]!Table12[[#This Row],[M. READING26]]="","",[1]!Table12[[#This Row],[M. READING26]])</f>
        <v/>
      </c>
      <c r="N24" s="24" t="str">
        <f>IF([1]!Table12[[#This Row],[M. READING29]]="","",[1]!Table12[[#This Row],[M. READING29]])</f>
        <v/>
      </c>
      <c r="O24" s="24" t="str">
        <f>IF([1]!Table12[[#This Row],[M. READING32]]="","",[1]!Table12[[#This Row],[M. READING32]])</f>
        <v/>
      </c>
      <c r="P24" s="24" t="str">
        <f>IF([1]!Table12[[#This Row],[M. READING35]]="","",[1]!Table12[[#This Row],[M. READING35]])</f>
        <v/>
      </c>
    </row>
    <row r="25" spans="1:16" s="9" customFormat="1" ht="18.75" customHeight="1" x14ac:dyDescent="0.25">
      <c r="A25" s="10" t="str">
        <f>[1]!Table12[[#This Row],[NO.]]</f>
        <v/>
      </c>
      <c r="B25" s="30" t="str">
        <f>IF([1]!Table12[[#This Row],[NAME]]="","",[1]!Table12[[#This Row],[NAME]])</f>
        <v/>
      </c>
      <c r="C25" s="10" t="str">
        <f>IF([1]!Table12[[#This Row],[Seq.]]="","",[1]!Table12[[#This Row],[Seq.]])</f>
        <v/>
      </c>
      <c r="D25" s="3"/>
      <c r="E25" s="18" t="str">
        <f>IF([1]!Table12[[#This Row],[M. READING2]]="","",[1]!Table12[[#This Row],[M. READING2]])</f>
        <v/>
      </c>
      <c r="F25" s="18" t="str">
        <f>IF([1]!Table12[[#This Row],[M. READING5]]="","",[1]!Table12[[#This Row],[M. READING5]])</f>
        <v/>
      </c>
      <c r="G25" s="18" t="str">
        <f>IF([1]!Table12[[#This Row],[M. READING8]]="","",[1]!Table12[[#This Row],[M. READING8]])</f>
        <v/>
      </c>
      <c r="H25" s="18" t="str">
        <f>IF([1]!Table12[[#This Row],[M. READING11]]="","",[1]!Table12[[#This Row],[M. READING11]])</f>
        <v/>
      </c>
      <c r="I25" s="18" t="str">
        <f>IF([1]!Table12[[#This Row],[M. READING14]]="","",[1]!Table12[[#This Row],[M. READING14]])</f>
        <v/>
      </c>
      <c r="J25" s="18" t="str">
        <f>IF([1]!Table12[[#This Row],[M. READING17]]="","",[1]!Table12[[#This Row],[M. READING17]])</f>
        <v/>
      </c>
      <c r="K25" s="24" t="str">
        <f>IF([1]!Table12[[#This Row],[M. READING20]]="","",[1]!Table12[[#This Row],[M. READING20]])</f>
        <v/>
      </c>
      <c r="L25" s="24" t="str">
        <f>IF([1]!Table12[[#This Row],[M. READING23]]="","",[1]!Table12[[#This Row],[M. READING23]])</f>
        <v/>
      </c>
      <c r="M25" s="24" t="str">
        <f>IF([1]!Table12[[#This Row],[M. READING26]]="","",[1]!Table12[[#This Row],[M. READING26]])</f>
        <v/>
      </c>
      <c r="N25" s="24" t="str">
        <f>IF([1]!Table12[[#This Row],[M. READING29]]="","",[1]!Table12[[#This Row],[M. READING29]])</f>
        <v/>
      </c>
      <c r="O25" s="24" t="str">
        <f>IF([1]!Table12[[#This Row],[M. READING32]]="","",[1]!Table12[[#This Row],[M. READING32]])</f>
        <v/>
      </c>
      <c r="P25" s="24" t="str">
        <f>IF([1]!Table12[[#This Row],[M. READING35]]="","",[1]!Table12[[#This Row],[M. READING35]])</f>
        <v/>
      </c>
    </row>
    <row r="26" spans="1:16" s="9" customFormat="1" ht="18.75" customHeight="1" x14ac:dyDescent="0.25">
      <c r="A26" s="10" t="str">
        <f>[1]!Table12[[#This Row],[NO.]]</f>
        <v/>
      </c>
      <c r="B26" s="30" t="str">
        <f>IF([1]!Table12[[#This Row],[NAME]]="","",[1]!Table12[[#This Row],[NAME]])</f>
        <v/>
      </c>
      <c r="C26" s="10" t="str">
        <f>IF([1]!Table12[[#This Row],[Seq.]]="","",[1]!Table12[[#This Row],[Seq.]])</f>
        <v/>
      </c>
      <c r="D26" s="3"/>
      <c r="E26" s="18" t="str">
        <f>IF([1]!Table12[[#This Row],[M. READING2]]="","",[1]!Table12[[#This Row],[M. READING2]])</f>
        <v/>
      </c>
      <c r="F26" s="18" t="str">
        <f>IF([1]!Table12[[#This Row],[M. READING5]]="","",[1]!Table12[[#This Row],[M. READING5]])</f>
        <v/>
      </c>
      <c r="G26" s="18" t="str">
        <f>IF([1]!Table12[[#This Row],[M. READING8]]="","",[1]!Table12[[#This Row],[M. READING8]])</f>
        <v/>
      </c>
      <c r="H26" s="18" t="str">
        <f>IF([1]!Table12[[#This Row],[M. READING11]]="","",[1]!Table12[[#This Row],[M. READING11]])</f>
        <v/>
      </c>
      <c r="I26" s="18" t="str">
        <f>IF([1]!Table12[[#This Row],[M. READING14]]="","",[1]!Table12[[#This Row],[M. READING14]])</f>
        <v/>
      </c>
      <c r="J26" s="18" t="str">
        <f>IF([1]!Table12[[#This Row],[M. READING17]]="","",[1]!Table12[[#This Row],[M. READING17]])</f>
        <v/>
      </c>
      <c r="K26" s="24" t="str">
        <f>IF([1]!Table12[[#This Row],[M. READING20]]="","",[1]!Table12[[#This Row],[M. READING20]])</f>
        <v/>
      </c>
      <c r="L26" s="24" t="str">
        <f>IF([1]!Table12[[#This Row],[M. READING23]]="","",[1]!Table12[[#This Row],[M. READING23]])</f>
        <v/>
      </c>
      <c r="M26" s="24" t="str">
        <f>IF([1]!Table12[[#This Row],[M. READING26]]="","",[1]!Table12[[#This Row],[M. READING26]])</f>
        <v/>
      </c>
      <c r="N26" s="24" t="str">
        <f>IF([1]!Table12[[#This Row],[M. READING29]]="","",[1]!Table12[[#This Row],[M. READING29]])</f>
        <v/>
      </c>
      <c r="O26" s="24" t="str">
        <f>IF([1]!Table12[[#This Row],[M. READING32]]="","",[1]!Table12[[#This Row],[M. READING32]])</f>
        <v/>
      </c>
      <c r="P26" s="24" t="str">
        <f>IF([1]!Table12[[#This Row],[M. READING35]]="","",[1]!Table12[[#This Row],[M. READING35]])</f>
        <v/>
      </c>
    </row>
    <row r="27" spans="1:16" s="9" customFormat="1" ht="18.75" customHeight="1" x14ac:dyDescent="0.25">
      <c r="A27" s="10" t="str">
        <f>[1]!Table12[[#This Row],[NO.]]</f>
        <v/>
      </c>
      <c r="B27" s="30" t="str">
        <f>IF([1]!Table12[[#This Row],[NAME]]="","",[1]!Table12[[#This Row],[NAME]])</f>
        <v/>
      </c>
      <c r="C27" s="10" t="str">
        <f>IF([1]!Table12[[#This Row],[Seq.]]="","",[1]!Table12[[#This Row],[Seq.]])</f>
        <v/>
      </c>
      <c r="D27" s="3"/>
      <c r="E27" s="18" t="str">
        <f>IF([1]!Table12[[#This Row],[M. READING2]]="","",[1]!Table12[[#This Row],[M. READING2]])</f>
        <v/>
      </c>
      <c r="F27" s="18" t="str">
        <f>IF([1]!Table12[[#This Row],[M. READING5]]="","",[1]!Table12[[#This Row],[M. READING5]])</f>
        <v/>
      </c>
      <c r="G27" s="18" t="str">
        <f>IF([1]!Table12[[#This Row],[M. READING8]]="","",[1]!Table12[[#This Row],[M. READING8]])</f>
        <v/>
      </c>
      <c r="H27" s="18" t="str">
        <f>IF([1]!Table12[[#This Row],[M. READING11]]="","",[1]!Table12[[#This Row],[M. READING11]])</f>
        <v/>
      </c>
      <c r="I27" s="18" t="str">
        <f>IF([1]!Table12[[#This Row],[M. READING14]]="","",[1]!Table12[[#This Row],[M. READING14]])</f>
        <v/>
      </c>
      <c r="J27" s="18" t="str">
        <f>IF([1]!Table12[[#This Row],[M. READING17]]="","",[1]!Table12[[#This Row],[M. READING17]])</f>
        <v/>
      </c>
      <c r="K27" s="24" t="str">
        <f>IF([1]!Table12[[#This Row],[M. READING20]]="","",[1]!Table12[[#This Row],[M. READING20]])</f>
        <v/>
      </c>
      <c r="L27" s="24" t="str">
        <f>IF([1]!Table12[[#This Row],[M. READING23]]="","",[1]!Table12[[#This Row],[M. READING23]])</f>
        <v/>
      </c>
      <c r="M27" s="24" t="str">
        <f>IF([1]!Table12[[#This Row],[M. READING26]]="","",[1]!Table12[[#This Row],[M. READING26]])</f>
        <v/>
      </c>
      <c r="N27" s="24" t="str">
        <f>IF([1]!Table12[[#This Row],[M. READING29]]="","",[1]!Table12[[#This Row],[M. READING29]])</f>
        <v/>
      </c>
      <c r="O27" s="24" t="str">
        <f>IF([1]!Table12[[#This Row],[M. READING32]]="","",[1]!Table12[[#This Row],[M. READING32]])</f>
        <v/>
      </c>
      <c r="P27" s="24" t="str">
        <f>IF([1]!Table12[[#This Row],[M. READING35]]="","",[1]!Table12[[#This Row],[M. READING35]])</f>
        <v/>
      </c>
    </row>
    <row r="28" spans="1:16" s="9" customFormat="1" ht="18.75" customHeight="1" x14ac:dyDescent="0.25">
      <c r="A28" s="10" t="str">
        <f>[1]!Table12[[#This Row],[NO.]]</f>
        <v/>
      </c>
      <c r="B28" s="30" t="str">
        <f>IF([1]!Table12[[#This Row],[NAME]]="","",[1]!Table12[[#This Row],[NAME]])</f>
        <v/>
      </c>
      <c r="C28" s="10" t="str">
        <f>IF([1]!Table12[[#This Row],[Seq.]]="","",[1]!Table12[[#This Row],[Seq.]])</f>
        <v/>
      </c>
      <c r="D28" s="3"/>
      <c r="E28" s="18" t="str">
        <f>IF([1]!Table12[[#This Row],[M. READING2]]="","",[1]!Table12[[#This Row],[M. READING2]])</f>
        <v/>
      </c>
      <c r="F28" s="18" t="str">
        <f>IF([1]!Table12[[#This Row],[M. READING5]]="","",[1]!Table12[[#This Row],[M. READING5]])</f>
        <v/>
      </c>
      <c r="G28" s="18" t="str">
        <f>IF([1]!Table12[[#This Row],[M. READING8]]="","",[1]!Table12[[#This Row],[M. READING8]])</f>
        <v/>
      </c>
      <c r="H28" s="18" t="str">
        <f>IF([1]!Table12[[#This Row],[M. READING11]]="","",[1]!Table12[[#This Row],[M. READING11]])</f>
        <v/>
      </c>
      <c r="I28" s="18" t="str">
        <f>IF([1]!Table12[[#This Row],[M. READING14]]="","",[1]!Table12[[#This Row],[M. READING14]])</f>
        <v/>
      </c>
      <c r="J28" s="18" t="str">
        <f>IF([1]!Table12[[#This Row],[M. READING17]]="","",[1]!Table12[[#This Row],[M. READING17]])</f>
        <v/>
      </c>
      <c r="K28" s="24" t="str">
        <f>IF([1]!Table12[[#This Row],[M. READING20]]="","",[1]!Table12[[#This Row],[M. READING20]])</f>
        <v/>
      </c>
      <c r="L28" s="24" t="str">
        <f>IF([1]!Table12[[#This Row],[M. READING23]]="","",[1]!Table12[[#This Row],[M. READING23]])</f>
        <v/>
      </c>
      <c r="M28" s="24" t="str">
        <f>IF([1]!Table12[[#This Row],[M. READING26]]="","",[1]!Table12[[#This Row],[M. READING26]])</f>
        <v/>
      </c>
      <c r="N28" s="24" t="str">
        <f>IF([1]!Table12[[#This Row],[M. READING29]]="","",[1]!Table12[[#This Row],[M. READING29]])</f>
        <v/>
      </c>
      <c r="O28" s="24" t="str">
        <f>IF([1]!Table12[[#This Row],[M. READING32]]="","",[1]!Table12[[#This Row],[M. READING32]])</f>
        <v/>
      </c>
      <c r="P28" s="24" t="str">
        <f>IF([1]!Table12[[#This Row],[M. READING35]]="","",[1]!Table12[[#This Row],[M. READING35]])</f>
        <v/>
      </c>
    </row>
    <row r="29" spans="1:16" s="9" customFormat="1" ht="18.75" customHeight="1" x14ac:dyDescent="0.25">
      <c r="A29" s="10" t="str">
        <f>[1]!Table12[[#This Row],[NO.]]</f>
        <v/>
      </c>
      <c r="B29" s="30" t="str">
        <f>IF([1]!Table12[[#This Row],[NAME]]="","",[1]!Table12[[#This Row],[NAME]])</f>
        <v/>
      </c>
      <c r="C29" s="10" t="str">
        <f>IF([1]!Table12[[#This Row],[Seq.]]="","",[1]!Table12[[#This Row],[Seq.]])</f>
        <v/>
      </c>
      <c r="D29" s="3"/>
      <c r="E29" s="18" t="str">
        <f>IF([1]!Table12[[#This Row],[M. READING2]]="","",[1]!Table12[[#This Row],[M. READING2]])</f>
        <v/>
      </c>
      <c r="F29" s="18" t="str">
        <f>IF([1]!Table12[[#This Row],[M. READING5]]="","",[1]!Table12[[#This Row],[M. READING5]])</f>
        <v/>
      </c>
      <c r="G29" s="18" t="str">
        <f>IF([1]!Table12[[#This Row],[M. READING8]]="","",[1]!Table12[[#This Row],[M. READING8]])</f>
        <v/>
      </c>
      <c r="H29" s="18" t="str">
        <f>IF([1]!Table12[[#This Row],[M. READING11]]="","",[1]!Table12[[#This Row],[M. READING11]])</f>
        <v/>
      </c>
      <c r="I29" s="18" t="str">
        <f>IF([1]!Table12[[#This Row],[M. READING14]]="","",[1]!Table12[[#This Row],[M. READING14]])</f>
        <v/>
      </c>
      <c r="J29" s="18" t="str">
        <f>IF([1]!Table12[[#This Row],[M. READING17]]="","",[1]!Table12[[#This Row],[M. READING17]])</f>
        <v/>
      </c>
      <c r="K29" s="24" t="str">
        <f>IF([1]!Table12[[#This Row],[M. READING20]]="","",[1]!Table12[[#This Row],[M. READING20]])</f>
        <v/>
      </c>
      <c r="L29" s="24" t="str">
        <f>IF([1]!Table12[[#This Row],[M. READING23]]="","",[1]!Table12[[#This Row],[M. READING23]])</f>
        <v/>
      </c>
      <c r="M29" s="24" t="str">
        <f>IF([1]!Table12[[#This Row],[M. READING26]]="","",[1]!Table12[[#This Row],[M. READING26]])</f>
        <v/>
      </c>
      <c r="N29" s="24" t="str">
        <f>IF([1]!Table12[[#This Row],[M. READING29]]="","",[1]!Table12[[#This Row],[M. READING29]])</f>
        <v/>
      </c>
      <c r="O29" s="24" t="str">
        <f>IF([1]!Table12[[#This Row],[M. READING32]]="","",[1]!Table12[[#This Row],[M. READING32]])</f>
        <v/>
      </c>
      <c r="P29" s="24" t="str">
        <f>IF([1]!Table12[[#This Row],[M. READING35]]="","",[1]!Table12[[#This Row],[M. READING35]])</f>
        <v/>
      </c>
    </row>
    <row r="30" spans="1:16" s="9" customFormat="1" ht="18.75" customHeight="1" x14ac:dyDescent="0.25">
      <c r="A30" s="10" t="str">
        <f>[1]!Table12[[#This Row],[NO.]]</f>
        <v/>
      </c>
      <c r="B30" s="30" t="str">
        <f>IF([1]!Table12[[#This Row],[NAME]]="","",[1]!Table12[[#This Row],[NAME]])</f>
        <v/>
      </c>
      <c r="C30" s="10" t="str">
        <f>IF([1]!Table12[[#This Row],[Seq.]]="","",[1]!Table12[[#This Row],[Seq.]])</f>
        <v/>
      </c>
      <c r="D30" s="3"/>
      <c r="E30" s="18" t="str">
        <f>IF([1]!Table12[[#This Row],[M. READING2]]="","",[1]!Table12[[#This Row],[M. READING2]])</f>
        <v/>
      </c>
      <c r="F30" s="18" t="str">
        <f>IF([1]!Table12[[#This Row],[M. READING5]]="","",[1]!Table12[[#This Row],[M. READING5]])</f>
        <v/>
      </c>
      <c r="G30" s="18" t="str">
        <f>IF([1]!Table12[[#This Row],[M. READING8]]="","",[1]!Table12[[#This Row],[M. READING8]])</f>
        <v/>
      </c>
      <c r="H30" s="18" t="str">
        <f>IF([1]!Table12[[#This Row],[M. READING11]]="","",[1]!Table12[[#This Row],[M. READING11]])</f>
        <v/>
      </c>
      <c r="I30" s="18" t="str">
        <f>IF([1]!Table12[[#This Row],[M. READING14]]="","",[1]!Table12[[#This Row],[M. READING14]])</f>
        <v/>
      </c>
      <c r="J30" s="18" t="str">
        <f>IF([1]!Table12[[#This Row],[M. READING17]]="","",[1]!Table12[[#This Row],[M. READING17]])</f>
        <v/>
      </c>
      <c r="K30" s="24" t="str">
        <f>IF([1]!Table12[[#This Row],[M. READING20]]="","",[1]!Table12[[#This Row],[M. READING20]])</f>
        <v/>
      </c>
      <c r="L30" s="24" t="str">
        <f>IF([1]!Table12[[#This Row],[M. READING23]]="","",[1]!Table12[[#This Row],[M. READING23]])</f>
        <v/>
      </c>
      <c r="M30" s="24" t="str">
        <f>IF([1]!Table12[[#This Row],[M. READING26]]="","",[1]!Table12[[#This Row],[M. READING26]])</f>
        <v/>
      </c>
      <c r="N30" s="24" t="str">
        <f>IF([1]!Table12[[#This Row],[M. READING29]]="","",[1]!Table12[[#This Row],[M. READING29]])</f>
        <v/>
      </c>
      <c r="O30" s="24" t="str">
        <f>IF([1]!Table12[[#This Row],[M. READING32]]="","",[1]!Table12[[#This Row],[M. READING32]])</f>
        <v/>
      </c>
      <c r="P30" s="24" t="str">
        <f>IF([1]!Table12[[#This Row],[M. READING35]]="","",[1]!Table12[[#This Row],[M. READING35]])</f>
        <v/>
      </c>
    </row>
    <row r="31" spans="1:16" s="9" customFormat="1" ht="18.75" customHeight="1" x14ac:dyDescent="0.25">
      <c r="A31" s="10" t="str">
        <f>[1]!Table12[[#This Row],[NO.]]</f>
        <v/>
      </c>
      <c r="B31" s="30" t="str">
        <f>IF([1]!Table12[[#This Row],[NAME]]="","",[1]!Table12[[#This Row],[NAME]])</f>
        <v/>
      </c>
      <c r="C31" s="10" t="str">
        <f>IF([1]!Table12[[#This Row],[Seq.]]="","",[1]!Table12[[#This Row],[Seq.]])</f>
        <v/>
      </c>
      <c r="D31" s="3"/>
      <c r="E31" s="18" t="str">
        <f>IF([1]!Table12[[#This Row],[M. READING2]]="","",[1]!Table12[[#This Row],[M. READING2]])</f>
        <v/>
      </c>
      <c r="F31" s="18" t="str">
        <f>IF([1]!Table12[[#This Row],[M. READING5]]="","",[1]!Table12[[#This Row],[M. READING5]])</f>
        <v/>
      </c>
      <c r="G31" s="18" t="str">
        <f>IF([1]!Table12[[#This Row],[M. READING8]]="","",[1]!Table12[[#This Row],[M. READING8]])</f>
        <v/>
      </c>
      <c r="H31" s="18" t="str">
        <f>IF([1]!Table12[[#This Row],[M. READING11]]="","",[1]!Table12[[#This Row],[M. READING11]])</f>
        <v/>
      </c>
      <c r="I31" s="18" t="str">
        <f>IF([1]!Table12[[#This Row],[M. READING14]]="","",[1]!Table12[[#This Row],[M. READING14]])</f>
        <v/>
      </c>
      <c r="J31" s="18" t="str">
        <f>IF([1]!Table12[[#This Row],[M. READING17]]="","",[1]!Table12[[#This Row],[M. READING17]])</f>
        <v/>
      </c>
      <c r="K31" s="24" t="str">
        <f>IF([1]!Table12[[#This Row],[M. READING20]]="","",[1]!Table12[[#This Row],[M. READING20]])</f>
        <v/>
      </c>
      <c r="L31" s="24" t="str">
        <f>IF([1]!Table12[[#This Row],[M. READING23]]="","",[1]!Table12[[#This Row],[M. READING23]])</f>
        <v/>
      </c>
      <c r="M31" s="24" t="str">
        <f>IF([1]!Table12[[#This Row],[M. READING26]]="","",[1]!Table12[[#This Row],[M. READING26]])</f>
        <v/>
      </c>
      <c r="N31" s="24" t="str">
        <f>IF([1]!Table12[[#This Row],[M. READING29]]="","",[1]!Table12[[#This Row],[M. READING29]])</f>
        <v/>
      </c>
      <c r="O31" s="24" t="str">
        <f>IF([1]!Table12[[#This Row],[M. READING32]]="","",[1]!Table12[[#This Row],[M. READING32]])</f>
        <v/>
      </c>
      <c r="P31" s="24" t="str">
        <f>IF([1]!Table12[[#This Row],[M. READING35]]="","",[1]!Table12[[#This Row],[M. READING35]])</f>
        <v/>
      </c>
    </row>
    <row r="32" spans="1:16" s="9" customFormat="1" ht="18.75" customHeight="1" x14ac:dyDescent="0.25">
      <c r="A32" s="10" t="str">
        <f>[1]!Table12[[#This Row],[NO.]]</f>
        <v/>
      </c>
      <c r="B32" s="30" t="str">
        <f>IF([1]!Table12[[#This Row],[NAME]]="","",[1]!Table12[[#This Row],[NAME]])</f>
        <v/>
      </c>
      <c r="C32" s="10" t="str">
        <f>IF([1]!Table12[[#This Row],[Seq.]]="","",[1]!Table12[[#This Row],[Seq.]])</f>
        <v/>
      </c>
      <c r="D32" s="3"/>
      <c r="E32" s="18" t="str">
        <f>IF([1]!Table12[[#This Row],[M. READING2]]="","",[1]!Table12[[#This Row],[M. READING2]])</f>
        <v/>
      </c>
      <c r="F32" s="18" t="str">
        <f>IF([1]!Table12[[#This Row],[M. READING5]]="","",[1]!Table12[[#This Row],[M. READING5]])</f>
        <v/>
      </c>
      <c r="G32" s="18" t="str">
        <f>IF([1]!Table12[[#This Row],[M. READING8]]="","",[1]!Table12[[#This Row],[M. READING8]])</f>
        <v/>
      </c>
      <c r="H32" s="18" t="str">
        <f>IF([1]!Table12[[#This Row],[M. READING11]]="","",[1]!Table12[[#This Row],[M. READING11]])</f>
        <v/>
      </c>
      <c r="I32" s="18" t="str">
        <f>IF([1]!Table12[[#This Row],[M. READING14]]="","",[1]!Table12[[#This Row],[M. READING14]])</f>
        <v/>
      </c>
      <c r="J32" s="18" t="str">
        <f>IF([1]!Table12[[#This Row],[M. READING17]]="","",[1]!Table12[[#This Row],[M. READING17]])</f>
        <v/>
      </c>
      <c r="K32" s="24" t="str">
        <f>IF([1]!Table12[[#This Row],[M. READING20]]="","",[1]!Table12[[#This Row],[M. READING20]])</f>
        <v/>
      </c>
      <c r="L32" s="24" t="str">
        <f>IF([1]!Table12[[#This Row],[M. READING23]]="","",[1]!Table12[[#This Row],[M. READING23]])</f>
        <v/>
      </c>
      <c r="M32" s="24" t="str">
        <f>IF([1]!Table12[[#This Row],[M. READING26]]="","",[1]!Table12[[#This Row],[M. READING26]])</f>
        <v/>
      </c>
      <c r="N32" s="24" t="str">
        <f>IF([1]!Table12[[#This Row],[M. READING29]]="","",[1]!Table12[[#This Row],[M. READING29]])</f>
        <v/>
      </c>
      <c r="O32" s="24" t="str">
        <f>IF([1]!Table12[[#This Row],[M. READING32]]="","",[1]!Table12[[#This Row],[M. READING32]])</f>
        <v/>
      </c>
      <c r="P32" s="24" t="str">
        <f>IF([1]!Table12[[#This Row],[M. READING35]]="","",[1]!Table12[[#This Row],[M. READING35]])</f>
        <v/>
      </c>
    </row>
    <row r="33" spans="1:16" s="9" customFormat="1" ht="18.75" customHeight="1" x14ac:dyDescent="0.25">
      <c r="A33" s="10" t="str">
        <f>[1]!Table12[[#This Row],[NO.]]</f>
        <v/>
      </c>
      <c r="B33" s="30" t="str">
        <f>IF([1]!Table12[[#This Row],[NAME]]="","",[1]!Table12[[#This Row],[NAME]])</f>
        <v/>
      </c>
      <c r="C33" s="10" t="str">
        <f>IF([1]!Table12[[#This Row],[Seq.]]="","",[1]!Table12[[#This Row],[Seq.]])</f>
        <v/>
      </c>
      <c r="D33" s="3"/>
      <c r="E33" s="18" t="str">
        <f>IF([1]!Table12[[#This Row],[M. READING2]]="","",[1]!Table12[[#This Row],[M. READING2]])</f>
        <v/>
      </c>
      <c r="F33" s="18" t="str">
        <f>IF([1]!Table12[[#This Row],[M. READING5]]="","",[1]!Table12[[#This Row],[M. READING5]])</f>
        <v/>
      </c>
      <c r="G33" s="18" t="str">
        <f>IF([1]!Table12[[#This Row],[M. READING8]]="","",[1]!Table12[[#This Row],[M. READING8]])</f>
        <v/>
      </c>
      <c r="H33" s="18" t="str">
        <f>IF([1]!Table12[[#This Row],[M. READING11]]="","",[1]!Table12[[#This Row],[M. READING11]])</f>
        <v/>
      </c>
      <c r="I33" s="18" t="str">
        <f>IF([1]!Table12[[#This Row],[M. READING14]]="","",[1]!Table12[[#This Row],[M. READING14]])</f>
        <v/>
      </c>
      <c r="J33" s="18" t="str">
        <f>IF([1]!Table12[[#This Row],[M. READING17]]="","",[1]!Table12[[#This Row],[M. READING17]])</f>
        <v/>
      </c>
      <c r="K33" s="24" t="str">
        <f>IF([1]!Table12[[#This Row],[M. READING20]]="","",[1]!Table12[[#This Row],[M. READING20]])</f>
        <v/>
      </c>
      <c r="L33" s="24" t="str">
        <f>IF([1]!Table12[[#This Row],[M. READING23]]="","",[1]!Table12[[#This Row],[M. READING23]])</f>
        <v/>
      </c>
      <c r="M33" s="24" t="str">
        <f>IF([1]!Table12[[#This Row],[M. READING26]]="","",[1]!Table12[[#This Row],[M. READING26]])</f>
        <v/>
      </c>
      <c r="N33" s="24" t="str">
        <f>IF([1]!Table12[[#This Row],[M. READING29]]="","",[1]!Table12[[#This Row],[M. READING29]])</f>
        <v/>
      </c>
      <c r="O33" s="24" t="str">
        <f>IF([1]!Table12[[#This Row],[M. READING32]]="","",[1]!Table12[[#This Row],[M. READING32]])</f>
        <v/>
      </c>
      <c r="P33" s="24" t="str">
        <f>IF([1]!Table12[[#This Row],[M. READING35]]="","",[1]!Table12[[#This Row],[M. READING35]])</f>
        <v/>
      </c>
    </row>
    <row r="34" spans="1:16" s="9" customFormat="1" ht="18.75" customHeight="1" x14ac:dyDescent="0.25">
      <c r="A34" s="10" t="str">
        <f>[1]!Table12[[#This Row],[NO.]]</f>
        <v/>
      </c>
      <c r="B34" s="30" t="str">
        <f>IF([1]!Table12[[#This Row],[NAME]]="","",[1]!Table12[[#This Row],[NAME]])</f>
        <v/>
      </c>
      <c r="C34" s="10" t="str">
        <f>IF([1]!Table12[[#This Row],[Seq.]]="","",[1]!Table12[[#This Row],[Seq.]])</f>
        <v/>
      </c>
      <c r="D34" s="3"/>
      <c r="E34" s="18" t="str">
        <f>IF([1]!Table12[[#This Row],[M. READING2]]="","",[1]!Table12[[#This Row],[M. READING2]])</f>
        <v/>
      </c>
      <c r="F34" s="18" t="str">
        <f>IF([1]!Table12[[#This Row],[M. READING5]]="","",[1]!Table12[[#This Row],[M. READING5]])</f>
        <v/>
      </c>
      <c r="G34" s="18" t="str">
        <f>IF([1]!Table12[[#This Row],[M. READING8]]="","",[1]!Table12[[#This Row],[M. READING8]])</f>
        <v/>
      </c>
      <c r="H34" s="18" t="str">
        <f>IF([1]!Table12[[#This Row],[M. READING11]]="","",[1]!Table12[[#This Row],[M. READING11]])</f>
        <v/>
      </c>
      <c r="I34" s="18" t="str">
        <f>IF([1]!Table12[[#This Row],[M. READING14]]="","",[1]!Table12[[#This Row],[M. READING14]])</f>
        <v/>
      </c>
      <c r="J34" s="18" t="str">
        <f>IF([1]!Table12[[#This Row],[M. READING17]]="","",[1]!Table12[[#This Row],[M. READING17]])</f>
        <v/>
      </c>
      <c r="K34" s="24" t="str">
        <f>IF([1]!Table12[[#This Row],[M. READING20]]="","",[1]!Table12[[#This Row],[M. READING20]])</f>
        <v/>
      </c>
      <c r="L34" s="24" t="str">
        <f>IF([1]!Table12[[#This Row],[M. READING23]]="","",[1]!Table12[[#This Row],[M. READING23]])</f>
        <v/>
      </c>
      <c r="M34" s="24" t="str">
        <f>IF([1]!Table12[[#This Row],[M. READING26]]="","",[1]!Table12[[#This Row],[M. READING26]])</f>
        <v/>
      </c>
      <c r="N34" s="24" t="str">
        <f>IF([1]!Table12[[#This Row],[M. READING29]]="","",[1]!Table12[[#This Row],[M. READING29]])</f>
        <v/>
      </c>
      <c r="O34" s="24" t="str">
        <f>IF([1]!Table12[[#This Row],[M. READING32]]="","",[1]!Table12[[#This Row],[M. READING32]])</f>
        <v/>
      </c>
      <c r="P34" s="24" t="str">
        <f>IF([1]!Table12[[#This Row],[M. READING35]]="","",[1]!Table12[[#This Row],[M. READING35]])</f>
        <v/>
      </c>
    </row>
    <row r="35" spans="1:16" s="9" customFormat="1" ht="18.75" customHeight="1" x14ac:dyDescent="0.25">
      <c r="A35" s="10" t="str">
        <f>[1]!Table12[[#This Row],[NO.]]</f>
        <v/>
      </c>
      <c r="B35" s="30" t="str">
        <f>IF([1]!Table12[[#This Row],[NAME]]="","",[1]!Table12[[#This Row],[NAME]])</f>
        <v/>
      </c>
      <c r="C35" s="10" t="str">
        <f>IF([1]!Table12[[#This Row],[Seq.]]="","",[1]!Table12[[#This Row],[Seq.]])</f>
        <v/>
      </c>
      <c r="D35" s="3"/>
      <c r="E35" s="18" t="str">
        <f>IF([1]!Table12[[#This Row],[M. READING2]]="","",[1]!Table12[[#This Row],[M. READING2]])</f>
        <v/>
      </c>
      <c r="F35" s="18" t="str">
        <f>IF([1]!Table12[[#This Row],[M. READING5]]="","",[1]!Table12[[#This Row],[M. READING5]])</f>
        <v/>
      </c>
      <c r="G35" s="18" t="str">
        <f>IF([1]!Table12[[#This Row],[M. READING8]]="","",[1]!Table12[[#This Row],[M. READING8]])</f>
        <v/>
      </c>
      <c r="H35" s="18" t="str">
        <f>IF([1]!Table12[[#This Row],[M. READING11]]="","",[1]!Table12[[#This Row],[M. READING11]])</f>
        <v/>
      </c>
      <c r="I35" s="18" t="str">
        <f>IF([1]!Table12[[#This Row],[M. READING14]]="","",[1]!Table12[[#This Row],[M. READING14]])</f>
        <v/>
      </c>
      <c r="J35" s="18" t="str">
        <f>IF([1]!Table12[[#This Row],[M. READING17]]="","",[1]!Table12[[#This Row],[M. READING17]])</f>
        <v/>
      </c>
      <c r="K35" s="24" t="str">
        <f>IF([1]!Table12[[#This Row],[M. READING20]]="","",[1]!Table12[[#This Row],[M. READING20]])</f>
        <v/>
      </c>
      <c r="L35" s="24" t="str">
        <f>IF([1]!Table12[[#This Row],[M. READING23]]="","",[1]!Table12[[#This Row],[M. READING23]])</f>
        <v/>
      </c>
      <c r="M35" s="24" t="str">
        <f>IF([1]!Table12[[#This Row],[M. READING26]]="","",[1]!Table12[[#This Row],[M. READING26]])</f>
        <v/>
      </c>
      <c r="N35" s="24" t="str">
        <f>IF([1]!Table12[[#This Row],[M. READING29]]="","",[1]!Table12[[#This Row],[M. READING29]])</f>
        <v/>
      </c>
      <c r="O35" s="24" t="str">
        <f>IF([1]!Table12[[#This Row],[M. READING32]]="","",[1]!Table12[[#This Row],[M. READING32]])</f>
        <v/>
      </c>
      <c r="P35" s="24" t="str">
        <f>IF([1]!Table12[[#This Row],[M. READING35]]="","",[1]!Table12[[#This Row],[M. READING35]])</f>
        <v/>
      </c>
    </row>
    <row r="36" spans="1:16" s="9" customFormat="1" ht="18.75" customHeight="1" x14ac:dyDescent="0.25">
      <c r="A36" s="10" t="str">
        <f>[1]!Table12[[#This Row],[NO.]]</f>
        <v/>
      </c>
      <c r="B36" s="30" t="str">
        <f>IF([1]!Table12[[#This Row],[NAME]]="","",[1]!Table12[[#This Row],[NAME]])</f>
        <v/>
      </c>
      <c r="C36" s="10" t="str">
        <f>IF([1]!Table12[[#This Row],[Seq.]]="","",[1]!Table12[[#This Row],[Seq.]])</f>
        <v/>
      </c>
      <c r="D36" s="3"/>
      <c r="E36" s="18" t="str">
        <f>IF([1]!Table12[[#This Row],[M. READING2]]="","",[1]!Table12[[#This Row],[M. READING2]])</f>
        <v/>
      </c>
      <c r="F36" s="18" t="str">
        <f>IF([1]!Table12[[#This Row],[M. READING5]]="","",[1]!Table12[[#This Row],[M. READING5]])</f>
        <v/>
      </c>
      <c r="G36" s="18" t="str">
        <f>IF([1]!Table12[[#This Row],[M. READING8]]="","",[1]!Table12[[#This Row],[M. READING8]])</f>
        <v/>
      </c>
      <c r="H36" s="18" t="str">
        <f>IF([1]!Table12[[#This Row],[M. READING11]]="","",[1]!Table12[[#This Row],[M. READING11]])</f>
        <v/>
      </c>
      <c r="I36" s="18" t="str">
        <f>IF([1]!Table12[[#This Row],[M. READING14]]="","",[1]!Table12[[#This Row],[M. READING14]])</f>
        <v/>
      </c>
      <c r="J36" s="18" t="str">
        <f>IF([1]!Table12[[#This Row],[M. READING17]]="","",[1]!Table12[[#This Row],[M. READING17]])</f>
        <v/>
      </c>
      <c r="K36" s="24" t="str">
        <f>IF([1]!Table12[[#This Row],[M. READING20]]="","",[1]!Table12[[#This Row],[M. READING20]])</f>
        <v/>
      </c>
      <c r="L36" s="24" t="str">
        <f>IF([1]!Table12[[#This Row],[M. READING23]]="","",[1]!Table12[[#This Row],[M. READING23]])</f>
        <v/>
      </c>
      <c r="M36" s="24" t="str">
        <f>IF([1]!Table12[[#This Row],[M. READING26]]="","",[1]!Table12[[#This Row],[M. READING26]])</f>
        <v/>
      </c>
      <c r="N36" s="24" t="str">
        <f>IF([1]!Table12[[#This Row],[M. READING29]]="","",[1]!Table12[[#This Row],[M. READING29]])</f>
        <v/>
      </c>
      <c r="O36" s="24" t="str">
        <f>IF([1]!Table12[[#This Row],[M. READING32]]="","",[1]!Table12[[#This Row],[M. READING32]])</f>
        <v/>
      </c>
      <c r="P36" s="24" t="str">
        <f>IF([1]!Table12[[#This Row],[M. READING35]]="","",[1]!Table12[[#This Row],[M. READING35]])</f>
        <v/>
      </c>
    </row>
    <row r="37" spans="1:16" s="9" customFormat="1" ht="18.75" customHeight="1" x14ac:dyDescent="0.25">
      <c r="A37" s="10" t="str">
        <f>[1]!Table12[[#This Row],[NO.]]</f>
        <v/>
      </c>
      <c r="B37" s="30" t="str">
        <f>IF([1]!Table12[[#This Row],[NAME]]="","",[1]!Table12[[#This Row],[NAME]])</f>
        <v/>
      </c>
      <c r="C37" s="10" t="str">
        <f>IF([1]!Table12[[#This Row],[Seq.]]="","",[1]!Table12[[#This Row],[Seq.]])</f>
        <v/>
      </c>
      <c r="D37" s="3"/>
      <c r="E37" s="18" t="str">
        <f>IF([1]!Table12[[#This Row],[M. READING2]]="","",[1]!Table12[[#This Row],[M. READING2]])</f>
        <v/>
      </c>
      <c r="F37" s="18" t="str">
        <f>IF([1]!Table12[[#This Row],[M. READING5]]="","",[1]!Table12[[#This Row],[M. READING5]])</f>
        <v/>
      </c>
      <c r="G37" s="18" t="str">
        <f>IF([1]!Table12[[#This Row],[M. READING8]]="","",[1]!Table12[[#This Row],[M. READING8]])</f>
        <v/>
      </c>
      <c r="H37" s="18" t="str">
        <f>IF([1]!Table12[[#This Row],[M. READING11]]="","",[1]!Table12[[#This Row],[M. READING11]])</f>
        <v/>
      </c>
      <c r="I37" s="18" t="str">
        <f>IF([1]!Table12[[#This Row],[M. READING14]]="","",[1]!Table12[[#This Row],[M. READING14]])</f>
        <v/>
      </c>
      <c r="J37" s="18" t="str">
        <f>IF([1]!Table12[[#This Row],[M. READING17]]="","",[1]!Table12[[#This Row],[M. READING17]])</f>
        <v/>
      </c>
      <c r="K37" s="24" t="str">
        <f>IF([1]!Table12[[#This Row],[M. READING20]]="","",[1]!Table12[[#This Row],[M. READING20]])</f>
        <v/>
      </c>
      <c r="L37" s="24" t="str">
        <f>IF([1]!Table12[[#This Row],[M. READING23]]="","",[1]!Table12[[#This Row],[M. READING23]])</f>
        <v/>
      </c>
      <c r="M37" s="24" t="str">
        <f>IF([1]!Table12[[#This Row],[M. READING26]]="","",[1]!Table12[[#This Row],[M. READING26]])</f>
        <v/>
      </c>
      <c r="N37" s="24" t="str">
        <f>IF([1]!Table12[[#This Row],[M. READING29]]="","",[1]!Table12[[#This Row],[M. READING29]])</f>
        <v/>
      </c>
      <c r="O37" s="24" t="str">
        <f>IF([1]!Table12[[#This Row],[M. READING32]]="","",[1]!Table12[[#This Row],[M. READING32]])</f>
        <v/>
      </c>
      <c r="P37" s="24" t="str">
        <f>IF([1]!Table12[[#This Row],[M. READING35]]="","",[1]!Table12[[#This Row],[M. READING35]])</f>
        <v/>
      </c>
    </row>
    <row r="38" spans="1:16" s="9" customFormat="1" ht="18.75" customHeight="1" x14ac:dyDescent="0.25">
      <c r="A38" s="10" t="str">
        <f>[1]!Table12[[#This Row],[NO.]]</f>
        <v/>
      </c>
      <c r="B38" s="30" t="str">
        <f>IF([1]!Table12[[#This Row],[NAME]]="","",[1]!Table12[[#This Row],[NAME]])</f>
        <v/>
      </c>
      <c r="C38" s="10" t="str">
        <f>IF([1]!Table12[[#This Row],[Seq.]]="","",[1]!Table12[[#This Row],[Seq.]])</f>
        <v/>
      </c>
      <c r="D38" s="3"/>
      <c r="E38" s="18" t="str">
        <f>IF([1]!Table12[[#This Row],[M. READING2]]="","",[1]!Table12[[#This Row],[M. READING2]])</f>
        <v/>
      </c>
      <c r="F38" s="18" t="str">
        <f>IF([1]!Table12[[#This Row],[M. READING5]]="","",[1]!Table12[[#This Row],[M. READING5]])</f>
        <v/>
      </c>
      <c r="G38" s="18" t="str">
        <f>IF([1]!Table12[[#This Row],[M. READING8]]="","",[1]!Table12[[#This Row],[M. READING8]])</f>
        <v/>
      </c>
      <c r="H38" s="18" t="str">
        <f>IF([1]!Table12[[#This Row],[M. READING11]]="","",[1]!Table12[[#This Row],[M. READING11]])</f>
        <v/>
      </c>
      <c r="I38" s="18" t="str">
        <f>IF([1]!Table12[[#This Row],[M. READING14]]="","",[1]!Table12[[#This Row],[M. READING14]])</f>
        <v/>
      </c>
      <c r="J38" s="18" t="str">
        <f>IF([1]!Table12[[#This Row],[M. READING17]]="","",[1]!Table12[[#This Row],[M. READING17]])</f>
        <v/>
      </c>
      <c r="K38" s="24" t="str">
        <f>IF([1]!Table12[[#This Row],[M. READING20]]="","",[1]!Table12[[#This Row],[M. READING20]])</f>
        <v/>
      </c>
      <c r="L38" s="24" t="str">
        <f>IF([1]!Table12[[#This Row],[M. READING23]]="","",[1]!Table12[[#This Row],[M. READING23]])</f>
        <v/>
      </c>
      <c r="M38" s="24" t="str">
        <f>IF([1]!Table12[[#This Row],[M. READING26]]="","",[1]!Table12[[#This Row],[M. READING26]])</f>
        <v/>
      </c>
      <c r="N38" s="24" t="str">
        <f>IF([1]!Table12[[#This Row],[M. READING29]]="","",[1]!Table12[[#This Row],[M. READING29]])</f>
        <v/>
      </c>
      <c r="O38" s="24" t="str">
        <f>IF([1]!Table12[[#This Row],[M. READING32]]="","",[1]!Table12[[#This Row],[M. READING32]])</f>
        <v/>
      </c>
      <c r="P38" s="24" t="str">
        <f>IF([1]!Table12[[#This Row],[M. READING35]]="","",[1]!Table12[[#This Row],[M. READING35]])</f>
        <v/>
      </c>
    </row>
    <row r="39" spans="1:16" s="9" customFormat="1" ht="18.75" customHeight="1" x14ac:dyDescent="0.25">
      <c r="A39" s="10" t="str">
        <f>[1]!Table12[[#This Row],[NO.]]</f>
        <v/>
      </c>
      <c r="B39" s="30" t="str">
        <f>IF([1]!Table12[[#This Row],[NAME]]="","",[1]!Table12[[#This Row],[NAME]])</f>
        <v/>
      </c>
      <c r="C39" s="10" t="str">
        <f>IF([1]!Table12[[#This Row],[Seq.]]="","",[1]!Table12[[#This Row],[Seq.]])</f>
        <v/>
      </c>
      <c r="D39" s="3"/>
      <c r="E39" s="18" t="str">
        <f>IF([1]!Table12[[#This Row],[M. READING2]]="","",[1]!Table12[[#This Row],[M. READING2]])</f>
        <v/>
      </c>
      <c r="F39" s="18" t="str">
        <f>IF([1]!Table12[[#This Row],[M. READING5]]="","",[1]!Table12[[#This Row],[M. READING5]])</f>
        <v/>
      </c>
      <c r="G39" s="18" t="str">
        <f>IF([1]!Table12[[#This Row],[M. READING8]]="","",[1]!Table12[[#This Row],[M. READING8]])</f>
        <v/>
      </c>
      <c r="H39" s="18" t="str">
        <f>IF([1]!Table12[[#This Row],[M. READING11]]="","",[1]!Table12[[#This Row],[M. READING11]])</f>
        <v/>
      </c>
      <c r="I39" s="18" t="str">
        <f>IF([1]!Table12[[#This Row],[M. READING14]]="","",[1]!Table12[[#This Row],[M. READING14]])</f>
        <v/>
      </c>
      <c r="J39" s="18" t="str">
        <f>IF([1]!Table12[[#This Row],[M. READING17]]="","",[1]!Table12[[#This Row],[M. READING17]])</f>
        <v/>
      </c>
      <c r="K39" s="24" t="str">
        <f>IF([1]!Table12[[#This Row],[M. READING20]]="","",[1]!Table12[[#This Row],[M. READING20]])</f>
        <v/>
      </c>
      <c r="L39" s="24" t="str">
        <f>IF([1]!Table12[[#This Row],[M. READING23]]="","",[1]!Table12[[#This Row],[M. READING23]])</f>
        <v/>
      </c>
      <c r="M39" s="24" t="str">
        <f>IF([1]!Table12[[#This Row],[M. READING26]]="","",[1]!Table12[[#This Row],[M. READING26]])</f>
        <v/>
      </c>
      <c r="N39" s="24" t="str">
        <f>IF([1]!Table12[[#This Row],[M. READING29]]="","",[1]!Table12[[#This Row],[M. READING29]])</f>
        <v/>
      </c>
      <c r="O39" s="24" t="str">
        <f>IF([1]!Table12[[#This Row],[M. READING32]]="","",[1]!Table12[[#This Row],[M. READING32]])</f>
        <v/>
      </c>
      <c r="P39" s="24" t="str">
        <f>IF([1]!Table12[[#This Row],[M. READING35]]="","",[1]!Table12[[#This Row],[M. READING35]])</f>
        <v/>
      </c>
    </row>
    <row r="40" spans="1:16" s="9" customFormat="1" ht="18.75" customHeight="1" x14ac:dyDescent="0.25">
      <c r="A40" s="10" t="str">
        <f>[1]!Table12[[#This Row],[NO.]]</f>
        <v/>
      </c>
      <c r="B40" s="30" t="str">
        <f>IF([1]!Table12[[#This Row],[NAME]]="","",[1]!Table12[[#This Row],[NAME]])</f>
        <v/>
      </c>
      <c r="C40" s="10" t="str">
        <f>IF([1]!Table12[[#This Row],[Seq.]]="","",[1]!Table12[[#This Row],[Seq.]])</f>
        <v/>
      </c>
      <c r="D40" s="3"/>
      <c r="E40" s="18" t="str">
        <f>IF([1]!Table12[[#This Row],[M. READING2]]="","",[1]!Table12[[#This Row],[M. READING2]])</f>
        <v/>
      </c>
      <c r="F40" s="18" t="str">
        <f>IF([1]!Table12[[#This Row],[M. READING5]]="","",[1]!Table12[[#This Row],[M. READING5]])</f>
        <v/>
      </c>
      <c r="G40" s="18" t="str">
        <f>IF([1]!Table12[[#This Row],[M. READING8]]="","",[1]!Table12[[#This Row],[M. READING8]])</f>
        <v/>
      </c>
      <c r="H40" s="18" t="str">
        <f>IF([1]!Table12[[#This Row],[M. READING11]]="","",[1]!Table12[[#This Row],[M. READING11]])</f>
        <v/>
      </c>
      <c r="I40" s="18" t="str">
        <f>IF([1]!Table12[[#This Row],[M. READING14]]="","",[1]!Table12[[#This Row],[M. READING14]])</f>
        <v/>
      </c>
      <c r="J40" s="18" t="str">
        <f>IF([1]!Table12[[#This Row],[M. READING17]]="","",[1]!Table12[[#This Row],[M. READING17]])</f>
        <v/>
      </c>
      <c r="K40" s="24" t="str">
        <f>IF([1]!Table12[[#This Row],[M. READING20]]="","",[1]!Table12[[#This Row],[M. READING20]])</f>
        <v/>
      </c>
      <c r="L40" s="24" t="str">
        <f>IF([1]!Table12[[#This Row],[M. READING23]]="","",[1]!Table12[[#This Row],[M. READING23]])</f>
        <v/>
      </c>
      <c r="M40" s="24" t="str">
        <f>IF([1]!Table12[[#This Row],[M. READING26]]="","",[1]!Table12[[#This Row],[M. READING26]])</f>
        <v/>
      </c>
      <c r="N40" s="24" t="str">
        <f>IF([1]!Table12[[#This Row],[M. READING29]]="","",[1]!Table12[[#This Row],[M. READING29]])</f>
        <v/>
      </c>
      <c r="O40" s="24" t="str">
        <f>IF([1]!Table12[[#This Row],[M. READING32]]="","",[1]!Table12[[#This Row],[M. READING32]])</f>
        <v/>
      </c>
      <c r="P40" s="24" t="str">
        <f>IF([1]!Table12[[#This Row],[M. READING35]]="","",[1]!Table12[[#This Row],[M. READING35]])</f>
        <v/>
      </c>
    </row>
    <row r="41" spans="1:16" s="9" customFormat="1" ht="18.75" customHeight="1" x14ac:dyDescent="0.25">
      <c r="A41" s="10" t="str">
        <f>[1]!Table12[[#This Row],[NO.]]</f>
        <v/>
      </c>
      <c r="B41" s="30" t="str">
        <f>IF([1]!Table12[[#This Row],[NAME]]="","",[1]!Table12[[#This Row],[NAME]])</f>
        <v/>
      </c>
      <c r="C41" s="10" t="str">
        <f>IF([1]!Table12[[#This Row],[Seq.]]="","",[1]!Table12[[#This Row],[Seq.]])</f>
        <v/>
      </c>
      <c r="D41" s="3"/>
      <c r="E41" s="18" t="str">
        <f>IF([1]!Table12[[#This Row],[M. READING2]]="","",[1]!Table12[[#This Row],[M. READING2]])</f>
        <v/>
      </c>
      <c r="F41" s="18" t="str">
        <f>IF([1]!Table12[[#This Row],[M. READING5]]="","",[1]!Table12[[#This Row],[M. READING5]])</f>
        <v/>
      </c>
      <c r="G41" s="18" t="str">
        <f>IF([1]!Table12[[#This Row],[M. READING8]]="","",[1]!Table12[[#This Row],[M. READING8]])</f>
        <v/>
      </c>
      <c r="H41" s="18" t="str">
        <f>IF([1]!Table12[[#This Row],[M. READING11]]="","",[1]!Table12[[#This Row],[M. READING11]])</f>
        <v/>
      </c>
      <c r="I41" s="18" t="str">
        <f>IF([1]!Table12[[#This Row],[M. READING14]]="","",[1]!Table12[[#This Row],[M. READING14]])</f>
        <v/>
      </c>
      <c r="J41" s="18" t="str">
        <f>IF([1]!Table12[[#This Row],[M. READING17]]="","",[1]!Table12[[#This Row],[M. READING17]])</f>
        <v/>
      </c>
      <c r="K41" s="24" t="str">
        <f>IF([1]!Table12[[#This Row],[M. READING20]]="","",[1]!Table12[[#This Row],[M. READING20]])</f>
        <v/>
      </c>
      <c r="L41" s="24" t="str">
        <f>IF([1]!Table12[[#This Row],[M. READING23]]="","",[1]!Table12[[#This Row],[M. READING23]])</f>
        <v/>
      </c>
      <c r="M41" s="24" t="str">
        <f>IF([1]!Table12[[#This Row],[M. READING26]]="","",[1]!Table12[[#This Row],[M. READING26]])</f>
        <v/>
      </c>
      <c r="N41" s="24" t="str">
        <f>IF([1]!Table12[[#This Row],[M. READING29]]="","",[1]!Table12[[#This Row],[M. READING29]])</f>
        <v/>
      </c>
      <c r="O41" s="24" t="str">
        <f>IF([1]!Table12[[#This Row],[M. READING32]]="","",[1]!Table12[[#This Row],[M. READING32]])</f>
        <v/>
      </c>
      <c r="P41" s="24" t="str">
        <f>IF([1]!Table12[[#This Row],[M. READING35]]="","",[1]!Table12[[#This Row],[M. READING35]])</f>
        <v/>
      </c>
    </row>
    <row r="42" spans="1:16" s="9" customFormat="1" ht="18.75" customHeight="1" x14ac:dyDescent="0.25">
      <c r="A42" s="10" t="str">
        <f>[1]!Table12[[#This Row],[NO.]]</f>
        <v/>
      </c>
      <c r="B42" s="30" t="str">
        <f>IF([1]!Table12[[#This Row],[NAME]]="","",[1]!Table12[[#This Row],[NAME]])</f>
        <v/>
      </c>
      <c r="C42" s="10" t="str">
        <f>IF([1]!Table12[[#This Row],[Seq.]]="","",[1]!Table12[[#This Row],[Seq.]])</f>
        <v/>
      </c>
      <c r="D42" s="3"/>
      <c r="E42" s="18" t="str">
        <f>IF([1]!Table12[[#This Row],[M. READING2]]="","",[1]!Table12[[#This Row],[M. READING2]])</f>
        <v/>
      </c>
      <c r="F42" s="18" t="str">
        <f>IF([1]!Table12[[#This Row],[M. READING5]]="","",[1]!Table12[[#This Row],[M. READING5]])</f>
        <v/>
      </c>
      <c r="G42" s="18" t="str">
        <f>IF([1]!Table12[[#This Row],[M. READING8]]="","",[1]!Table12[[#This Row],[M. READING8]])</f>
        <v/>
      </c>
      <c r="H42" s="18" t="str">
        <f>IF([1]!Table12[[#This Row],[M. READING11]]="","",[1]!Table12[[#This Row],[M. READING11]])</f>
        <v/>
      </c>
      <c r="I42" s="18" t="str">
        <f>IF([1]!Table12[[#This Row],[M. READING14]]="","",[1]!Table12[[#This Row],[M. READING14]])</f>
        <v/>
      </c>
      <c r="J42" s="18" t="str">
        <f>IF([1]!Table12[[#This Row],[M. READING17]]="","",[1]!Table12[[#This Row],[M. READING17]])</f>
        <v/>
      </c>
      <c r="K42" s="24" t="str">
        <f>IF([1]!Table12[[#This Row],[M. READING20]]="","",[1]!Table12[[#This Row],[M. READING20]])</f>
        <v/>
      </c>
      <c r="L42" s="24" t="str">
        <f>IF([1]!Table12[[#This Row],[M. READING23]]="","",[1]!Table12[[#This Row],[M. READING23]])</f>
        <v/>
      </c>
      <c r="M42" s="24" t="str">
        <f>IF([1]!Table12[[#This Row],[M. READING26]]="","",[1]!Table12[[#This Row],[M. READING26]])</f>
        <v/>
      </c>
      <c r="N42" s="24" t="str">
        <f>IF([1]!Table12[[#This Row],[M. READING29]]="","",[1]!Table12[[#This Row],[M. READING29]])</f>
        <v/>
      </c>
      <c r="O42" s="24" t="str">
        <f>IF([1]!Table12[[#This Row],[M. READING32]]="","",[1]!Table12[[#This Row],[M. READING32]])</f>
        <v/>
      </c>
      <c r="P42" s="24" t="str">
        <f>IF([1]!Table12[[#This Row],[M. READING35]]="","",[1]!Table12[[#This Row],[M. READING35]])</f>
        <v/>
      </c>
    </row>
    <row r="43" spans="1:16" s="9" customFormat="1" ht="18.75" customHeight="1" x14ac:dyDescent="0.25">
      <c r="A43" s="10" t="str">
        <f>[1]!Table12[[#This Row],[NO.]]</f>
        <v/>
      </c>
      <c r="B43" s="30" t="str">
        <f>IF([1]!Table12[[#This Row],[NAME]]="","",[1]!Table12[[#This Row],[NAME]])</f>
        <v/>
      </c>
      <c r="C43" s="10" t="str">
        <f>IF([1]!Table12[[#This Row],[Seq.]]="","",[1]!Table12[[#This Row],[Seq.]])</f>
        <v/>
      </c>
      <c r="D43" s="3"/>
      <c r="E43" s="18" t="str">
        <f>IF([1]!Table12[[#This Row],[M. READING2]]="","",[1]!Table12[[#This Row],[M. READING2]])</f>
        <v/>
      </c>
      <c r="F43" s="18" t="str">
        <f>IF([1]!Table12[[#This Row],[M. READING5]]="","",[1]!Table12[[#This Row],[M. READING5]])</f>
        <v/>
      </c>
      <c r="G43" s="18" t="str">
        <f>IF([1]!Table12[[#This Row],[M. READING8]]="","",[1]!Table12[[#This Row],[M. READING8]])</f>
        <v/>
      </c>
      <c r="H43" s="18" t="str">
        <f>IF([1]!Table12[[#This Row],[M. READING11]]="","",[1]!Table12[[#This Row],[M. READING11]])</f>
        <v/>
      </c>
      <c r="I43" s="18" t="str">
        <f>IF([1]!Table12[[#This Row],[M. READING14]]="","",[1]!Table12[[#This Row],[M. READING14]])</f>
        <v/>
      </c>
      <c r="J43" s="18" t="str">
        <f>IF([1]!Table12[[#This Row],[M. READING17]]="","",[1]!Table12[[#This Row],[M. READING17]])</f>
        <v/>
      </c>
      <c r="K43" s="24" t="str">
        <f>IF([1]!Table12[[#This Row],[M. READING20]]="","",[1]!Table12[[#This Row],[M. READING20]])</f>
        <v/>
      </c>
      <c r="L43" s="24" t="str">
        <f>IF([1]!Table12[[#This Row],[M. READING23]]="","",[1]!Table12[[#This Row],[M. READING23]])</f>
        <v/>
      </c>
      <c r="M43" s="24" t="str">
        <f>IF([1]!Table12[[#This Row],[M. READING26]]="","",[1]!Table12[[#This Row],[M. READING26]])</f>
        <v/>
      </c>
      <c r="N43" s="24" t="str">
        <f>IF([1]!Table12[[#This Row],[M. READING29]]="","",[1]!Table12[[#This Row],[M. READING29]])</f>
        <v/>
      </c>
      <c r="O43" s="24" t="str">
        <f>IF([1]!Table12[[#This Row],[M. READING32]]="","",[1]!Table12[[#This Row],[M. READING32]])</f>
        <v/>
      </c>
      <c r="P43" s="24" t="str">
        <f>IF([1]!Table12[[#This Row],[M. READING35]]="","",[1]!Table12[[#This Row],[M. READING35]])</f>
        <v/>
      </c>
    </row>
    <row r="44" spans="1:16" s="9" customFormat="1" ht="18.75" customHeight="1" x14ac:dyDescent="0.25">
      <c r="A44" s="10" t="str">
        <f>[1]!Table12[[#This Row],[NO.]]</f>
        <v/>
      </c>
      <c r="B44" s="30" t="str">
        <f>IF([1]!Table12[[#This Row],[NAME]]="","",[1]!Table12[[#This Row],[NAME]])</f>
        <v/>
      </c>
      <c r="C44" s="10" t="str">
        <f>IF([1]!Table12[[#This Row],[Seq.]]="","",[1]!Table12[[#This Row],[Seq.]])</f>
        <v/>
      </c>
      <c r="D44" s="3"/>
      <c r="E44" s="18" t="str">
        <f>IF([1]!Table12[[#This Row],[M. READING2]]="","",[1]!Table12[[#This Row],[M. READING2]])</f>
        <v/>
      </c>
      <c r="F44" s="18" t="str">
        <f>IF([1]!Table12[[#This Row],[M. READING5]]="","",[1]!Table12[[#This Row],[M. READING5]])</f>
        <v/>
      </c>
      <c r="G44" s="18" t="str">
        <f>IF([1]!Table12[[#This Row],[M. READING8]]="","",[1]!Table12[[#This Row],[M. READING8]])</f>
        <v/>
      </c>
      <c r="H44" s="18" t="str">
        <f>IF([1]!Table12[[#This Row],[M. READING11]]="","",[1]!Table12[[#This Row],[M. READING11]])</f>
        <v/>
      </c>
      <c r="I44" s="18" t="str">
        <f>IF([1]!Table12[[#This Row],[M. READING14]]="","",[1]!Table12[[#This Row],[M. READING14]])</f>
        <v/>
      </c>
      <c r="J44" s="18" t="str">
        <f>IF([1]!Table12[[#This Row],[M. READING17]]="","",[1]!Table12[[#This Row],[M. READING17]])</f>
        <v/>
      </c>
      <c r="K44" s="24" t="str">
        <f>IF([1]!Table12[[#This Row],[M. READING20]]="","",[1]!Table12[[#This Row],[M. READING20]])</f>
        <v/>
      </c>
      <c r="L44" s="24" t="str">
        <f>IF([1]!Table12[[#This Row],[M. READING23]]="","",[1]!Table12[[#This Row],[M. READING23]])</f>
        <v/>
      </c>
      <c r="M44" s="24" t="str">
        <f>IF([1]!Table12[[#This Row],[M. READING26]]="","",[1]!Table12[[#This Row],[M. READING26]])</f>
        <v/>
      </c>
      <c r="N44" s="24" t="str">
        <f>IF([1]!Table12[[#This Row],[M. READING29]]="","",[1]!Table12[[#This Row],[M. READING29]])</f>
        <v/>
      </c>
      <c r="O44" s="24" t="str">
        <f>IF([1]!Table12[[#This Row],[M. READING32]]="","",[1]!Table12[[#This Row],[M. READING32]])</f>
        <v/>
      </c>
      <c r="P44" s="24" t="str">
        <f>IF([1]!Table12[[#This Row],[M. READING35]]="","",[1]!Table12[[#This Row],[M. READING35]])</f>
        <v/>
      </c>
    </row>
    <row r="45" spans="1:16" s="9" customFormat="1" ht="18.75" customHeight="1" x14ac:dyDescent="0.25">
      <c r="A45" s="10" t="str">
        <f>[1]!Table12[[#This Row],[NO.]]</f>
        <v/>
      </c>
      <c r="B45" s="30" t="str">
        <f>IF([1]!Table12[[#This Row],[NAME]]="","",[1]!Table12[[#This Row],[NAME]])</f>
        <v/>
      </c>
      <c r="C45" s="10" t="str">
        <f>IF([1]!Table12[[#This Row],[Seq.]]="","",[1]!Table12[[#This Row],[Seq.]])</f>
        <v/>
      </c>
      <c r="D45" s="3"/>
      <c r="E45" s="18" t="str">
        <f>IF([1]!Table12[[#This Row],[M. READING2]]="","",[1]!Table12[[#This Row],[M. READING2]])</f>
        <v/>
      </c>
      <c r="F45" s="18" t="str">
        <f>IF([1]!Table12[[#This Row],[M. READING5]]="","",[1]!Table12[[#This Row],[M. READING5]])</f>
        <v/>
      </c>
      <c r="G45" s="18" t="str">
        <f>IF([1]!Table12[[#This Row],[M. READING8]]="","",[1]!Table12[[#This Row],[M. READING8]])</f>
        <v/>
      </c>
      <c r="H45" s="18" t="str">
        <f>IF([1]!Table12[[#This Row],[M. READING11]]="","",[1]!Table12[[#This Row],[M. READING11]])</f>
        <v/>
      </c>
      <c r="I45" s="18" t="str">
        <f>IF([1]!Table12[[#This Row],[M. READING14]]="","",[1]!Table12[[#This Row],[M. READING14]])</f>
        <v/>
      </c>
      <c r="J45" s="18" t="str">
        <f>IF([1]!Table12[[#This Row],[M. READING17]]="","",[1]!Table12[[#This Row],[M. READING17]])</f>
        <v/>
      </c>
      <c r="K45" s="24" t="str">
        <f>IF([1]!Table12[[#This Row],[M. READING20]]="","",[1]!Table12[[#This Row],[M. READING20]])</f>
        <v/>
      </c>
      <c r="L45" s="24" t="str">
        <f>IF([1]!Table12[[#This Row],[M. READING23]]="","",[1]!Table12[[#This Row],[M. READING23]])</f>
        <v/>
      </c>
      <c r="M45" s="24" t="str">
        <f>IF([1]!Table12[[#This Row],[M. READING26]]="","",[1]!Table12[[#This Row],[M. READING26]])</f>
        <v/>
      </c>
      <c r="N45" s="24" t="str">
        <f>IF([1]!Table12[[#This Row],[M. READING29]]="","",[1]!Table12[[#This Row],[M. READING29]])</f>
        <v/>
      </c>
      <c r="O45" s="24" t="str">
        <f>IF([1]!Table12[[#This Row],[M. READING32]]="","",[1]!Table12[[#This Row],[M. READING32]])</f>
        <v/>
      </c>
      <c r="P45" s="24" t="str">
        <f>IF([1]!Table12[[#This Row],[M. READING35]]="","",[1]!Table12[[#This Row],[M. READING35]])</f>
        <v/>
      </c>
    </row>
    <row r="46" spans="1:16" s="9" customFormat="1" ht="18.75" customHeight="1" x14ac:dyDescent="0.25">
      <c r="A46" s="10" t="str">
        <f>[1]!Table12[[#This Row],[NO.]]</f>
        <v/>
      </c>
      <c r="B46" s="30" t="str">
        <f>IF([1]!Table12[[#This Row],[NAME]]="","",[1]!Table12[[#This Row],[NAME]])</f>
        <v/>
      </c>
      <c r="C46" s="10" t="str">
        <f>IF([1]!Table12[[#This Row],[Seq.]]="","",[1]!Table12[[#This Row],[Seq.]])</f>
        <v/>
      </c>
      <c r="D46" s="3"/>
      <c r="E46" s="18" t="str">
        <f>IF([1]!Table12[[#This Row],[M. READING2]]="","",[1]!Table12[[#This Row],[M. READING2]])</f>
        <v/>
      </c>
      <c r="F46" s="18" t="str">
        <f>IF([1]!Table12[[#This Row],[M. READING5]]="","",[1]!Table12[[#This Row],[M. READING5]])</f>
        <v/>
      </c>
      <c r="G46" s="18" t="str">
        <f>IF([1]!Table12[[#This Row],[M. READING8]]="","",[1]!Table12[[#This Row],[M. READING8]])</f>
        <v/>
      </c>
      <c r="H46" s="18" t="str">
        <f>IF([1]!Table12[[#This Row],[M. READING11]]="","",[1]!Table12[[#This Row],[M. READING11]])</f>
        <v/>
      </c>
      <c r="I46" s="18" t="str">
        <f>IF([1]!Table12[[#This Row],[M. READING14]]="","",[1]!Table12[[#This Row],[M. READING14]])</f>
        <v/>
      </c>
      <c r="J46" s="18" t="str">
        <f>IF([1]!Table12[[#This Row],[M. READING17]]="","",[1]!Table12[[#This Row],[M. READING17]])</f>
        <v/>
      </c>
      <c r="K46" s="24" t="str">
        <f>IF([1]!Table12[[#This Row],[M. READING20]]="","",[1]!Table12[[#This Row],[M. READING20]])</f>
        <v/>
      </c>
      <c r="L46" s="24" t="str">
        <f>IF([1]!Table12[[#This Row],[M. READING23]]="","",[1]!Table12[[#This Row],[M. READING23]])</f>
        <v/>
      </c>
      <c r="M46" s="24" t="str">
        <f>IF([1]!Table12[[#This Row],[M. READING26]]="","",[1]!Table12[[#This Row],[M. READING26]])</f>
        <v/>
      </c>
      <c r="N46" s="24" t="str">
        <f>IF([1]!Table12[[#This Row],[M. READING29]]="","",[1]!Table12[[#This Row],[M. READING29]])</f>
        <v/>
      </c>
      <c r="O46" s="24" t="str">
        <f>IF([1]!Table12[[#This Row],[M. READING32]]="","",[1]!Table12[[#This Row],[M. READING32]])</f>
        <v/>
      </c>
      <c r="P46" s="24" t="str">
        <f>IF([1]!Table12[[#This Row],[M. READING35]]="","",[1]!Table12[[#This Row],[M. READING35]])</f>
        <v/>
      </c>
    </row>
    <row r="47" spans="1:16" s="9" customFormat="1" ht="18.75" customHeight="1" x14ac:dyDescent="0.25">
      <c r="A47" s="10" t="str">
        <f>[1]!Table12[[#This Row],[NO.]]</f>
        <v/>
      </c>
      <c r="B47" s="30" t="str">
        <f>IF([1]!Table12[[#This Row],[NAME]]="","",[1]!Table12[[#This Row],[NAME]])</f>
        <v/>
      </c>
      <c r="C47" s="10" t="str">
        <f>IF([1]!Table12[[#This Row],[Seq.]]="","",[1]!Table12[[#This Row],[Seq.]])</f>
        <v/>
      </c>
      <c r="D47" s="3"/>
      <c r="E47" s="18" t="str">
        <f>IF([1]!Table12[[#This Row],[M. READING2]]="","",[1]!Table12[[#This Row],[M. READING2]])</f>
        <v/>
      </c>
      <c r="F47" s="18" t="str">
        <f>IF([1]!Table12[[#This Row],[M. READING5]]="","",[1]!Table12[[#This Row],[M. READING5]])</f>
        <v/>
      </c>
      <c r="G47" s="18" t="str">
        <f>IF([1]!Table12[[#This Row],[M. READING8]]="","",[1]!Table12[[#This Row],[M. READING8]])</f>
        <v/>
      </c>
      <c r="H47" s="18" t="str">
        <f>IF([1]!Table12[[#This Row],[M. READING11]]="","",[1]!Table12[[#This Row],[M. READING11]])</f>
        <v/>
      </c>
      <c r="I47" s="18" t="str">
        <f>IF([1]!Table12[[#This Row],[M. READING14]]="","",[1]!Table12[[#This Row],[M. READING14]])</f>
        <v/>
      </c>
      <c r="J47" s="18" t="str">
        <f>IF([1]!Table12[[#This Row],[M. READING17]]="","",[1]!Table12[[#This Row],[M. READING17]])</f>
        <v/>
      </c>
      <c r="K47" s="24" t="str">
        <f>IF([1]!Table12[[#This Row],[M. READING20]]="","",[1]!Table12[[#This Row],[M. READING20]])</f>
        <v/>
      </c>
      <c r="L47" s="24" t="str">
        <f>IF([1]!Table12[[#This Row],[M. READING23]]="","",[1]!Table12[[#This Row],[M. READING23]])</f>
        <v/>
      </c>
      <c r="M47" s="24" t="str">
        <f>IF([1]!Table12[[#This Row],[M. READING26]]="","",[1]!Table12[[#This Row],[M. READING26]])</f>
        <v/>
      </c>
      <c r="N47" s="24" t="str">
        <f>IF([1]!Table12[[#This Row],[M. READING29]]="","",[1]!Table12[[#This Row],[M. READING29]])</f>
        <v/>
      </c>
      <c r="O47" s="24" t="str">
        <f>IF([1]!Table12[[#This Row],[M. READING32]]="","",[1]!Table12[[#This Row],[M. READING32]])</f>
        <v/>
      </c>
      <c r="P47" s="24" t="str">
        <f>IF([1]!Table12[[#This Row],[M. READING35]]="","",[1]!Table12[[#This Row],[M. READING35]])</f>
        <v/>
      </c>
    </row>
    <row r="48" spans="1:16" s="9" customFormat="1" ht="18.75" customHeight="1" x14ac:dyDescent="0.25">
      <c r="A48" s="10" t="str">
        <f>[1]!Table12[[#This Row],[NO.]]</f>
        <v/>
      </c>
      <c r="B48" s="30" t="str">
        <f>IF([1]!Table12[[#This Row],[NAME]]="","",[1]!Table12[[#This Row],[NAME]])</f>
        <v/>
      </c>
      <c r="C48" s="10" t="str">
        <f>IF([1]!Table12[[#This Row],[Seq.]]="","",[1]!Table12[[#This Row],[Seq.]])</f>
        <v/>
      </c>
      <c r="D48" s="3"/>
      <c r="E48" s="18" t="str">
        <f>IF([1]!Table12[[#This Row],[M. READING2]]="","",[1]!Table12[[#This Row],[M. READING2]])</f>
        <v/>
      </c>
      <c r="F48" s="18" t="str">
        <f>IF([1]!Table12[[#This Row],[M. READING5]]="","",[1]!Table12[[#This Row],[M. READING5]])</f>
        <v/>
      </c>
      <c r="G48" s="18" t="str">
        <f>IF([1]!Table12[[#This Row],[M. READING8]]="","",[1]!Table12[[#This Row],[M. READING8]])</f>
        <v/>
      </c>
      <c r="H48" s="18" t="str">
        <f>IF([1]!Table12[[#This Row],[M. READING11]]="","",[1]!Table12[[#This Row],[M. READING11]])</f>
        <v/>
      </c>
      <c r="I48" s="18" t="str">
        <f>IF([1]!Table12[[#This Row],[M. READING14]]="","",[1]!Table12[[#This Row],[M. READING14]])</f>
        <v/>
      </c>
      <c r="J48" s="18" t="str">
        <f>IF([1]!Table12[[#This Row],[M. READING17]]="","",[1]!Table12[[#This Row],[M. READING17]])</f>
        <v/>
      </c>
      <c r="K48" s="24" t="str">
        <f>IF([1]!Table12[[#This Row],[M. READING20]]="","",[1]!Table12[[#This Row],[M. READING20]])</f>
        <v/>
      </c>
      <c r="L48" s="24" t="str">
        <f>IF([1]!Table12[[#This Row],[M. READING23]]="","",[1]!Table12[[#This Row],[M. READING23]])</f>
        <v/>
      </c>
      <c r="M48" s="24" t="str">
        <f>IF([1]!Table12[[#This Row],[M. READING26]]="","",[1]!Table12[[#This Row],[M. READING26]])</f>
        <v/>
      </c>
      <c r="N48" s="24" t="str">
        <f>IF([1]!Table12[[#This Row],[M. READING29]]="","",[1]!Table12[[#This Row],[M. READING29]])</f>
        <v/>
      </c>
      <c r="O48" s="24" t="str">
        <f>IF([1]!Table12[[#This Row],[M. READING32]]="","",[1]!Table12[[#This Row],[M. READING32]])</f>
        <v/>
      </c>
      <c r="P48" s="24" t="str">
        <f>IF([1]!Table12[[#This Row],[M. READING35]]="","",[1]!Table12[[#This Row],[M. READING35]])</f>
        <v/>
      </c>
    </row>
    <row r="49" spans="1:16" s="9" customFormat="1" ht="18.75" customHeight="1" x14ac:dyDescent="0.25">
      <c r="A49" s="10" t="str">
        <f>[1]!Table12[[#This Row],[NO.]]</f>
        <v/>
      </c>
      <c r="B49" s="30" t="str">
        <f>IF([1]!Table12[[#This Row],[NAME]]="","",[1]!Table12[[#This Row],[NAME]])</f>
        <v/>
      </c>
      <c r="C49" s="10" t="str">
        <f>IF([1]!Table12[[#This Row],[Seq.]]="","",[1]!Table12[[#This Row],[Seq.]])</f>
        <v/>
      </c>
      <c r="D49" s="3"/>
      <c r="E49" s="18" t="str">
        <f>IF([1]!Table12[[#This Row],[M. READING2]]="","",[1]!Table12[[#This Row],[M. READING2]])</f>
        <v/>
      </c>
      <c r="F49" s="18" t="str">
        <f>IF([1]!Table12[[#This Row],[M. READING5]]="","",[1]!Table12[[#This Row],[M. READING5]])</f>
        <v/>
      </c>
      <c r="G49" s="18" t="str">
        <f>IF([1]!Table12[[#This Row],[M. READING8]]="","",[1]!Table12[[#This Row],[M. READING8]])</f>
        <v/>
      </c>
      <c r="H49" s="18" t="str">
        <f>IF([1]!Table12[[#This Row],[M. READING11]]="","",[1]!Table12[[#This Row],[M. READING11]])</f>
        <v/>
      </c>
      <c r="I49" s="18" t="str">
        <f>IF([1]!Table12[[#This Row],[M. READING14]]="","",[1]!Table12[[#This Row],[M. READING14]])</f>
        <v/>
      </c>
      <c r="J49" s="18" t="str">
        <f>IF([1]!Table12[[#This Row],[M. READING17]]="","",[1]!Table12[[#This Row],[M. READING17]])</f>
        <v/>
      </c>
      <c r="K49" s="24" t="str">
        <f>IF([1]!Table12[[#This Row],[M. READING20]]="","",[1]!Table12[[#This Row],[M. READING20]])</f>
        <v/>
      </c>
      <c r="L49" s="24" t="str">
        <f>IF([1]!Table12[[#This Row],[M. READING23]]="","",[1]!Table12[[#This Row],[M. READING23]])</f>
        <v/>
      </c>
      <c r="M49" s="24" t="str">
        <f>IF([1]!Table12[[#This Row],[M. READING26]]="","",[1]!Table12[[#This Row],[M. READING26]])</f>
        <v/>
      </c>
      <c r="N49" s="24" t="str">
        <f>IF([1]!Table12[[#This Row],[M. READING29]]="","",[1]!Table12[[#This Row],[M. READING29]])</f>
        <v/>
      </c>
      <c r="O49" s="24" t="str">
        <f>IF([1]!Table12[[#This Row],[M. READING32]]="","",[1]!Table12[[#This Row],[M. READING32]])</f>
        <v/>
      </c>
      <c r="P49" s="24" t="str">
        <f>IF([1]!Table12[[#This Row],[M. READING35]]="","",[1]!Table12[[#This Row],[M. READING35]])</f>
        <v/>
      </c>
    </row>
    <row r="50" spans="1:16" s="9" customFormat="1" ht="18.75" customHeight="1" x14ac:dyDescent="0.25">
      <c r="A50" s="10" t="str">
        <f>[1]!Table12[[#This Row],[NO.]]</f>
        <v/>
      </c>
      <c r="B50" s="30" t="str">
        <f>IF([1]!Table12[[#This Row],[NAME]]="","",[1]!Table12[[#This Row],[NAME]])</f>
        <v/>
      </c>
      <c r="C50" s="10" t="str">
        <f>IF([1]!Table12[[#This Row],[Seq.]]="","",[1]!Table12[[#This Row],[Seq.]])</f>
        <v/>
      </c>
      <c r="D50" s="3"/>
      <c r="E50" s="18" t="str">
        <f>IF([1]!Table12[[#This Row],[M. READING2]]="","",[1]!Table12[[#This Row],[M. READING2]])</f>
        <v/>
      </c>
      <c r="F50" s="18" t="str">
        <f>IF([1]!Table12[[#This Row],[M. READING5]]="","",[1]!Table12[[#This Row],[M. READING5]])</f>
        <v/>
      </c>
      <c r="G50" s="18" t="str">
        <f>IF([1]!Table12[[#This Row],[M. READING8]]="","",[1]!Table12[[#This Row],[M. READING8]])</f>
        <v/>
      </c>
      <c r="H50" s="18" t="str">
        <f>IF([1]!Table12[[#This Row],[M. READING11]]="","",[1]!Table12[[#This Row],[M. READING11]])</f>
        <v/>
      </c>
      <c r="I50" s="18" t="str">
        <f>IF([1]!Table12[[#This Row],[M. READING14]]="","",[1]!Table12[[#This Row],[M. READING14]])</f>
        <v/>
      </c>
      <c r="J50" s="18" t="str">
        <f>IF([1]!Table12[[#This Row],[M. READING17]]="","",[1]!Table12[[#This Row],[M. READING17]])</f>
        <v/>
      </c>
      <c r="K50" s="24" t="str">
        <f>IF([1]!Table12[[#This Row],[M. READING20]]="","",[1]!Table12[[#This Row],[M. READING20]])</f>
        <v/>
      </c>
      <c r="L50" s="24" t="str">
        <f>IF([1]!Table12[[#This Row],[M. READING23]]="","",[1]!Table12[[#This Row],[M. READING23]])</f>
        <v/>
      </c>
      <c r="M50" s="24" t="str">
        <f>IF([1]!Table12[[#This Row],[M. READING26]]="","",[1]!Table12[[#This Row],[M. READING26]])</f>
        <v/>
      </c>
      <c r="N50" s="24" t="str">
        <f>IF([1]!Table12[[#This Row],[M. READING29]]="","",[1]!Table12[[#This Row],[M. READING29]])</f>
        <v/>
      </c>
      <c r="O50" s="24" t="str">
        <f>IF([1]!Table12[[#This Row],[M. READING32]]="","",[1]!Table12[[#This Row],[M. READING32]])</f>
        <v/>
      </c>
      <c r="P50" s="24" t="str">
        <f>IF([1]!Table12[[#This Row],[M. READING35]]="","",[1]!Table12[[#This Row],[M. READING35]])</f>
        <v/>
      </c>
    </row>
    <row r="51" spans="1:16" s="9" customFormat="1" ht="18.75" customHeight="1" x14ac:dyDescent="0.25">
      <c r="A51" s="10" t="str">
        <f>[1]!Table12[[#This Row],[NO.]]</f>
        <v/>
      </c>
      <c r="B51" s="30" t="str">
        <f>IF([1]!Table12[[#This Row],[NAME]]="","",[1]!Table12[[#This Row],[NAME]])</f>
        <v/>
      </c>
      <c r="C51" s="10" t="str">
        <f>IF([1]!Table12[[#This Row],[Seq.]]="","",[1]!Table12[[#This Row],[Seq.]])</f>
        <v/>
      </c>
      <c r="D51" s="3"/>
      <c r="E51" s="18" t="str">
        <f>IF([1]!Table12[[#This Row],[M. READING2]]="","",[1]!Table12[[#This Row],[M. READING2]])</f>
        <v/>
      </c>
      <c r="F51" s="18" t="str">
        <f>IF([1]!Table12[[#This Row],[M. READING5]]="","",[1]!Table12[[#This Row],[M. READING5]])</f>
        <v/>
      </c>
      <c r="G51" s="18" t="str">
        <f>IF([1]!Table12[[#This Row],[M. READING8]]="","",[1]!Table12[[#This Row],[M. READING8]])</f>
        <v/>
      </c>
      <c r="H51" s="18" t="str">
        <f>IF([1]!Table12[[#This Row],[M. READING11]]="","",[1]!Table12[[#This Row],[M. READING11]])</f>
        <v/>
      </c>
      <c r="I51" s="18" t="str">
        <f>IF([1]!Table12[[#This Row],[M. READING14]]="","",[1]!Table12[[#This Row],[M. READING14]])</f>
        <v/>
      </c>
      <c r="J51" s="18" t="str">
        <f>IF([1]!Table12[[#This Row],[M. READING17]]="","",[1]!Table12[[#This Row],[M. READING17]])</f>
        <v/>
      </c>
      <c r="K51" s="24" t="str">
        <f>IF([1]!Table12[[#This Row],[M. READING20]]="","",[1]!Table12[[#This Row],[M. READING20]])</f>
        <v/>
      </c>
      <c r="L51" s="24" t="str">
        <f>IF([1]!Table12[[#This Row],[M. READING23]]="","",[1]!Table12[[#This Row],[M. READING23]])</f>
        <v/>
      </c>
      <c r="M51" s="24" t="str">
        <f>IF([1]!Table12[[#This Row],[M. READING26]]="","",[1]!Table12[[#This Row],[M. READING26]])</f>
        <v/>
      </c>
      <c r="N51" s="24" t="str">
        <f>IF([1]!Table12[[#This Row],[M. READING29]]="","",[1]!Table12[[#This Row],[M. READING29]])</f>
        <v/>
      </c>
      <c r="O51" s="24" t="str">
        <f>IF([1]!Table12[[#This Row],[M. READING32]]="","",[1]!Table12[[#This Row],[M. READING32]])</f>
        <v/>
      </c>
      <c r="P51" s="24" t="str">
        <f>IF([1]!Table12[[#This Row],[M. READING35]]="","",[1]!Table12[[#This Row],[M. READING35]])</f>
        <v/>
      </c>
    </row>
    <row r="52" spans="1:16" s="9" customFormat="1" ht="18.75" customHeight="1" x14ac:dyDescent="0.25">
      <c r="A52" s="10" t="str">
        <f>[1]!Table12[[#This Row],[NO.]]</f>
        <v/>
      </c>
      <c r="B52" s="30" t="str">
        <f>IF([1]!Table12[[#This Row],[NAME]]="","",[1]!Table12[[#This Row],[NAME]])</f>
        <v/>
      </c>
      <c r="C52" s="10" t="str">
        <f>IF([1]!Table12[[#This Row],[Seq.]]="","",[1]!Table12[[#This Row],[Seq.]])</f>
        <v/>
      </c>
      <c r="D52" s="3"/>
      <c r="E52" s="18" t="str">
        <f>IF([1]!Table12[[#This Row],[M. READING2]]="","",[1]!Table12[[#This Row],[M. READING2]])</f>
        <v/>
      </c>
      <c r="F52" s="18" t="str">
        <f>IF([1]!Table12[[#This Row],[M. READING5]]="","",[1]!Table12[[#This Row],[M. READING5]])</f>
        <v/>
      </c>
      <c r="G52" s="18" t="str">
        <f>IF([1]!Table12[[#This Row],[M. READING8]]="","",[1]!Table12[[#This Row],[M. READING8]])</f>
        <v/>
      </c>
      <c r="H52" s="18" t="str">
        <f>IF([1]!Table12[[#This Row],[M. READING11]]="","",[1]!Table12[[#This Row],[M. READING11]])</f>
        <v/>
      </c>
      <c r="I52" s="18" t="str">
        <f>IF([1]!Table12[[#This Row],[M. READING14]]="","",[1]!Table12[[#This Row],[M. READING14]])</f>
        <v/>
      </c>
      <c r="J52" s="18" t="str">
        <f>IF([1]!Table12[[#This Row],[M. READING17]]="","",[1]!Table12[[#This Row],[M. READING17]])</f>
        <v/>
      </c>
      <c r="K52" s="24" t="str">
        <f>IF([1]!Table12[[#This Row],[M. READING20]]="","",[1]!Table12[[#This Row],[M. READING20]])</f>
        <v/>
      </c>
      <c r="L52" s="24" t="str">
        <f>IF([1]!Table12[[#This Row],[M. READING23]]="","",[1]!Table12[[#This Row],[M. READING23]])</f>
        <v/>
      </c>
      <c r="M52" s="24" t="str">
        <f>IF([1]!Table12[[#This Row],[M. READING26]]="","",[1]!Table12[[#This Row],[M. READING26]])</f>
        <v/>
      </c>
      <c r="N52" s="24" t="str">
        <f>IF([1]!Table12[[#This Row],[M. READING29]]="","",[1]!Table12[[#This Row],[M. READING29]])</f>
        <v/>
      </c>
      <c r="O52" s="24" t="str">
        <f>IF([1]!Table12[[#This Row],[M. READING32]]="","",[1]!Table12[[#This Row],[M. READING32]])</f>
        <v/>
      </c>
      <c r="P52" s="24" t="str">
        <f>IF([1]!Table12[[#This Row],[M. READING35]]="","",[1]!Table12[[#This Row],[M. READING35]])</f>
        <v/>
      </c>
    </row>
    <row r="53" spans="1:16" s="9" customFormat="1" ht="18.75" customHeight="1" x14ac:dyDescent="0.25">
      <c r="A53" s="10" t="str">
        <f>[1]!Table12[[#This Row],[NO.]]</f>
        <v/>
      </c>
      <c r="B53" s="30" t="str">
        <f>IF([1]!Table12[[#This Row],[NAME]]="","",[1]!Table12[[#This Row],[NAME]])</f>
        <v/>
      </c>
      <c r="C53" s="10" t="str">
        <f>IF([1]!Table12[[#This Row],[Seq.]]="","",[1]!Table12[[#This Row],[Seq.]])</f>
        <v/>
      </c>
      <c r="D53" s="3"/>
      <c r="E53" s="18" t="str">
        <f>IF([1]!Table12[[#This Row],[M. READING2]]="","",[1]!Table12[[#This Row],[M. READING2]])</f>
        <v/>
      </c>
      <c r="F53" s="18" t="str">
        <f>IF([1]!Table12[[#This Row],[M. READING5]]="","",[1]!Table12[[#This Row],[M. READING5]])</f>
        <v/>
      </c>
      <c r="G53" s="18" t="str">
        <f>IF([1]!Table12[[#This Row],[M. READING8]]="","",[1]!Table12[[#This Row],[M. READING8]])</f>
        <v/>
      </c>
      <c r="H53" s="18" t="str">
        <f>IF([1]!Table12[[#This Row],[M. READING11]]="","",[1]!Table12[[#This Row],[M. READING11]])</f>
        <v/>
      </c>
      <c r="I53" s="18" t="str">
        <f>IF([1]!Table12[[#This Row],[M. READING14]]="","",[1]!Table12[[#This Row],[M. READING14]])</f>
        <v/>
      </c>
      <c r="J53" s="18" t="str">
        <f>IF([1]!Table12[[#This Row],[M. READING17]]="","",[1]!Table12[[#This Row],[M. READING17]])</f>
        <v/>
      </c>
      <c r="K53" s="24" t="str">
        <f>IF([1]!Table12[[#This Row],[M. READING20]]="","",[1]!Table12[[#This Row],[M. READING20]])</f>
        <v/>
      </c>
      <c r="L53" s="24" t="str">
        <f>IF([1]!Table12[[#This Row],[M. READING23]]="","",[1]!Table12[[#This Row],[M. READING23]])</f>
        <v/>
      </c>
      <c r="M53" s="24" t="str">
        <f>IF([1]!Table12[[#This Row],[M. READING26]]="","",[1]!Table12[[#This Row],[M. READING26]])</f>
        <v/>
      </c>
      <c r="N53" s="24" t="str">
        <f>IF([1]!Table12[[#This Row],[M. READING29]]="","",[1]!Table12[[#This Row],[M. READING29]])</f>
        <v/>
      </c>
      <c r="O53" s="24" t="str">
        <f>IF([1]!Table12[[#This Row],[M. READING32]]="","",[1]!Table12[[#This Row],[M. READING32]])</f>
        <v/>
      </c>
      <c r="P53" s="24" t="str">
        <f>IF([1]!Table12[[#This Row],[M. READING35]]="","",[1]!Table12[[#This Row],[M. READING35]])</f>
        <v/>
      </c>
    </row>
    <row r="54" spans="1:16" s="9" customFormat="1" ht="18.75" customHeight="1" x14ac:dyDescent="0.25">
      <c r="A54" s="10" t="str">
        <f>[1]!Table12[[#This Row],[NO.]]</f>
        <v/>
      </c>
      <c r="B54" s="30" t="str">
        <f>IF([1]!Table12[[#This Row],[NAME]]="","",[1]!Table12[[#This Row],[NAME]])</f>
        <v/>
      </c>
      <c r="C54" s="10" t="str">
        <f>IF([1]!Table12[[#This Row],[Seq.]]="","",[1]!Table12[[#This Row],[Seq.]])</f>
        <v/>
      </c>
      <c r="D54" s="3"/>
      <c r="E54" s="18" t="str">
        <f>IF([1]!Table12[[#This Row],[M. READING2]]="","",[1]!Table12[[#This Row],[M. READING2]])</f>
        <v/>
      </c>
      <c r="F54" s="18" t="str">
        <f>IF([1]!Table12[[#This Row],[M. READING5]]="","",[1]!Table12[[#This Row],[M. READING5]])</f>
        <v/>
      </c>
      <c r="G54" s="18" t="str">
        <f>IF([1]!Table12[[#This Row],[M. READING8]]="","",[1]!Table12[[#This Row],[M. READING8]])</f>
        <v/>
      </c>
      <c r="H54" s="18" t="str">
        <f>IF([1]!Table12[[#This Row],[M. READING11]]="","",[1]!Table12[[#This Row],[M. READING11]])</f>
        <v/>
      </c>
      <c r="I54" s="18" t="str">
        <f>IF([1]!Table12[[#This Row],[M. READING14]]="","",[1]!Table12[[#This Row],[M. READING14]])</f>
        <v/>
      </c>
      <c r="J54" s="18" t="str">
        <f>IF([1]!Table12[[#This Row],[M. READING17]]="","",[1]!Table12[[#This Row],[M. READING17]])</f>
        <v/>
      </c>
      <c r="K54" s="24" t="str">
        <f>IF([1]!Table12[[#This Row],[M. READING20]]="","",[1]!Table12[[#This Row],[M. READING20]])</f>
        <v/>
      </c>
      <c r="L54" s="24" t="str">
        <f>IF([1]!Table12[[#This Row],[M. READING23]]="","",[1]!Table12[[#This Row],[M. READING23]])</f>
        <v/>
      </c>
      <c r="M54" s="24" t="str">
        <f>IF([1]!Table12[[#This Row],[M. READING26]]="","",[1]!Table12[[#This Row],[M. READING26]])</f>
        <v/>
      </c>
      <c r="N54" s="24" t="str">
        <f>IF([1]!Table12[[#This Row],[M. READING29]]="","",[1]!Table12[[#This Row],[M. READING29]])</f>
        <v/>
      </c>
      <c r="O54" s="24" t="str">
        <f>IF([1]!Table12[[#This Row],[M. READING32]]="","",[1]!Table12[[#This Row],[M. READING32]])</f>
        <v/>
      </c>
      <c r="P54" s="24" t="str">
        <f>IF([1]!Table12[[#This Row],[M. READING35]]="","",[1]!Table12[[#This Row],[M. READING35]])</f>
        <v/>
      </c>
    </row>
    <row r="55" spans="1:16" s="9" customFormat="1" ht="18.75" customHeight="1" x14ac:dyDescent="0.25">
      <c r="A55" s="10" t="str">
        <f>[1]!Table12[[#This Row],[NO.]]</f>
        <v/>
      </c>
      <c r="B55" s="30" t="str">
        <f>IF([1]!Table12[[#This Row],[NAME]]="","",[1]!Table12[[#This Row],[NAME]])</f>
        <v/>
      </c>
      <c r="C55" s="10" t="str">
        <f>IF([1]!Table12[[#This Row],[Seq.]]="","",[1]!Table12[[#This Row],[Seq.]])</f>
        <v/>
      </c>
      <c r="D55" s="3"/>
      <c r="E55" s="18" t="str">
        <f>IF([1]!Table12[[#This Row],[M. READING2]]="","",[1]!Table12[[#This Row],[M. READING2]])</f>
        <v/>
      </c>
      <c r="F55" s="18" t="str">
        <f>IF([1]!Table12[[#This Row],[M. READING5]]="","",[1]!Table12[[#This Row],[M. READING5]])</f>
        <v/>
      </c>
      <c r="G55" s="18" t="str">
        <f>IF([1]!Table12[[#This Row],[M. READING8]]="","",[1]!Table12[[#This Row],[M. READING8]])</f>
        <v/>
      </c>
      <c r="H55" s="18" t="str">
        <f>IF([1]!Table12[[#This Row],[M. READING11]]="","",[1]!Table12[[#This Row],[M. READING11]])</f>
        <v/>
      </c>
      <c r="I55" s="18" t="str">
        <f>IF([1]!Table12[[#This Row],[M. READING14]]="","",[1]!Table12[[#This Row],[M. READING14]])</f>
        <v/>
      </c>
      <c r="J55" s="18" t="str">
        <f>IF([1]!Table12[[#This Row],[M. READING17]]="","",[1]!Table12[[#This Row],[M. READING17]])</f>
        <v/>
      </c>
      <c r="K55" s="24" t="str">
        <f>IF([1]!Table12[[#This Row],[M. READING20]]="","",[1]!Table12[[#This Row],[M. READING20]])</f>
        <v/>
      </c>
      <c r="L55" s="24" t="str">
        <f>IF([1]!Table12[[#This Row],[M. READING23]]="","",[1]!Table12[[#This Row],[M. READING23]])</f>
        <v/>
      </c>
      <c r="M55" s="24" t="str">
        <f>IF([1]!Table12[[#This Row],[M. READING26]]="","",[1]!Table12[[#This Row],[M. READING26]])</f>
        <v/>
      </c>
      <c r="N55" s="24" t="str">
        <f>IF([1]!Table12[[#This Row],[M. READING29]]="","",[1]!Table12[[#This Row],[M. READING29]])</f>
        <v/>
      </c>
      <c r="O55" s="24" t="str">
        <f>IF([1]!Table12[[#This Row],[M. READING32]]="","",[1]!Table12[[#This Row],[M. READING32]])</f>
        <v/>
      </c>
      <c r="P55" s="24" t="str">
        <f>IF([1]!Table12[[#This Row],[M. READING35]]="","",[1]!Table12[[#This Row],[M. READING35]])</f>
        <v/>
      </c>
    </row>
    <row r="56" spans="1:16" s="9" customFormat="1" ht="18.75" customHeight="1" x14ac:dyDescent="0.25">
      <c r="A56" s="10" t="str">
        <f>[1]!Table12[[#This Row],[NO.]]</f>
        <v/>
      </c>
      <c r="B56" s="30" t="str">
        <f>IF([1]!Table12[[#This Row],[NAME]]="","",[1]!Table12[[#This Row],[NAME]])</f>
        <v/>
      </c>
      <c r="C56" s="10" t="str">
        <f>IF([1]!Table12[[#This Row],[Seq.]]="","",[1]!Table12[[#This Row],[Seq.]])</f>
        <v/>
      </c>
      <c r="D56" s="3"/>
      <c r="E56" s="18" t="str">
        <f>IF([1]!Table12[[#This Row],[M. READING2]]="","",[1]!Table12[[#This Row],[M. READING2]])</f>
        <v/>
      </c>
      <c r="F56" s="18" t="str">
        <f>IF([1]!Table12[[#This Row],[M. READING5]]="","",[1]!Table12[[#This Row],[M. READING5]])</f>
        <v/>
      </c>
      <c r="G56" s="18" t="str">
        <f>IF([1]!Table12[[#This Row],[M. READING8]]="","",[1]!Table12[[#This Row],[M. READING8]])</f>
        <v/>
      </c>
      <c r="H56" s="18" t="str">
        <f>IF([1]!Table12[[#This Row],[M. READING11]]="","",[1]!Table12[[#This Row],[M. READING11]])</f>
        <v/>
      </c>
      <c r="I56" s="18" t="str">
        <f>IF([1]!Table12[[#This Row],[M. READING14]]="","",[1]!Table12[[#This Row],[M. READING14]])</f>
        <v/>
      </c>
      <c r="J56" s="18" t="str">
        <f>IF([1]!Table12[[#This Row],[M. READING17]]="","",[1]!Table12[[#This Row],[M. READING17]])</f>
        <v/>
      </c>
      <c r="K56" s="24" t="str">
        <f>IF([1]!Table12[[#This Row],[M. READING20]]="","",[1]!Table12[[#This Row],[M. READING20]])</f>
        <v/>
      </c>
      <c r="L56" s="24" t="str">
        <f>IF([1]!Table12[[#This Row],[M. READING23]]="","",[1]!Table12[[#This Row],[M. READING23]])</f>
        <v/>
      </c>
      <c r="M56" s="24" t="str">
        <f>IF([1]!Table12[[#This Row],[M. READING26]]="","",[1]!Table12[[#This Row],[M. READING26]])</f>
        <v/>
      </c>
      <c r="N56" s="24" t="str">
        <f>IF([1]!Table12[[#This Row],[M. READING29]]="","",[1]!Table12[[#This Row],[M. READING29]])</f>
        <v/>
      </c>
      <c r="O56" s="24" t="str">
        <f>IF([1]!Table12[[#This Row],[M. READING32]]="","",[1]!Table12[[#This Row],[M. READING32]])</f>
        <v/>
      </c>
      <c r="P56" s="24" t="str">
        <f>IF([1]!Table12[[#This Row],[M. READING35]]="","",[1]!Table12[[#This Row],[M. READING35]])</f>
        <v/>
      </c>
    </row>
    <row r="57" spans="1:16" s="9" customFormat="1" ht="18.75" customHeight="1" x14ac:dyDescent="0.25">
      <c r="A57" s="10" t="str">
        <f>[1]!Table12[[#This Row],[NO.]]</f>
        <v/>
      </c>
      <c r="B57" s="30" t="str">
        <f>IF([1]!Table12[[#This Row],[NAME]]="","",[1]!Table12[[#This Row],[NAME]])</f>
        <v/>
      </c>
      <c r="C57" s="10" t="str">
        <f>IF([1]!Table12[[#This Row],[Seq.]]="","",[1]!Table12[[#This Row],[Seq.]])</f>
        <v/>
      </c>
      <c r="D57" s="3"/>
      <c r="E57" s="18" t="str">
        <f>IF([1]!Table12[[#This Row],[M. READING2]]="","",[1]!Table12[[#This Row],[M. READING2]])</f>
        <v/>
      </c>
      <c r="F57" s="18" t="str">
        <f>IF([1]!Table12[[#This Row],[M. READING5]]="","",[1]!Table12[[#This Row],[M. READING5]])</f>
        <v/>
      </c>
      <c r="G57" s="18" t="str">
        <f>IF([1]!Table12[[#This Row],[M. READING8]]="","",[1]!Table12[[#This Row],[M. READING8]])</f>
        <v/>
      </c>
      <c r="H57" s="18" t="str">
        <f>IF([1]!Table12[[#This Row],[M. READING11]]="","",[1]!Table12[[#This Row],[M. READING11]])</f>
        <v/>
      </c>
      <c r="I57" s="18" t="str">
        <f>IF([1]!Table12[[#This Row],[M. READING14]]="","",[1]!Table12[[#This Row],[M. READING14]])</f>
        <v/>
      </c>
      <c r="J57" s="18" t="str">
        <f>IF([1]!Table12[[#This Row],[M. READING17]]="","",[1]!Table12[[#This Row],[M. READING17]])</f>
        <v/>
      </c>
      <c r="K57" s="24" t="str">
        <f>IF([1]!Table12[[#This Row],[M. READING20]]="","",[1]!Table12[[#This Row],[M. READING20]])</f>
        <v/>
      </c>
      <c r="L57" s="24" t="str">
        <f>IF([1]!Table12[[#This Row],[M. READING23]]="","",[1]!Table12[[#This Row],[M. READING23]])</f>
        <v/>
      </c>
      <c r="M57" s="24" t="str">
        <f>IF([1]!Table12[[#This Row],[M. READING26]]="","",[1]!Table12[[#This Row],[M. READING26]])</f>
        <v/>
      </c>
      <c r="N57" s="24" t="str">
        <f>IF([1]!Table12[[#This Row],[M. READING29]]="","",[1]!Table12[[#This Row],[M. READING29]])</f>
        <v/>
      </c>
      <c r="O57" s="24" t="str">
        <f>IF([1]!Table12[[#This Row],[M. READING32]]="","",[1]!Table12[[#This Row],[M. READING32]])</f>
        <v/>
      </c>
      <c r="P57" s="24" t="str">
        <f>IF([1]!Table12[[#This Row],[M. READING35]]="","",[1]!Table12[[#This Row],[M. READING35]])</f>
        <v/>
      </c>
    </row>
    <row r="58" spans="1:16" s="9" customFormat="1" ht="18.75" customHeight="1" x14ac:dyDescent="0.25">
      <c r="A58" s="10" t="str">
        <f>[1]!Table12[[#This Row],[NO.]]</f>
        <v/>
      </c>
      <c r="B58" s="30" t="str">
        <f>IF([1]!Table12[[#This Row],[NAME]]="","",[1]!Table12[[#This Row],[NAME]])</f>
        <v/>
      </c>
      <c r="C58" s="10" t="str">
        <f>IF([1]!Table12[[#This Row],[Seq.]]="","",[1]!Table12[[#This Row],[Seq.]])</f>
        <v/>
      </c>
      <c r="D58" s="3"/>
      <c r="E58" s="18" t="str">
        <f>IF([1]!Table12[[#This Row],[M. READING2]]="","",[1]!Table12[[#This Row],[M. READING2]])</f>
        <v/>
      </c>
      <c r="F58" s="18" t="str">
        <f>IF([1]!Table12[[#This Row],[M. READING5]]="","",[1]!Table12[[#This Row],[M. READING5]])</f>
        <v/>
      </c>
      <c r="G58" s="18" t="str">
        <f>IF([1]!Table12[[#This Row],[M. READING8]]="","",[1]!Table12[[#This Row],[M. READING8]])</f>
        <v/>
      </c>
      <c r="H58" s="18" t="str">
        <f>IF([1]!Table12[[#This Row],[M. READING11]]="","",[1]!Table12[[#This Row],[M. READING11]])</f>
        <v/>
      </c>
      <c r="I58" s="18" t="str">
        <f>IF([1]!Table12[[#This Row],[M. READING14]]="","",[1]!Table12[[#This Row],[M. READING14]])</f>
        <v/>
      </c>
      <c r="J58" s="18" t="str">
        <f>IF([1]!Table12[[#This Row],[M. READING17]]="","",[1]!Table12[[#This Row],[M. READING17]])</f>
        <v/>
      </c>
      <c r="K58" s="24" t="str">
        <f>IF([1]!Table12[[#This Row],[M. READING20]]="","",[1]!Table12[[#This Row],[M. READING20]])</f>
        <v/>
      </c>
      <c r="L58" s="24" t="str">
        <f>IF([1]!Table12[[#This Row],[M. READING23]]="","",[1]!Table12[[#This Row],[M. READING23]])</f>
        <v/>
      </c>
      <c r="M58" s="24" t="str">
        <f>IF([1]!Table12[[#This Row],[M. READING26]]="","",[1]!Table12[[#This Row],[M. READING26]])</f>
        <v/>
      </c>
      <c r="N58" s="24" t="str">
        <f>IF([1]!Table12[[#This Row],[M. READING29]]="","",[1]!Table12[[#This Row],[M. READING29]])</f>
        <v/>
      </c>
      <c r="O58" s="24" t="str">
        <f>IF([1]!Table12[[#This Row],[M. READING32]]="","",[1]!Table12[[#This Row],[M. READING32]])</f>
        <v/>
      </c>
      <c r="P58" s="24" t="str">
        <f>IF([1]!Table12[[#This Row],[M. READING35]]="","",[1]!Table12[[#This Row],[M. READING35]])</f>
        <v/>
      </c>
    </row>
    <row r="59" spans="1:16" s="9" customFormat="1" ht="18.75" customHeight="1" x14ac:dyDescent="0.25">
      <c r="A59" s="10" t="str">
        <f>[1]!Table12[[#This Row],[NO.]]</f>
        <v/>
      </c>
      <c r="B59" s="30" t="str">
        <f>IF([1]!Table12[[#This Row],[NAME]]="","",[1]!Table12[[#This Row],[NAME]])</f>
        <v/>
      </c>
      <c r="C59" s="10" t="str">
        <f>IF([1]!Table12[[#This Row],[Seq.]]="","",[1]!Table12[[#This Row],[Seq.]])</f>
        <v/>
      </c>
      <c r="D59" s="3"/>
      <c r="E59" s="18" t="str">
        <f>IF([1]!Table12[[#This Row],[M. READING2]]="","",[1]!Table12[[#This Row],[M. READING2]])</f>
        <v/>
      </c>
      <c r="F59" s="18" t="str">
        <f>IF([1]!Table12[[#This Row],[M. READING5]]="","",[1]!Table12[[#This Row],[M. READING5]])</f>
        <v/>
      </c>
      <c r="G59" s="18" t="str">
        <f>IF([1]!Table12[[#This Row],[M. READING8]]="","",[1]!Table12[[#This Row],[M. READING8]])</f>
        <v/>
      </c>
      <c r="H59" s="18" t="str">
        <f>IF([1]!Table12[[#This Row],[M. READING11]]="","",[1]!Table12[[#This Row],[M. READING11]])</f>
        <v/>
      </c>
      <c r="I59" s="18" t="str">
        <f>IF([1]!Table12[[#This Row],[M. READING14]]="","",[1]!Table12[[#This Row],[M. READING14]])</f>
        <v/>
      </c>
      <c r="J59" s="18" t="str">
        <f>IF([1]!Table12[[#This Row],[M. READING17]]="","",[1]!Table12[[#This Row],[M. READING17]])</f>
        <v/>
      </c>
      <c r="K59" s="24" t="str">
        <f>IF([1]!Table12[[#This Row],[M. READING20]]="","",[1]!Table12[[#This Row],[M. READING20]])</f>
        <v/>
      </c>
      <c r="L59" s="24" t="str">
        <f>IF([1]!Table12[[#This Row],[M. READING23]]="","",[1]!Table12[[#This Row],[M. READING23]])</f>
        <v/>
      </c>
      <c r="M59" s="24" t="str">
        <f>IF([1]!Table12[[#This Row],[M. READING26]]="","",[1]!Table12[[#This Row],[M. READING26]])</f>
        <v/>
      </c>
      <c r="N59" s="24" t="str">
        <f>IF([1]!Table12[[#This Row],[M. READING29]]="","",[1]!Table12[[#This Row],[M. READING29]])</f>
        <v/>
      </c>
      <c r="O59" s="24" t="str">
        <f>IF([1]!Table12[[#This Row],[M. READING32]]="","",[1]!Table12[[#This Row],[M. READING32]])</f>
        <v/>
      </c>
      <c r="P59" s="24" t="str">
        <f>IF([1]!Table12[[#This Row],[M. READING35]]="","",[1]!Table12[[#This Row],[M. READING35]])</f>
        <v/>
      </c>
    </row>
    <row r="60" spans="1:16" s="9" customFormat="1" ht="18.75" customHeight="1" x14ac:dyDescent="0.25">
      <c r="A60" s="10" t="str">
        <f>[1]!Table12[[#This Row],[NO.]]</f>
        <v/>
      </c>
      <c r="B60" s="30" t="str">
        <f>IF([1]!Table12[[#This Row],[NAME]]="","",[1]!Table12[[#This Row],[NAME]])</f>
        <v/>
      </c>
      <c r="C60" s="10" t="str">
        <f>IF([1]!Table12[[#This Row],[Seq.]]="","",[1]!Table12[[#This Row],[Seq.]])</f>
        <v/>
      </c>
      <c r="D60" s="3"/>
      <c r="E60" s="18" t="str">
        <f>IF([1]!Table12[[#This Row],[M. READING2]]="","",[1]!Table12[[#This Row],[M. READING2]])</f>
        <v/>
      </c>
      <c r="F60" s="18" t="str">
        <f>IF([1]!Table12[[#This Row],[M. READING5]]="","",[1]!Table12[[#This Row],[M. READING5]])</f>
        <v/>
      </c>
      <c r="G60" s="18" t="str">
        <f>IF([1]!Table12[[#This Row],[M. READING8]]="","",[1]!Table12[[#This Row],[M. READING8]])</f>
        <v/>
      </c>
      <c r="H60" s="18" t="str">
        <f>IF([1]!Table12[[#This Row],[M. READING11]]="","",[1]!Table12[[#This Row],[M. READING11]])</f>
        <v/>
      </c>
      <c r="I60" s="18" t="str">
        <f>IF([1]!Table12[[#This Row],[M. READING14]]="","",[1]!Table12[[#This Row],[M. READING14]])</f>
        <v/>
      </c>
      <c r="J60" s="18" t="str">
        <f>IF([1]!Table12[[#This Row],[M. READING17]]="","",[1]!Table12[[#This Row],[M. READING17]])</f>
        <v/>
      </c>
      <c r="K60" s="24" t="str">
        <f>IF([1]!Table12[[#This Row],[M. READING20]]="","",[1]!Table12[[#This Row],[M. READING20]])</f>
        <v/>
      </c>
      <c r="L60" s="24" t="str">
        <f>IF([1]!Table12[[#This Row],[M. READING23]]="","",[1]!Table12[[#This Row],[M. READING23]])</f>
        <v/>
      </c>
      <c r="M60" s="24" t="str">
        <f>IF([1]!Table12[[#This Row],[M. READING26]]="","",[1]!Table12[[#This Row],[M. READING26]])</f>
        <v/>
      </c>
      <c r="N60" s="24" t="str">
        <f>IF([1]!Table12[[#This Row],[M. READING29]]="","",[1]!Table12[[#This Row],[M. READING29]])</f>
        <v/>
      </c>
      <c r="O60" s="24" t="str">
        <f>IF([1]!Table12[[#This Row],[M. READING32]]="","",[1]!Table12[[#This Row],[M. READING32]])</f>
        <v/>
      </c>
      <c r="P60" s="24" t="str">
        <f>IF([1]!Table12[[#This Row],[M. READING35]]="","",[1]!Table12[[#This Row],[M. READING35]])</f>
        <v/>
      </c>
    </row>
    <row r="61" spans="1:16" s="9" customFormat="1" ht="18.75" customHeight="1" x14ac:dyDescent="0.25">
      <c r="A61" s="10" t="str">
        <f>[1]!Table12[[#This Row],[NO.]]</f>
        <v/>
      </c>
      <c r="B61" s="30" t="str">
        <f>IF([1]!Table12[[#This Row],[NAME]]="","",[1]!Table12[[#This Row],[NAME]])</f>
        <v/>
      </c>
      <c r="C61" s="10" t="str">
        <f>IF([1]!Table12[[#This Row],[Seq.]]="","",[1]!Table12[[#This Row],[Seq.]])</f>
        <v/>
      </c>
      <c r="D61" s="3"/>
      <c r="E61" s="18" t="str">
        <f>IF([1]!Table12[[#This Row],[M. READING2]]="","",[1]!Table12[[#This Row],[M. READING2]])</f>
        <v/>
      </c>
      <c r="F61" s="18" t="str">
        <f>IF([1]!Table12[[#This Row],[M. READING5]]="","",[1]!Table12[[#This Row],[M. READING5]])</f>
        <v/>
      </c>
      <c r="G61" s="18" t="str">
        <f>IF([1]!Table12[[#This Row],[M. READING8]]="","",[1]!Table12[[#This Row],[M. READING8]])</f>
        <v/>
      </c>
      <c r="H61" s="18" t="str">
        <f>IF([1]!Table12[[#This Row],[M. READING11]]="","",[1]!Table12[[#This Row],[M. READING11]])</f>
        <v/>
      </c>
      <c r="I61" s="18" t="str">
        <f>IF([1]!Table12[[#This Row],[M. READING14]]="","",[1]!Table12[[#This Row],[M. READING14]])</f>
        <v/>
      </c>
      <c r="J61" s="18" t="str">
        <f>IF([1]!Table12[[#This Row],[M. READING17]]="","",[1]!Table12[[#This Row],[M. READING17]])</f>
        <v/>
      </c>
      <c r="K61" s="24" t="str">
        <f>IF([1]!Table12[[#This Row],[M. READING20]]="","",[1]!Table12[[#This Row],[M. READING20]])</f>
        <v/>
      </c>
      <c r="L61" s="24" t="str">
        <f>IF([1]!Table12[[#This Row],[M. READING23]]="","",[1]!Table12[[#This Row],[M. READING23]])</f>
        <v/>
      </c>
      <c r="M61" s="24" t="str">
        <f>IF([1]!Table12[[#This Row],[M. READING26]]="","",[1]!Table12[[#This Row],[M. READING26]])</f>
        <v/>
      </c>
      <c r="N61" s="24" t="str">
        <f>IF([1]!Table12[[#This Row],[M. READING29]]="","",[1]!Table12[[#This Row],[M. READING29]])</f>
        <v/>
      </c>
      <c r="O61" s="24" t="str">
        <f>IF([1]!Table12[[#This Row],[M. READING32]]="","",[1]!Table12[[#This Row],[M. READING32]])</f>
        <v/>
      </c>
      <c r="P61" s="24" t="str">
        <f>IF([1]!Table12[[#This Row],[M. READING35]]="","",[1]!Table12[[#This Row],[M. READING35]])</f>
        <v/>
      </c>
    </row>
    <row r="62" spans="1:16" s="9" customFormat="1" ht="18.75" customHeight="1" x14ac:dyDescent="0.25">
      <c r="A62" s="10" t="str">
        <f>[1]!Table12[[#This Row],[NO.]]</f>
        <v/>
      </c>
      <c r="B62" s="30" t="str">
        <f>IF([1]!Table12[[#This Row],[NAME]]="","",[1]!Table12[[#This Row],[NAME]])</f>
        <v/>
      </c>
      <c r="C62" s="10" t="str">
        <f>IF([1]!Table12[[#This Row],[Seq.]]="","",[1]!Table12[[#This Row],[Seq.]])</f>
        <v/>
      </c>
      <c r="D62" s="3"/>
      <c r="E62" s="18" t="str">
        <f>IF([1]!Table12[[#This Row],[M. READING2]]="","",[1]!Table12[[#This Row],[M. READING2]])</f>
        <v/>
      </c>
      <c r="F62" s="18" t="str">
        <f>IF([1]!Table12[[#This Row],[M. READING5]]="","",[1]!Table12[[#This Row],[M. READING5]])</f>
        <v/>
      </c>
      <c r="G62" s="18" t="str">
        <f>IF([1]!Table12[[#This Row],[M. READING8]]="","",[1]!Table12[[#This Row],[M. READING8]])</f>
        <v/>
      </c>
      <c r="H62" s="18" t="str">
        <f>IF([1]!Table12[[#This Row],[M. READING11]]="","",[1]!Table12[[#This Row],[M. READING11]])</f>
        <v/>
      </c>
      <c r="I62" s="18" t="str">
        <f>IF([1]!Table12[[#This Row],[M. READING14]]="","",[1]!Table12[[#This Row],[M. READING14]])</f>
        <v/>
      </c>
      <c r="J62" s="18" t="str">
        <f>IF([1]!Table12[[#This Row],[M. READING17]]="","",[1]!Table12[[#This Row],[M. READING17]])</f>
        <v/>
      </c>
      <c r="K62" s="24" t="str">
        <f>IF([1]!Table12[[#This Row],[M. READING20]]="","",[1]!Table12[[#This Row],[M. READING20]])</f>
        <v/>
      </c>
      <c r="L62" s="24" t="str">
        <f>IF([1]!Table12[[#This Row],[M. READING23]]="","",[1]!Table12[[#This Row],[M. READING23]])</f>
        <v/>
      </c>
      <c r="M62" s="24" t="str">
        <f>IF([1]!Table12[[#This Row],[M. READING26]]="","",[1]!Table12[[#This Row],[M. READING26]])</f>
        <v/>
      </c>
      <c r="N62" s="24" t="str">
        <f>IF([1]!Table12[[#This Row],[M. READING29]]="","",[1]!Table12[[#This Row],[M. READING29]])</f>
        <v/>
      </c>
      <c r="O62" s="24" t="str">
        <f>IF([1]!Table12[[#This Row],[M. READING32]]="","",[1]!Table12[[#This Row],[M. READING32]])</f>
        <v/>
      </c>
      <c r="P62" s="24" t="str">
        <f>IF([1]!Table12[[#This Row],[M. READING35]]="","",[1]!Table12[[#This Row],[M. READING35]])</f>
        <v/>
      </c>
    </row>
    <row r="63" spans="1:16" s="9" customFormat="1" ht="18.75" customHeight="1" x14ac:dyDescent="0.25">
      <c r="A63" s="10" t="str">
        <f>[1]!Table12[[#This Row],[NO.]]</f>
        <v/>
      </c>
      <c r="B63" s="30" t="str">
        <f>IF([1]!Table12[[#This Row],[NAME]]="","",[1]!Table12[[#This Row],[NAME]])</f>
        <v/>
      </c>
      <c r="C63" s="10" t="str">
        <f>IF([1]!Table12[[#This Row],[Seq.]]="","",[1]!Table12[[#This Row],[Seq.]])</f>
        <v/>
      </c>
      <c r="D63" s="3"/>
      <c r="E63" s="18" t="str">
        <f>IF([1]!Table12[[#This Row],[M. READING2]]="","",[1]!Table12[[#This Row],[M. READING2]])</f>
        <v/>
      </c>
      <c r="F63" s="18" t="str">
        <f>IF([1]!Table12[[#This Row],[M. READING5]]="","",[1]!Table12[[#This Row],[M. READING5]])</f>
        <v/>
      </c>
      <c r="G63" s="18" t="str">
        <f>IF([1]!Table12[[#This Row],[M. READING8]]="","",[1]!Table12[[#This Row],[M. READING8]])</f>
        <v/>
      </c>
      <c r="H63" s="18" t="str">
        <f>IF([1]!Table12[[#This Row],[M. READING11]]="","",[1]!Table12[[#This Row],[M. READING11]])</f>
        <v/>
      </c>
      <c r="I63" s="18" t="str">
        <f>IF([1]!Table12[[#This Row],[M. READING14]]="","",[1]!Table12[[#This Row],[M. READING14]])</f>
        <v/>
      </c>
      <c r="J63" s="18" t="str">
        <f>IF([1]!Table12[[#This Row],[M. READING17]]="","",[1]!Table12[[#This Row],[M. READING17]])</f>
        <v/>
      </c>
      <c r="K63" s="24" t="str">
        <f>IF([1]!Table12[[#This Row],[M. READING20]]="","",[1]!Table12[[#This Row],[M. READING20]])</f>
        <v/>
      </c>
      <c r="L63" s="24" t="str">
        <f>IF([1]!Table12[[#This Row],[M. READING23]]="","",[1]!Table12[[#This Row],[M. READING23]])</f>
        <v/>
      </c>
      <c r="M63" s="24" t="str">
        <f>IF([1]!Table12[[#This Row],[M. READING26]]="","",[1]!Table12[[#This Row],[M. READING26]])</f>
        <v/>
      </c>
      <c r="N63" s="24" t="str">
        <f>IF([1]!Table12[[#This Row],[M. READING29]]="","",[1]!Table12[[#This Row],[M. READING29]])</f>
        <v/>
      </c>
      <c r="O63" s="24" t="str">
        <f>IF([1]!Table12[[#This Row],[M. READING32]]="","",[1]!Table12[[#This Row],[M. READING32]])</f>
        <v/>
      </c>
      <c r="P63" s="24" t="str">
        <f>IF([1]!Table12[[#This Row],[M. READING35]]="","",[1]!Table12[[#This Row],[M. READING35]])</f>
        <v/>
      </c>
    </row>
    <row r="64" spans="1:16" s="9" customFormat="1" ht="18.75" customHeight="1" x14ac:dyDescent="0.25">
      <c r="A64" s="10" t="str">
        <f>[1]!Table12[[#This Row],[NO.]]</f>
        <v/>
      </c>
      <c r="B64" s="30" t="str">
        <f>IF([1]!Table12[[#This Row],[NAME]]="","",[1]!Table12[[#This Row],[NAME]])</f>
        <v/>
      </c>
      <c r="C64" s="10" t="str">
        <f>IF([1]!Table12[[#This Row],[Seq.]]="","",[1]!Table12[[#This Row],[Seq.]])</f>
        <v/>
      </c>
      <c r="D64" s="3"/>
      <c r="E64" s="18" t="str">
        <f>IF([1]!Table12[[#This Row],[M. READING2]]="","",[1]!Table12[[#This Row],[M. READING2]])</f>
        <v/>
      </c>
      <c r="F64" s="18" t="str">
        <f>IF([1]!Table12[[#This Row],[M. READING5]]="","",[1]!Table12[[#This Row],[M. READING5]])</f>
        <v/>
      </c>
      <c r="G64" s="18" t="str">
        <f>IF([1]!Table12[[#This Row],[M. READING8]]="","",[1]!Table12[[#This Row],[M. READING8]])</f>
        <v/>
      </c>
      <c r="H64" s="18" t="str">
        <f>IF([1]!Table12[[#This Row],[M. READING11]]="","",[1]!Table12[[#This Row],[M. READING11]])</f>
        <v/>
      </c>
      <c r="I64" s="18" t="str">
        <f>IF([1]!Table12[[#This Row],[M. READING14]]="","",[1]!Table12[[#This Row],[M. READING14]])</f>
        <v/>
      </c>
      <c r="J64" s="18" t="str">
        <f>IF([1]!Table12[[#This Row],[M. READING17]]="","",[1]!Table12[[#This Row],[M. READING17]])</f>
        <v/>
      </c>
      <c r="K64" s="24" t="str">
        <f>IF([1]!Table12[[#This Row],[M. READING20]]="","",[1]!Table12[[#This Row],[M. READING20]])</f>
        <v/>
      </c>
      <c r="L64" s="24" t="str">
        <f>IF([1]!Table12[[#This Row],[M. READING23]]="","",[1]!Table12[[#This Row],[M. READING23]])</f>
        <v/>
      </c>
      <c r="M64" s="24" t="str">
        <f>IF([1]!Table12[[#This Row],[M. READING26]]="","",[1]!Table12[[#This Row],[M. READING26]])</f>
        <v/>
      </c>
      <c r="N64" s="24" t="str">
        <f>IF([1]!Table12[[#This Row],[M. READING29]]="","",[1]!Table12[[#This Row],[M. READING29]])</f>
        <v/>
      </c>
      <c r="O64" s="24" t="str">
        <f>IF([1]!Table12[[#This Row],[M. READING32]]="","",[1]!Table12[[#This Row],[M. READING32]])</f>
        <v/>
      </c>
      <c r="P64" s="24" t="str">
        <f>IF([1]!Table12[[#This Row],[M. READING35]]="","",[1]!Table12[[#This Row],[M. READING35]])</f>
        <v/>
      </c>
    </row>
    <row r="65" spans="1:16" s="9" customFormat="1" ht="18.75" customHeight="1" x14ac:dyDescent="0.25">
      <c r="A65" s="10" t="str">
        <f>[1]!Table12[[#This Row],[NO.]]</f>
        <v/>
      </c>
      <c r="B65" s="30" t="str">
        <f>IF([1]!Table12[[#This Row],[NAME]]="","",[1]!Table12[[#This Row],[NAME]])</f>
        <v/>
      </c>
      <c r="C65" s="10" t="str">
        <f>IF([1]!Table12[[#This Row],[Seq.]]="","",[1]!Table12[[#This Row],[Seq.]])</f>
        <v/>
      </c>
      <c r="D65" s="3"/>
      <c r="E65" s="18" t="str">
        <f>IF([1]!Table12[[#This Row],[M. READING2]]="","",[1]!Table12[[#This Row],[M. READING2]])</f>
        <v/>
      </c>
      <c r="F65" s="18" t="str">
        <f>IF([1]!Table12[[#This Row],[M. READING5]]="","",[1]!Table12[[#This Row],[M. READING5]])</f>
        <v/>
      </c>
      <c r="G65" s="18" t="str">
        <f>IF([1]!Table12[[#This Row],[M. READING8]]="","",[1]!Table12[[#This Row],[M. READING8]])</f>
        <v/>
      </c>
      <c r="H65" s="18" t="str">
        <f>IF([1]!Table12[[#This Row],[M. READING11]]="","",[1]!Table12[[#This Row],[M. READING11]])</f>
        <v/>
      </c>
      <c r="I65" s="18" t="str">
        <f>IF([1]!Table12[[#This Row],[M. READING14]]="","",[1]!Table12[[#This Row],[M. READING14]])</f>
        <v/>
      </c>
      <c r="J65" s="18" t="str">
        <f>IF([1]!Table12[[#This Row],[M. READING17]]="","",[1]!Table12[[#This Row],[M. READING17]])</f>
        <v/>
      </c>
      <c r="K65" s="24" t="str">
        <f>IF([1]!Table12[[#This Row],[M. READING20]]="","",[1]!Table12[[#This Row],[M. READING20]])</f>
        <v/>
      </c>
      <c r="L65" s="24" t="str">
        <f>IF([1]!Table12[[#This Row],[M. READING23]]="","",[1]!Table12[[#This Row],[M. READING23]])</f>
        <v/>
      </c>
      <c r="M65" s="24" t="str">
        <f>IF([1]!Table12[[#This Row],[M. READING26]]="","",[1]!Table12[[#This Row],[M. READING26]])</f>
        <v/>
      </c>
      <c r="N65" s="24" t="str">
        <f>IF([1]!Table12[[#This Row],[M. READING29]]="","",[1]!Table12[[#This Row],[M. READING29]])</f>
        <v/>
      </c>
      <c r="O65" s="24" t="str">
        <f>IF([1]!Table12[[#This Row],[M. READING32]]="","",[1]!Table12[[#This Row],[M. READING32]])</f>
        <v/>
      </c>
      <c r="P65" s="24" t="str">
        <f>IF([1]!Table12[[#This Row],[M. READING35]]="","",[1]!Table12[[#This Row],[M. READING35]])</f>
        <v/>
      </c>
    </row>
    <row r="66" spans="1:16" s="9" customFormat="1" ht="18.75" customHeight="1" x14ac:dyDescent="0.25">
      <c r="A66" s="10" t="str">
        <f>[1]!Table12[[#This Row],[NO.]]</f>
        <v/>
      </c>
      <c r="B66" s="30" t="str">
        <f>IF([1]!Table12[[#This Row],[NAME]]="","",[1]!Table12[[#This Row],[NAME]])</f>
        <v/>
      </c>
      <c r="C66" s="10" t="str">
        <f>IF([1]!Table12[[#This Row],[Seq.]]="","",[1]!Table12[[#This Row],[Seq.]])</f>
        <v/>
      </c>
      <c r="D66" s="3"/>
      <c r="E66" s="18" t="str">
        <f>IF([1]!Table12[[#This Row],[M. READING2]]="","",[1]!Table12[[#This Row],[M. READING2]])</f>
        <v/>
      </c>
      <c r="F66" s="18" t="str">
        <f>IF([1]!Table12[[#This Row],[M. READING5]]="","",[1]!Table12[[#This Row],[M. READING5]])</f>
        <v/>
      </c>
      <c r="G66" s="18" t="str">
        <f>IF([1]!Table12[[#This Row],[M. READING8]]="","",[1]!Table12[[#This Row],[M. READING8]])</f>
        <v/>
      </c>
      <c r="H66" s="18" t="str">
        <f>IF([1]!Table12[[#This Row],[M. READING11]]="","",[1]!Table12[[#This Row],[M. READING11]])</f>
        <v/>
      </c>
      <c r="I66" s="18" t="str">
        <f>IF([1]!Table12[[#This Row],[M. READING14]]="","",[1]!Table12[[#This Row],[M. READING14]])</f>
        <v/>
      </c>
      <c r="J66" s="18" t="str">
        <f>IF([1]!Table12[[#This Row],[M. READING17]]="","",[1]!Table12[[#This Row],[M. READING17]])</f>
        <v/>
      </c>
      <c r="K66" s="24" t="str">
        <f>IF([1]!Table12[[#This Row],[M. READING20]]="","",[1]!Table12[[#This Row],[M. READING20]])</f>
        <v/>
      </c>
      <c r="L66" s="24" t="str">
        <f>IF([1]!Table12[[#This Row],[M. READING23]]="","",[1]!Table12[[#This Row],[M. READING23]])</f>
        <v/>
      </c>
      <c r="M66" s="24" t="str">
        <f>IF([1]!Table12[[#This Row],[M. READING26]]="","",[1]!Table12[[#This Row],[M. READING26]])</f>
        <v/>
      </c>
      <c r="N66" s="24" t="str">
        <f>IF([1]!Table12[[#This Row],[M. READING29]]="","",[1]!Table12[[#This Row],[M. READING29]])</f>
        <v/>
      </c>
      <c r="O66" s="24" t="str">
        <f>IF([1]!Table12[[#This Row],[M. READING32]]="","",[1]!Table12[[#This Row],[M. READING32]])</f>
        <v/>
      </c>
      <c r="P66" s="24" t="str">
        <f>IF([1]!Table12[[#This Row],[M. READING35]]="","",[1]!Table12[[#This Row],[M. READING35]])</f>
        <v/>
      </c>
    </row>
    <row r="67" spans="1:16" s="9" customFormat="1" ht="18.75" customHeight="1" x14ac:dyDescent="0.25">
      <c r="A67" s="10" t="str">
        <f>[1]!Table12[[#This Row],[NO.]]</f>
        <v/>
      </c>
      <c r="B67" s="30" t="str">
        <f>IF([1]!Table12[[#This Row],[NAME]]="","",[1]!Table12[[#This Row],[NAME]])</f>
        <v/>
      </c>
      <c r="C67" s="10" t="str">
        <f>IF([1]!Table12[[#This Row],[Seq.]]="","",[1]!Table12[[#This Row],[Seq.]])</f>
        <v/>
      </c>
      <c r="D67" s="3"/>
      <c r="E67" s="18" t="str">
        <f>IF([1]!Table12[[#This Row],[M. READING2]]="","",[1]!Table12[[#This Row],[M. READING2]])</f>
        <v/>
      </c>
      <c r="F67" s="18" t="str">
        <f>IF([1]!Table12[[#This Row],[M. READING5]]="","",[1]!Table12[[#This Row],[M. READING5]])</f>
        <v/>
      </c>
      <c r="G67" s="18" t="str">
        <f>IF([1]!Table12[[#This Row],[M. READING8]]="","",[1]!Table12[[#This Row],[M. READING8]])</f>
        <v/>
      </c>
      <c r="H67" s="18" t="str">
        <f>IF([1]!Table12[[#This Row],[M. READING11]]="","",[1]!Table12[[#This Row],[M. READING11]])</f>
        <v/>
      </c>
      <c r="I67" s="18" t="str">
        <f>IF([1]!Table12[[#This Row],[M. READING14]]="","",[1]!Table12[[#This Row],[M. READING14]])</f>
        <v/>
      </c>
      <c r="J67" s="18" t="str">
        <f>IF([1]!Table12[[#This Row],[M. READING17]]="","",[1]!Table12[[#This Row],[M. READING17]])</f>
        <v/>
      </c>
      <c r="K67" s="24" t="str">
        <f>IF([1]!Table12[[#This Row],[M. READING20]]="","",[1]!Table12[[#This Row],[M. READING20]])</f>
        <v/>
      </c>
      <c r="L67" s="24" t="str">
        <f>IF([1]!Table12[[#This Row],[M. READING23]]="","",[1]!Table12[[#This Row],[M. READING23]])</f>
        <v/>
      </c>
      <c r="M67" s="24" t="str">
        <f>IF([1]!Table12[[#This Row],[M. READING26]]="","",[1]!Table12[[#This Row],[M. READING26]])</f>
        <v/>
      </c>
      <c r="N67" s="24" t="str">
        <f>IF([1]!Table12[[#This Row],[M. READING29]]="","",[1]!Table12[[#This Row],[M. READING29]])</f>
        <v/>
      </c>
      <c r="O67" s="24" t="str">
        <f>IF([1]!Table12[[#This Row],[M. READING32]]="","",[1]!Table12[[#This Row],[M. READING32]])</f>
        <v/>
      </c>
      <c r="P67" s="24" t="str">
        <f>IF([1]!Table12[[#This Row],[M. READING35]]="","",[1]!Table12[[#This Row],[M. READING35]])</f>
        <v/>
      </c>
    </row>
    <row r="68" spans="1:16" s="9" customFormat="1" ht="18.75" customHeight="1" x14ac:dyDescent="0.25">
      <c r="A68" s="10" t="str">
        <f>[1]!Table12[[#This Row],[NO.]]</f>
        <v/>
      </c>
      <c r="B68" s="30" t="str">
        <f>IF([1]!Table12[[#This Row],[NAME]]="","",[1]!Table12[[#This Row],[NAME]])</f>
        <v/>
      </c>
      <c r="C68" s="10" t="str">
        <f>IF([1]!Table12[[#This Row],[Seq.]]="","",[1]!Table12[[#This Row],[Seq.]])</f>
        <v/>
      </c>
      <c r="D68" s="3"/>
      <c r="E68" s="18" t="str">
        <f>IF([1]!Table12[[#This Row],[M. READING2]]="","",[1]!Table12[[#This Row],[M. READING2]])</f>
        <v/>
      </c>
      <c r="F68" s="18" t="str">
        <f>IF([1]!Table12[[#This Row],[M. READING5]]="","",[1]!Table12[[#This Row],[M. READING5]])</f>
        <v/>
      </c>
      <c r="G68" s="18" t="str">
        <f>IF([1]!Table12[[#This Row],[M. READING8]]="","",[1]!Table12[[#This Row],[M. READING8]])</f>
        <v/>
      </c>
      <c r="H68" s="18" t="str">
        <f>IF([1]!Table12[[#This Row],[M. READING11]]="","",[1]!Table12[[#This Row],[M. READING11]])</f>
        <v/>
      </c>
      <c r="I68" s="18" t="str">
        <f>IF([1]!Table12[[#This Row],[M. READING14]]="","",[1]!Table12[[#This Row],[M. READING14]])</f>
        <v/>
      </c>
      <c r="J68" s="18" t="str">
        <f>IF([1]!Table12[[#This Row],[M. READING17]]="","",[1]!Table12[[#This Row],[M. READING17]])</f>
        <v/>
      </c>
      <c r="K68" s="24" t="str">
        <f>IF([1]!Table12[[#This Row],[M. READING20]]="","",[1]!Table12[[#This Row],[M. READING20]])</f>
        <v/>
      </c>
      <c r="L68" s="24" t="str">
        <f>IF([1]!Table12[[#This Row],[M. READING23]]="","",[1]!Table12[[#This Row],[M. READING23]])</f>
        <v/>
      </c>
      <c r="M68" s="24" t="str">
        <f>IF([1]!Table12[[#This Row],[M. READING26]]="","",[1]!Table12[[#This Row],[M. READING26]])</f>
        <v/>
      </c>
      <c r="N68" s="24" t="str">
        <f>IF([1]!Table12[[#This Row],[M. READING29]]="","",[1]!Table12[[#This Row],[M. READING29]])</f>
        <v/>
      </c>
      <c r="O68" s="24" t="str">
        <f>IF([1]!Table12[[#This Row],[M. READING32]]="","",[1]!Table12[[#This Row],[M. READING32]])</f>
        <v/>
      </c>
      <c r="P68" s="24" t="str">
        <f>IF([1]!Table12[[#This Row],[M. READING35]]="","",[1]!Table12[[#This Row],[M. READING35]])</f>
        <v/>
      </c>
    </row>
    <row r="69" spans="1:16" s="9" customFormat="1" ht="18.75" customHeight="1" x14ac:dyDescent="0.25">
      <c r="A69" s="10" t="str">
        <f>[1]!Table12[[#This Row],[NO.]]</f>
        <v/>
      </c>
      <c r="B69" s="30" t="str">
        <f>IF([1]!Table12[[#This Row],[NAME]]="","",[1]!Table12[[#This Row],[NAME]])</f>
        <v/>
      </c>
      <c r="C69" s="10" t="str">
        <f>IF([1]!Table12[[#This Row],[Seq.]]="","",[1]!Table12[[#This Row],[Seq.]])</f>
        <v/>
      </c>
      <c r="D69" s="3"/>
      <c r="E69" s="18" t="str">
        <f>IF([1]!Table12[[#This Row],[M. READING2]]="","",[1]!Table12[[#This Row],[M. READING2]])</f>
        <v/>
      </c>
      <c r="F69" s="18" t="str">
        <f>IF([1]!Table12[[#This Row],[M. READING5]]="","",[1]!Table12[[#This Row],[M. READING5]])</f>
        <v/>
      </c>
      <c r="G69" s="18" t="str">
        <f>IF([1]!Table12[[#This Row],[M. READING8]]="","",[1]!Table12[[#This Row],[M. READING8]])</f>
        <v/>
      </c>
      <c r="H69" s="18" t="str">
        <f>IF([1]!Table12[[#This Row],[M. READING11]]="","",[1]!Table12[[#This Row],[M. READING11]])</f>
        <v/>
      </c>
      <c r="I69" s="18" t="str">
        <f>IF([1]!Table12[[#This Row],[M. READING14]]="","",[1]!Table12[[#This Row],[M. READING14]])</f>
        <v/>
      </c>
      <c r="J69" s="18" t="str">
        <f>IF([1]!Table12[[#This Row],[M. READING17]]="","",[1]!Table12[[#This Row],[M. READING17]])</f>
        <v/>
      </c>
      <c r="K69" s="24" t="str">
        <f>IF([1]!Table12[[#This Row],[M. READING20]]="","",[1]!Table12[[#This Row],[M. READING20]])</f>
        <v/>
      </c>
      <c r="L69" s="24" t="str">
        <f>IF([1]!Table12[[#This Row],[M. READING23]]="","",[1]!Table12[[#This Row],[M. READING23]])</f>
        <v/>
      </c>
      <c r="M69" s="24" t="str">
        <f>IF([1]!Table12[[#This Row],[M. READING26]]="","",[1]!Table12[[#This Row],[M. READING26]])</f>
        <v/>
      </c>
      <c r="N69" s="24" t="str">
        <f>IF([1]!Table12[[#This Row],[M. READING29]]="","",[1]!Table12[[#This Row],[M. READING29]])</f>
        <v/>
      </c>
      <c r="O69" s="24" t="str">
        <f>IF([1]!Table12[[#This Row],[M. READING32]]="","",[1]!Table12[[#This Row],[M. READING32]])</f>
        <v/>
      </c>
      <c r="P69" s="24" t="str">
        <f>IF([1]!Table12[[#This Row],[M. READING35]]="","",[1]!Table12[[#This Row],[M. READING35]])</f>
        <v/>
      </c>
    </row>
    <row r="70" spans="1:16" s="9" customFormat="1" ht="18.75" customHeight="1" x14ac:dyDescent="0.25">
      <c r="A70" s="10" t="str">
        <f>[1]!Table12[[#This Row],[NO.]]</f>
        <v/>
      </c>
      <c r="B70" s="30" t="str">
        <f>IF([1]!Table12[[#This Row],[NAME]]="","",[1]!Table12[[#This Row],[NAME]])</f>
        <v/>
      </c>
      <c r="C70" s="10" t="str">
        <f>IF([1]!Table12[[#This Row],[Seq.]]="","",[1]!Table12[[#This Row],[Seq.]])</f>
        <v/>
      </c>
      <c r="D70" s="3"/>
      <c r="E70" s="18" t="str">
        <f>IF([1]!Table12[[#This Row],[M. READING2]]="","",[1]!Table12[[#This Row],[M. READING2]])</f>
        <v/>
      </c>
      <c r="F70" s="18" t="str">
        <f>IF([1]!Table12[[#This Row],[M. READING5]]="","",[1]!Table12[[#This Row],[M. READING5]])</f>
        <v/>
      </c>
      <c r="G70" s="18" t="str">
        <f>IF([1]!Table12[[#This Row],[M. READING8]]="","",[1]!Table12[[#This Row],[M. READING8]])</f>
        <v/>
      </c>
      <c r="H70" s="18" t="str">
        <f>IF([1]!Table12[[#This Row],[M. READING11]]="","",[1]!Table12[[#This Row],[M. READING11]])</f>
        <v/>
      </c>
      <c r="I70" s="18" t="str">
        <f>IF([1]!Table12[[#This Row],[M. READING14]]="","",[1]!Table12[[#This Row],[M. READING14]])</f>
        <v/>
      </c>
      <c r="J70" s="18" t="str">
        <f>IF([1]!Table12[[#This Row],[M. READING17]]="","",[1]!Table12[[#This Row],[M. READING17]])</f>
        <v/>
      </c>
      <c r="K70" s="24" t="str">
        <f>IF([1]!Table12[[#This Row],[M. READING20]]="","",[1]!Table12[[#This Row],[M. READING20]])</f>
        <v/>
      </c>
      <c r="L70" s="24" t="str">
        <f>IF([1]!Table12[[#This Row],[M. READING23]]="","",[1]!Table12[[#This Row],[M. READING23]])</f>
        <v/>
      </c>
      <c r="M70" s="24" t="str">
        <f>IF([1]!Table12[[#This Row],[M. READING26]]="","",[1]!Table12[[#This Row],[M. READING26]])</f>
        <v/>
      </c>
      <c r="N70" s="24" t="str">
        <f>IF([1]!Table12[[#This Row],[M. READING29]]="","",[1]!Table12[[#This Row],[M. READING29]])</f>
        <v/>
      </c>
      <c r="O70" s="24" t="str">
        <f>IF([1]!Table12[[#This Row],[M. READING32]]="","",[1]!Table12[[#This Row],[M. READING32]])</f>
        <v/>
      </c>
      <c r="P70" s="24" t="str">
        <f>IF([1]!Table12[[#This Row],[M. READING35]]="","",[1]!Table12[[#This Row],[M. READING35]])</f>
        <v/>
      </c>
    </row>
    <row r="71" spans="1:16" s="9" customFormat="1" ht="18.75" customHeight="1" x14ac:dyDescent="0.25">
      <c r="A71" s="10" t="str">
        <f>[1]!Table12[[#This Row],[NO.]]</f>
        <v/>
      </c>
      <c r="B71" s="30" t="str">
        <f>IF([1]!Table12[[#This Row],[NAME]]="","",[1]!Table12[[#This Row],[NAME]])</f>
        <v/>
      </c>
      <c r="C71" s="10" t="str">
        <f>IF([1]!Table12[[#This Row],[Seq.]]="","",[1]!Table12[[#This Row],[Seq.]])</f>
        <v/>
      </c>
      <c r="D71" s="3"/>
      <c r="E71" s="18" t="str">
        <f>IF([1]!Table12[[#This Row],[M. READING2]]="","",[1]!Table12[[#This Row],[M. READING2]])</f>
        <v/>
      </c>
      <c r="F71" s="18" t="str">
        <f>IF([1]!Table12[[#This Row],[M. READING5]]="","",[1]!Table12[[#This Row],[M. READING5]])</f>
        <v/>
      </c>
      <c r="G71" s="18" t="str">
        <f>IF([1]!Table12[[#This Row],[M. READING8]]="","",[1]!Table12[[#This Row],[M. READING8]])</f>
        <v/>
      </c>
      <c r="H71" s="18" t="str">
        <f>IF([1]!Table12[[#This Row],[M. READING11]]="","",[1]!Table12[[#This Row],[M. READING11]])</f>
        <v/>
      </c>
      <c r="I71" s="18" t="str">
        <f>IF([1]!Table12[[#This Row],[M. READING14]]="","",[1]!Table12[[#This Row],[M. READING14]])</f>
        <v/>
      </c>
      <c r="J71" s="18" t="str">
        <f>IF([1]!Table12[[#This Row],[M. READING17]]="","",[1]!Table12[[#This Row],[M. READING17]])</f>
        <v/>
      </c>
      <c r="K71" s="24" t="str">
        <f>IF([1]!Table12[[#This Row],[M. READING20]]="","",[1]!Table12[[#This Row],[M. READING20]])</f>
        <v/>
      </c>
      <c r="L71" s="24" t="str">
        <f>IF([1]!Table12[[#This Row],[M. READING23]]="","",[1]!Table12[[#This Row],[M. READING23]])</f>
        <v/>
      </c>
      <c r="M71" s="24" t="str">
        <f>IF([1]!Table12[[#This Row],[M. READING26]]="","",[1]!Table12[[#This Row],[M. READING26]])</f>
        <v/>
      </c>
      <c r="N71" s="24" t="str">
        <f>IF([1]!Table12[[#This Row],[M. READING29]]="","",[1]!Table12[[#This Row],[M. READING29]])</f>
        <v/>
      </c>
      <c r="O71" s="24" t="str">
        <f>IF([1]!Table12[[#This Row],[M. READING32]]="","",[1]!Table12[[#This Row],[M. READING32]])</f>
        <v/>
      </c>
      <c r="P71" s="24" t="str">
        <f>IF([1]!Table12[[#This Row],[M. READING35]]="","",[1]!Table12[[#This Row],[M. READING35]])</f>
        <v/>
      </c>
    </row>
    <row r="72" spans="1:16" s="9" customFormat="1" ht="18.75" customHeight="1" x14ac:dyDescent="0.25">
      <c r="A72" s="10" t="str">
        <f>[1]!Table12[[#This Row],[NO.]]</f>
        <v/>
      </c>
      <c r="B72" s="30" t="str">
        <f>IF([1]!Table12[[#This Row],[NAME]]="","",[1]!Table12[[#This Row],[NAME]])</f>
        <v/>
      </c>
      <c r="C72" s="10" t="str">
        <f>IF([1]!Table12[[#This Row],[Seq.]]="","",[1]!Table12[[#This Row],[Seq.]])</f>
        <v/>
      </c>
      <c r="D72" s="3"/>
      <c r="E72" s="18" t="str">
        <f>IF([1]!Table12[[#This Row],[M. READING2]]="","",[1]!Table12[[#This Row],[M. READING2]])</f>
        <v/>
      </c>
      <c r="F72" s="18" t="str">
        <f>IF([1]!Table12[[#This Row],[M. READING5]]="","",[1]!Table12[[#This Row],[M. READING5]])</f>
        <v/>
      </c>
      <c r="G72" s="18" t="str">
        <f>IF([1]!Table12[[#This Row],[M. READING8]]="","",[1]!Table12[[#This Row],[M. READING8]])</f>
        <v/>
      </c>
      <c r="H72" s="18" t="str">
        <f>IF([1]!Table12[[#This Row],[M. READING11]]="","",[1]!Table12[[#This Row],[M. READING11]])</f>
        <v/>
      </c>
      <c r="I72" s="18" t="str">
        <f>IF([1]!Table12[[#This Row],[M. READING14]]="","",[1]!Table12[[#This Row],[M. READING14]])</f>
        <v/>
      </c>
      <c r="J72" s="18" t="str">
        <f>IF([1]!Table12[[#This Row],[M. READING17]]="","",[1]!Table12[[#This Row],[M. READING17]])</f>
        <v/>
      </c>
      <c r="K72" s="24" t="str">
        <f>IF([1]!Table12[[#This Row],[M. READING20]]="","",[1]!Table12[[#This Row],[M. READING20]])</f>
        <v/>
      </c>
      <c r="L72" s="24" t="str">
        <f>IF([1]!Table12[[#This Row],[M. READING23]]="","",[1]!Table12[[#This Row],[M. READING23]])</f>
        <v/>
      </c>
      <c r="M72" s="24" t="str">
        <f>IF([1]!Table12[[#This Row],[M. READING26]]="","",[1]!Table12[[#This Row],[M. READING26]])</f>
        <v/>
      </c>
      <c r="N72" s="24" t="str">
        <f>IF([1]!Table12[[#This Row],[M. READING29]]="","",[1]!Table12[[#This Row],[M. READING29]])</f>
        <v/>
      </c>
      <c r="O72" s="24" t="str">
        <f>IF([1]!Table12[[#This Row],[M. READING32]]="","",[1]!Table12[[#This Row],[M. READING32]])</f>
        <v/>
      </c>
      <c r="P72" s="24" t="str">
        <f>IF([1]!Table12[[#This Row],[M. READING35]]="","",[1]!Table12[[#This Row],[M. READING35]])</f>
        <v/>
      </c>
    </row>
    <row r="73" spans="1:16" s="9" customFormat="1" ht="18.75" customHeight="1" x14ac:dyDescent="0.25">
      <c r="A73" s="10" t="str">
        <f>[1]!Table12[[#This Row],[NO.]]</f>
        <v/>
      </c>
      <c r="B73" s="30" t="str">
        <f>IF([1]!Table12[[#This Row],[NAME]]="","",[1]!Table12[[#This Row],[NAME]])</f>
        <v/>
      </c>
      <c r="C73" s="10" t="str">
        <f>IF([1]!Table12[[#This Row],[Seq.]]="","",[1]!Table12[[#This Row],[Seq.]])</f>
        <v/>
      </c>
      <c r="D73" s="3"/>
      <c r="E73" s="18" t="str">
        <f>IF([1]!Table12[[#This Row],[M. READING2]]="","",[1]!Table12[[#This Row],[M. READING2]])</f>
        <v/>
      </c>
      <c r="F73" s="18" t="str">
        <f>IF([1]!Table12[[#This Row],[M. READING5]]="","",[1]!Table12[[#This Row],[M. READING5]])</f>
        <v/>
      </c>
      <c r="G73" s="18" t="str">
        <f>IF([1]!Table12[[#This Row],[M. READING8]]="","",[1]!Table12[[#This Row],[M. READING8]])</f>
        <v/>
      </c>
      <c r="H73" s="18" t="str">
        <f>IF([1]!Table12[[#This Row],[M. READING11]]="","",[1]!Table12[[#This Row],[M. READING11]])</f>
        <v/>
      </c>
      <c r="I73" s="18" t="str">
        <f>IF([1]!Table12[[#This Row],[M. READING14]]="","",[1]!Table12[[#This Row],[M. READING14]])</f>
        <v/>
      </c>
      <c r="J73" s="18" t="str">
        <f>IF([1]!Table12[[#This Row],[M. READING17]]="","",[1]!Table12[[#This Row],[M. READING17]])</f>
        <v/>
      </c>
      <c r="K73" s="24" t="str">
        <f>IF([1]!Table12[[#This Row],[M. READING20]]="","",[1]!Table12[[#This Row],[M. READING20]])</f>
        <v/>
      </c>
      <c r="L73" s="24" t="str">
        <f>IF([1]!Table12[[#This Row],[M. READING23]]="","",[1]!Table12[[#This Row],[M. READING23]])</f>
        <v/>
      </c>
      <c r="M73" s="24" t="str">
        <f>IF([1]!Table12[[#This Row],[M. READING26]]="","",[1]!Table12[[#This Row],[M. READING26]])</f>
        <v/>
      </c>
      <c r="N73" s="24" t="str">
        <f>IF([1]!Table12[[#This Row],[M. READING29]]="","",[1]!Table12[[#This Row],[M. READING29]])</f>
        <v/>
      </c>
      <c r="O73" s="24" t="str">
        <f>IF([1]!Table12[[#This Row],[M. READING32]]="","",[1]!Table12[[#This Row],[M. READING32]])</f>
        <v/>
      </c>
      <c r="P73" s="24" t="str">
        <f>IF([1]!Table12[[#This Row],[M. READING35]]="","",[1]!Table12[[#This Row],[M. READING35]])</f>
        <v/>
      </c>
    </row>
    <row r="74" spans="1:16" s="9" customFormat="1" ht="18.75" customHeight="1" x14ac:dyDescent="0.25">
      <c r="A74" s="10" t="str">
        <f>[1]!Table12[[#This Row],[NO.]]</f>
        <v/>
      </c>
      <c r="B74" s="30" t="str">
        <f>IF([1]!Table12[[#This Row],[NAME]]="","",[1]!Table12[[#This Row],[NAME]])</f>
        <v/>
      </c>
      <c r="C74" s="10" t="str">
        <f>IF([1]!Table12[[#This Row],[Seq.]]="","",[1]!Table12[[#This Row],[Seq.]])</f>
        <v/>
      </c>
      <c r="D74" s="3"/>
      <c r="E74" s="18" t="str">
        <f>IF([1]!Table12[[#This Row],[M. READING2]]="","",[1]!Table12[[#This Row],[M. READING2]])</f>
        <v/>
      </c>
      <c r="F74" s="18" t="str">
        <f>IF([1]!Table12[[#This Row],[M. READING5]]="","",[1]!Table12[[#This Row],[M. READING5]])</f>
        <v/>
      </c>
      <c r="G74" s="18" t="str">
        <f>IF([1]!Table12[[#This Row],[M. READING8]]="","",[1]!Table12[[#This Row],[M. READING8]])</f>
        <v/>
      </c>
      <c r="H74" s="18" t="str">
        <f>IF([1]!Table12[[#This Row],[M. READING11]]="","",[1]!Table12[[#This Row],[M. READING11]])</f>
        <v/>
      </c>
      <c r="I74" s="18" t="str">
        <f>IF([1]!Table12[[#This Row],[M. READING14]]="","",[1]!Table12[[#This Row],[M. READING14]])</f>
        <v/>
      </c>
      <c r="J74" s="18" t="str">
        <f>IF([1]!Table12[[#This Row],[M. READING17]]="","",[1]!Table12[[#This Row],[M. READING17]])</f>
        <v/>
      </c>
      <c r="K74" s="24" t="str">
        <f>IF([1]!Table12[[#This Row],[M. READING20]]="","",[1]!Table12[[#This Row],[M. READING20]])</f>
        <v/>
      </c>
      <c r="L74" s="24" t="str">
        <f>IF([1]!Table12[[#This Row],[M. READING23]]="","",[1]!Table12[[#This Row],[M. READING23]])</f>
        <v/>
      </c>
      <c r="M74" s="24" t="str">
        <f>IF([1]!Table12[[#This Row],[M. READING26]]="","",[1]!Table12[[#This Row],[M. READING26]])</f>
        <v/>
      </c>
      <c r="N74" s="24" t="str">
        <f>IF([1]!Table12[[#This Row],[M. READING29]]="","",[1]!Table12[[#This Row],[M. READING29]])</f>
        <v/>
      </c>
      <c r="O74" s="24" t="str">
        <f>IF([1]!Table12[[#This Row],[M. READING32]]="","",[1]!Table12[[#This Row],[M. READING32]])</f>
        <v/>
      </c>
      <c r="P74" s="24" t="str">
        <f>IF([1]!Table12[[#This Row],[M. READING35]]="","",[1]!Table12[[#This Row],[M. READING35]])</f>
        <v/>
      </c>
    </row>
    <row r="75" spans="1:16" s="9" customFormat="1" ht="18.75" customHeight="1" x14ac:dyDescent="0.25">
      <c r="A75" s="10" t="str">
        <f>[1]!Table12[[#This Row],[NO.]]</f>
        <v/>
      </c>
      <c r="B75" s="30" t="str">
        <f>IF([1]!Table12[[#This Row],[NAME]]="","",[1]!Table12[[#This Row],[NAME]])</f>
        <v/>
      </c>
      <c r="C75" s="10" t="str">
        <f>IF([1]!Table12[[#This Row],[Seq.]]="","",[1]!Table12[[#This Row],[Seq.]])</f>
        <v/>
      </c>
      <c r="D75" s="3"/>
      <c r="E75" s="18" t="str">
        <f>IF([1]!Table12[[#This Row],[M. READING2]]="","",[1]!Table12[[#This Row],[M. READING2]])</f>
        <v/>
      </c>
      <c r="F75" s="18" t="str">
        <f>IF([1]!Table12[[#This Row],[M. READING5]]="","",[1]!Table12[[#This Row],[M. READING5]])</f>
        <v/>
      </c>
      <c r="G75" s="18" t="str">
        <f>IF([1]!Table12[[#This Row],[M. READING8]]="","",[1]!Table12[[#This Row],[M. READING8]])</f>
        <v/>
      </c>
      <c r="H75" s="18" t="str">
        <f>IF([1]!Table12[[#This Row],[M. READING11]]="","",[1]!Table12[[#This Row],[M. READING11]])</f>
        <v/>
      </c>
      <c r="I75" s="18" t="str">
        <f>IF([1]!Table12[[#This Row],[M. READING14]]="","",[1]!Table12[[#This Row],[M. READING14]])</f>
        <v/>
      </c>
      <c r="J75" s="18" t="str">
        <f>IF([1]!Table12[[#This Row],[M. READING17]]="","",[1]!Table12[[#This Row],[M. READING17]])</f>
        <v/>
      </c>
      <c r="K75" s="24" t="str">
        <f>IF([1]!Table12[[#This Row],[M. READING20]]="","",[1]!Table12[[#This Row],[M. READING20]])</f>
        <v/>
      </c>
      <c r="L75" s="24" t="str">
        <f>IF([1]!Table12[[#This Row],[M. READING23]]="","",[1]!Table12[[#This Row],[M. READING23]])</f>
        <v/>
      </c>
      <c r="M75" s="24" t="str">
        <f>IF([1]!Table12[[#This Row],[M. READING26]]="","",[1]!Table12[[#This Row],[M. READING26]])</f>
        <v/>
      </c>
      <c r="N75" s="24" t="str">
        <f>IF([1]!Table12[[#This Row],[M. READING29]]="","",[1]!Table12[[#This Row],[M. READING29]])</f>
        <v/>
      </c>
      <c r="O75" s="24" t="str">
        <f>IF([1]!Table12[[#This Row],[M. READING32]]="","",[1]!Table12[[#This Row],[M. READING32]])</f>
        <v/>
      </c>
      <c r="P75" s="24" t="str">
        <f>IF([1]!Table12[[#This Row],[M. READING35]]="","",[1]!Table12[[#This Row],[M. READING35]])</f>
        <v/>
      </c>
    </row>
    <row r="76" spans="1:16" s="9" customFormat="1" ht="18.75" customHeight="1" x14ac:dyDescent="0.25">
      <c r="A76" s="10" t="str">
        <f>[1]!Table12[[#This Row],[NO.]]</f>
        <v/>
      </c>
      <c r="B76" s="30" t="str">
        <f>IF([1]!Table12[[#This Row],[NAME]]="","",[1]!Table12[[#This Row],[NAME]])</f>
        <v/>
      </c>
      <c r="C76" s="10" t="str">
        <f>IF([1]!Table12[[#This Row],[Seq.]]="","",[1]!Table12[[#This Row],[Seq.]])</f>
        <v/>
      </c>
      <c r="D76" s="3"/>
      <c r="E76" s="18" t="str">
        <f>IF([1]!Table12[[#This Row],[M. READING2]]="","",[1]!Table12[[#This Row],[M. READING2]])</f>
        <v/>
      </c>
      <c r="F76" s="18" t="str">
        <f>IF([1]!Table12[[#This Row],[M. READING5]]="","",[1]!Table12[[#This Row],[M. READING5]])</f>
        <v/>
      </c>
      <c r="G76" s="18" t="str">
        <f>IF([1]!Table12[[#This Row],[M. READING8]]="","",[1]!Table12[[#This Row],[M. READING8]])</f>
        <v/>
      </c>
      <c r="H76" s="18" t="str">
        <f>IF([1]!Table12[[#This Row],[M. READING11]]="","",[1]!Table12[[#This Row],[M. READING11]])</f>
        <v/>
      </c>
      <c r="I76" s="18" t="str">
        <f>IF([1]!Table12[[#This Row],[M. READING14]]="","",[1]!Table12[[#This Row],[M. READING14]])</f>
        <v/>
      </c>
      <c r="J76" s="18" t="str">
        <f>IF([1]!Table12[[#This Row],[M. READING17]]="","",[1]!Table12[[#This Row],[M. READING17]])</f>
        <v/>
      </c>
      <c r="K76" s="24" t="str">
        <f>IF([1]!Table12[[#This Row],[M. READING20]]="","",[1]!Table12[[#This Row],[M. READING20]])</f>
        <v/>
      </c>
      <c r="L76" s="24" t="str">
        <f>IF([1]!Table12[[#This Row],[M. READING23]]="","",[1]!Table12[[#This Row],[M. READING23]])</f>
        <v/>
      </c>
      <c r="M76" s="24" t="str">
        <f>IF([1]!Table12[[#This Row],[M. READING26]]="","",[1]!Table12[[#This Row],[M. READING26]])</f>
        <v/>
      </c>
      <c r="N76" s="24" t="str">
        <f>IF([1]!Table12[[#This Row],[M. READING29]]="","",[1]!Table12[[#This Row],[M. READING29]])</f>
        <v/>
      </c>
      <c r="O76" s="24" t="str">
        <f>IF([1]!Table12[[#This Row],[M. READING32]]="","",[1]!Table12[[#This Row],[M. READING32]])</f>
        <v/>
      </c>
      <c r="P76" s="24" t="str">
        <f>IF([1]!Table12[[#This Row],[M. READING35]]="","",[1]!Table12[[#This Row],[M. READING35]])</f>
        <v/>
      </c>
    </row>
    <row r="77" spans="1:16" s="9" customFormat="1" ht="18.75" customHeight="1" x14ac:dyDescent="0.25">
      <c r="A77" s="10" t="str">
        <f>[1]!Table12[[#This Row],[NO.]]</f>
        <v/>
      </c>
      <c r="B77" s="30" t="str">
        <f>IF([1]!Table12[[#This Row],[NAME]]="","",[1]!Table12[[#This Row],[NAME]])</f>
        <v/>
      </c>
      <c r="C77" s="10" t="str">
        <f>IF([1]!Table12[[#This Row],[Seq.]]="","",[1]!Table12[[#This Row],[Seq.]])</f>
        <v/>
      </c>
      <c r="D77" s="3"/>
      <c r="E77" s="18" t="str">
        <f>IF([1]!Table12[[#This Row],[M. READING2]]="","",[1]!Table12[[#This Row],[M. READING2]])</f>
        <v/>
      </c>
      <c r="F77" s="18" t="str">
        <f>IF([1]!Table12[[#This Row],[M. READING5]]="","",[1]!Table12[[#This Row],[M. READING5]])</f>
        <v/>
      </c>
      <c r="G77" s="18" t="str">
        <f>IF([1]!Table12[[#This Row],[M. READING8]]="","",[1]!Table12[[#This Row],[M. READING8]])</f>
        <v/>
      </c>
      <c r="H77" s="18" t="str">
        <f>IF([1]!Table12[[#This Row],[M. READING11]]="","",[1]!Table12[[#This Row],[M. READING11]])</f>
        <v/>
      </c>
      <c r="I77" s="18" t="str">
        <f>IF([1]!Table12[[#This Row],[M. READING14]]="","",[1]!Table12[[#This Row],[M. READING14]])</f>
        <v/>
      </c>
      <c r="J77" s="18" t="str">
        <f>IF([1]!Table12[[#This Row],[M. READING17]]="","",[1]!Table12[[#This Row],[M. READING17]])</f>
        <v/>
      </c>
      <c r="K77" s="24" t="str">
        <f>IF([1]!Table12[[#This Row],[M. READING20]]="","",[1]!Table12[[#This Row],[M. READING20]])</f>
        <v/>
      </c>
      <c r="L77" s="24" t="str">
        <f>IF([1]!Table12[[#This Row],[M. READING23]]="","",[1]!Table12[[#This Row],[M. READING23]])</f>
        <v/>
      </c>
      <c r="M77" s="24" t="str">
        <f>IF([1]!Table12[[#This Row],[M. READING26]]="","",[1]!Table12[[#This Row],[M. READING26]])</f>
        <v/>
      </c>
      <c r="N77" s="24" t="str">
        <f>IF([1]!Table12[[#This Row],[M. READING29]]="","",[1]!Table12[[#This Row],[M. READING29]])</f>
        <v/>
      </c>
      <c r="O77" s="24" t="str">
        <f>IF([1]!Table12[[#This Row],[M. READING32]]="","",[1]!Table12[[#This Row],[M. READING32]])</f>
        <v/>
      </c>
      <c r="P77" s="24" t="str">
        <f>IF([1]!Table12[[#This Row],[M. READING35]]="","",[1]!Table12[[#This Row],[M. READING35]])</f>
        <v/>
      </c>
    </row>
    <row r="78" spans="1:16" s="9" customFormat="1" ht="18.75" customHeight="1" x14ac:dyDescent="0.25">
      <c r="A78" s="10" t="str">
        <f>[1]!Table12[[#This Row],[NO.]]</f>
        <v/>
      </c>
      <c r="B78" s="30" t="str">
        <f>IF([1]!Table12[[#This Row],[NAME]]="","",[1]!Table12[[#This Row],[NAME]])</f>
        <v/>
      </c>
      <c r="C78" s="10" t="str">
        <f>IF([1]!Table12[[#This Row],[Seq.]]="","",[1]!Table12[[#This Row],[Seq.]])</f>
        <v/>
      </c>
      <c r="D78" s="3"/>
      <c r="E78" s="18" t="str">
        <f>IF([1]!Table12[[#This Row],[M. READING2]]="","",[1]!Table12[[#This Row],[M. READING2]])</f>
        <v/>
      </c>
      <c r="F78" s="18" t="str">
        <f>IF([1]!Table12[[#This Row],[M. READING5]]="","",[1]!Table12[[#This Row],[M. READING5]])</f>
        <v/>
      </c>
      <c r="G78" s="18" t="str">
        <f>IF([1]!Table12[[#This Row],[M. READING8]]="","",[1]!Table12[[#This Row],[M. READING8]])</f>
        <v/>
      </c>
      <c r="H78" s="18" t="str">
        <f>IF([1]!Table12[[#This Row],[M. READING11]]="","",[1]!Table12[[#This Row],[M. READING11]])</f>
        <v/>
      </c>
      <c r="I78" s="18" t="str">
        <f>IF([1]!Table12[[#This Row],[M. READING14]]="","",[1]!Table12[[#This Row],[M. READING14]])</f>
        <v/>
      </c>
      <c r="J78" s="18" t="str">
        <f>IF([1]!Table12[[#This Row],[M. READING17]]="","",[1]!Table12[[#This Row],[M. READING17]])</f>
        <v/>
      </c>
      <c r="K78" s="24" t="str">
        <f>IF([1]!Table12[[#This Row],[M. READING20]]="","",[1]!Table12[[#This Row],[M. READING20]])</f>
        <v/>
      </c>
      <c r="L78" s="24" t="str">
        <f>IF([1]!Table12[[#This Row],[M. READING23]]="","",[1]!Table12[[#This Row],[M. READING23]])</f>
        <v/>
      </c>
      <c r="M78" s="24" t="str">
        <f>IF([1]!Table12[[#This Row],[M. READING26]]="","",[1]!Table12[[#This Row],[M. READING26]])</f>
        <v/>
      </c>
      <c r="N78" s="24" t="str">
        <f>IF([1]!Table12[[#This Row],[M. READING29]]="","",[1]!Table12[[#This Row],[M. READING29]])</f>
        <v/>
      </c>
      <c r="O78" s="24" t="str">
        <f>IF([1]!Table12[[#This Row],[M. READING32]]="","",[1]!Table12[[#This Row],[M. READING32]])</f>
        <v/>
      </c>
      <c r="P78" s="24" t="str">
        <f>IF([1]!Table12[[#This Row],[M. READING35]]="","",[1]!Table12[[#This Row],[M. READING35]])</f>
        <v/>
      </c>
    </row>
    <row r="79" spans="1:16" s="9" customFormat="1" ht="18.75" customHeight="1" x14ac:dyDescent="0.25">
      <c r="A79" s="10" t="str">
        <f>[1]!Table12[[#This Row],[NO.]]</f>
        <v/>
      </c>
      <c r="B79" s="30" t="str">
        <f>IF([1]!Table12[[#This Row],[NAME]]="","",[1]!Table12[[#This Row],[NAME]])</f>
        <v/>
      </c>
      <c r="C79" s="10" t="str">
        <f>IF([1]!Table12[[#This Row],[Seq.]]="","",[1]!Table12[[#This Row],[Seq.]])</f>
        <v/>
      </c>
      <c r="D79" s="3"/>
      <c r="E79" s="18" t="str">
        <f>IF([1]!Table12[[#This Row],[M. READING2]]="","",[1]!Table12[[#This Row],[M. READING2]])</f>
        <v/>
      </c>
      <c r="F79" s="18" t="str">
        <f>IF([1]!Table12[[#This Row],[M. READING5]]="","",[1]!Table12[[#This Row],[M. READING5]])</f>
        <v/>
      </c>
      <c r="G79" s="18" t="str">
        <f>IF([1]!Table12[[#This Row],[M. READING8]]="","",[1]!Table12[[#This Row],[M. READING8]])</f>
        <v/>
      </c>
      <c r="H79" s="18" t="str">
        <f>IF([1]!Table12[[#This Row],[M. READING11]]="","",[1]!Table12[[#This Row],[M. READING11]])</f>
        <v/>
      </c>
      <c r="I79" s="18" t="str">
        <f>IF([1]!Table12[[#This Row],[M. READING14]]="","",[1]!Table12[[#This Row],[M. READING14]])</f>
        <v/>
      </c>
      <c r="J79" s="18" t="str">
        <f>IF([1]!Table12[[#This Row],[M. READING17]]="","",[1]!Table12[[#This Row],[M. READING17]])</f>
        <v/>
      </c>
      <c r="K79" s="24" t="str">
        <f>IF([1]!Table12[[#This Row],[M. READING20]]="","",[1]!Table12[[#This Row],[M. READING20]])</f>
        <v/>
      </c>
      <c r="L79" s="24" t="str">
        <f>IF([1]!Table12[[#This Row],[M. READING23]]="","",[1]!Table12[[#This Row],[M. READING23]])</f>
        <v/>
      </c>
      <c r="M79" s="24" t="str">
        <f>IF([1]!Table12[[#This Row],[M. READING26]]="","",[1]!Table12[[#This Row],[M. READING26]])</f>
        <v/>
      </c>
      <c r="N79" s="24" t="str">
        <f>IF([1]!Table12[[#This Row],[M. READING29]]="","",[1]!Table12[[#This Row],[M. READING29]])</f>
        <v/>
      </c>
      <c r="O79" s="24" t="str">
        <f>IF([1]!Table12[[#This Row],[M. READING32]]="","",[1]!Table12[[#This Row],[M. READING32]])</f>
        <v/>
      </c>
      <c r="P79" s="24" t="str">
        <f>IF([1]!Table12[[#This Row],[M. READING35]]="","",[1]!Table12[[#This Row],[M. READING35]])</f>
        <v/>
      </c>
    </row>
    <row r="80" spans="1:16" s="9" customFormat="1" ht="18.75" customHeight="1" x14ac:dyDescent="0.25">
      <c r="A80" s="10" t="str">
        <f>[1]!Table12[[#This Row],[NO.]]</f>
        <v/>
      </c>
      <c r="B80" s="30" t="str">
        <f>IF([1]!Table12[[#This Row],[NAME]]="","",[1]!Table12[[#This Row],[NAME]])</f>
        <v/>
      </c>
      <c r="C80" s="10" t="str">
        <f>IF([1]!Table12[[#This Row],[Seq.]]="","",[1]!Table12[[#This Row],[Seq.]])</f>
        <v/>
      </c>
      <c r="D80" s="3"/>
      <c r="E80" s="18" t="str">
        <f>IF([1]!Table12[[#This Row],[M. READING2]]="","",[1]!Table12[[#This Row],[M. READING2]])</f>
        <v/>
      </c>
      <c r="F80" s="18" t="str">
        <f>IF([1]!Table12[[#This Row],[M. READING5]]="","",[1]!Table12[[#This Row],[M. READING5]])</f>
        <v/>
      </c>
      <c r="G80" s="18" t="str">
        <f>IF([1]!Table12[[#This Row],[M. READING8]]="","",[1]!Table12[[#This Row],[M. READING8]])</f>
        <v/>
      </c>
      <c r="H80" s="18" t="str">
        <f>IF([1]!Table12[[#This Row],[M. READING11]]="","",[1]!Table12[[#This Row],[M. READING11]])</f>
        <v/>
      </c>
      <c r="I80" s="18" t="str">
        <f>IF([1]!Table12[[#This Row],[M. READING14]]="","",[1]!Table12[[#This Row],[M. READING14]])</f>
        <v/>
      </c>
      <c r="J80" s="18" t="str">
        <f>IF([1]!Table12[[#This Row],[M. READING17]]="","",[1]!Table12[[#This Row],[M. READING17]])</f>
        <v/>
      </c>
      <c r="K80" s="24" t="str">
        <f>IF([1]!Table12[[#This Row],[M. READING20]]="","",[1]!Table12[[#This Row],[M. READING20]])</f>
        <v/>
      </c>
      <c r="L80" s="24" t="str">
        <f>IF([1]!Table12[[#This Row],[M. READING23]]="","",[1]!Table12[[#This Row],[M. READING23]])</f>
        <v/>
      </c>
      <c r="M80" s="24" t="str">
        <f>IF([1]!Table12[[#This Row],[M. READING26]]="","",[1]!Table12[[#This Row],[M. READING26]])</f>
        <v/>
      </c>
      <c r="N80" s="24" t="str">
        <f>IF([1]!Table12[[#This Row],[M. READING29]]="","",[1]!Table12[[#This Row],[M. READING29]])</f>
        <v/>
      </c>
      <c r="O80" s="24" t="str">
        <f>IF([1]!Table12[[#This Row],[M. READING32]]="","",[1]!Table12[[#This Row],[M. READING32]])</f>
        <v/>
      </c>
      <c r="P80" s="24" t="str">
        <f>IF([1]!Table12[[#This Row],[M. READING35]]="","",[1]!Table12[[#This Row],[M. READING35]])</f>
        <v/>
      </c>
    </row>
    <row r="81" spans="1:16" s="9" customFormat="1" ht="18.75" customHeight="1" x14ac:dyDescent="0.25">
      <c r="A81" s="10" t="str">
        <f>[1]!Table12[[#This Row],[NO.]]</f>
        <v/>
      </c>
      <c r="B81" s="30" t="str">
        <f>IF([1]!Table12[[#This Row],[NAME]]="","",[1]!Table12[[#This Row],[NAME]])</f>
        <v/>
      </c>
      <c r="C81" s="10" t="str">
        <f>IF([1]!Table12[[#This Row],[Seq.]]="","",[1]!Table12[[#This Row],[Seq.]])</f>
        <v/>
      </c>
      <c r="D81" s="3"/>
      <c r="E81" s="18" t="str">
        <f>IF([1]!Table12[[#This Row],[M. READING2]]="","",[1]!Table12[[#This Row],[M. READING2]])</f>
        <v/>
      </c>
      <c r="F81" s="18" t="str">
        <f>IF([1]!Table12[[#This Row],[M. READING5]]="","",[1]!Table12[[#This Row],[M. READING5]])</f>
        <v/>
      </c>
      <c r="G81" s="18" t="str">
        <f>IF([1]!Table12[[#This Row],[M. READING8]]="","",[1]!Table12[[#This Row],[M. READING8]])</f>
        <v/>
      </c>
      <c r="H81" s="18" t="str">
        <f>IF([1]!Table12[[#This Row],[M. READING11]]="","",[1]!Table12[[#This Row],[M. READING11]])</f>
        <v/>
      </c>
      <c r="I81" s="18" t="str">
        <f>IF([1]!Table12[[#This Row],[M. READING14]]="","",[1]!Table12[[#This Row],[M. READING14]])</f>
        <v/>
      </c>
      <c r="J81" s="18" t="str">
        <f>IF([1]!Table12[[#This Row],[M. READING17]]="","",[1]!Table12[[#This Row],[M. READING17]])</f>
        <v/>
      </c>
      <c r="K81" s="24" t="str">
        <f>IF([1]!Table12[[#This Row],[M. READING20]]="","",[1]!Table12[[#This Row],[M. READING20]])</f>
        <v/>
      </c>
      <c r="L81" s="24" t="str">
        <f>IF([1]!Table12[[#This Row],[M. READING23]]="","",[1]!Table12[[#This Row],[M. READING23]])</f>
        <v/>
      </c>
      <c r="M81" s="24" t="str">
        <f>IF([1]!Table12[[#This Row],[M. READING26]]="","",[1]!Table12[[#This Row],[M. READING26]])</f>
        <v/>
      </c>
      <c r="N81" s="24" t="str">
        <f>IF([1]!Table12[[#This Row],[M. READING29]]="","",[1]!Table12[[#This Row],[M. READING29]])</f>
        <v/>
      </c>
      <c r="O81" s="24" t="str">
        <f>IF([1]!Table12[[#This Row],[M. READING32]]="","",[1]!Table12[[#This Row],[M. READING32]])</f>
        <v/>
      </c>
      <c r="P81" s="24" t="str">
        <f>IF([1]!Table12[[#This Row],[M. READING35]]="","",[1]!Table12[[#This Row],[M. READING35]])</f>
        <v/>
      </c>
    </row>
    <row r="82" spans="1:16" s="9" customFormat="1" ht="18.75" customHeight="1" x14ac:dyDescent="0.25">
      <c r="A82" s="10" t="str">
        <f>[1]!Table12[[#This Row],[NO.]]</f>
        <v/>
      </c>
      <c r="B82" s="30" t="str">
        <f>IF([1]!Table12[[#This Row],[NAME]]="","",[1]!Table12[[#This Row],[NAME]])</f>
        <v/>
      </c>
      <c r="C82" s="10" t="str">
        <f>IF([1]!Table12[[#This Row],[Seq.]]="","",[1]!Table12[[#This Row],[Seq.]])</f>
        <v/>
      </c>
      <c r="D82" s="3"/>
      <c r="E82" s="18" t="str">
        <f>IF([1]!Table12[[#This Row],[M. READING2]]="","",[1]!Table12[[#This Row],[M. READING2]])</f>
        <v/>
      </c>
      <c r="F82" s="18" t="str">
        <f>IF([1]!Table12[[#This Row],[M. READING5]]="","",[1]!Table12[[#This Row],[M. READING5]])</f>
        <v/>
      </c>
      <c r="G82" s="18" t="str">
        <f>IF([1]!Table12[[#This Row],[M. READING8]]="","",[1]!Table12[[#This Row],[M. READING8]])</f>
        <v/>
      </c>
      <c r="H82" s="18" t="str">
        <f>IF([1]!Table12[[#This Row],[M. READING11]]="","",[1]!Table12[[#This Row],[M. READING11]])</f>
        <v/>
      </c>
      <c r="I82" s="18" t="str">
        <f>IF([1]!Table12[[#This Row],[M. READING14]]="","",[1]!Table12[[#This Row],[M. READING14]])</f>
        <v/>
      </c>
      <c r="J82" s="18" t="str">
        <f>IF([1]!Table12[[#This Row],[M. READING17]]="","",[1]!Table12[[#This Row],[M. READING17]])</f>
        <v/>
      </c>
      <c r="K82" s="24" t="str">
        <f>IF([1]!Table12[[#This Row],[M. READING20]]="","",[1]!Table12[[#This Row],[M. READING20]])</f>
        <v/>
      </c>
      <c r="L82" s="24" t="str">
        <f>IF([1]!Table12[[#This Row],[M. READING23]]="","",[1]!Table12[[#This Row],[M. READING23]])</f>
        <v/>
      </c>
      <c r="M82" s="24" t="str">
        <f>IF([1]!Table12[[#This Row],[M. READING26]]="","",[1]!Table12[[#This Row],[M. READING26]])</f>
        <v/>
      </c>
      <c r="N82" s="24" t="str">
        <f>IF([1]!Table12[[#This Row],[M. READING29]]="","",[1]!Table12[[#This Row],[M. READING29]])</f>
        <v/>
      </c>
      <c r="O82" s="24" t="str">
        <f>IF([1]!Table12[[#This Row],[M. READING32]]="","",[1]!Table12[[#This Row],[M. READING32]])</f>
        <v/>
      </c>
      <c r="P82" s="24" t="str">
        <f>IF([1]!Table12[[#This Row],[M. READING35]]="","",[1]!Table12[[#This Row],[M. READING35]])</f>
        <v/>
      </c>
    </row>
    <row r="83" spans="1:16" s="9" customFormat="1" ht="18.75" customHeight="1" x14ac:dyDescent="0.25">
      <c r="A83" s="10" t="str">
        <f>[1]!Table12[[#This Row],[NO.]]</f>
        <v/>
      </c>
      <c r="B83" s="30" t="str">
        <f>IF([1]!Table12[[#This Row],[NAME]]="","",[1]!Table12[[#This Row],[NAME]])</f>
        <v/>
      </c>
      <c r="C83" s="10" t="str">
        <f>IF([1]!Table12[[#This Row],[Seq.]]="","",[1]!Table12[[#This Row],[Seq.]])</f>
        <v/>
      </c>
      <c r="D83" s="3"/>
      <c r="E83" s="18" t="str">
        <f>IF([1]!Table12[[#This Row],[M. READING2]]="","",[1]!Table12[[#This Row],[M. READING2]])</f>
        <v/>
      </c>
      <c r="F83" s="18" t="str">
        <f>IF([1]!Table12[[#This Row],[M. READING5]]="","",[1]!Table12[[#This Row],[M. READING5]])</f>
        <v/>
      </c>
      <c r="G83" s="18" t="str">
        <f>IF([1]!Table12[[#This Row],[M. READING8]]="","",[1]!Table12[[#This Row],[M. READING8]])</f>
        <v/>
      </c>
      <c r="H83" s="18" t="str">
        <f>IF([1]!Table12[[#This Row],[M. READING11]]="","",[1]!Table12[[#This Row],[M. READING11]])</f>
        <v/>
      </c>
      <c r="I83" s="18" t="str">
        <f>IF([1]!Table12[[#This Row],[M. READING14]]="","",[1]!Table12[[#This Row],[M. READING14]])</f>
        <v/>
      </c>
      <c r="J83" s="18" t="str">
        <f>IF([1]!Table12[[#This Row],[M. READING17]]="","",[1]!Table12[[#This Row],[M. READING17]])</f>
        <v/>
      </c>
      <c r="K83" s="24" t="str">
        <f>IF([1]!Table12[[#This Row],[M. READING20]]="","",[1]!Table12[[#This Row],[M. READING20]])</f>
        <v/>
      </c>
      <c r="L83" s="24" t="str">
        <f>IF([1]!Table12[[#This Row],[M. READING23]]="","",[1]!Table12[[#This Row],[M. READING23]])</f>
        <v/>
      </c>
      <c r="M83" s="24" t="str">
        <f>IF([1]!Table12[[#This Row],[M. READING26]]="","",[1]!Table12[[#This Row],[M. READING26]])</f>
        <v/>
      </c>
      <c r="N83" s="24" t="str">
        <f>IF([1]!Table12[[#This Row],[M. READING29]]="","",[1]!Table12[[#This Row],[M. READING29]])</f>
        <v/>
      </c>
      <c r="O83" s="24" t="str">
        <f>IF([1]!Table12[[#This Row],[M. READING32]]="","",[1]!Table12[[#This Row],[M. READING32]])</f>
        <v/>
      </c>
      <c r="P83" s="24" t="str">
        <f>IF([1]!Table12[[#This Row],[M. READING35]]="","",[1]!Table12[[#This Row],[M. READING35]])</f>
        <v/>
      </c>
    </row>
    <row r="84" spans="1:16" s="9" customFormat="1" ht="18.75" customHeight="1" x14ac:dyDescent="0.25">
      <c r="A84" s="10" t="str">
        <f>[1]!Table12[[#This Row],[NO.]]</f>
        <v/>
      </c>
      <c r="B84" s="30" t="str">
        <f>IF([1]!Table12[[#This Row],[NAME]]="","",[1]!Table12[[#This Row],[NAME]])</f>
        <v/>
      </c>
      <c r="C84" s="10" t="str">
        <f>IF([1]!Table12[[#This Row],[Seq.]]="","",[1]!Table12[[#This Row],[Seq.]])</f>
        <v/>
      </c>
      <c r="D84" s="3"/>
      <c r="E84" s="18" t="str">
        <f>IF([1]!Table12[[#This Row],[M. READING2]]="","",[1]!Table12[[#This Row],[M. READING2]])</f>
        <v/>
      </c>
      <c r="F84" s="18" t="str">
        <f>IF([1]!Table12[[#This Row],[M. READING5]]="","",[1]!Table12[[#This Row],[M. READING5]])</f>
        <v/>
      </c>
      <c r="G84" s="18" t="str">
        <f>IF([1]!Table12[[#This Row],[M. READING8]]="","",[1]!Table12[[#This Row],[M. READING8]])</f>
        <v/>
      </c>
      <c r="H84" s="18" t="str">
        <f>IF([1]!Table12[[#This Row],[M. READING11]]="","",[1]!Table12[[#This Row],[M. READING11]])</f>
        <v/>
      </c>
      <c r="I84" s="18" t="str">
        <f>IF([1]!Table12[[#This Row],[M. READING14]]="","",[1]!Table12[[#This Row],[M. READING14]])</f>
        <v/>
      </c>
      <c r="J84" s="18" t="str">
        <f>IF([1]!Table12[[#This Row],[M. READING17]]="","",[1]!Table12[[#This Row],[M. READING17]])</f>
        <v/>
      </c>
      <c r="K84" s="24" t="str">
        <f>IF([1]!Table12[[#This Row],[M. READING20]]="","",[1]!Table12[[#This Row],[M. READING20]])</f>
        <v/>
      </c>
      <c r="L84" s="24" t="str">
        <f>IF([1]!Table12[[#This Row],[M. READING23]]="","",[1]!Table12[[#This Row],[M. READING23]])</f>
        <v/>
      </c>
      <c r="M84" s="24" t="str">
        <f>IF([1]!Table12[[#This Row],[M. READING26]]="","",[1]!Table12[[#This Row],[M. READING26]])</f>
        <v/>
      </c>
      <c r="N84" s="24" t="str">
        <f>IF([1]!Table12[[#This Row],[M. READING29]]="","",[1]!Table12[[#This Row],[M. READING29]])</f>
        <v/>
      </c>
      <c r="O84" s="24" t="str">
        <f>IF([1]!Table12[[#This Row],[M. READING32]]="","",[1]!Table12[[#This Row],[M. READING32]])</f>
        <v/>
      </c>
      <c r="P84" s="24" t="str">
        <f>IF([1]!Table12[[#This Row],[M. READING35]]="","",[1]!Table12[[#This Row],[M. READING35]])</f>
        <v/>
      </c>
    </row>
    <row r="85" spans="1:16" s="9" customFormat="1" ht="18.75" customHeight="1" x14ac:dyDescent="0.25">
      <c r="A85" s="10" t="str">
        <f>[1]!Table12[[#This Row],[NO.]]</f>
        <v/>
      </c>
      <c r="B85" s="30" t="str">
        <f>IF([1]!Table12[[#This Row],[NAME]]="","",[1]!Table12[[#This Row],[NAME]])</f>
        <v/>
      </c>
      <c r="C85" s="10" t="str">
        <f>IF([1]!Table12[[#This Row],[Seq.]]="","",[1]!Table12[[#This Row],[Seq.]])</f>
        <v/>
      </c>
      <c r="D85" s="3"/>
      <c r="E85" s="18" t="str">
        <f>IF([1]!Table12[[#This Row],[M. READING2]]="","",[1]!Table12[[#This Row],[M. READING2]])</f>
        <v/>
      </c>
      <c r="F85" s="18" t="str">
        <f>IF([1]!Table12[[#This Row],[M. READING5]]="","",[1]!Table12[[#This Row],[M. READING5]])</f>
        <v/>
      </c>
      <c r="G85" s="18" t="str">
        <f>IF([1]!Table12[[#This Row],[M. READING8]]="","",[1]!Table12[[#This Row],[M. READING8]])</f>
        <v/>
      </c>
      <c r="H85" s="18" t="str">
        <f>IF([1]!Table12[[#This Row],[M. READING11]]="","",[1]!Table12[[#This Row],[M. READING11]])</f>
        <v/>
      </c>
      <c r="I85" s="18" t="str">
        <f>IF([1]!Table12[[#This Row],[M. READING14]]="","",[1]!Table12[[#This Row],[M. READING14]])</f>
        <v/>
      </c>
      <c r="J85" s="18" t="str">
        <f>IF([1]!Table12[[#This Row],[M. READING17]]="","",[1]!Table12[[#This Row],[M. READING17]])</f>
        <v/>
      </c>
      <c r="K85" s="24" t="str">
        <f>IF([1]!Table12[[#This Row],[M. READING20]]="","",[1]!Table12[[#This Row],[M. READING20]])</f>
        <v/>
      </c>
      <c r="L85" s="24" t="str">
        <f>IF([1]!Table12[[#This Row],[M. READING23]]="","",[1]!Table12[[#This Row],[M. READING23]])</f>
        <v/>
      </c>
      <c r="M85" s="24" t="str">
        <f>IF([1]!Table12[[#This Row],[M. READING26]]="","",[1]!Table12[[#This Row],[M. READING26]])</f>
        <v/>
      </c>
      <c r="N85" s="24" t="str">
        <f>IF([1]!Table12[[#This Row],[M. READING29]]="","",[1]!Table12[[#This Row],[M. READING29]])</f>
        <v/>
      </c>
      <c r="O85" s="24" t="str">
        <f>IF([1]!Table12[[#This Row],[M. READING32]]="","",[1]!Table12[[#This Row],[M. READING32]])</f>
        <v/>
      </c>
      <c r="P85" s="24" t="str">
        <f>IF([1]!Table12[[#This Row],[M. READING35]]="","",[1]!Table12[[#This Row],[M. READING35]])</f>
        <v/>
      </c>
    </row>
    <row r="86" spans="1:16" s="9" customFormat="1" ht="18.75" customHeight="1" x14ac:dyDescent="0.25">
      <c r="A86" s="10" t="str">
        <f>[1]!Table12[[#This Row],[NO.]]</f>
        <v/>
      </c>
      <c r="B86" s="30" t="str">
        <f>IF([1]!Table12[[#This Row],[NAME]]="","",[1]!Table12[[#This Row],[NAME]])</f>
        <v/>
      </c>
      <c r="C86" s="10" t="str">
        <f>IF([1]!Table12[[#This Row],[Seq.]]="","",[1]!Table12[[#This Row],[Seq.]])</f>
        <v/>
      </c>
      <c r="D86" s="3"/>
      <c r="E86" s="18" t="str">
        <f>IF([1]!Table12[[#This Row],[M. READING2]]="","",[1]!Table12[[#This Row],[M. READING2]])</f>
        <v/>
      </c>
      <c r="F86" s="18" t="str">
        <f>IF([1]!Table12[[#This Row],[M. READING5]]="","",[1]!Table12[[#This Row],[M. READING5]])</f>
        <v/>
      </c>
      <c r="G86" s="18" t="str">
        <f>IF([1]!Table12[[#This Row],[M. READING8]]="","",[1]!Table12[[#This Row],[M. READING8]])</f>
        <v/>
      </c>
      <c r="H86" s="18" t="str">
        <f>IF([1]!Table12[[#This Row],[M. READING11]]="","",[1]!Table12[[#This Row],[M. READING11]])</f>
        <v/>
      </c>
      <c r="I86" s="18" t="str">
        <f>IF([1]!Table12[[#This Row],[M. READING14]]="","",[1]!Table12[[#This Row],[M. READING14]])</f>
        <v/>
      </c>
      <c r="J86" s="18" t="str">
        <f>IF([1]!Table12[[#This Row],[M. READING17]]="","",[1]!Table12[[#This Row],[M. READING17]])</f>
        <v/>
      </c>
      <c r="K86" s="24" t="str">
        <f>IF([1]!Table12[[#This Row],[M. READING20]]="","",[1]!Table12[[#This Row],[M. READING20]])</f>
        <v/>
      </c>
      <c r="L86" s="24" t="str">
        <f>IF([1]!Table12[[#This Row],[M. READING23]]="","",[1]!Table12[[#This Row],[M. READING23]])</f>
        <v/>
      </c>
      <c r="M86" s="24" t="str">
        <f>IF([1]!Table12[[#This Row],[M. READING26]]="","",[1]!Table12[[#This Row],[M. READING26]])</f>
        <v/>
      </c>
      <c r="N86" s="24" t="str">
        <f>IF([1]!Table12[[#This Row],[M. READING29]]="","",[1]!Table12[[#This Row],[M. READING29]])</f>
        <v/>
      </c>
      <c r="O86" s="24" t="str">
        <f>IF([1]!Table12[[#This Row],[M. READING32]]="","",[1]!Table12[[#This Row],[M. READING32]])</f>
        <v/>
      </c>
      <c r="P86" s="24" t="str">
        <f>IF([1]!Table12[[#This Row],[M. READING35]]="","",[1]!Table12[[#This Row],[M. READING35]])</f>
        <v/>
      </c>
    </row>
    <row r="87" spans="1:16" s="9" customFormat="1" ht="18.75" customHeight="1" x14ac:dyDescent="0.25">
      <c r="A87" s="10" t="str">
        <f>[1]!Table12[[#This Row],[NO.]]</f>
        <v/>
      </c>
      <c r="B87" s="30" t="str">
        <f>IF([1]!Table12[[#This Row],[NAME]]="","",[1]!Table12[[#This Row],[NAME]])</f>
        <v/>
      </c>
      <c r="C87" s="10" t="str">
        <f>IF([1]!Table12[[#This Row],[Seq.]]="","",[1]!Table12[[#This Row],[Seq.]])</f>
        <v/>
      </c>
      <c r="D87" s="3"/>
      <c r="E87" s="18" t="str">
        <f>IF([1]!Table12[[#This Row],[M. READING2]]="","",[1]!Table12[[#This Row],[M. READING2]])</f>
        <v/>
      </c>
      <c r="F87" s="18" t="str">
        <f>IF([1]!Table12[[#This Row],[M. READING5]]="","",[1]!Table12[[#This Row],[M. READING5]])</f>
        <v/>
      </c>
      <c r="G87" s="18" t="str">
        <f>IF([1]!Table12[[#This Row],[M. READING8]]="","",[1]!Table12[[#This Row],[M. READING8]])</f>
        <v/>
      </c>
      <c r="H87" s="18" t="str">
        <f>IF([1]!Table12[[#This Row],[M. READING11]]="","",[1]!Table12[[#This Row],[M. READING11]])</f>
        <v/>
      </c>
      <c r="I87" s="18" t="str">
        <f>IF([1]!Table12[[#This Row],[M. READING14]]="","",[1]!Table12[[#This Row],[M. READING14]])</f>
        <v/>
      </c>
      <c r="J87" s="18" t="str">
        <f>IF([1]!Table12[[#This Row],[M. READING17]]="","",[1]!Table12[[#This Row],[M. READING17]])</f>
        <v/>
      </c>
      <c r="K87" s="24" t="str">
        <f>IF([1]!Table12[[#This Row],[M. READING20]]="","",[1]!Table12[[#This Row],[M. READING20]])</f>
        <v/>
      </c>
      <c r="L87" s="24" t="str">
        <f>IF([1]!Table12[[#This Row],[M. READING23]]="","",[1]!Table12[[#This Row],[M. READING23]])</f>
        <v/>
      </c>
      <c r="M87" s="24" t="str">
        <f>IF([1]!Table12[[#This Row],[M. READING26]]="","",[1]!Table12[[#This Row],[M. READING26]])</f>
        <v/>
      </c>
      <c r="N87" s="24" t="str">
        <f>IF([1]!Table12[[#This Row],[M. READING29]]="","",[1]!Table12[[#This Row],[M. READING29]])</f>
        <v/>
      </c>
      <c r="O87" s="24" t="str">
        <f>IF([1]!Table12[[#This Row],[M. READING32]]="","",[1]!Table12[[#This Row],[M. READING32]])</f>
        <v/>
      </c>
      <c r="P87" s="24" t="str">
        <f>IF([1]!Table12[[#This Row],[M. READING35]]="","",[1]!Table12[[#This Row],[M. READING35]])</f>
        <v/>
      </c>
    </row>
    <row r="88" spans="1:16" s="9" customFormat="1" ht="18.75" customHeight="1" x14ac:dyDescent="0.25">
      <c r="A88" s="10" t="str">
        <f>[1]!Table12[[#This Row],[NO.]]</f>
        <v/>
      </c>
      <c r="B88" s="30" t="str">
        <f>IF([1]!Table12[[#This Row],[NAME]]="","",[1]!Table12[[#This Row],[NAME]])</f>
        <v/>
      </c>
      <c r="C88" s="10" t="str">
        <f>IF([1]!Table12[[#This Row],[Seq.]]="","",[1]!Table12[[#This Row],[Seq.]])</f>
        <v/>
      </c>
      <c r="D88" s="3"/>
      <c r="E88" s="18" t="str">
        <f>IF([1]!Table12[[#This Row],[M. READING2]]="","",[1]!Table12[[#This Row],[M. READING2]])</f>
        <v/>
      </c>
      <c r="F88" s="18" t="str">
        <f>IF([1]!Table12[[#This Row],[M. READING5]]="","",[1]!Table12[[#This Row],[M. READING5]])</f>
        <v/>
      </c>
      <c r="G88" s="18" t="str">
        <f>IF([1]!Table12[[#This Row],[M. READING8]]="","",[1]!Table12[[#This Row],[M. READING8]])</f>
        <v/>
      </c>
      <c r="H88" s="18" t="str">
        <f>IF([1]!Table12[[#This Row],[M. READING11]]="","",[1]!Table12[[#This Row],[M. READING11]])</f>
        <v/>
      </c>
      <c r="I88" s="18" t="str">
        <f>IF([1]!Table12[[#This Row],[M. READING14]]="","",[1]!Table12[[#This Row],[M. READING14]])</f>
        <v/>
      </c>
      <c r="J88" s="18" t="str">
        <f>IF([1]!Table12[[#This Row],[M. READING17]]="","",[1]!Table12[[#This Row],[M. READING17]])</f>
        <v/>
      </c>
      <c r="K88" s="24" t="str">
        <f>IF([1]!Table12[[#This Row],[M. READING20]]="","",[1]!Table12[[#This Row],[M. READING20]])</f>
        <v/>
      </c>
      <c r="L88" s="24" t="str">
        <f>IF([1]!Table12[[#This Row],[M. READING23]]="","",[1]!Table12[[#This Row],[M. READING23]])</f>
        <v/>
      </c>
      <c r="M88" s="24" t="str">
        <f>IF([1]!Table12[[#This Row],[M. READING26]]="","",[1]!Table12[[#This Row],[M. READING26]])</f>
        <v/>
      </c>
      <c r="N88" s="24" t="str">
        <f>IF([1]!Table12[[#This Row],[M. READING29]]="","",[1]!Table12[[#This Row],[M. READING29]])</f>
        <v/>
      </c>
      <c r="O88" s="24" t="str">
        <f>IF([1]!Table12[[#This Row],[M. READING32]]="","",[1]!Table12[[#This Row],[M. READING32]])</f>
        <v/>
      </c>
      <c r="P88" s="24" t="str">
        <f>IF([1]!Table12[[#This Row],[M. READING35]]="","",[1]!Table12[[#This Row],[M. READING35]])</f>
        <v/>
      </c>
    </row>
    <row r="89" spans="1:16" s="9" customFormat="1" ht="18.75" customHeight="1" x14ac:dyDescent="0.25">
      <c r="A89" s="10" t="str">
        <f>[1]!Table12[[#This Row],[NO.]]</f>
        <v/>
      </c>
      <c r="B89" s="30" t="str">
        <f>IF([1]!Table12[[#This Row],[NAME]]="","",[1]!Table12[[#This Row],[NAME]])</f>
        <v/>
      </c>
      <c r="C89" s="10" t="str">
        <f>IF([1]!Table12[[#This Row],[Seq.]]="","",[1]!Table12[[#This Row],[Seq.]])</f>
        <v/>
      </c>
      <c r="D89" s="3"/>
      <c r="E89" s="18" t="str">
        <f>IF([1]!Table12[[#This Row],[M. READING2]]="","",[1]!Table12[[#This Row],[M. READING2]])</f>
        <v/>
      </c>
      <c r="F89" s="18" t="str">
        <f>IF([1]!Table12[[#This Row],[M. READING5]]="","",[1]!Table12[[#This Row],[M. READING5]])</f>
        <v/>
      </c>
      <c r="G89" s="18" t="str">
        <f>IF([1]!Table12[[#This Row],[M. READING8]]="","",[1]!Table12[[#This Row],[M. READING8]])</f>
        <v/>
      </c>
      <c r="H89" s="18" t="str">
        <f>IF([1]!Table12[[#This Row],[M. READING11]]="","",[1]!Table12[[#This Row],[M. READING11]])</f>
        <v/>
      </c>
      <c r="I89" s="18" t="str">
        <f>IF([1]!Table12[[#This Row],[M. READING14]]="","",[1]!Table12[[#This Row],[M. READING14]])</f>
        <v/>
      </c>
      <c r="J89" s="18" t="str">
        <f>IF([1]!Table12[[#This Row],[M. READING17]]="","",[1]!Table12[[#This Row],[M. READING17]])</f>
        <v/>
      </c>
      <c r="K89" s="24" t="str">
        <f>IF([1]!Table12[[#This Row],[M. READING20]]="","",[1]!Table12[[#This Row],[M. READING20]])</f>
        <v/>
      </c>
      <c r="L89" s="24" t="str">
        <f>IF([1]!Table12[[#This Row],[M. READING23]]="","",[1]!Table12[[#This Row],[M. READING23]])</f>
        <v/>
      </c>
      <c r="M89" s="24" t="str">
        <f>IF([1]!Table12[[#This Row],[M. READING26]]="","",[1]!Table12[[#This Row],[M. READING26]])</f>
        <v/>
      </c>
      <c r="N89" s="24" t="str">
        <f>IF([1]!Table12[[#This Row],[M. READING29]]="","",[1]!Table12[[#This Row],[M. READING29]])</f>
        <v/>
      </c>
      <c r="O89" s="24" t="str">
        <f>IF([1]!Table12[[#This Row],[M. READING32]]="","",[1]!Table12[[#This Row],[M. READING32]])</f>
        <v/>
      </c>
      <c r="P89" s="24" t="str">
        <f>IF([1]!Table12[[#This Row],[M. READING35]]="","",[1]!Table12[[#This Row],[M. READING35]])</f>
        <v/>
      </c>
    </row>
    <row r="90" spans="1:16" s="9" customFormat="1" ht="18.75" customHeight="1" x14ac:dyDescent="0.25">
      <c r="A90" s="10" t="str">
        <f>[1]!Table12[[#This Row],[NO.]]</f>
        <v/>
      </c>
      <c r="B90" s="30" t="str">
        <f>IF([1]!Table12[[#This Row],[NAME]]="","",[1]!Table12[[#This Row],[NAME]])</f>
        <v/>
      </c>
      <c r="C90" s="10" t="str">
        <f>IF([1]!Table12[[#This Row],[Seq.]]="","",[1]!Table12[[#This Row],[Seq.]])</f>
        <v/>
      </c>
      <c r="D90" s="3"/>
      <c r="E90" s="18" t="str">
        <f>IF([1]!Table12[[#This Row],[M. READING2]]="","",[1]!Table12[[#This Row],[M. READING2]])</f>
        <v/>
      </c>
      <c r="F90" s="18" t="str">
        <f>IF([1]!Table12[[#This Row],[M. READING5]]="","",[1]!Table12[[#This Row],[M. READING5]])</f>
        <v/>
      </c>
      <c r="G90" s="18" t="str">
        <f>IF([1]!Table12[[#This Row],[M. READING8]]="","",[1]!Table12[[#This Row],[M. READING8]])</f>
        <v/>
      </c>
      <c r="H90" s="18" t="str">
        <f>IF([1]!Table12[[#This Row],[M. READING11]]="","",[1]!Table12[[#This Row],[M. READING11]])</f>
        <v/>
      </c>
      <c r="I90" s="18" t="str">
        <f>IF([1]!Table12[[#This Row],[M. READING14]]="","",[1]!Table12[[#This Row],[M. READING14]])</f>
        <v/>
      </c>
      <c r="J90" s="18" t="str">
        <f>IF([1]!Table12[[#This Row],[M. READING17]]="","",[1]!Table12[[#This Row],[M. READING17]])</f>
        <v/>
      </c>
      <c r="K90" s="24" t="str">
        <f>IF([1]!Table12[[#This Row],[M. READING20]]="","",[1]!Table12[[#This Row],[M. READING20]])</f>
        <v/>
      </c>
      <c r="L90" s="24" t="str">
        <f>IF([1]!Table12[[#This Row],[M. READING23]]="","",[1]!Table12[[#This Row],[M. READING23]])</f>
        <v/>
      </c>
      <c r="M90" s="24" t="str">
        <f>IF([1]!Table12[[#This Row],[M. READING26]]="","",[1]!Table12[[#This Row],[M. READING26]])</f>
        <v/>
      </c>
      <c r="N90" s="24" t="str">
        <f>IF([1]!Table12[[#This Row],[M. READING29]]="","",[1]!Table12[[#This Row],[M. READING29]])</f>
        <v/>
      </c>
      <c r="O90" s="24" t="str">
        <f>IF([1]!Table12[[#This Row],[M. READING32]]="","",[1]!Table12[[#This Row],[M. READING32]])</f>
        <v/>
      </c>
      <c r="P90" s="24" t="str">
        <f>IF([1]!Table12[[#This Row],[M. READING35]]="","",[1]!Table12[[#This Row],[M. READING35]])</f>
        <v/>
      </c>
    </row>
    <row r="91" spans="1:16" s="9" customFormat="1" ht="18.75" customHeight="1" x14ac:dyDescent="0.25">
      <c r="A91" s="10" t="str">
        <f>[1]!Table12[[#This Row],[NO.]]</f>
        <v/>
      </c>
      <c r="B91" s="30" t="str">
        <f>IF([1]!Table12[[#This Row],[NAME]]="","",[1]!Table12[[#This Row],[NAME]])</f>
        <v/>
      </c>
      <c r="C91" s="10" t="str">
        <f>IF([1]!Table12[[#This Row],[Seq.]]="","",[1]!Table12[[#This Row],[Seq.]])</f>
        <v/>
      </c>
      <c r="D91" s="3"/>
      <c r="E91" s="18" t="str">
        <f>IF([1]!Table12[[#This Row],[M. READING2]]="","",[1]!Table12[[#This Row],[M. READING2]])</f>
        <v/>
      </c>
      <c r="F91" s="18" t="str">
        <f>IF([1]!Table12[[#This Row],[M. READING5]]="","",[1]!Table12[[#This Row],[M. READING5]])</f>
        <v/>
      </c>
      <c r="G91" s="18" t="str">
        <f>IF([1]!Table12[[#This Row],[M. READING8]]="","",[1]!Table12[[#This Row],[M. READING8]])</f>
        <v/>
      </c>
      <c r="H91" s="18" t="str">
        <f>IF([1]!Table12[[#This Row],[M. READING11]]="","",[1]!Table12[[#This Row],[M. READING11]])</f>
        <v/>
      </c>
      <c r="I91" s="18" t="str">
        <f>IF([1]!Table12[[#This Row],[M. READING14]]="","",[1]!Table12[[#This Row],[M. READING14]])</f>
        <v/>
      </c>
      <c r="J91" s="18" t="str">
        <f>IF([1]!Table12[[#This Row],[M. READING17]]="","",[1]!Table12[[#This Row],[M. READING17]])</f>
        <v/>
      </c>
      <c r="K91" s="24" t="str">
        <f>IF([1]!Table12[[#This Row],[M. READING20]]="","",[1]!Table12[[#This Row],[M. READING20]])</f>
        <v/>
      </c>
      <c r="L91" s="24" t="str">
        <f>IF([1]!Table12[[#This Row],[M. READING23]]="","",[1]!Table12[[#This Row],[M. READING23]])</f>
        <v/>
      </c>
      <c r="M91" s="24" t="str">
        <f>IF([1]!Table12[[#This Row],[M. READING26]]="","",[1]!Table12[[#This Row],[M. READING26]])</f>
        <v/>
      </c>
      <c r="N91" s="24" t="str">
        <f>IF([1]!Table12[[#This Row],[M. READING29]]="","",[1]!Table12[[#This Row],[M. READING29]])</f>
        <v/>
      </c>
      <c r="O91" s="24" t="str">
        <f>IF([1]!Table12[[#This Row],[M. READING32]]="","",[1]!Table12[[#This Row],[M. READING32]])</f>
        <v/>
      </c>
      <c r="P91" s="24" t="str">
        <f>IF([1]!Table12[[#This Row],[M. READING35]]="","",[1]!Table12[[#This Row],[M. READING35]])</f>
        <v/>
      </c>
    </row>
    <row r="92" spans="1:16" s="9" customFormat="1" ht="18.75" customHeight="1" x14ac:dyDescent="0.25">
      <c r="A92" s="10" t="str">
        <f>[1]!Table12[[#This Row],[NO.]]</f>
        <v/>
      </c>
      <c r="B92" s="30" t="str">
        <f>IF([1]!Table12[[#This Row],[NAME]]="","",[1]!Table12[[#This Row],[NAME]])</f>
        <v/>
      </c>
      <c r="C92" s="10" t="str">
        <f>IF([1]!Table12[[#This Row],[Seq.]]="","",[1]!Table12[[#This Row],[Seq.]])</f>
        <v/>
      </c>
      <c r="D92" s="3"/>
      <c r="E92" s="18" t="str">
        <f>IF([1]!Table12[[#This Row],[M. READING2]]="","",[1]!Table12[[#This Row],[M. READING2]])</f>
        <v/>
      </c>
      <c r="F92" s="18" t="str">
        <f>IF([1]!Table12[[#This Row],[M. READING5]]="","",[1]!Table12[[#This Row],[M. READING5]])</f>
        <v/>
      </c>
      <c r="G92" s="18" t="str">
        <f>IF([1]!Table12[[#This Row],[M. READING8]]="","",[1]!Table12[[#This Row],[M. READING8]])</f>
        <v/>
      </c>
      <c r="H92" s="18" t="str">
        <f>IF([1]!Table12[[#This Row],[M. READING11]]="","",[1]!Table12[[#This Row],[M. READING11]])</f>
        <v/>
      </c>
      <c r="I92" s="18" t="str">
        <f>IF([1]!Table12[[#This Row],[M. READING14]]="","",[1]!Table12[[#This Row],[M. READING14]])</f>
        <v/>
      </c>
      <c r="J92" s="18" t="str">
        <f>IF([1]!Table12[[#This Row],[M. READING17]]="","",[1]!Table12[[#This Row],[M. READING17]])</f>
        <v/>
      </c>
      <c r="K92" s="24" t="str">
        <f>IF([1]!Table12[[#This Row],[M. READING20]]="","",[1]!Table12[[#This Row],[M. READING20]])</f>
        <v/>
      </c>
      <c r="L92" s="24" t="str">
        <f>IF([1]!Table12[[#This Row],[M. READING23]]="","",[1]!Table12[[#This Row],[M. READING23]])</f>
        <v/>
      </c>
      <c r="M92" s="24" t="str">
        <f>IF([1]!Table12[[#This Row],[M. READING26]]="","",[1]!Table12[[#This Row],[M. READING26]])</f>
        <v/>
      </c>
      <c r="N92" s="24" t="str">
        <f>IF([1]!Table12[[#This Row],[M. READING29]]="","",[1]!Table12[[#This Row],[M. READING29]])</f>
        <v/>
      </c>
      <c r="O92" s="24" t="str">
        <f>IF([1]!Table12[[#This Row],[M. READING32]]="","",[1]!Table12[[#This Row],[M. READING32]])</f>
        <v/>
      </c>
      <c r="P92" s="24" t="str">
        <f>IF([1]!Table12[[#This Row],[M. READING35]]="","",[1]!Table12[[#This Row],[M. READING35]])</f>
        <v/>
      </c>
    </row>
    <row r="93" spans="1:16" s="9" customFormat="1" ht="18.75" customHeight="1" x14ac:dyDescent="0.25">
      <c r="A93" s="10" t="str">
        <f>[1]!Table12[[#This Row],[NO.]]</f>
        <v/>
      </c>
      <c r="B93" s="30" t="str">
        <f>IF([1]!Table12[[#This Row],[NAME]]="","",[1]!Table12[[#This Row],[NAME]])</f>
        <v/>
      </c>
      <c r="C93" s="10" t="str">
        <f>IF([1]!Table12[[#This Row],[Seq.]]="","",[1]!Table12[[#This Row],[Seq.]])</f>
        <v/>
      </c>
      <c r="D93" s="3"/>
      <c r="E93" s="18" t="str">
        <f>IF([1]!Table12[[#This Row],[M. READING2]]="","",[1]!Table12[[#This Row],[M. READING2]])</f>
        <v/>
      </c>
      <c r="F93" s="18" t="str">
        <f>IF([1]!Table12[[#This Row],[M. READING5]]="","",[1]!Table12[[#This Row],[M. READING5]])</f>
        <v/>
      </c>
      <c r="G93" s="18" t="str">
        <f>IF([1]!Table12[[#This Row],[M. READING8]]="","",[1]!Table12[[#This Row],[M. READING8]])</f>
        <v/>
      </c>
      <c r="H93" s="18" t="str">
        <f>IF([1]!Table12[[#This Row],[M. READING11]]="","",[1]!Table12[[#This Row],[M. READING11]])</f>
        <v/>
      </c>
      <c r="I93" s="18" t="str">
        <f>IF([1]!Table12[[#This Row],[M. READING14]]="","",[1]!Table12[[#This Row],[M. READING14]])</f>
        <v/>
      </c>
      <c r="J93" s="18" t="str">
        <f>IF([1]!Table12[[#This Row],[M. READING17]]="","",[1]!Table12[[#This Row],[M. READING17]])</f>
        <v/>
      </c>
      <c r="K93" s="24" t="str">
        <f>IF([1]!Table12[[#This Row],[M. READING20]]="","",[1]!Table12[[#This Row],[M. READING20]])</f>
        <v/>
      </c>
      <c r="L93" s="24" t="str">
        <f>IF([1]!Table12[[#This Row],[M. READING23]]="","",[1]!Table12[[#This Row],[M. READING23]])</f>
        <v/>
      </c>
      <c r="M93" s="24" t="str">
        <f>IF([1]!Table12[[#This Row],[M. READING26]]="","",[1]!Table12[[#This Row],[M. READING26]])</f>
        <v/>
      </c>
      <c r="N93" s="24" t="str">
        <f>IF([1]!Table12[[#This Row],[M. READING29]]="","",[1]!Table12[[#This Row],[M. READING29]])</f>
        <v/>
      </c>
      <c r="O93" s="24" t="str">
        <f>IF([1]!Table12[[#This Row],[M. READING32]]="","",[1]!Table12[[#This Row],[M. READING32]])</f>
        <v/>
      </c>
      <c r="P93" s="24" t="str">
        <f>IF([1]!Table12[[#This Row],[M. READING35]]="","",[1]!Table12[[#This Row],[M. READING35]])</f>
        <v/>
      </c>
    </row>
    <row r="94" spans="1:16" s="9" customFormat="1" ht="18.75" customHeight="1" x14ac:dyDescent="0.25">
      <c r="A94" s="10" t="str">
        <f>[1]!Table12[[#This Row],[NO.]]</f>
        <v/>
      </c>
      <c r="B94" s="30" t="str">
        <f>IF([1]!Table12[[#This Row],[NAME]]="","",[1]!Table12[[#This Row],[NAME]])</f>
        <v/>
      </c>
      <c r="C94" s="10" t="str">
        <f>IF([1]!Table12[[#This Row],[Seq.]]="","",[1]!Table12[[#This Row],[Seq.]])</f>
        <v/>
      </c>
      <c r="D94" s="3"/>
      <c r="E94" s="18" t="str">
        <f>IF([1]!Table12[[#This Row],[M. READING2]]="","",[1]!Table12[[#This Row],[M. READING2]])</f>
        <v/>
      </c>
      <c r="F94" s="18" t="str">
        <f>IF([1]!Table12[[#This Row],[M. READING5]]="","",[1]!Table12[[#This Row],[M. READING5]])</f>
        <v/>
      </c>
      <c r="G94" s="18" t="str">
        <f>IF([1]!Table12[[#This Row],[M. READING8]]="","",[1]!Table12[[#This Row],[M. READING8]])</f>
        <v/>
      </c>
      <c r="H94" s="18" t="str">
        <f>IF([1]!Table12[[#This Row],[M. READING11]]="","",[1]!Table12[[#This Row],[M. READING11]])</f>
        <v/>
      </c>
      <c r="I94" s="18" t="str">
        <f>IF([1]!Table12[[#This Row],[M. READING14]]="","",[1]!Table12[[#This Row],[M. READING14]])</f>
        <v/>
      </c>
      <c r="J94" s="18" t="str">
        <f>IF([1]!Table12[[#This Row],[M. READING17]]="","",[1]!Table12[[#This Row],[M. READING17]])</f>
        <v/>
      </c>
      <c r="K94" s="24" t="str">
        <f>IF([1]!Table12[[#This Row],[M. READING20]]="","",[1]!Table12[[#This Row],[M. READING20]])</f>
        <v/>
      </c>
      <c r="L94" s="24" t="str">
        <f>IF([1]!Table12[[#This Row],[M. READING23]]="","",[1]!Table12[[#This Row],[M. READING23]])</f>
        <v/>
      </c>
      <c r="M94" s="24" t="str">
        <f>IF([1]!Table12[[#This Row],[M. READING26]]="","",[1]!Table12[[#This Row],[M. READING26]])</f>
        <v/>
      </c>
      <c r="N94" s="24" t="str">
        <f>IF([1]!Table12[[#This Row],[M. READING29]]="","",[1]!Table12[[#This Row],[M. READING29]])</f>
        <v/>
      </c>
      <c r="O94" s="24" t="str">
        <f>IF([1]!Table12[[#This Row],[M. READING32]]="","",[1]!Table12[[#This Row],[M. READING32]])</f>
        <v/>
      </c>
      <c r="P94" s="24" t="str">
        <f>IF([1]!Table12[[#This Row],[M. READING35]]="","",[1]!Table12[[#This Row],[M. READING35]])</f>
        <v/>
      </c>
    </row>
    <row r="95" spans="1:16" s="9" customFormat="1" ht="18.75" customHeight="1" x14ac:dyDescent="0.25">
      <c r="A95" s="10" t="str">
        <f>[1]!Table12[[#This Row],[NO.]]</f>
        <v/>
      </c>
      <c r="B95" s="30" t="str">
        <f>IF([1]!Table12[[#This Row],[NAME]]="","",[1]!Table12[[#This Row],[NAME]])</f>
        <v/>
      </c>
      <c r="C95" s="10" t="str">
        <f>IF([1]!Table12[[#This Row],[Seq.]]="","",[1]!Table12[[#This Row],[Seq.]])</f>
        <v/>
      </c>
      <c r="D95" s="3"/>
      <c r="E95" s="18" t="str">
        <f>IF([1]!Table12[[#This Row],[M. READING2]]="","",[1]!Table12[[#This Row],[M. READING2]])</f>
        <v/>
      </c>
      <c r="F95" s="18" t="str">
        <f>IF([1]!Table12[[#This Row],[M. READING5]]="","",[1]!Table12[[#This Row],[M. READING5]])</f>
        <v/>
      </c>
      <c r="G95" s="18" t="str">
        <f>IF([1]!Table12[[#This Row],[M. READING8]]="","",[1]!Table12[[#This Row],[M. READING8]])</f>
        <v/>
      </c>
      <c r="H95" s="18" t="str">
        <f>IF([1]!Table12[[#This Row],[M. READING11]]="","",[1]!Table12[[#This Row],[M. READING11]])</f>
        <v/>
      </c>
      <c r="I95" s="18" t="str">
        <f>IF([1]!Table12[[#This Row],[M. READING14]]="","",[1]!Table12[[#This Row],[M. READING14]])</f>
        <v/>
      </c>
      <c r="J95" s="18" t="str">
        <f>IF([1]!Table12[[#This Row],[M. READING17]]="","",[1]!Table12[[#This Row],[M. READING17]])</f>
        <v/>
      </c>
      <c r="K95" s="24" t="str">
        <f>IF([1]!Table12[[#This Row],[M. READING20]]="","",[1]!Table12[[#This Row],[M. READING20]])</f>
        <v/>
      </c>
      <c r="L95" s="24" t="str">
        <f>IF([1]!Table12[[#This Row],[M. READING23]]="","",[1]!Table12[[#This Row],[M. READING23]])</f>
        <v/>
      </c>
      <c r="M95" s="24" t="str">
        <f>IF([1]!Table12[[#This Row],[M. READING26]]="","",[1]!Table12[[#This Row],[M. READING26]])</f>
        <v/>
      </c>
      <c r="N95" s="24" t="str">
        <f>IF([1]!Table12[[#This Row],[M. READING29]]="","",[1]!Table12[[#This Row],[M. READING29]])</f>
        <v/>
      </c>
      <c r="O95" s="24" t="str">
        <f>IF([1]!Table12[[#This Row],[M. READING32]]="","",[1]!Table12[[#This Row],[M. READING32]])</f>
        <v/>
      </c>
      <c r="P95" s="24" t="str">
        <f>IF([1]!Table12[[#This Row],[M. READING35]]="","",[1]!Table12[[#This Row],[M. READING35]])</f>
        <v/>
      </c>
    </row>
    <row r="96" spans="1:16" s="9" customFormat="1" ht="18.75" customHeight="1" x14ac:dyDescent="0.25">
      <c r="A96" s="10" t="str">
        <f>[1]!Table12[[#This Row],[NO.]]</f>
        <v/>
      </c>
      <c r="B96" s="30" t="str">
        <f>IF([1]!Table12[[#This Row],[NAME]]="","",[1]!Table12[[#This Row],[NAME]])</f>
        <v/>
      </c>
      <c r="C96" s="10" t="str">
        <f>IF([1]!Table12[[#This Row],[Seq.]]="","",[1]!Table12[[#This Row],[Seq.]])</f>
        <v/>
      </c>
      <c r="D96" s="3"/>
      <c r="E96" s="18" t="str">
        <f>IF([1]!Table12[[#This Row],[M. READING2]]="","",[1]!Table12[[#This Row],[M. READING2]])</f>
        <v/>
      </c>
      <c r="F96" s="18" t="str">
        <f>IF([1]!Table12[[#This Row],[M. READING5]]="","",[1]!Table12[[#This Row],[M. READING5]])</f>
        <v/>
      </c>
      <c r="G96" s="18" t="str">
        <f>IF([1]!Table12[[#This Row],[M. READING8]]="","",[1]!Table12[[#This Row],[M. READING8]])</f>
        <v/>
      </c>
      <c r="H96" s="18" t="str">
        <f>IF([1]!Table12[[#This Row],[M. READING11]]="","",[1]!Table12[[#This Row],[M. READING11]])</f>
        <v/>
      </c>
      <c r="I96" s="18" t="str">
        <f>IF([1]!Table12[[#This Row],[M. READING14]]="","",[1]!Table12[[#This Row],[M. READING14]])</f>
        <v/>
      </c>
      <c r="J96" s="18" t="str">
        <f>IF([1]!Table12[[#This Row],[M. READING17]]="","",[1]!Table12[[#This Row],[M. READING17]])</f>
        <v/>
      </c>
      <c r="K96" s="24" t="str">
        <f>IF([1]!Table12[[#This Row],[M. READING20]]="","",[1]!Table12[[#This Row],[M. READING20]])</f>
        <v/>
      </c>
      <c r="L96" s="24" t="str">
        <f>IF([1]!Table12[[#This Row],[M. READING23]]="","",[1]!Table12[[#This Row],[M. READING23]])</f>
        <v/>
      </c>
      <c r="M96" s="24" t="str">
        <f>IF([1]!Table12[[#This Row],[M. READING26]]="","",[1]!Table12[[#This Row],[M. READING26]])</f>
        <v/>
      </c>
      <c r="N96" s="24" t="str">
        <f>IF([1]!Table12[[#This Row],[M. READING29]]="","",[1]!Table12[[#This Row],[M. READING29]])</f>
        <v/>
      </c>
      <c r="O96" s="24" t="str">
        <f>IF([1]!Table12[[#This Row],[M. READING32]]="","",[1]!Table12[[#This Row],[M. READING32]])</f>
        <v/>
      </c>
      <c r="P96" s="24" t="str">
        <f>IF([1]!Table12[[#This Row],[M. READING35]]="","",[1]!Table12[[#This Row],[M. READING35]])</f>
        <v/>
      </c>
    </row>
    <row r="97" spans="1:16" s="9" customFormat="1" ht="18.75" customHeight="1" x14ac:dyDescent="0.25">
      <c r="A97" s="10" t="str">
        <f>[1]!Table12[[#This Row],[NO.]]</f>
        <v/>
      </c>
      <c r="B97" s="30" t="str">
        <f>IF([1]!Table12[[#This Row],[NAME]]="","",[1]!Table12[[#This Row],[NAME]])</f>
        <v/>
      </c>
      <c r="C97" s="10" t="str">
        <f>IF([1]!Table12[[#This Row],[Seq.]]="","",[1]!Table12[[#This Row],[Seq.]])</f>
        <v/>
      </c>
      <c r="D97" s="3"/>
      <c r="E97" s="18" t="str">
        <f>IF([1]!Table12[[#This Row],[M. READING2]]="","",[1]!Table12[[#This Row],[M. READING2]])</f>
        <v/>
      </c>
      <c r="F97" s="18" t="str">
        <f>IF([1]!Table12[[#This Row],[M. READING5]]="","",[1]!Table12[[#This Row],[M. READING5]])</f>
        <v/>
      </c>
      <c r="G97" s="18" t="str">
        <f>IF([1]!Table12[[#This Row],[M. READING8]]="","",[1]!Table12[[#This Row],[M. READING8]])</f>
        <v/>
      </c>
      <c r="H97" s="18" t="str">
        <f>IF([1]!Table12[[#This Row],[M. READING11]]="","",[1]!Table12[[#This Row],[M. READING11]])</f>
        <v/>
      </c>
      <c r="I97" s="18" t="str">
        <f>IF([1]!Table12[[#This Row],[M. READING14]]="","",[1]!Table12[[#This Row],[M. READING14]])</f>
        <v/>
      </c>
      <c r="J97" s="18" t="str">
        <f>IF([1]!Table12[[#This Row],[M. READING17]]="","",[1]!Table12[[#This Row],[M. READING17]])</f>
        <v/>
      </c>
      <c r="K97" s="24" t="str">
        <f>IF([1]!Table12[[#This Row],[M. READING20]]="","",[1]!Table12[[#This Row],[M. READING20]])</f>
        <v/>
      </c>
      <c r="L97" s="24" t="str">
        <f>IF([1]!Table12[[#This Row],[M. READING23]]="","",[1]!Table12[[#This Row],[M. READING23]])</f>
        <v/>
      </c>
      <c r="M97" s="24" t="str">
        <f>IF([1]!Table12[[#This Row],[M. READING26]]="","",[1]!Table12[[#This Row],[M. READING26]])</f>
        <v/>
      </c>
      <c r="N97" s="24" t="str">
        <f>IF([1]!Table12[[#This Row],[M. READING29]]="","",[1]!Table12[[#This Row],[M. READING29]])</f>
        <v/>
      </c>
      <c r="O97" s="24" t="str">
        <f>IF([1]!Table12[[#This Row],[M. READING32]]="","",[1]!Table12[[#This Row],[M. READING32]])</f>
        <v/>
      </c>
      <c r="P97" s="24" t="str">
        <f>IF([1]!Table12[[#This Row],[M. READING35]]="","",[1]!Table12[[#This Row],[M. READING35]])</f>
        <v/>
      </c>
    </row>
    <row r="98" spans="1:16" s="9" customFormat="1" ht="18.75" customHeight="1" x14ac:dyDescent="0.25">
      <c r="A98" s="10" t="str">
        <f>[1]!Table12[[#This Row],[NO.]]</f>
        <v/>
      </c>
      <c r="B98" s="30" t="str">
        <f>IF([1]!Table12[[#This Row],[NAME]]="","",[1]!Table12[[#This Row],[NAME]])</f>
        <v/>
      </c>
      <c r="C98" s="10" t="str">
        <f>IF([1]!Table12[[#This Row],[Seq.]]="","",[1]!Table12[[#This Row],[Seq.]])</f>
        <v/>
      </c>
      <c r="D98" s="3"/>
      <c r="E98" s="18" t="str">
        <f>IF([1]!Table12[[#This Row],[M. READING2]]="","",[1]!Table12[[#This Row],[M. READING2]])</f>
        <v/>
      </c>
      <c r="F98" s="18" t="str">
        <f>IF([1]!Table12[[#This Row],[M. READING5]]="","",[1]!Table12[[#This Row],[M. READING5]])</f>
        <v/>
      </c>
      <c r="G98" s="18" t="str">
        <f>IF([1]!Table12[[#This Row],[M. READING8]]="","",[1]!Table12[[#This Row],[M. READING8]])</f>
        <v/>
      </c>
      <c r="H98" s="18" t="str">
        <f>IF([1]!Table12[[#This Row],[M. READING11]]="","",[1]!Table12[[#This Row],[M. READING11]])</f>
        <v/>
      </c>
      <c r="I98" s="18" t="str">
        <f>IF([1]!Table12[[#This Row],[M. READING14]]="","",[1]!Table12[[#This Row],[M. READING14]])</f>
        <v/>
      </c>
      <c r="J98" s="18" t="str">
        <f>IF([1]!Table12[[#This Row],[M. READING17]]="","",[1]!Table12[[#This Row],[M. READING17]])</f>
        <v/>
      </c>
      <c r="K98" s="24" t="str">
        <f>IF([1]!Table12[[#This Row],[M. READING20]]="","",[1]!Table12[[#This Row],[M. READING20]])</f>
        <v/>
      </c>
      <c r="L98" s="24" t="str">
        <f>IF([1]!Table12[[#This Row],[M. READING23]]="","",[1]!Table12[[#This Row],[M. READING23]])</f>
        <v/>
      </c>
      <c r="M98" s="24" t="str">
        <f>IF([1]!Table12[[#This Row],[M. READING26]]="","",[1]!Table12[[#This Row],[M. READING26]])</f>
        <v/>
      </c>
      <c r="N98" s="24" t="str">
        <f>IF([1]!Table12[[#This Row],[M. READING29]]="","",[1]!Table12[[#This Row],[M. READING29]])</f>
        <v/>
      </c>
      <c r="O98" s="24" t="str">
        <f>IF([1]!Table12[[#This Row],[M. READING32]]="","",[1]!Table12[[#This Row],[M. READING32]])</f>
        <v/>
      </c>
      <c r="P98" s="24" t="str">
        <f>IF([1]!Table12[[#This Row],[M. READING35]]="","",[1]!Table12[[#This Row],[M. READING35]])</f>
        <v/>
      </c>
    </row>
    <row r="99" spans="1:16" s="9" customFormat="1" ht="18.75" customHeight="1" x14ac:dyDescent="0.25">
      <c r="A99" s="10" t="str">
        <f>[1]!Table12[[#This Row],[NO.]]</f>
        <v/>
      </c>
      <c r="B99" s="30" t="str">
        <f>IF([1]!Table12[[#This Row],[NAME]]="","",[1]!Table12[[#This Row],[NAME]])</f>
        <v/>
      </c>
      <c r="C99" s="10" t="str">
        <f>IF([1]!Table12[[#This Row],[Seq.]]="","",[1]!Table12[[#This Row],[Seq.]])</f>
        <v/>
      </c>
      <c r="D99" s="3"/>
      <c r="E99" s="18" t="str">
        <f>IF([1]!Table12[[#This Row],[M. READING2]]="","",[1]!Table12[[#This Row],[M. READING2]])</f>
        <v/>
      </c>
      <c r="F99" s="18" t="str">
        <f>IF([1]!Table12[[#This Row],[M. READING5]]="","",[1]!Table12[[#This Row],[M. READING5]])</f>
        <v/>
      </c>
      <c r="G99" s="18" t="str">
        <f>IF([1]!Table12[[#This Row],[M. READING8]]="","",[1]!Table12[[#This Row],[M. READING8]])</f>
        <v/>
      </c>
      <c r="H99" s="18" t="str">
        <f>IF([1]!Table12[[#This Row],[M. READING11]]="","",[1]!Table12[[#This Row],[M. READING11]])</f>
        <v/>
      </c>
      <c r="I99" s="18" t="str">
        <f>IF([1]!Table12[[#This Row],[M. READING14]]="","",[1]!Table12[[#This Row],[M. READING14]])</f>
        <v/>
      </c>
      <c r="J99" s="18" t="str">
        <f>IF([1]!Table12[[#This Row],[M. READING17]]="","",[1]!Table12[[#This Row],[M. READING17]])</f>
        <v/>
      </c>
      <c r="K99" s="24" t="str">
        <f>IF([1]!Table12[[#This Row],[M. READING20]]="","",[1]!Table12[[#This Row],[M. READING20]])</f>
        <v/>
      </c>
      <c r="L99" s="24" t="str">
        <f>IF([1]!Table12[[#This Row],[M. READING23]]="","",[1]!Table12[[#This Row],[M. READING23]])</f>
        <v/>
      </c>
      <c r="M99" s="24" t="str">
        <f>IF([1]!Table12[[#This Row],[M. READING26]]="","",[1]!Table12[[#This Row],[M. READING26]])</f>
        <v/>
      </c>
      <c r="N99" s="24" t="str">
        <f>IF([1]!Table12[[#This Row],[M. READING29]]="","",[1]!Table12[[#This Row],[M. READING29]])</f>
        <v/>
      </c>
      <c r="O99" s="24" t="str">
        <f>IF([1]!Table12[[#This Row],[M. READING32]]="","",[1]!Table12[[#This Row],[M. READING32]])</f>
        <v/>
      </c>
      <c r="P99" s="24" t="str">
        <f>IF([1]!Table12[[#This Row],[M. READING35]]="","",[1]!Table12[[#This Row],[M. READING35]])</f>
        <v/>
      </c>
    </row>
    <row r="100" spans="1:16" s="9" customFormat="1" ht="18.75" customHeight="1" x14ac:dyDescent="0.25">
      <c r="A100" s="10" t="str">
        <f>[1]!Table12[[#This Row],[NO.]]</f>
        <v/>
      </c>
      <c r="B100" s="30" t="str">
        <f>IF([1]!Table12[[#This Row],[NAME]]="","",[1]!Table12[[#This Row],[NAME]])</f>
        <v/>
      </c>
      <c r="C100" s="10" t="str">
        <f>IF([1]!Table12[[#This Row],[Seq.]]="","",[1]!Table12[[#This Row],[Seq.]])</f>
        <v/>
      </c>
      <c r="D100" s="3"/>
      <c r="E100" s="18" t="str">
        <f>IF([1]!Table12[[#This Row],[M. READING2]]="","",[1]!Table12[[#This Row],[M. READING2]])</f>
        <v/>
      </c>
      <c r="F100" s="18" t="str">
        <f>IF([1]!Table12[[#This Row],[M. READING5]]="","",[1]!Table12[[#This Row],[M. READING5]])</f>
        <v/>
      </c>
      <c r="G100" s="18" t="str">
        <f>IF([1]!Table12[[#This Row],[M. READING8]]="","",[1]!Table12[[#This Row],[M. READING8]])</f>
        <v/>
      </c>
      <c r="H100" s="18" t="str">
        <f>IF([1]!Table12[[#This Row],[M. READING11]]="","",[1]!Table12[[#This Row],[M. READING11]])</f>
        <v/>
      </c>
      <c r="I100" s="18" t="str">
        <f>IF([1]!Table12[[#This Row],[M. READING14]]="","",[1]!Table12[[#This Row],[M. READING14]])</f>
        <v/>
      </c>
      <c r="J100" s="18" t="str">
        <f>IF([1]!Table12[[#This Row],[M. READING17]]="","",[1]!Table12[[#This Row],[M. READING17]])</f>
        <v/>
      </c>
      <c r="K100" s="24" t="str">
        <f>IF([1]!Table12[[#This Row],[M. READING20]]="","",[1]!Table12[[#This Row],[M. READING20]])</f>
        <v/>
      </c>
      <c r="L100" s="24" t="str">
        <f>IF([1]!Table12[[#This Row],[M. READING23]]="","",[1]!Table12[[#This Row],[M. READING23]])</f>
        <v/>
      </c>
      <c r="M100" s="24" t="str">
        <f>IF([1]!Table12[[#This Row],[M. READING26]]="","",[1]!Table12[[#This Row],[M. READING26]])</f>
        <v/>
      </c>
      <c r="N100" s="24" t="str">
        <f>IF([1]!Table12[[#This Row],[M. READING29]]="","",[1]!Table12[[#This Row],[M. READING29]])</f>
        <v/>
      </c>
      <c r="O100" s="24" t="str">
        <f>IF([1]!Table12[[#This Row],[M. READING32]]="","",[1]!Table12[[#This Row],[M. READING32]])</f>
        <v/>
      </c>
      <c r="P100" s="24" t="str">
        <f>IF([1]!Table12[[#This Row],[M. READING35]]="","",[1]!Table12[[#This Row],[M. READING35]])</f>
        <v/>
      </c>
    </row>
    <row r="101" spans="1:16" s="9" customFormat="1" ht="18.75" customHeight="1" x14ac:dyDescent="0.25">
      <c r="A101" s="10" t="str">
        <f>[1]!Table12[[#This Row],[NO.]]</f>
        <v/>
      </c>
      <c r="B101" s="30" t="str">
        <f>IF([1]!Table12[[#This Row],[NAME]]="","",[1]!Table12[[#This Row],[NAME]])</f>
        <v/>
      </c>
      <c r="C101" s="10" t="str">
        <f>IF([1]!Table12[[#This Row],[Seq.]]="","",[1]!Table12[[#This Row],[Seq.]])</f>
        <v/>
      </c>
      <c r="D101" s="3"/>
      <c r="E101" s="18" t="str">
        <f>IF([1]!Table12[[#This Row],[M. READING2]]="","",[1]!Table12[[#This Row],[M. READING2]])</f>
        <v/>
      </c>
      <c r="F101" s="18" t="str">
        <f>IF([1]!Table12[[#This Row],[M. READING5]]="","",[1]!Table12[[#This Row],[M. READING5]])</f>
        <v/>
      </c>
      <c r="G101" s="18" t="str">
        <f>IF([1]!Table12[[#This Row],[M. READING8]]="","",[1]!Table12[[#This Row],[M. READING8]])</f>
        <v/>
      </c>
      <c r="H101" s="18" t="str">
        <f>IF([1]!Table12[[#This Row],[M. READING11]]="","",[1]!Table12[[#This Row],[M. READING11]])</f>
        <v/>
      </c>
      <c r="I101" s="18" t="str">
        <f>IF([1]!Table12[[#This Row],[M. READING14]]="","",[1]!Table12[[#This Row],[M. READING14]])</f>
        <v/>
      </c>
      <c r="J101" s="18" t="str">
        <f>IF([1]!Table12[[#This Row],[M. READING17]]="","",[1]!Table12[[#This Row],[M. READING17]])</f>
        <v/>
      </c>
      <c r="K101" s="24" t="str">
        <f>IF([1]!Table12[[#This Row],[M. READING20]]="","",[1]!Table12[[#This Row],[M. READING20]])</f>
        <v/>
      </c>
      <c r="L101" s="24" t="str">
        <f>IF([1]!Table12[[#This Row],[M. READING23]]="","",[1]!Table12[[#This Row],[M. READING23]])</f>
        <v/>
      </c>
      <c r="M101" s="24" t="str">
        <f>IF([1]!Table12[[#This Row],[M. READING26]]="","",[1]!Table12[[#This Row],[M. READING26]])</f>
        <v/>
      </c>
      <c r="N101" s="24" t="str">
        <f>IF([1]!Table12[[#This Row],[M. READING29]]="","",[1]!Table12[[#This Row],[M. READING29]])</f>
        <v/>
      </c>
      <c r="O101" s="24" t="str">
        <f>IF([1]!Table12[[#This Row],[M. READING32]]="","",[1]!Table12[[#This Row],[M. READING32]])</f>
        <v/>
      </c>
      <c r="P101" s="24" t="str">
        <f>IF([1]!Table12[[#This Row],[M. READING35]]="","",[1]!Table12[[#This Row],[M. READING35]])</f>
        <v/>
      </c>
    </row>
    <row r="102" spans="1:16" s="9" customFormat="1" ht="18.75" customHeight="1" x14ac:dyDescent="0.25">
      <c r="A102" s="10" t="str">
        <f>[1]!Table12[[#This Row],[NO.]]</f>
        <v/>
      </c>
      <c r="B102" s="30" t="str">
        <f>IF([1]!Table12[[#This Row],[NAME]]="","",[1]!Table12[[#This Row],[NAME]])</f>
        <v/>
      </c>
      <c r="C102" s="10" t="str">
        <f>IF([1]!Table12[[#This Row],[Seq.]]="","",[1]!Table12[[#This Row],[Seq.]])</f>
        <v/>
      </c>
      <c r="D102" s="3"/>
      <c r="E102" s="18" t="str">
        <f>IF([1]!Table12[[#This Row],[M. READING2]]="","",[1]!Table12[[#This Row],[M. READING2]])</f>
        <v/>
      </c>
      <c r="F102" s="18" t="str">
        <f>IF([1]!Table12[[#This Row],[M. READING5]]="","",[1]!Table12[[#This Row],[M. READING5]])</f>
        <v/>
      </c>
      <c r="G102" s="18" t="str">
        <f>IF([1]!Table12[[#This Row],[M. READING8]]="","",[1]!Table12[[#This Row],[M. READING8]])</f>
        <v/>
      </c>
      <c r="H102" s="18" t="str">
        <f>IF([1]!Table12[[#This Row],[M. READING11]]="","",[1]!Table12[[#This Row],[M. READING11]])</f>
        <v/>
      </c>
      <c r="I102" s="18" t="str">
        <f>IF([1]!Table12[[#This Row],[M. READING14]]="","",[1]!Table12[[#This Row],[M. READING14]])</f>
        <v/>
      </c>
      <c r="J102" s="18" t="str">
        <f>IF([1]!Table12[[#This Row],[M. READING17]]="","",[1]!Table12[[#This Row],[M. READING17]])</f>
        <v/>
      </c>
      <c r="K102" s="24" t="str">
        <f>IF([1]!Table12[[#This Row],[M. READING20]]="","",[1]!Table12[[#This Row],[M. READING20]])</f>
        <v/>
      </c>
      <c r="L102" s="24" t="str">
        <f>IF([1]!Table12[[#This Row],[M. READING23]]="","",[1]!Table12[[#This Row],[M. READING23]])</f>
        <v/>
      </c>
      <c r="M102" s="24" t="str">
        <f>IF([1]!Table12[[#This Row],[M. READING26]]="","",[1]!Table12[[#This Row],[M. READING26]])</f>
        <v/>
      </c>
      <c r="N102" s="24" t="str">
        <f>IF([1]!Table12[[#This Row],[M. READING29]]="","",[1]!Table12[[#This Row],[M. READING29]])</f>
        <v/>
      </c>
      <c r="O102" s="24" t="str">
        <f>IF([1]!Table12[[#This Row],[M. READING32]]="","",[1]!Table12[[#This Row],[M. READING32]])</f>
        <v/>
      </c>
      <c r="P102" s="24" t="str">
        <f>IF([1]!Table12[[#This Row],[M. READING35]]="","",[1]!Table12[[#This Row],[M. READING35]])</f>
        <v/>
      </c>
    </row>
    <row r="103" spans="1:16" s="9" customFormat="1" ht="18.75" customHeight="1" x14ac:dyDescent="0.25">
      <c r="A103" s="10" t="str">
        <f>[1]!Table12[[#This Row],[NO.]]</f>
        <v/>
      </c>
      <c r="B103" s="30" t="str">
        <f>IF([1]!Table12[[#This Row],[NAME]]="","",[1]!Table12[[#This Row],[NAME]])</f>
        <v/>
      </c>
      <c r="C103" s="10" t="str">
        <f>IF([1]!Table12[[#This Row],[Seq.]]="","",[1]!Table12[[#This Row],[Seq.]])</f>
        <v/>
      </c>
      <c r="D103" s="3"/>
      <c r="E103" s="18" t="str">
        <f>IF([1]!Table12[[#This Row],[M. READING2]]="","",[1]!Table12[[#This Row],[M. READING2]])</f>
        <v/>
      </c>
      <c r="F103" s="18" t="str">
        <f>IF([1]!Table12[[#This Row],[M. READING5]]="","",[1]!Table12[[#This Row],[M. READING5]])</f>
        <v/>
      </c>
      <c r="G103" s="18" t="str">
        <f>IF([1]!Table12[[#This Row],[M. READING8]]="","",[1]!Table12[[#This Row],[M. READING8]])</f>
        <v/>
      </c>
      <c r="H103" s="18" t="str">
        <f>IF([1]!Table12[[#This Row],[M. READING11]]="","",[1]!Table12[[#This Row],[M. READING11]])</f>
        <v/>
      </c>
      <c r="I103" s="18" t="str">
        <f>IF([1]!Table12[[#This Row],[M. READING14]]="","",[1]!Table12[[#This Row],[M. READING14]])</f>
        <v/>
      </c>
      <c r="J103" s="18" t="str">
        <f>IF([1]!Table12[[#This Row],[M. READING17]]="","",[1]!Table12[[#This Row],[M. READING17]])</f>
        <v/>
      </c>
      <c r="K103" s="24" t="str">
        <f>IF([1]!Table12[[#This Row],[M. READING20]]="","",[1]!Table12[[#This Row],[M. READING20]])</f>
        <v/>
      </c>
      <c r="L103" s="24" t="str">
        <f>IF([1]!Table12[[#This Row],[M. READING23]]="","",[1]!Table12[[#This Row],[M. READING23]])</f>
        <v/>
      </c>
      <c r="M103" s="24" t="str">
        <f>IF([1]!Table12[[#This Row],[M. READING26]]="","",[1]!Table12[[#This Row],[M. READING26]])</f>
        <v/>
      </c>
      <c r="N103" s="24" t="str">
        <f>IF([1]!Table12[[#This Row],[M. READING29]]="","",[1]!Table12[[#This Row],[M. READING29]])</f>
        <v/>
      </c>
      <c r="O103" s="24" t="str">
        <f>IF([1]!Table12[[#This Row],[M. READING32]]="","",[1]!Table12[[#This Row],[M. READING32]])</f>
        <v/>
      </c>
      <c r="P103" s="24" t="str">
        <f>IF([1]!Table12[[#This Row],[M. READING35]]="","",[1]!Table12[[#This Row],[M. READING35]])</f>
        <v/>
      </c>
    </row>
    <row r="104" spans="1:16" s="9" customFormat="1" ht="18.75" customHeight="1" x14ac:dyDescent="0.25">
      <c r="A104" s="10" t="str">
        <f>[1]!Table12[[#This Row],[NO.]]</f>
        <v/>
      </c>
      <c r="B104" s="30" t="str">
        <f>IF([1]!Table12[[#This Row],[NAME]]="","",[1]!Table12[[#This Row],[NAME]])</f>
        <v/>
      </c>
      <c r="C104" s="10" t="str">
        <f>IF([1]!Table12[[#This Row],[Seq.]]="","",[1]!Table12[[#This Row],[Seq.]])</f>
        <v/>
      </c>
      <c r="D104" s="3"/>
      <c r="E104" s="18" t="str">
        <f>IF([1]!Table12[[#This Row],[M. READING2]]="","",[1]!Table12[[#This Row],[M. READING2]])</f>
        <v/>
      </c>
      <c r="F104" s="18" t="str">
        <f>IF([1]!Table12[[#This Row],[M. READING5]]="","",[1]!Table12[[#This Row],[M. READING5]])</f>
        <v/>
      </c>
      <c r="G104" s="18" t="str">
        <f>IF([1]!Table12[[#This Row],[M. READING8]]="","",[1]!Table12[[#This Row],[M. READING8]])</f>
        <v/>
      </c>
      <c r="H104" s="18" t="str">
        <f>IF([1]!Table12[[#This Row],[M. READING11]]="","",[1]!Table12[[#This Row],[M. READING11]])</f>
        <v/>
      </c>
      <c r="I104" s="18" t="str">
        <f>IF([1]!Table12[[#This Row],[M. READING14]]="","",[1]!Table12[[#This Row],[M. READING14]])</f>
        <v/>
      </c>
      <c r="J104" s="18" t="str">
        <f>IF([1]!Table12[[#This Row],[M. READING17]]="","",[1]!Table12[[#This Row],[M. READING17]])</f>
        <v/>
      </c>
      <c r="K104" s="24" t="str">
        <f>IF([1]!Table12[[#This Row],[M. READING20]]="","",[1]!Table12[[#This Row],[M. READING20]])</f>
        <v/>
      </c>
      <c r="L104" s="24" t="str">
        <f>IF([1]!Table12[[#This Row],[M. READING23]]="","",[1]!Table12[[#This Row],[M. READING23]])</f>
        <v/>
      </c>
      <c r="M104" s="24" t="str">
        <f>IF([1]!Table12[[#This Row],[M. READING26]]="","",[1]!Table12[[#This Row],[M. READING26]])</f>
        <v/>
      </c>
      <c r="N104" s="24" t="str">
        <f>IF([1]!Table12[[#This Row],[M. READING29]]="","",[1]!Table12[[#This Row],[M. READING29]])</f>
        <v/>
      </c>
      <c r="O104" s="24" t="str">
        <f>IF([1]!Table12[[#This Row],[M. READING32]]="","",[1]!Table12[[#This Row],[M. READING32]])</f>
        <v/>
      </c>
      <c r="P104" s="24" t="str">
        <f>IF([1]!Table12[[#This Row],[M. READING35]]="","",[1]!Table12[[#This Row],[M. READING35]])</f>
        <v/>
      </c>
    </row>
    <row r="105" spans="1:16" s="9" customFormat="1" ht="18.75" customHeight="1" x14ac:dyDescent="0.25">
      <c r="A105" s="10" t="str">
        <f>[1]!Table12[[#This Row],[NO.]]</f>
        <v/>
      </c>
      <c r="B105" s="30" t="str">
        <f>IF([1]!Table12[[#This Row],[NAME]]="","",[1]!Table12[[#This Row],[NAME]])</f>
        <v/>
      </c>
      <c r="C105" s="10" t="str">
        <f>IF([1]!Table12[[#This Row],[Seq.]]="","",[1]!Table12[[#This Row],[Seq.]])</f>
        <v/>
      </c>
      <c r="D105" s="3"/>
      <c r="E105" s="18" t="str">
        <f>IF([1]!Table12[[#This Row],[M. READING2]]="","",[1]!Table12[[#This Row],[M. READING2]])</f>
        <v/>
      </c>
      <c r="F105" s="18" t="str">
        <f>IF([1]!Table12[[#This Row],[M. READING5]]="","",[1]!Table12[[#This Row],[M. READING5]])</f>
        <v/>
      </c>
      <c r="G105" s="18" t="str">
        <f>IF([1]!Table12[[#This Row],[M. READING8]]="","",[1]!Table12[[#This Row],[M. READING8]])</f>
        <v/>
      </c>
      <c r="H105" s="18" t="str">
        <f>IF([1]!Table12[[#This Row],[M. READING11]]="","",[1]!Table12[[#This Row],[M. READING11]])</f>
        <v/>
      </c>
      <c r="I105" s="18" t="str">
        <f>IF([1]!Table12[[#This Row],[M. READING14]]="","",[1]!Table12[[#This Row],[M. READING14]])</f>
        <v/>
      </c>
      <c r="J105" s="18" t="str">
        <f>IF([1]!Table12[[#This Row],[M. READING17]]="","",[1]!Table12[[#This Row],[M. READING17]])</f>
        <v/>
      </c>
      <c r="K105" s="24" t="str">
        <f>IF([1]!Table12[[#This Row],[M. READING20]]="","",[1]!Table12[[#This Row],[M. READING20]])</f>
        <v/>
      </c>
      <c r="L105" s="24" t="str">
        <f>IF([1]!Table12[[#This Row],[M. READING23]]="","",[1]!Table12[[#This Row],[M. READING23]])</f>
        <v/>
      </c>
      <c r="M105" s="24" t="str">
        <f>IF([1]!Table12[[#This Row],[M. READING26]]="","",[1]!Table12[[#This Row],[M. READING26]])</f>
        <v/>
      </c>
      <c r="N105" s="24" t="str">
        <f>IF([1]!Table12[[#This Row],[M. READING29]]="","",[1]!Table12[[#This Row],[M. READING29]])</f>
        <v/>
      </c>
      <c r="O105" s="24" t="str">
        <f>IF([1]!Table12[[#This Row],[M. READING32]]="","",[1]!Table12[[#This Row],[M. READING32]])</f>
        <v/>
      </c>
      <c r="P105" s="24" t="str">
        <f>IF([1]!Table12[[#This Row],[M. READING35]]="","",[1]!Table12[[#This Row],[M. READING35]])</f>
        <v/>
      </c>
    </row>
    <row r="106" spans="1:16" s="9" customFormat="1" ht="18.75" customHeight="1" x14ac:dyDescent="0.25">
      <c r="A106" s="10" t="str">
        <f>[1]!Table12[[#This Row],[NO.]]</f>
        <v/>
      </c>
      <c r="B106" s="30" t="str">
        <f>IF([1]!Table12[[#This Row],[NAME]]="","",[1]!Table12[[#This Row],[NAME]])</f>
        <v/>
      </c>
      <c r="C106" s="10" t="str">
        <f>IF([1]!Table12[[#This Row],[Seq.]]="","",[1]!Table12[[#This Row],[Seq.]])</f>
        <v/>
      </c>
      <c r="D106" s="3"/>
      <c r="E106" s="18" t="str">
        <f>IF([1]!Table12[[#This Row],[M. READING2]]="","",[1]!Table12[[#This Row],[M. READING2]])</f>
        <v/>
      </c>
      <c r="F106" s="18" t="str">
        <f>IF([1]!Table12[[#This Row],[M. READING5]]="","",[1]!Table12[[#This Row],[M. READING5]])</f>
        <v/>
      </c>
      <c r="G106" s="18" t="str">
        <f>IF([1]!Table12[[#This Row],[M. READING8]]="","",[1]!Table12[[#This Row],[M. READING8]])</f>
        <v/>
      </c>
      <c r="H106" s="18" t="str">
        <f>IF([1]!Table12[[#This Row],[M. READING11]]="","",[1]!Table12[[#This Row],[M. READING11]])</f>
        <v/>
      </c>
      <c r="I106" s="18" t="str">
        <f>IF([1]!Table12[[#This Row],[M. READING14]]="","",[1]!Table12[[#This Row],[M. READING14]])</f>
        <v/>
      </c>
      <c r="J106" s="18" t="str">
        <f>IF([1]!Table12[[#This Row],[M. READING17]]="","",[1]!Table12[[#This Row],[M. READING17]])</f>
        <v/>
      </c>
      <c r="K106" s="24" t="str">
        <f>IF([1]!Table12[[#This Row],[M. READING20]]="","",[1]!Table12[[#This Row],[M. READING20]])</f>
        <v/>
      </c>
      <c r="L106" s="24" t="str">
        <f>IF([1]!Table12[[#This Row],[M. READING23]]="","",[1]!Table12[[#This Row],[M. READING23]])</f>
        <v/>
      </c>
      <c r="M106" s="24" t="str">
        <f>IF([1]!Table12[[#This Row],[M. READING26]]="","",[1]!Table12[[#This Row],[M. READING26]])</f>
        <v/>
      </c>
      <c r="N106" s="24" t="str">
        <f>IF([1]!Table12[[#This Row],[M. READING29]]="","",[1]!Table12[[#This Row],[M. READING29]])</f>
        <v/>
      </c>
      <c r="O106" s="24" t="str">
        <f>IF([1]!Table12[[#This Row],[M. READING32]]="","",[1]!Table12[[#This Row],[M. READING32]])</f>
        <v/>
      </c>
      <c r="P106" s="24" t="str">
        <f>IF([1]!Table12[[#This Row],[M. READING35]]="","",[1]!Table12[[#This Row],[M. READING35]])</f>
        <v/>
      </c>
    </row>
    <row r="107" spans="1:16" s="9" customFormat="1" ht="18.75" customHeight="1" x14ac:dyDescent="0.25">
      <c r="A107" s="10" t="str">
        <f>[1]!Table12[[#This Row],[NO.]]</f>
        <v/>
      </c>
      <c r="B107" s="30" t="str">
        <f>IF([1]!Table12[[#This Row],[NAME]]="","",[1]!Table12[[#This Row],[NAME]])</f>
        <v/>
      </c>
      <c r="C107" s="10" t="str">
        <f>IF([1]!Table12[[#This Row],[Seq.]]="","",[1]!Table12[[#This Row],[Seq.]])</f>
        <v/>
      </c>
      <c r="D107" s="3"/>
      <c r="E107" s="18" t="str">
        <f>IF([1]!Table12[[#This Row],[M. READING2]]="","",[1]!Table12[[#This Row],[M. READING2]])</f>
        <v/>
      </c>
      <c r="F107" s="18" t="str">
        <f>IF([1]!Table12[[#This Row],[M. READING5]]="","",[1]!Table12[[#This Row],[M. READING5]])</f>
        <v/>
      </c>
      <c r="G107" s="18" t="str">
        <f>IF([1]!Table12[[#This Row],[M. READING8]]="","",[1]!Table12[[#This Row],[M. READING8]])</f>
        <v/>
      </c>
      <c r="H107" s="18" t="str">
        <f>IF([1]!Table12[[#This Row],[M. READING11]]="","",[1]!Table12[[#This Row],[M. READING11]])</f>
        <v/>
      </c>
      <c r="I107" s="18" t="str">
        <f>IF([1]!Table12[[#This Row],[M. READING14]]="","",[1]!Table12[[#This Row],[M. READING14]])</f>
        <v/>
      </c>
      <c r="J107" s="18" t="str">
        <f>IF([1]!Table12[[#This Row],[M. READING17]]="","",[1]!Table12[[#This Row],[M. READING17]])</f>
        <v/>
      </c>
      <c r="K107" s="24" t="str">
        <f>IF([1]!Table12[[#This Row],[M. READING20]]="","",[1]!Table12[[#This Row],[M. READING20]])</f>
        <v/>
      </c>
      <c r="L107" s="24" t="str">
        <f>IF([1]!Table12[[#This Row],[M. READING23]]="","",[1]!Table12[[#This Row],[M. READING23]])</f>
        <v/>
      </c>
      <c r="M107" s="24" t="str">
        <f>IF([1]!Table12[[#This Row],[M. READING26]]="","",[1]!Table12[[#This Row],[M. READING26]])</f>
        <v/>
      </c>
      <c r="N107" s="24" t="str">
        <f>IF([1]!Table12[[#This Row],[M. READING29]]="","",[1]!Table12[[#This Row],[M. READING29]])</f>
        <v/>
      </c>
      <c r="O107" s="24" t="str">
        <f>IF([1]!Table12[[#This Row],[M. READING32]]="","",[1]!Table12[[#This Row],[M. READING32]])</f>
        <v/>
      </c>
      <c r="P107" s="24" t="str">
        <f>IF([1]!Table12[[#This Row],[M. READING35]]="","",[1]!Table12[[#This Row],[M. READING35]])</f>
        <v/>
      </c>
    </row>
    <row r="108" spans="1:16" s="9" customFormat="1" ht="18.75" customHeight="1" x14ac:dyDescent="0.25">
      <c r="A108" s="10" t="str">
        <f>[1]!Table12[[#This Row],[NO.]]</f>
        <v/>
      </c>
      <c r="B108" s="30" t="str">
        <f>IF([1]!Table12[[#This Row],[NAME]]="","",[1]!Table12[[#This Row],[NAME]])</f>
        <v/>
      </c>
      <c r="C108" s="10" t="str">
        <f>IF([1]!Table12[[#This Row],[Seq.]]="","",[1]!Table12[[#This Row],[Seq.]])</f>
        <v/>
      </c>
      <c r="D108" s="3"/>
      <c r="E108" s="18" t="str">
        <f>IF([1]!Table12[[#This Row],[M. READING2]]="","",[1]!Table12[[#This Row],[M. READING2]])</f>
        <v/>
      </c>
      <c r="F108" s="18" t="str">
        <f>IF([1]!Table12[[#This Row],[M. READING5]]="","",[1]!Table12[[#This Row],[M. READING5]])</f>
        <v/>
      </c>
      <c r="G108" s="18" t="str">
        <f>IF([1]!Table12[[#This Row],[M. READING8]]="","",[1]!Table12[[#This Row],[M. READING8]])</f>
        <v/>
      </c>
      <c r="H108" s="18" t="str">
        <f>IF([1]!Table12[[#This Row],[M. READING11]]="","",[1]!Table12[[#This Row],[M. READING11]])</f>
        <v/>
      </c>
      <c r="I108" s="18" t="str">
        <f>IF([1]!Table12[[#This Row],[M. READING14]]="","",[1]!Table12[[#This Row],[M. READING14]])</f>
        <v/>
      </c>
      <c r="J108" s="18" t="str">
        <f>IF([1]!Table12[[#This Row],[M. READING17]]="","",[1]!Table12[[#This Row],[M. READING17]])</f>
        <v/>
      </c>
      <c r="K108" s="24" t="str">
        <f>IF([1]!Table12[[#This Row],[M. READING20]]="","",[1]!Table12[[#This Row],[M. READING20]])</f>
        <v/>
      </c>
      <c r="L108" s="24" t="str">
        <f>IF([1]!Table12[[#This Row],[M. READING23]]="","",[1]!Table12[[#This Row],[M. READING23]])</f>
        <v/>
      </c>
      <c r="M108" s="24" t="str">
        <f>IF([1]!Table12[[#This Row],[M. READING26]]="","",[1]!Table12[[#This Row],[M. READING26]])</f>
        <v/>
      </c>
      <c r="N108" s="24" t="str">
        <f>IF([1]!Table12[[#This Row],[M. READING29]]="","",[1]!Table12[[#This Row],[M. READING29]])</f>
        <v/>
      </c>
      <c r="O108" s="24" t="str">
        <f>IF([1]!Table12[[#This Row],[M. READING32]]="","",[1]!Table12[[#This Row],[M. READING32]])</f>
        <v/>
      </c>
      <c r="P108" s="24" t="str">
        <f>IF([1]!Table12[[#This Row],[M. READING35]]="","",[1]!Table12[[#This Row],[M. READING35]])</f>
        <v/>
      </c>
    </row>
    <row r="109" spans="1:16" s="9" customFormat="1" ht="18.75" customHeight="1" x14ac:dyDescent="0.25">
      <c r="A109" s="10" t="str">
        <f>[1]!Table12[[#This Row],[NO.]]</f>
        <v/>
      </c>
      <c r="B109" s="30" t="str">
        <f>IF([1]!Table12[[#This Row],[NAME]]="","",[1]!Table12[[#This Row],[NAME]])</f>
        <v/>
      </c>
      <c r="C109" s="10" t="str">
        <f>IF([1]!Table12[[#This Row],[Seq.]]="","",[1]!Table12[[#This Row],[Seq.]])</f>
        <v/>
      </c>
      <c r="D109" s="3"/>
      <c r="E109" s="18" t="str">
        <f>IF([1]!Table12[[#This Row],[M. READING2]]="","",[1]!Table12[[#This Row],[M. READING2]])</f>
        <v/>
      </c>
      <c r="F109" s="18" t="str">
        <f>IF([1]!Table12[[#This Row],[M. READING5]]="","",[1]!Table12[[#This Row],[M. READING5]])</f>
        <v/>
      </c>
      <c r="G109" s="18" t="str">
        <f>IF([1]!Table12[[#This Row],[M. READING8]]="","",[1]!Table12[[#This Row],[M. READING8]])</f>
        <v/>
      </c>
      <c r="H109" s="18" t="str">
        <f>IF([1]!Table12[[#This Row],[M. READING11]]="","",[1]!Table12[[#This Row],[M. READING11]])</f>
        <v/>
      </c>
      <c r="I109" s="18" t="str">
        <f>IF([1]!Table12[[#This Row],[M. READING14]]="","",[1]!Table12[[#This Row],[M. READING14]])</f>
        <v/>
      </c>
      <c r="J109" s="18" t="str">
        <f>IF([1]!Table12[[#This Row],[M. READING17]]="","",[1]!Table12[[#This Row],[M. READING17]])</f>
        <v/>
      </c>
      <c r="K109" s="24" t="str">
        <f>IF([1]!Table12[[#This Row],[M. READING20]]="","",[1]!Table12[[#This Row],[M. READING20]])</f>
        <v/>
      </c>
      <c r="L109" s="24" t="str">
        <f>IF([1]!Table12[[#This Row],[M. READING23]]="","",[1]!Table12[[#This Row],[M. READING23]])</f>
        <v/>
      </c>
      <c r="M109" s="24" t="str">
        <f>IF([1]!Table12[[#This Row],[M. READING26]]="","",[1]!Table12[[#This Row],[M. READING26]])</f>
        <v/>
      </c>
      <c r="N109" s="24" t="str">
        <f>IF([1]!Table12[[#This Row],[M. READING29]]="","",[1]!Table12[[#This Row],[M. READING29]])</f>
        <v/>
      </c>
      <c r="O109" s="24" t="str">
        <f>IF([1]!Table12[[#This Row],[M. READING32]]="","",[1]!Table12[[#This Row],[M. READING32]])</f>
        <v/>
      </c>
      <c r="P109" s="24" t="str">
        <f>IF([1]!Table12[[#This Row],[M. READING35]]="","",[1]!Table12[[#This Row],[M. READING35]])</f>
        <v/>
      </c>
    </row>
    <row r="110" spans="1:16" s="9" customFormat="1" ht="18.75" customHeight="1" x14ac:dyDescent="0.25">
      <c r="A110" s="10" t="str">
        <f>[1]!Table12[[#This Row],[NO.]]</f>
        <v/>
      </c>
      <c r="B110" s="30" t="str">
        <f>IF([1]!Table12[[#This Row],[NAME]]="","",[1]!Table12[[#This Row],[NAME]])</f>
        <v/>
      </c>
      <c r="C110" s="10" t="str">
        <f>IF([1]!Table12[[#This Row],[Seq.]]="","",[1]!Table12[[#This Row],[Seq.]])</f>
        <v/>
      </c>
      <c r="D110" s="3"/>
      <c r="E110" s="18" t="str">
        <f>IF([1]!Table12[[#This Row],[M. READING2]]="","",[1]!Table12[[#This Row],[M. READING2]])</f>
        <v/>
      </c>
      <c r="F110" s="18" t="str">
        <f>IF([1]!Table12[[#This Row],[M. READING5]]="","",[1]!Table12[[#This Row],[M. READING5]])</f>
        <v/>
      </c>
      <c r="G110" s="18" t="str">
        <f>IF([1]!Table12[[#This Row],[M. READING8]]="","",[1]!Table12[[#This Row],[M. READING8]])</f>
        <v/>
      </c>
      <c r="H110" s="18" t="str">
        <f>IF([1]!Table12[[#This Row],[M. READING11]]="","",[1]!Table12[[#This Row],[M. READING11]])</f>
        <v/>
      </c>
      <c r="I110" s="18" t="str">
        <f>IF([1]!Table12[[#This Row],[M. READING14]]="","",[1]!Table12[[#This Row],[M. READING14]])</f>
        <v/>
      </c>
      <c r="J110" s="18" t="str">
        <f>IF([1]!Table12[[#This Row],[M. READING17]]="","",[1]!Table12[[#This Row],[M. READING17]])</f>
        <v/>
      </c>
      <c r="K110" s="24" t="str">
        <f>IF([1]!Table12[[#This Row],[M. READING20]]="","",[1]!Table12[[#This Row],[M. READING20]])</f>
        <v/>
      </c>
      <c r="L110" s="24" t="str">
        <f>IF([1]!Table12[[#This Row],[M. READING23]]="","",[1]!Table12[[#This Row],[M. READING23]])</f>
        <v/>
      </c>
      <c r="M110" s="24" t="str">
        <f>IF([1]!Table12[[#This Row],[M. READING26]]="","",[1]!Table12[[#This Row],[M. READING26]])</f>
        <v/>
      </c>
      <c r="N110" s="24" t="str">
        <f>IF([1]!Table12[[#This Row],[M. READING29]]="","",[1]!Table12[[#This Row],[M. READING29]])</f>
        <v/>
      </c>
      <c r="O110" s="24" t="str">
        <f>IF([1]!Table12[[#This Row],[M. READING32]]="","",[1]!Table12[[#This Row],[M. READING32]])</f>
        <v/>
      </c>
      <c r="P110" s="24" t="str">
        <f>IF([1]!Table12[[#This Row],[M. READING35]]="","",[1]!Table12[[#This Row],[M. READING35]])</f>
        <v/>
      </c>
    </row>
    <row r="111" spans="1:16" s="9" customFormat="1" ht="18.75" customHeight="1" x14ac:dyDescent="0.25">
      <c r="A111" s="10" t="str">
        <f>[1]!Table12[[#This Row],[NO.]]</f>
        <v/>
      </c>
      <c r="B111" s="30" t="str">
        <f>IF([1]!Table12[[#This Row],[NAME]]="","",[1]!Table12[[#This Row],[NAME]])</f>
        <v/>
      </c>
      <c r="C111" s="10" t="str">
        <f>IF([1]!Table12[[#This Row],[Seq.]]="","",[1]!Table12[[#This Row],[Seq.]])</f>
        <v/>
      </c>
      <c r="D111" s="3"/>
      <c r="E111" s="18" t="str">
        <f>IF([1]!Table12[[#This Row],[M. READING2]]="","",[1]!Table12[[#This Row],[M. READING2]])</f>
        <v/>
      </c>
      <c r="F111" s="18" t="str">
        <f>IF([1]!Table12[[#This Row],[M. READING5]]="","",[1]!Table12[[#This Row],[M. READING5]])</f>
        <v/>
      </c>
      <c r="G111" s="18" t="str">
        <f>IF([1]!Table12[[#This Row],[M. READING8]]="","",[1]!Table12[[#This Row],[M. READING8]])</f>
        <v/>
      </c>
      <c r="H111" s="18" t="str">
        <f>IF([1]!Table12[[#This Row],[M. READING11]]="","",[1]!Table12[[#This Row],[M. READING11]])</f>
        <v/>
      </c>
      <c r="I111" s="18" t="str">
        <f>IF([1]!Table12[[#This Row],[M. READING14]]="","",[1]!Table12[[#This Row],[M. READING14]])</f>
        <v/>
      </c>
      <c r="J111" s="18" t="str">
        <f>IF([1]!Table12[[#This Row],[M. READING17]]="","",[1]!Table12[[#This Row],[M. READING17]])</f>
        <v/>
      </c>
      <c r="K111" s="24" t="str">
        <f>IF([1]!Table12[[#This Row],[M. READING20]]="","",[1]!Table12[[#This Row],[M. READING20]])</f>
        <v/>
      </c>
      <c r="L111" s="24" t="str">
        <f>IF([1]!Table12[[#This Row],[M. READING23]]="","",[1]!Table12[[#This Row],[M. READING23]])</f>
        <v/>
      </c>
      <c r="M111" s="24" t="str">
        <f>IF([1]!Table12[[#This Row],[M. READING26]]="","",[1]!Table12[[#This Row],[M. READING26]])</f>
        <v/>
      </c>
      <c r="N111" s="24" t="str">
        <f>IF([1]!Table12[[#This Row],[M. READING29]]="","",[1]!Table12[[#This Row],[M. READING29]])</f>
        <v/>
      </c>
      <c r="O111" s="24" t="str">
        <f>IF([1]!Table12[[#This Row],[M. READING32]]="","",[1]!Table12[[#This Row],[M. READING32]])</f>
        <v/>
      </c>
      <c r="P111" s="24" t="str">
        <f>IF([1]!Table12[[#This Row],[M. READING35]]="","",[1]!Table12[[#This Row],[M. READING35]])</f>
        <v/>
      </c>
    </row>
    <row r="112" spans="1:16" s="9" customFormat="1" ht="18.75" customHeight="1" x14ac:dyDescent="0.25">
      <c r="A112" s="10" t="str">
        <f>[1]!Table12[[#This Row],[NO.]]</f>
        <v/>
      </c>
      <c r="B112" s="30" t="str">
        <f>IF([1]!Table12[[#This Row],[NAME]]="","",[1]!Table12[[#This Row],[NAME]])</f>
        <v/>
      </c>
      <c r="C112" s="10" t="str">
        <f>IF([1]!Table12[[#This Row],[Seq.]]="","",[1]!Table12[[#This Row],[Seq.]])</f>
        <v/>
      </c>
      <c r="D112" s="3"/>
      <c r="E112" s="18" t="str">
        <f>IF([1]!Table12[[#This Row],[M. READING2]]="","",[1]!Table12[[#This Row],[M. READING2]])</f>
        <v/>
      </c>
      <c r="F112" s="18" t="str">
        <f>IF([1]!Table12[[#This Row],[M. READING5]]="","",[1]!Table12[[#This Row],[M. READING5]])</f>
        <v/>
      </c>
      <c r="G112" s="18" t="str">
        <f>IF([1]!Table12[[#This Row],[M. READING8]]="","",[1]!Table12[[#This Row],[M. READING8]])</f>
        <v/>
      </c>
      <c r="H112" s="18" t="str">
        <f>IF([1]!Table12[[#This Row],[M. READING11]]="","",[1]!Table12[[#This Row],[M. READING11]])</f>
        <v/>
      </c>
      <c r="I112" s="18" t="str">
        <f>IF([1]!Table12[[#This Row],[M. READING14]]="","",[1]!Table12[[#This Row],[M. READING14]])</f>
        <v/>
      </c>
      <c r="J112" s="18" t="str">
        <f>IF([1]!Table12[[#This Row],[M. READING17]]="","",[1]!Table12[[#This Row],[M. READING17]])</f>
        <v/>
      </c>
      <c r="K112" s="24" t="str">
        <f>IF([1]!Table12[[#This Row],[M. READING20]]="","",[1]!Table12[[#This Row],[M. READING20]])</f>
        <v/>
      </c>
      <c r="L112" s="24" t="str">
        <f>IF([1]!Table12[[#This Row],[M. READING23]]="","",[1]!Table12[[#This Row],[M. READING23]])</f>
        <v/>
      </c>
      <c r="M112" s="24" t="str">
        <f>IF([1]!Table12[[#This Row],[M. READING26]]="","",[1]!Table12[[#This Row],[M. READING26]])</f>
        <v/>
      </c>
      <c r="N112" s="24" t="str">
        <f>IF([1]!Table12[[#This Row],[M. READING29]]="","",[1]!Table12[[#This Row],[M. READING29]])</f>
        <v/>
      </c>
      <c r="O112" s="24" t="str">
        <f>IF([1]!Table12[[#This Row],[M. READING32]]="","",[1]!Table12[[#This Row],[M. READING32]])</f>
        <v/>
      </c>
      <c r="P112" s="24" t="str">
        <f>IF([1]!Table12[[#This Row],[M. READING35]]="","",[1]!Table12[[#This Row],[M. READING35]])</f>
        <v/>
      </c>
    </row>
    <row r="113" spans="1:16" s="9" customFormat="1" ht="18.75" customHeight="1" x14ac:dyDescent="0.25">
      <c r="A113" s="10" t="str">
        <f>[1]!Table12[[#This Row],[NO.]]</f>
        <v/>
      </c>
      <c r="B113" s="30" t="str">
        <f>IF([1]!Table12[[#This Row],[NAME]]="","",[1]!Table12[[#This Row],[NAME]])</f>
        <v/>
      </c>
      <c r="C113" s="10" t="str">
        <f>IF([1]!Table12[[#This Row],[Seq.]]="","",[1]!Table12[[#This Row],[Seq.]])</f>
        <v/>
      </c>
      <c r="D113" s="3"/>
      <c r="E113" s="18" t="str">
        <f>IF([1]!Table12[[#This Row],[M. READING2]]="","",[1]!Table12[[#This Row],[M. READING2]])</f>
        <v/>
      </c>
      <c r="F113" s="18" t="str">
        <f>IF([1]!Table12[[#This Row],[M. READING5]]="","",[1]!Table12[[#This Row],[M. READING5]])</f>
        <v/>
      </c>
      <c r="G113" s="18" t="str">
        <f>IF([1]!Table12[[#This Row],[M. READING8]]="","",[1]!Table12[[#This Row],[M. READING8]])</f>
        <v/>
      </c>
      <c r="H113" s="18" t="str">
        <f>IF([1]!Table12[[#This Row],[M. READING11]]="","",[1]!Table12[[#This Row],[M. READING11]])</f>
        <v/>
      </c>
      <c r="I113" s="18" t="str">
        <f>IF([1]!Table12[[#This Row],[M. READING14]]="","",[1]!Table12[[#This Row],[M. READING14]])</f>
        <v/>
      </c>
      <c r="J113" s="18" t="str">
        <f>IF([1]!Table12[[#This Row],[M. READING17]]="","",[1]!Table12[[#This Row],[M. READING17]])</f>
        <v/>
      </c>
      <c r="K113" s="24" t="str">
        <f>IF([1]!Table12[[#This Row],[M. READING20]]="","",[1]!Table12[[#This Row],[M. READING20]])</f>
        <v/>
      </c>
      <c r="L113" s="24" t="str">
        <f>IF([1]!Table12[[#This Row],[M. READING23]]="","",[1]!Table12[[#This Row],[M. READING23]])</f>
        <v/>
      </c>
      <c r="M113" s="24" t="str">
        <f>IF([1]!Table12[[#This Row],[M. READING26]]="","",[1]!Table12[[#This Row],[M. READING26]])</f>
        <v/>
      </c>
      <c r="N113" s="24" t="str">
        <f>IF([1]!Table12[[#This Row],[M. READING29]]="","",[1]!Table12[[#This Row],[M. READING29]])</f>
        <v/>
      </c>
      <c r="O113" s="24" t="str">
        <f>IF([1]!Table12[[#This Row],[M. READING32]]="","",[1]!Table12[[#This Row],[M. READING32]])</f>
        <v/>
      </c>
      <c r="P113" s="24" t="str">
        <f>IF([1]!Table12[[#This Row],[M. READING35]]="","",[1]!Table12[[#This Row],[M. READING35]])</f>
        <v/>
      </c>
    </row>
    <row r="114" spans="1:16" s="9" customFormat="1" ht="18.75" customHeight="1" x14ac:dyDescent="0.25">
      <c r="A114" s="10" t="str">
        <f>[1]!Table12[[#This Row],[NO.]]</f>
        <v/>
      </c>
      <c r="B114" s="30" t="str">
        <f>IF([1]!Table12[[#This Row],[NAME]]="","",[1]!Table12[[#This Row],[NAME]])</f>
        <v/>
      </c>
      <c r="C114" s="10" t="str">
        <f>IF([1]!Table12[[#This Row],[Seq.]]="","",[1]!Table12[[#This Row],[Seq.]])</f>
        <v/>
      </c>
      <c r="D114" s="3"/>
      <c r="E114" s="18" t="str">
        <f>IF([1]!Table12[[#This Row],[M. READING2]]="","",[1]!Table12[[#This Row],[M. READING2]])</f>
        <v/>
      </c>
      <c r="F114" s="18" t="str">
        <f>IF([1]!Table12[[#This Row],[M. READING5]]="","",[1]!Table12[[#This Row],[M. READING5]])</f>
        <v/>
      </c>
      <c r="G114" s="18" t="str">
        <f>IF([1]!Table12[[#This Row],[M. READING8]]="","",[1]!Table12[[#This Row],[M. READING8]])</f>
        <v/>
      </c>
      <c r="H114" s="18" t="str">
        <f>IF([1]!Table12[[#This Row],[M. READING11]]="","",[1]!Table12[[#This Row],[M. READING11]])</f>
        <v/>
      </c>
      <c r="I114" s="18" t="str">
        <f>IF([1]!Table12[[#This Row],[M. READING14]]="","",[1]!Table12[[#This Row],[M. READING14]])</f>
        <v/>
      </c>
      <c r="J114" s="18" t="str">
        <f>IF([1]!Table12[[#This Row],[M. READING17]]="","",[1]!Table12[[#This Row],[M. READING17]])</f>
        <v/>
      </c>
      <c r="K114" s="24" t="str">
        <f>IF([1]!Table12[[#This Row],[M. READING20]]="","",[1]!Table12[[#This Row],[M. READING20]])</f>
        <v/>
      </c>
      <c r="L114" s="24" t="str">
        <f>IF([1]!Table12[[#This Row],[M. READING23]]="","",[1]!Table12[[#This Row],[M. READING23]])</f>
        <v/>
      </c>
      <c r="M114" s="24" t="str">
        <f>IF([1]!Table12[[#This Row],[M. READING26]]="","",[1]!Table12[[#This Row],[M. READING26]])</f>
        <v/>
      </c>
      <c r="N114" s="24" t="str">
        <f>IF([1]!Table12[[#This Row],[M. READING29]]="","",[1]!Table12[[#This Row],[M. READING29]])</f>
        <v/>
      </c>
      <c r="O114" s="24" t="str">
        <f>IF([1]!Table12[[#This Row],[M. READING32]]="","",[1]!Table12[[#This Row],[M. READING32]])</f>
        <v/>
      </c>
      <c r="P114" s="24" t="str">
        <f>IF([1]!Table12[[#This Row],[M. READING35]]="","",[1]!Table12[[#This Row],[M. READING35]])</f>
        <v/>
      </c>
    </row>
    <row r="115" spans="1:16" s="9" customFormat="1" ht="18.75" customHeight="1" x14ac:dyDescent="0.25">
      <c r="A115" s="10" t="str">
        <f>[1]!Table12[[#This Row],[NO.]]</f>
        <v/>
      </c>
      <c r="B115" s="30" t="str">
        <f>IF([1]!Table12[[#This Row],[NAME]]="","",[1]!Table12[[#This Row],[NAME]])</f>
        <v/>
      </c>
      <c r="C115" s="10" t="str">
        <f>IF([1]!Table12[[#This Row],[Seq.]]="","",[1]!Table12[[#This Row],[Seq.]])</f>
        <v/>
      </c>
      <c r="D115" s="3"/>
      <c r="E115" s="18" t="str">
        <f>IF([1]!Table12[[#This Row],[M. READING2]]="","",[1]!Table12[[#This Row],[M. READING2]])</f>
        <v/>
      </c>
      <c r="F115" s="18" t="str">
        <f>IF([1]!Table12[[#This Row],[M. READING5]]="","",[1]!Table12[[#This Row],[M. READING5]])</f>
        <v/>
      </c>
      <c r="G115" s="18" t="str">
        <f>IF([1]!Table12[[#This Row],[M. READING8]]="","",[1]!Table12[[#This Row],[M. READING8]])</f>
        <v/>
      </c>
      <c r="H115" s="18" t="str">
        <f>IF([1]!Table12[[#This Row],[M. READING11]]="","",[1]!Table12[[#This Row],[M. READING11]])</f>
        <v/>
      </c>
      <c r="I115" s="18" t="str">
        <f>IF([1]!Table12[[#This Row],[M. READING14]]="","",[1]!Table12[[#This Row],[M. READING14]])</f>
        <v/>
      </c>
      <c r="J115" s="18" t="str">
        <f>IF([1]!Table12[[#This Row],[M. READING17]]="","",[1]!Table12[[#This Row],[M. READING17]])</f>
        <v/>
      </c>
      <c r="K115" s="24" t="str">
        <f>IF([1]!Table12[[#This Row],[M. READING20]]="","",[1]!Table12[[#This Row],[M. READING20]])</f>
        <v/>
      </c>
      <c r="L115" s="24" t="str">
        <f>IF([1]!Table12[[#This Row],[M. READING23]]="","",[1]!Table12[[#This Row],[M. READING23]])</f>
        <v/>
      </c>
      <c r="M115" s="24" t="str">
        <f>IF([1]!Table12[[#This Row],[M. READING26]]="","",[1]!Table12[[#This Row],[M. READING26]])</f>
        <v/>
      </c>
      <c r="N115" s="24" t="str">
        <f>IF([1]!Table12[[#This Row],[M. READING29]]="","",[1]!Table12[[#This Row],[M. READING29]])</f>
        <v/>
      </c>
      <c r="O115" s="24" t="str">
        <f>IF([1]!Table12[[#This Row],[M. READING32]]="","",[1]!Table12[[#This Row],[M. READING32]])</f>
        <v/>
      </c>
      <c r="P115" s="24" t="str">
        <f>IF([1]!Table12[[#This Row],[M. READING35]]="","",[1]!Table12[[#This Row],[M. READING35]])</f>
        <v/>
      </c>
    </row>
    <row r="116" spans="1:16" s="9" customFormat="1" ht="18.75" customHeight="1" x14ac:dyDescent="0.25">
      <c r="A116" s="10" t="str">
        <f>[1]!Table12[[#This Row],[NO.]]</f>
        <v/>
      </c>
      <c r="B116" s="30" t="str">
        <f>IF([1]!Table12[[#This Row],[NAME]]="","",[1]!Table12[[#This Row],[NAME]])</f>
        <v/>
      </c>
      <c r="C116" s="10" t="str">
        <f>IF([1]!Table12[[#This Row],[Seq.]]="","",[1]!Table12[[#This Row],[Seq.]])</f>
        <v/>
      </c>
      <c r="D116" s="3"/>
      <c r="E116" s="18" t="str">
        <f>IF([1]!Table12[[#This Row],[M. READING2]]="","",[1]!Table12[[#This Row],[M. READING2]])</f>
        <v/>
      </c>
      <c r="F116" s="18" t="str">
        <f>IF([1]!Table12[[#This Row],[M. READING5]]="","",[1]!Table12[[#This Row],[M. READING5]])</f>
        <v/>
      </c>
      <c r="G116" s="18" t="str">
        <f>IF([1]!Table12[[#This Row],[M. READING8]]="","",[1]!Table12[[#This Row],[M. READING8]])</f>
        <v/>
      </c>
      <c r="H116" s="18" t="str">
        <f>IF([1]!Table12[[#This Row],[M. READING11]]="","",[1]!Table12[[#This Row],[M. READING11]])</f>
        <v/>
      </c>
      <c r="I116" s="18" t="str">
        <f>IF([1]!Table12[[#This Row],[M. READING14]]="","",[1]!Table12[[#This Row],[M. READING14]])</f>
        <v/>
      </c>
      <c r="J116" s="18" t="str">
        <f>IF([1]!Table12[[#This Row],[M. READING17]]="","",[1]!Table12[[#This Row],[M. READING17]])</f>
        <v/>
      </c>
      <c r="K116" s="24" t="str">
        <f>IF([1]!Table12[[#This Row],[M. READING20]]="","",[1]!Table12[[#This Row],[M. READING20]])</f>
        <v/>
      </c>
      <c r="L116" s="24" t="str">
        <f>IF([1]!Table12[[#This Row],[M. READING23]]="","",[1]!Table12[[#This Row],[M. READING23]])</f>
        <v/>
      </c>
      <c r="M116" s="24" t="str">
        <f>IF([1]!Table12[[#This Row],[M. READING26]]="","",[1]!Table12[[#This Row],[M. READING26]])</f>
        <v/>
      </c>
      <c r="N116" s="24" t="str">
        <f>IF([1]!Table12[[#This Row],[M. READING29]]="","",[1]!Table12[[#This Row],[M. READING29]])</f>
        <v/>
      </c>
      <c r="O116" s="24" t="str">
        <f>IF([1]!Table12[[#This Row],[M. READING32]]="","",[1]!Table12[[#This Row],[M. READING32]])</f>
        <v/>
      </c>
      <c r="P116" s="24" t="str">
        <f>IF([1]!Table12[[#This Row],[M. READING35]]="","",[1]!Table12[[#This Row],[M. READING35]])</f>
        <v/>
      </c>
    </row>
    <row r="117" spans="1:16" s="9" customFormat="1" ht="18.75" customHeight="1" x14ac:dyDescent="0.25">
      <c r="A117" s="10" t="str">
        <f>[1]!Table12[[#This Row],[NO.]]</f>
        <v/>
      </c>
      <c r="B117" s="30" t="str">
        <f>IF([1]!Table12[[#This Row],[NAME]]="","",[1]!Table12[[#This Row],[NAME]])</f>
        <v/>
      </c>
      <c r="C117" s="10" t="str">
        <f>IF([1]!Table12[[#This Row],[Seq.]]="","",[1]!Table12[[#This Row],[Seq.]])</f>
        <v/>
      </c>
      <c r="D117" s="3"/>
      <c r="E117" s="18" t="str">
        <f>IF([1]!Table12[[#This Row],[M. READING2]]="","",[1]!Table12[[#This Row],[M. READING2]])</f>
        <v/>
      </c>
      <c r="F117" s="18" t="str">
        <f>IF([1]!Table12[[#This Row],[M. READING5]]="","",[1]!Table12[[#This Row],[M. READING5]])</f>
        <v/>
      </c>
      <c r="G117" s="18" t="str">
        <f>IF([1]!Table12[[#This Row],[M. READING8]]="","",[1]!Table12[[#This Row],[M. READING8]])</f>
        <v/>
      </c>
      <c r="H117" s="18" t="str">
        <f>IF([1]!Table12[[#This Row],[M. READING11]]="","",[1]!Table12[[#This Row],[M. READING11]])</f>
        <v/>
      </c>
      <c r="I117" s="18" t="str">
        <f>IF([1]!Table12[[#This Row],[M. READING14]]="","",[1]!Table12[[#This Row],[M. READING14]])</f>
        <v/>
      </c>
      <c r="J117" s="18" t="str">
        <f>IF([1]!Table12[[#This Row],[M. READING17]]="","",[1]!Table12[[#This Row],[M. READING17]])</f>
        <v/>
      </c>
      <c r="K117" s="24" t="str">
        <f>IF([1]!Table12[[#This Row],[M. READING20]]="","",[1]!Table12[[#This Row],[M. READING20]])</f>
        <v/>
      </c>
      <c r="L117" s="24" t="str">
        <f>IF([1]!Table12[[#This Row],[M. READING23]]="","",[1]!Table12[[#This Row],[M. READING23]])</f>
        <v/>
      </c>
      <c r="M117" s="24" t="str">
        <f>IF([1]!Table12[[#This Row],[M. READING26]]="","",[1]!Table12[[#This Row],[M. READING26]])</f>
        <v/>
      </c>
      <c r="N117" s="24" t="str">
        <f>IF([1]!Table12[[#This Row],[M. READING29]]="","",[1]!Table12[[#This Row],[M. READING29]])</f>
        <v/>
      </c>
      <c r="O117" s="24" t="str">
        <f>IF([1]!Table12[[#This Row],[M. READING32]]="","",[1]!Table12[[#This Row],[M. READING32]])</f>
        <v/>
      </c>
      <c r="P117" s="24" t="str">
        <f>IF([1]!Table12[[#This Row],[M. READING35]]="","",[1]!Table12[[#This Row],[M. READING35]])</f>
        <v/>
      </c>
    </row>
    <row r="118" spans="1:16" s="9" customFormat="1" ht="18.75" customHeight="1" x14ac:dyDescent="0.25">
      <c r="A118" s="10" t="str">
        <f>[1]!Table12[[#This Row],[NO.]]</f>
        <v/>
      </c>
      <c r="B118" s="30" t="str">
        <f>IF([1]!Table12[[#This Row],[NAME]]="","",[1]!Table12[[#This Row],[NAME]])</f>
        <v/>
      </c>
      <c r="C118" s="10" t="str">
        <f>IF([1]!Table12[[#This Row],[Seq.]]="","",[1]!Table12[[#This Row],[Seq.]])</f>
        <v/>
      </c>
      <c r="D118" s="3"/>
      <c r="E118" s="18" t="str">
        <f>IF([1]!Table12[[#This Row],[M. READING2]]="","",[1]!Table12[[#This Row],[M. READING2]])</f>
        <v/>
      </c>
      <c r="F118" s="18" t="str">
        <f>IF([1]!Table12[[#This Row],[M. READING5]]="","",[1]!Table12[[#This Row],[M. READING5]])</f>
        <v/>
      </c>
      <c r="G118" s="18" t="str">
        <f>IF([1]!Table12[[#This Row],[M. READING8]]="","",[1]!Table12[[#This Row],[M. READING8]])</f>
        <v/>
      </c>
      <c r="H118" s="18" t="str">
        <f>IF([1]!Table12[[#This Row],[M. READING11]]="","",[1]!Table12[[#This Row],[M. READING11]])</f>
        <v/>
      </c>
      <c r="I118" s="18" t="str">
        <f>IF([1]!Table12[[#This Row],[M. READING14]]="","",[1]!Table12[[#This Row],[M. READING14]])</f>
        <v/>
      </c>
      <c r="J118" s="18" t="str">
        <f>IF([1]!Table12[[#This Row],[M. READING17]]="","",[1]!Table12[[#This Row],[M. READING17]])</f>
        <v/>
      </c>
      <c r="K118" s="24" t="str">
        <f>IF([1]!Table12[[#This Row],[M. READING20]]="","",[1]!Table12[[#This Row],[M. READING20]])</f>
        <v/>
      </c>
      <c r="L118" s="24" t="str">
        <f>IF([1]!Table12[[#This Row],[M. READING23]]="","",[1]!Table12[[#This Row],[M. READING23]])</f>
        <v/>
      </c>
      <c r="M118" s="24" t="str">
        <f>IF([1]!Table12[[#This Row],[M. READING26]]="","",[1]!Table12[[#This Row],[M. READING26]])</f>
        <v/>
      </c>
      <c r="N118" s="24" t="str">
        <f>IF([1]!Table12[[#This Row],[M. READING29]]="","",[1]!Table12[[#This Row],[M. READING29]])</f>
        <v/>
      </c>
      <c r="O118" s="24" t="str">
        <f>IF([1]!Table12[[#This Row],[M. READING32]]="","",[1]!Table12[[#This Row],[M. READING32]])</f>
        <v/>
      </c>
      <c r="P118" s="24" t="str">
        <f>IF([1]!Table12[[#This Row],[M. READING35]]="","",[1]!Table12[[#This Row],[M. READING35]])</f>
        <v/>
      </c>
    </row>
    <row r="119" spans="1:16" s="9" customFormat="1" ht="18.75" customHeight="1" x14ac:dyDescent="0.25">
      <c r="A119" s="10" t="str">
        <f>[1]!Table12[[#This Row],[NO.]]</f>
        <v/>
      </c>
      <c r="B119" s="30" t="str">
        <f>IF([1]!Table12[[#This Row],[NAME]]="","",[1]!Table12[[#This Row],[NAME]])</f>
        <v/>
      </c>
      <c r="C119" s="10" t="str">
        <f>IF([1]!Table12[[#This Row],[Seq.]]="","",[1]!Table12[[#This Row],[Seq.]])</f>
        <v/>
      </c>
      <c r="D119" s="3"/>
      <c r="E119" s="18" t="str">
        <f>IF([1]!Table12[[#This Row],[M. READING2]]="","",[1]!Table12[[#This Row],[M. READING2]])</f>
        <v/>
      </c>
      <c r="F119" s="18" t="str">
        <f>IF([1]!Table12[[#This Row],[M. READING5]]="","",[1]!Table12[[#This Row],[M. READING5]])</f>
        <v/>
      </c>
      <c r="G119" s="18" t="str">
        <f>IF([1]!Table12[[#This Row],[M. READING8]]="","",[1]!Table12[[#This Row],[M. READING8]])</f>
        <v/>
      </c>
      <c r="H119" s="18" t="str">
        <f>IF([1]!Table12[[#This Row],[M. READING11]]="","",[1]!Table12[[#This Row],[M. READING11]])</f>
        <v/>
      </c>
      <c r="I119" s="18" t="str">
        <f>IF([1]!Table12[[#This Row],[M. READING14]]="","",[1]!Table12[[#This Row],[M. READING14]])</f>
        <v/>
      </c>
      <c r="J119" s="18" t="str">
        <f>IF([1]!Table12[[#This Row],[M. READING17]]="","",[1]!Table12[[#This Row],[M. READING17]])</f>
        <v/>
      </c>
      <c r="K119" s="24" t="str">
        <f>IF([1]!Table12[[#This Row],[M. READING20]]="","",[1]!Table12[[#This Row],[M. READING20]])</f>
        <v/>
      </c>
      <c r="L119" s="24" t="str">
        <f>IF([1]!Table12[[#This Row],[M. READING23]]="","",[1]!Table12[[#This Row],[M. READING23]])</f>
        <v/>
      </c>
      <c r="M119" s="24" t="str">
        <f>IF([1]!Table12[[#This Row],[M. READING26]]="","",[1]!Table12[[#This Row],[M. READING26]])</f>
        <v/>
      </c>
      <c r="N119" s="24" t="str">
        <f>IF([1]!Table12[[#This Row],[M. READING29]]="","",[1]!Table12[[#This Row],[M. READING29]])</f>
        <v/>
      </c>
      <c r="O119" s="24" t="str">
        <f>IF([1]!Table12[[#This Row],[M. READING32]]="","",[1]!Table12[[#This Row],[M. READING32]])</f>
        <v/>
      </c>
      <c r="P119" s="24" t="str">
        <f>IF([1]!Table12[[#This Row],[M. READING35]]="","",[1]!Table12[[#This Row],[M. READING35]])</f>
        <v/>
      </c>
    </row>
    <row r="120" spans="1:16" s="9" customFormat="1" ht="18.75" customHeight="1" x14ac:dyDescent="0.25">
      <c r="A120" s="10" t="str">
        <f>[1]!Table12[[#This Row],[NO.]]</f>
        <v/>
      </c>
      <c r="B120" s="30" t="str">
        <f>IF([1]!Table12[[#This Row],[NAME]]="","",[1]!Table12[[#This Row],[NAME]])</f>
        <v/>
      </c>
      <c r="C120" s="10" t="str">
        <f>IF([1]!Table12[[#This Row],[Seq.]]="","",[1]!Table12[[#This Row],[Seq.]])</f>
        <v/>
      </c>
      <c r="D120" s="3"/>
      <c r="E120" s="18" t="str">
        <f>IF([1]!Table12[[#This Row],[M. READING2]]="","",[1]!Table12[[#This Row],[M. READING2]])</f>
        <v/>
      </c>
      <c r="F120" s="18" t="str">
        <f>IF([1]!Table12[[#This Row],[M. READING5]]="","",[1]!Table12[[#This Row],[M. READING5]])</f>
        <v/>
      </c>
      <c r="G120" s="18" t="str">
        <f>IF([1]!Table12[[#This Row],[M. READING8]]="","",[1]!Table12[[#This Row],[M. READING8]])</f>
        <v/>
      </c>
      <c r="H120" s="18" t="str">
        <f>IF([1]!Table12[[#This Row],[M. READING11]]="","",[1]!Table12[[#This Row],[M. READING11]])</f>
        <v/>
      </c>
      <c r="I120" s="18" t="str">
        <f>IF([1]!Table12[[#This Row],[M. READING14]]="","",[1]!Table12[[#This Row],[M. READING14]])</f>
        <v/>
      </c>
      <c r="J120" s="18" t="str">
        <f>IF([1]!Table12[[#This Row],[M. READING17]]="","",[1]!Table12[[#This Row],[M. READING17]])</f>
        <v/>
      </c>
      <c r="K120" s="24" t="str">
        <f>IF([1]!Table12[[#This Row],[M. READING20]]="","",[1]!Table12[[#This Row],[M. READING20]])</f>
        <v/>
      </c>
      <c r="L120" s="24" t="str">
        <f>IF([1]!Table12[[#This Row],[M. READING23]]="","",[1]!Table12[[#This Row],[M. READING23]])</f>
        <v/>
      </c>
      <c r="M120" s="24" t="str">
        <f>IF([1]!Table12[[#This Row],[M. READING26]]="","",[1]!Table12[[#This Row],[M. READING26]])</f>
        <v/>
      </c>
      <c r="N120" s="24" t="str">
        <f>IF([1]!Table12[[#This Row],[M. READING29]]="","",[1]!Table12[[#This Row],[M. READING29]])</f>
        <v/>
      </c>
      <c r="O120" s="24" t="str">
        <f>IF([1]!Table12[[#This Row],[M. READING32]]="","",[1]!Table12[[#This Row],[M. READING32]])</f>
        <v/>
      </c>
      <c r="P120" s="24" t="str">
        <f>IF([1]!Table12[[#This Row],[M. READING35]]="","",[1]!Table12[[#This Row],[M. READING35]])</f>
        <v/>
      </c>
    </row>
    <row r="121" spans="1:16" s="9" customFormat="1" ht="18.75" customHeight="1" x14ac:dyDescent="0.25">
      <c r="A121" s="10" t="str">
        <f>[1]!Table12[[#This Row],[NO.]]</f>
        <v/>
      </c>
      <c r="B121" s="30" t="str">
        <f>IF([1]!Table12[[#This Row],[NAME]]="","",[1]!Table12[[#This Row],[NAME]])</f>
        <v/>
      </c>
      <c r="C121" s="10" t="str">
        <f>IF([1]!Table12[[#This Row],[Seq.]]="","",[1]!Table12[[#This Row],[Seq.]])</f>
        <v/>
      </c>
      <c r="D121" s="3"/>
      <c r="E121" s="18" t="str">
        <f>IF([1]!Table12[[#This Row],[M. READING2]]="","",[1]!Table12[[#This Row],[M. READING2]])</f>
        <v/>
      </c>
      <c r="F121" s="18" t="str">
        <f>IF([1]!Table12[[#This Row],[M. READING5]]="","",[1]!Table12[[#This Row],[M. READING5]])</f>
        <v/>
      </c>
      <c r="G121" s="18" t="str">
        <f>IF([1]!Table12[[#This Row],[M. READING8]]="","",[1]!Table12[[#This Row],[M. READING8]])</f>
        <v/>
      </c>
      <c r="H121" s="18" t="str">
        <f>IF([1]!Table12[[#This Row],[M. READING11]]="","",[1]!Table12[[#This Row],[M. READING11]])</f>
        <v/>
      </c>
      <c r="I121" s="18" t="str">
        <f>IF([1]!Table12[[#This Row],[M. READING14]]="","",[1]!Table12[[#This Row],[M. READING14]])</f>
        <v/>
      </c>
      <c r="J121" s="18" t="str">
        <f>IF([1]!Table12[[#This Row],[M. READING17]]="","",[1]!Table12[[#This Row],[M. READING17]])</f>
        <v/>
      </c>
      <c r="K121" s="24" t="str">
        <f>IF([1]!Table12[[#This Row],[M. READING20]]="","",[1]!Table12[[#This Row],[M. READING20]])</f>
        <v/>
      </c>
      <c r="L121" s="24" t="str">
        <f>IF([1]!Table12[[#This Row],[M. READING23]]="","",[1]!Table12[[#This Row],[M. READING23]])</f>
        <v/>
      </c>
      <c r="M121" s="24" t="str">
        <f>IF([1]!Table12[[#This Row],[M. READING26]]="","",[1]!Table12[[#This Row],[M. READING26]])</f>
        <v/>
      </c>
      <c r="N121" s="24" t="str">
        <f>IF([1]!Table12[[#This Row],[M. READING29]]="","",[1]!Table12[[#This Row],[M. READING29]])</f>
        <v/>
      </c>
      <c r="O121" s="24" t="str">
        <f>IF([1]!Table12[[#This Row],[M. READING32]]="","",[1]!Table12[[#This Row],[M. READING32]])</f>
        <v/>
      </c>
      <c r="P121" s="24" t="str">
        <f>IF([1]!Table12[[#This Row],[M. READING35]]="","",[1]!Table12[[#This Row],[M. READING35]])</f>
        <v/>
      </c>
    </row>
    <row r="122" spans="1:16" s="9" customFormat="1" ht="18.75" customHeight="1" x14ac:dyDescent="0.25">
      <c r="A122" s="10" t="str">
        <f>[1]!Table12[[#This Row],[NO.]]</f>
        <v/>
      </c>
      <c r="B122" s="30" t="str">
        <f>IF([1]!Table12[[#This Row],[NAME]]="","",[1]!Table12[[#This Row],[NAME]])</f>
        <v/>
      </c>
      <c r="C122" s="10" t="str">
        <f>IF([1]!Table12[[#This Row],[Seq.]]="","",[1]!Table12[[#This Row],[Seq.]])</f>
        <v/>
      </c>
      <c r="D122" s="3"/>
      <c r="E122" s="18" t="str">
        <f>IF([1]!Table12[[#This Row],[M. READING2]]="","",[1]!Table12[[#This Row],[M. READING2]])</f>
        <v/>
      </c>
      <c r="F122" s="18" t="str">
        <f>IF([1]!Table12[[#This Row],[M. READING5]]="","",[1]!Table12[[#This Row],[M. READING5]])</f>
        <v/>
      </c>
      <c r="G122" s="18" t="str">
        <f>IF([1]!Table12[[#This Row],[M. READING8]]="","",[1]!Table12[[#This Row],[M. READING8]])</f>
        <v/>
      </c>
      <c r="H122" s="18" t="str">
        <f>IF([1]!Table12[[#This Row],[M. READING11]]="","",[1]!Table12[[#This Row],[M. READING11]])</f>
        <v/>
      </c>
      <c r="I122" s="18" t="str">
        <f>IF([1]!Table12[[#This Row],[M. READING14]]="","",[1]!Table12[[#This Row],[M. READING14]])</f>
        <v/>
      </c>
      <c r="J122" s="18" t="str">
        <f>IF([1]!Table12[[#This Row],[M. READING17]]="","",[1]!Table12[[#This Row],[M. READING17]])</f>
        <v/>
      </c>
      <c r="K122" s="24" t="str">
        <f>IF([1]!Table12[[#This Row],[M. READING20]]="","",[1]!Table12[[#This Row],[M. READING20]])</f>
        <v/>
      </c>
      <c r="L122" s="24" t="str">
        <f>IF([1]!Table12[[#This Row],[M. READING23]]="","",[1]!Table12[[#This Row],[M. READING23]])</f>
        <v/>
      </c>
      <c r="M122" s="24" t="str">
        <f>IF([1]!Table12[[#This Row],[M. READING26]]="","",[1]!Table12[[#This Row],[M. READING26]])</f>
        <v/>
      </c>
      <c r="N122" s="24" t="str">
        <f>IF([1]!Table12[[#This Row],[M. READING29]]="","",[1]!Table12[[#This Row],[M. READING29]])</f>
        <v/>
      </c>
      <c r="O122" s="24" t="str">
        <f>IF([1]!Table12[[#This Row],[M. READING32]]="","",[1]!Table12[[#This Row],[M. READING32]])</f>
        <v/>
      </c>
      <c r="P122" s="24" t="str">
        <f>IF([1]!Table12[[#This Row],[M. READING35]]="","",[1]!Table12[[#This Row],[M. READING35]])</f>
        <v/>
      </c>
    </row>
    <row r="123" spans="1:16" s="9" customFormat="1" ht="18.75" customHeight="1" x14ac:dyDescent="0.25">
      <c r="A123" s="10" t="str">
        <f>[1]!Table12[[#This Row],[NO.]]</f>
        <v/>
      </c>
      <c r="B123" s="30" t="str">
        <f>IF([1]!Table12[[#This Row],[NAME]]="","",[1]!Table12[[#This Row],[NAME]])</f>
        <v/>
      </c>
      <c r="C123" s="10" t="str">
        <f>IF([1]!Table12[[#This Row],[Seq.]]="","",[1]!Table12[[#This Row],[Seq.]])</f>
        <v/>
      </c>
      <c r="D123" s="3"/>
      <c r="E123" s="18" t="str">
        <f>IF([1]!Table12[[#This Row],[M. READING2]]="","",[1]!Table12[[#This Row],[M. READING2]])</f>
        <v/>
      </c>
      <c r="F123" s="18" t="str">
        <f>IF([1]!Table12[[#This Row],[M. READING5]]="","",[1]!Table12[[#This Row],[M. READING5]])</f>
        <v/>
      </c>
      <c r="G123" s="18" t="str">
        <f>IF([1]!Table12[[#This Row],[M. READING8]]="","",[1]!Table12[[#This Row],[M. READING8]])</f>
        <v/>
      </c>
      <c r="H123" s="18" t="str">
        <f>IF([1]!Table12[[#This Row],[M. READING11]]="","",[1]!Table12[[#This Row],[M. READING11]])</f>
        <v/>
      </c>
      <c r="I123" s="18" t="str">
        <f>IF([1]!Table12[[#This Row],[M. READING14]]="","",[1]!Table12[[#This Row],[M. READING14]])</f>
        <v/>
      </c>
      <c r="J123" s="18" t="str">
        <f>IF([1]!Table12[[#This Row],[M. READING17]]="","",[1]!Table12[[#This Row],[M. READING17]])</f>
        <v/>
      </c>
      <c r="K123" s="24" t="str">
        <f>IF([1]!Table12[[#This Row],[M. READING20]]="","",[1]!Table12[[#This Row],[M. READING20]])</f>
        <v/>
      </c>
      <c r="L123" s="24" t="str">
        <f>IF([1]!Table12[[#This Row],[M. READING23]]="","",[1]!Table12[[#This Row],[M. READING23]])</f>
        <v/>
      </c>
      <c r="M123" s="24" t="str">
        <f>IF([1]!Table12[[#This Row],[M. READING26]]="","",[1]!Table12[[#This Row],[M. READING26]])</f>
        <v/>
      </c>
      <c r="N123" s="24" t="str">
        <f>IF([1]!Table12[[#This Row],[M. READING29]]="","",[1]!Table12[[#This Row],[M. READING29]])</f>
        <v/>
      </c>
      <c r="O123" s="24" t="str">
        <f>IF([1]!Table12[[#This Row],[M. READING32]]="","",[1]!Table12[[#This Row],[M. READING32]])</f>
        <v/>
      </c>
      <c r="P123" s="24" t="str">
        <f>IF([1]!Table12[[#This Row],[M. READING35]]="","",[1]!Table12[[#This Row],[M. READING35]])</f>
        <v/>
      </c>
    </row>
    <row r="124" spans="1:16" s="9" customFormat="1" ht="18.75" customHeight="1" x14ac:dyDescent="0.25">
      <c r="A124" s="10" t="str">
        <f>[1]!Table12[[#This Row],[NO.]]</f>
        <v/>
      </c>
      <c r="B124" s="30" t="str">
        <f>IF([1]!Table12[[#This Row],[NAME]]="","",[1]!Table12[[#This Row],[NAME]])</f>
        <v/>
      </c>
      <c r="C124" s="10" t="str">
        <f>IF([1]!Table12[[#This Row],[Seq.]]="","",[1]!Table12[[#This Row],[Seq.]])</f>
        <v/>
      </c>
      <c r="D124" s="3"/>
      <c r="E124" s="18" t="str">
        <f>IF([1]!Table12[[#This Row],[M. READING2]]="","",[1]!Table12[[#This Row],[M. READING2]])</f>
        <v/>
      </c>
      <c r="F124" s="18" t="str">
        <f>IF([1]!Table12[[#This Row],[M. READING5]]="","",[1]!Table12[[#This Row],[M. READING5]])</f>
        <v/>
      </c>
      <c r="G124" s="18" t="str">
        <f>IF([1]!Table12[[#This Row],[M. READING8]]="","",[1]!Table12[[#This Row],[M. READING8]])</f>
        <v/>
      </c>
      <c r="H124" s="18" t="str">
        <f>IF([1]!Table12[[#This Row],[M. READING11]]="","",[1]!Table12[[#This Row],[M. READING11]])</f>
        <v/>
      </c>
      <c r="I124" s="18" t="str">
        <f>IF([1]!Table12[[#This Row],[M. READING14]]="","",[1]!Table12[[#This Row],[M. READING14]])</f>
        <v/>
      </c>
      <c r="J124" s="18" t="str">
        <f>IF([1]!Table12[[#This Row],[M. READING17]]="","",[1]!Table12[[#This Row],[M. READING17]])</f>
        <v/>
      </c>
      <c r="K124" s="24" t="str">
        <f>IF([1]!Table12[[#This Row],[M. READING20]]="","",[1]!Table12[[#This Row],[M. READING20]])</f>
        <v/>
      </c>
      <c r="L124" s="24" t="str">
        <f>IF([1]!Table12[[#This Row],[M. READING23]]="","",[1]!Table12[[#This Row],[M. READING23]])</f>
        <v/>
      </c>
      <c r="M124" s="24" t="str">
        <f>IF([1]!Table12[[#This Row],[M. READING26]]="","",[1]!Table12[[#This Row],[M. READING26]])</f>
        <v/>
      </c>
      <c r="N124" s="24" t="str">
        <f>IF([1]!Table12[[#This Row],[M. READING29]]="","",[1]!Table12[[#This Row],[M. READING29]])</f>
        <v/>
      </c>
      <c r="O124" s="24" t="str">
        <f>IF([1]!Table12[[#This Row],[M. READING32]]="","",[1]!Table12[[#This Row],[M. READING32]])</f>
        <v/>
      </c>
      <c r="P124" s="24" t="str">
        <f>IF([1]!Table12[[#This Row],[M. READING35]]="","",[1]!Table12[[#This Row],[M. READING35]])</f>
        <v/>
      </c>
    </row>
    <row r="125" spans="1:16" s="9" customFormat="1" ht="18.75" customHeight="1" x14ac:dyDescent="0.25">
      <c r="A125" s="10" t="str">
        <f>[1]!Table12[[#This Row],[NO.]]</f>
        <v/>
      </c>
      <c r="B125" s="30" t="str">
        <f>IF([1]!Table12[[#This Row],[NAME]]="","",[1]!Table12[[#This Row],[NAME]])</f>
        <v/>
      </c>
      <c r="C125" s="10" t="str">
        <f>IF([1]!Table12[[#This Row],[Seq.]]="","",[1]!Table12[[#This Row],[Seq.]])</f>
        <v/>
      </c>
      <c r="D125" s="3"/>
      <c r="E125" s="18" t="str">
        <f>IF([1]!Table12[[#This Row],[M. READING2]]="","",[1]!Table12[[#This Row],[M. READING2]])</f>
        <v/>
      </c>
      <c r="F125" s="18" t="str">
        <f>IF([1]!Table12[[#This Row],[M. READING5]]="","",[1]!Table12[[#This Row],[M. READING5]])</f>
        <v/>
      </c>
      <c r="G125" s="18" t="str">
        <f>IF([1]!Table12[[#This Row],[M. READING8]]="","",[1]!Table12[[#This Row],[M. READING8]])</f>
        <v/>
      </c>
      <c r="H125" s="18" t="str">
        <f>IF([1]!Table12[[#This Row],[M. READING11]]="","",[1]!Table12[[#This Row],[M. READING11]])</f>
        <v/>
      </c>
      <c r="I125" s="18" t="str">
        <f>IF([1]!Table12[[#This Row],[M. READING14]]="","",[1]!Table12[[#This Row],[M. READING14]])</f>
        <v/>
      </c>
      <c r="J125" s="18" t="str">
        <f>IF([1]!Table12[[#This Row],[M. READING17]]="","",[1]!Table12[[#This Row],[M. READING17]])</f>
        <v/>
      </c>
      <c r="K125" s="24" t="str">
        <f>IF([1]!Table12[[#This Row],[M. READING20]]="","",[1]!Table12[[#This Row],[M. READING20]])</f>
        <v/>
      </c>
      <c r="L125" s="24" t="str">
        <f>IF([1]!Table12[[#This Row],[M. READING23]]="","",[1]!Table12[[#This Row],[M. READING23]])</f>
        <v/>
      </c>
      <c r="M125" s="24" t="str">
        <f>IF([1]!Table12[[#This Row],[M. READING26]]="","",[1]!Table12[[#This Row],[M. READING26]])</f>
        <v/>
      </c>
      <c r="N125" s="24" t="str">
        <f>IF([1]!Table12[[#This Row],[M. READING29]]="","",[1]!Table12[[#This Row],[M. READING29]])</f>
        <v/>
      </c>
      <c r="O125" s="24" t="str">
        <f>IF([1]!Table12[[#This Row],[M. READING32]]="","",[1]!Table12[[#This Row],[M. READING32]])</f>
        <v/>
      </c>
      <c r="P125" s="24" t="str">
        <f>IF([1]!Table12[[#This Row],[M. READING35]]="","",[1]!Table12[[#This Row],[M. READING35]])</f>
        <v/>
      </c>
    </row>
    <row r="126" spans="1:16" s="9" customFormat="1" ht="18.75" customHeight="1" x14ac:dyDescent="0.25">
      <c r="A126" s="10" t="str">
        <f>[1]!Table12[[#This Row],[NO.]]</f>
        <v/>
      </c>
      <c r="B126" s="30" t="str">
        <f>IF([1]!Table12[[#This Row],[NAME]]="","",[1]!Table12[[#This Row],[NAME]])</f>
        <v/>
      </c>
      <c r="C126" s="10" t="str">
        <f>IF([1]!Table12[[#This Row],[Seq.]]="","",[1]!Table12[[#This Row],[Seq.]])</f>
        <v/>
      </c>
      <c r="D126" s="3"/>
      <c r="E126" s="18" t="str">
        <f>IF([1]!Table12[[#This Row],[M. READING2]]="","",[1]!Table12[[#This Row],[M. READING2]])</f>
        <v/>
      </c>
      <c r="F126" s="18" t="str">
        <f>IF([1]!Table12[[#This Row],[M. READING5]]="","",[1]!Table12[[#This Row],[M. READING5]])</f>
        <v/>
      </c>
      <c r="G126" s="18" t="str">
        <f>IF([1]!Table12[[#This Row],[M. READING8]]="","",[1]!Table12[[#This Row],[M. READING8]])</f>
        <v/>
      </c>
      <c r="H126" s="18" t="str">
        <f>IF([1]!Table12[[#This Row],[M. READING11]]="","",[1]!Table12[[#This Row],[M. READING11]])</f>
        <v/>
      </c>
      <c r="I126" s="18" t="str">
        <f>IF([1]!Table12[[#This Row],[M. READING14]]="","",[1]!Table12[[#This Row],[M. READING14]])</f>
        <v/>
      </c>
      <c r="J126" s="18" t="str">
        <f>IF([1]!Table12[[#This Row],[M. READING17]]="","",[1]!Table12[[#This Row],[M. READING17]])</f>
        <v/>
      </c>
      <c r="K126" s="24" t="str">
        <f>IF([1]!Table12[[#This Row],[M. READING20]]="","",[1]!Table12[[#This Row],[M. READING20]])</f>
        <v/>
      </c>
      <c r="L126" s="24" t="str">
        <f>IF([1]!Table12[[#This Row],[M. READING23]]="","",[1]!Table12[[#This Row],[M. READING23]])</f>
        <v/>
      </c>
      <c r="M126" s="24" t="str">
        <f>IF([1]!Table12[[#This Row],[M. READING26]]="","",[1]!Table12[[#This Row],[M. READING26]])</f>
        <v/>
      </c>
      <c r="N126" s="24" t="str">
        <f>IF([1]!Table12[[#This Row],[M. READING29]]="","",[1]!Table12[[#This Row],[M. READING29]])</f>
        <v/>
      </c>
      <c r="O126" s="24" t="str">
        <f>IF([1]!Table12[[#This Row],[M. READING32]]="","",[1]!Table12[[#This Row],[M. READING32]])</f>
        <v/>
      </c>
      <c r="P126" s="24" t="str">
        <f>IF([1]!Table12[[#This Row],[M. READING35]]="","",[1]!Table12[[#This Row],[M. READING35]])</f>
        <v/>
      </c>
    </row>
    <row r="127" spans="1:16" s="9" customFormat="1" ht="18.75" customHeight="1" x14ac:dyDescent="0.25">
      <c r="A127" s="10" t="str">
        <f>[1]!Table12[[#This Row],[NO.]]</f>
        <v/>
      </c>
      <c r="B127" s="30" t="str">
        <f>IF([1]!Table12[[#This Row],[NAME]]="","",[1]!Table12[[#This Row],[NAME]])</f>
        <v/>
      </c>
      <c r="C127" s="10" t="str">
        <f>IF([1]!Table12[[#This Row],[Seq.]]="","",[1]!Table12[[#This Row],[Seq.]])</f>
        <v/>
      </c>
      <c r="D127" s="3"/>
      <c r="E127" s="18" t="str">
        <f>IF([1]!Table12[[#This Row],[M. READING2]]="","",[1]!Table12[[#This Row],[M. READING2]])</f>
        <v/>
      </c>
      <c r="F127" s="18" t="str">
        <f>IF([1]!Table12[[#This Row],[M. READING5]]="","",[1]!Table12[[#This Row],[M. READING5]])</f>
        <v/>
      </c>
      <c r="G127" s="18" t="str">
        <f>IF([1]!Table12[[#This Row],[M. READING8]]="","",[1]!Table12[[#This Row],[M. READING8]])</f>
        <v/>
      </c>
      <c r="H127" s="18" t="str">
        <f>IF([1]!Table12[[#This Row],[M. READING11]]="","",[1]!Table12[[#This Row],[M. READING11]])</f>
        <v/>
      </c>
      <c r="I127" s="18" t="str">
        <f>IF([1]!Table12[[#This Row],[M. READING14]]="","",[1]!Table12[[#This Row],[M. READING14]])</f>
        <v/>
      </c>
      <c r="J127" s="18" t="str">
        <f>IF([1]!Table12[[#This Row],[M. READING17]]="","",[1]!Table12[[#This Row],[M. READING17]])</f>
        <v/>
      </c>
      <c r="K127" s="24" t="str">
        <f>IF([1]!Table12[[#This Row],[M. READING20]]="","",[1]!Table12[[#This Row],[M. READING20]])</f>
        <v/>
      </c>
      <c r="L127" s="24" t="str">
        <f>IF([1]!Table12[[#This Row],[M. READING23]]="","",[1]!Table12[[#This Row],[M. READING23]])</f>
        <v/>
      </c>
      <c r="M127" s="24" t="str">
        <f>IF([1]!Table12[[#This Row],[M. READING26]]="","",[1]!Table12[[#This Row],[M. READING26]])</f>
        <v/>
      </c>
      <c r="N127" s="24" t="str">
        <f>IF([1]!Table12[[#This Row],[M. READING29]]="","",[1]!Table12[[#This Row],[M. READING29]])</f>
        <v/>
      </c>
      <c r="O127" s="24" t="str">
        <f>IF([1]!Table12[[#This Row],[M. READING32]]="","",[1]!Table12[[#This Row],[M. READING32]])</f>
        <v/>
      </c>
      <c r="P127" s="24" t="str">
        <f>IF([1]!Table12[[#This Row],[M. READING35]]="","",[1]!Table12[[#This Row],[M. READING35]])</f>
        <v/>
      </c>
    </row>
    <row r="128" spans="1:16" s="9" customFormat="1" ht="18.75" customHeight="1" x14ac:dyDescent="0.25">
      <c r="A128" s="10" t="str">
        <f>[1]!Table12[[#This Row],[NO.]]</f>
        <v/>
      </c>
      <c r="B128" s="30" t="str">
        <f>IF([1]!Table12[[#This Row],[NAME]]="","",[1]!Table12[[#This Row],[NAME]])</f>
        <v/>
      </c>
      <c r="C128" s="10" t="str">
        <f>IF([1]!Table12[[#This Row],[Seq.]]="","",[1]!Table12[[#This Row],[Seq.]])</f>
        <v/>
      </c>
      <c r="D128" s="3"/>
      <c r="E128" s="18" t="str">
        <f>IF([1]!Table12[[#This Row],[M. READING2]]="","",[1]!Table12[[#This Row],[M. READING2]])</f>
        <v/>
      </c>
      <c r="F128" s="18" t="str">
        <f>IF([1]!Table12[[#This Row],[M. READING5]]="","",[1]!Table12[[#This Row],[M. READING5]])</f>
        <v/>
      </c>
      <c r="G128" s="18" t="str">
        <f>IF([1]!Table12[[#This Row],[M. READING8]]="","",[1]!Table12[[#This Row],[M. READING8]])</f>
        <v/>
      </c>
      <c r="H128" s="18" t="str">
        <f>IF([1]!Table12[[#This Row],[M. READING11]]="","",[1]!Table12[[#This Row],[M. READING11]])</f>
        <v/>
      </c>
      <c r="I128" s="18" t="str">
        <f>IF([1]!Table12[[#This Row],[M. READING14]]="","",[1]!Table12[[#This Row],[M. READING14]])</f>
        <v/>
      </c>
      <c r="J128" s="18" t="str">
        <f>IF([1]!Table12[[#This Row],[M. READING17]]="","",[1]!Table12[[#This Row],[M. READING17]])</f>
        <v/>
      </c>
      <c r="K128" s="24" t="str">
        <f>IF([1]!Table12[[#This Row],[M. READING20]]="","",[1]!Table12[[#This Row],[M. READING20]])</f>
        <v/>
      </c>
      <c r="L128" s="24" t="str">
        <f>IF([1]!Table12[[#This Row],[M. READING23]]="","",[1]!Table12[[#This Row],[M. READING23]])</f>
        <v/>
      </c>
      <c r="M128" s="24" t="str">
        <f>IF([1]!Table12[[#This Row],[M. READING26]]="","",[1]!Table12[[#This Row],[M. READING26]])</f>
        <v/>
      </c>
      <c r="N128" s="24" t="str">
        <f>IF([1]!Table12[[#This Row],[M. READING29]]="","",[1]!Table12[[#This Row],[M. READING29]])</f>
        <v/>
      </c>
      <c r="O128" s="24" t="str">
        <f>IF([1]!Table12[[#This Row],[M. READING32]]="","",[1]!Table12[[#This Row],[M. READING32]])</f>
        <v/>
      </c>
      <c r="P128" s="24" t="str">
        <f>IF([1]!Table12[[#This Row],[M. READING35]]="","",[1]!Table12[[#This Row],[M. READING35]])</f>
        <v/>
      </c>
    </row>
    <row r="129" spans="1:16" s="9" customFormat="1" ht="18.75" customHeight="1" x14ac:dyDescent="0.25">
      <c r="A129" s="10" t="str">
        <f>[1]!Table12[[#This Row],[NO.]]</f>
        <v/>
      </c>
      <c r="B129" s="30" t="str">
        <f>IF([1]!Table12[[#This Row],[NAME]]="","",[1]!Table12[[#This Row],[NAME]])</f>
        <v/>
      </c>
      <c r="C129" s="10" t="str">
        <f>IF([1]!Table12[[#This Row],[Seq.]]="","",[1]!Table12[[#This Row],[Seq.]])</f>
        <v/>
      </c>
      <c r="D129" s="3"/>
      <c r="E129" s="18" t="str">
        <f>IF([1]!Table12[[#This Row],[M. READING2]]="","",[1]!Table12[[#This Row],[M. READING2]])</f>
        <v/>
      </c>
      <c r="F129" s="18" t="str">
        <f>IF([1]!Table12[[#This Row],[M. READING5]]="","",[1]!Table12[[#This Row],[M. READING5]])</f>
        <v/>
      </c>
      <c r="G129" s="18" t="str">
        <f>IF([1]!Table12[[#This Row],[M. READING8]]="","",[1]!Table12[[#This Row],[M. READING8]])</f>
        <v/>
      </c>
      <c r="H129" s="18" t="str">
        <f>IF([1]!Table12[[#This Row],[M. READING11]]="","",[1]!Table12[[#This Row],[M. READING11]])</f>
        <v/>
      </c>
      <c r="I129" s="18" t="str">
        <f>IF([1]!Table12[[#This Row],[M. READING14]]="","",[1]!Table12[[#This Row],[M. READING14]])</f>
        <v/>
      </c>
      <c r="J129" s="18" t="str">
        <f>IF([1]!Table12[[#This Row],[M. READING17]]="","",[1]!Table12[[#This Row],[M. READING17]])</f>
        <v/>
      </c>
      <c r="K129" s="24" t="str">
        <f>IF([1]!Table12[[#This Row],[M. READING20]]="","",[1]!Table12[[#This Row],[M. READING20]])</f>
        <v/>
      </c>
      <c r="L129" s="24" t="str">
        <f>IF([1]!Table12[[#This Row],[M. READING23]]="","",[1]!Table12[[#This Row],[M. READING23]])</f>
        <v/>
      </c>
      <c r="M129" s="24" t="str">
        <f>IF([1]!Table12[[#This Row],[M. READING26]]="","",[1]!Table12[[#This Row],[M. READING26]])</f>
        <v/>
      </c>
      <c r="N129" s="24" t="str">
        <f>IF([1]!Table12[[#This Row],[M. READING29]]="","",[1]!Table12[[#This Row],[M. READING29]])</f>
        <v/>
      </c>
      <c r="O129" s="24" t="str">
        <f>IF([1]!Table12[[#This Row],[M. READING32]]="","",[1]!Table12[[#This Row],[M. READING32]])</f>
        <v/>
      </c>
      <c r="P129" s="24" t="str">
        <f>IF([1]!Table12[[#This Row],[M. READING35]]="","",[1]!Table12[[#This Row],[M. READING35]])</f>
        <v/>
      </c>
    </row>
    <row r="130" spans="1:16" s="9" customFormat="1" ht="18.75" customHeight="1" x14ac:dyDescent="0.25">
      <c r="A130" s="10" t="str">
        <f>[1]!Table12[[#This Row],[NO.]]</f>
        <v/>
      </c>
      <c r="B130" s="30" t="str">
        <f>IF([1]!Table12[[#This Row],[NAME]]="","",[1]!Table12[[#This Row],[NAME]])</f>
        <v/>
      </c>
      <c r="C130" s="10" t="str">
        <f>IF([1]!Table12[[#This Row],[Seq.]]="","",[1]!Table12[[#This Row],[Seq.]])</f>
        <v/>
      </c>
      <c r="D130" s="3"/>
      <c r="E130" s="18" t="str">
        <f>IF([1]!Table12[[#This Row],[M. READING2]]="","",[1]!Table12[[#This Row],[M. READING2]])</f>
        <v/>
      </c>
      <c r="F130" s="18" t="str">
        <f>IF([1]!Table12[[#This Row],[M. READING5]]="","",[1]!Table12[[#This Row],[M. READING5]])</f>
        <v/>
      </c>
      <c r="G130" s="18" t="str">
        <f>IF([1]!Table12[[#This Row],[M. READING8]]="","",[1]!Table12[[#This Row],[M. READING8]])</f>
        <v/>
      </c>
      <c r="H130" s="18" t="str">
        <f>IF([1]!Table12[[#This Row],[M. READING11]]="","",[1]!Table12[[#This Row],[M. READING11]])</f>
        <v/>
      </c>
      <c r="I130" s="18" t="str">
        <f>IF([1]!Table12[[#This Row],[M. READING14]]="","",[1]!Table12[[#This Row],[M. READING14]])</f>
        <v/>
      </c>
      <c r="J130" s="18" t="str">
        <f>IF([1]!Table12[[#This Row],[M. READING17]]="","",[1]!Table12[[#This Row],[M. READING17]])</f>
        <v/>
      </c>
      <c r="K130" s="24" t="str">
        <f>IF([1]!Table12[[#This Row],[M. READING20]]="","",[1]!Table12[[#This Row],[M. READING20]])</f>
        <v/>
      </c>
      <c r="L130" s="24" t="str">
        <f>IF([1]!Table12[[#This Row],[M. READING23]]="","",[1]!Table12[[#This Row],[M. READING23]])</f>
        <v/>
      </c>
      <c r="M130" s="24" t="str">
        <f>IF([1]!Table12[[#This Row],[M. READING26]]="","",[1]!Table12[[#This Row],[M. READING26]])</f>
        <v/>
      </c>
      <c r="N130" s="24" t="str">
        <f>IF([1]!Table12[[#This Row],[M. READING29]]="","",[1]!Table12[[#This Row],[M. READING29]])</f>
        <v/>
      </c>
      <c r="O130" s="24" t="str">
        <f>IF([1]!Table12[[#This Row],[M. READING32]]="","",[1]!Table12[[#This Row],[M. READING32]])</f>
        <v/>
      </c>
      <c r="P130" s="24" t="str">
        <f>IF([1]!Table12[[#This Row],[M. READING35]]="","",[1]!Table12[[#This Row],[M. READING35]])</f>
        <v/>
      </c>
    </row>
    <row r="131" spans="1:16" s="9" customFormat="1" ht="18.75" customHeight="1" x14ac:dyDescent="0.25">
      <c r="A131" s="10" t="str">
        <f>[1]!Table12[[#This Row],[NO.]]</f>
        <v/>
      </c>
      <c r="B131" s="30" t="str">
        <f>IF([1]!Table12[[#This Row],[NAME]]="","",[1]!Table12[[#This Row],[NAME]])</f>
        <v/>
      </c>
      <c r="C131" s="10" t="str">
        <f>IF([1]!Table12[[#This Row],[Seq.]]="","",[1]!Table12[[#This Row],[Seq.]])</f>
        <v/>
      </c>
      <c r="D131" s="3"/>
      <c r="E131" s="18" t="str">
        <f>IF([1]!Table12[[#This Row],[M. READING2]]="","",[1]!Table12[[#This Row],[M. READING2]])</f>
        <v/>
      </c>
      <c r="F131" s="18" t="str">
        <f>IF([1]!Table12[[#This Row],[M. READING5]]="","",[1]!Table12[[#This Row],[M. READING5]])</f>
        <v/>
      </c>
      <c r="G131" s="18" t="str">
        <f>IF([1]!Table12[[#This Row],[M. READING8]]="","",[1]!Table12[[#This Row],[M. READING8]])</f>
        <v/>
      </c>
      <c r="H131" s="18" t="str">
        <f>IF([1]!Table12[[#This Row],[M. READING11]]="","",[1]!Table12[[#This Row],[M. READING11]])</f>
        <v/>
      </c>
      <c r="I131" s="18" t="str">
        <f>IF([1]!Table12[[#This Row],[M. READING14]]="","",[1]!Table12[[#This Row],[M. READING14]])</f>
        <v/>
      </c>
      <c r="J131" s="18" t="str">
        <f>IF([1]!Table12[[#This Row],[M. READING17]]="","",[1]!Table12[[#This Row],[M. READING17]])</f>
        <v/>
      </c>
      <c r="K131" s="24" t="str">
        <f>IF([1]!Table12[[#This Row],[M. READING20]]="","",[1]!Table12[[#This Row],[M. READING20]])</f>
        <v/>
      </c>
      <c r="L131" s="24" t="str">
        <f>IF([1]!Table12[[#This Row],[M. READING23]]="","",[1]!Table12[[#This Row],[M. READING23]])</f>
        <v/>
      </c>
      <c r="M131" s="24" t="str">
        <f>IF([1]!Table12[[#This Row],[M. READING26]]="","",[1]!Table12[[#This Row],[M. READING26]])</f>
        <v/>
      </c>
      <c r="N131" s="24" t="str">
        <f>IF([1]!Table12[[#This Row],[M. READING29]]="","",[1]!Table12[[#This Row],[M. READING29]])</f>
        <v/>
      </c>
      <c r="O131" s="24" t="str">
        <f>IF([1]!Table12[[#This Row],[M. READING32]]="","",[1]!Table12[[#This Row],[M. READING32]])</f>
        <v/>
      </c>
      <c r="P131" s="24" t="str">
        <f>IF([1]!Table12[[#This Row],[M. READING35]]="","",[1]!Table12[[#This Row],[M. READING35]])</f>
        <v/>
      </c>
    </row>
    <row r="132" spans="1:16" s="9" customFormat="1" ht="18.75" customHeight="1" x14ac:dyDescent="0.25">
      <c r="A132" s="10" t="str">
        <f>[1]!Table12[[#This Row],[NO.]]</f>
        <v/>
      </c>
      <c r="B132" s="30" t="str">
        <f>IF([1]!Table12[[#This Row],[NAME]]="","",[1]!Table12[[#This Row],[NAME]])</f>
        <v/>
      </c>
      <c r="C132" s="10" t="str">
        <f>IF([1]!Table12[[#This Row],[Seq.]]="","",[1]!Table12[[#This Row],[Seq.]])</f>
        <v/>
      </c>
      <c r="D132" s="3"/>
      <c r="E132" s="18" t="str">
        <f>IF([1]!Table12[[#This Row],[M. READING2]]="","",[1]!Table12[[#This Row],[M. READING2]])</f>
        <v/>
      </c>
      <c r="F132" s="18" t="str">
        <f>IF([1]!Table12[[#This Row],[M. READING5]]="","",[1]!Table12[[#This Row],[M. READING5]])</f>
        <v/>
      </c>
      <c r="G132" s="18" t="str">
        <f>IF([1]!Table12[[#This Row],[M. READING8]]="","",[1]!Table12[[#This Row],[M. READING8]])</f>
        <v/>
      </c>
      <c r="H132" s="18" t="str">
        <f>IF([1]!Table12[[#This Row],[M. READING11]]="","",[1]!Table12[[#This Row],[M. READING11]])</f>
        <v/>
      </c>
      <c r="I132" s="18" t="str">
        <f>IF([1]!Table12[[#This Row],[M. READING14]]="","",[1]!Table12[[#This Row],[M. READING14]])</f>
        <v/>
      </c>
      <c r="J132" s="18" t="str">
        <f>IF([1]!Table12[[#This Row],[M. READING17]]="","",[1]!Table12[[#This Row],[M. READING17]])</f>
        <v/>
      </c>
      <c r="K132" s="24" t="str">
        <f>IF([1]!Table12[[#This Row],[M. READING20]]="","",[1]!Table12[[#This Row],[M. READING20]])</f>
        <v/>
      </c>
      <c r="L132" s="24" t="str">
        <f>IF([1]!Table12[[#This Row],[M. READING23]]="","",[1]!Table12[[#This Row],[M. READING23]])</f>
        <v/>
      </c>
      <c r="M132" s="24" t="str">
        <f>IF([1]!Table12[[#This Row],[M. READING26]]="","",[1]!Table12[[#This Row],[M. READING26]])</f>
        <v/>
      </c>
      <c r="N132" s="24" t="str">
        <f>IF([1]!Table12[[#This Row],[M. READING29]]="","",[1]!Table12[[#This Row],[M. READING29]])</f>
        <v/>
      </c>
      <c r="O132" s="24" t="str">
        <f>IF([1]!Table12[[#This Row],[M. READING32]]="","",[1]!Table12[[#This Row],[M. READING32]])</f>
        <v/>
      </c>
      <c r="P132" s="24" t="str">
        <f>IF([1]!Table12[[#This Row],[M. READING35]]="","",[1]!Table12[[#This Row],[M. READING35]])</f>
        <v/>
      </c>
    </row>
    <row r="133" spans="1:16" s="9" customFormat="1" ht="18.75" customHeight="1" x14ac:dyDescent="0.25">
      <c r="A133" s="10" t="str">
        <f>[1]!Table12[[#This Row],[NO.]]</f>
        <v/>
      </c>
      <c r="B133" s="30" t="str">
        <f>IF([1]!Table12[[#This Row],[NAME]]="","",[1]!Table12[[#This Row],[NAME]])</f>
        <v/>
      </c>
      <c r="C133" s="10" t="str">
        <f>IF([1]!Table12[[#This Row],[Seq.]]="","",[1]!Table12[[#This Row],[Seq.]])</f>
        <v/>
      </c>
      <c r="D133" s="3"/>
      <c r="E133" s="18" t="str">
        <f>IF([1]!Table12[[#This Row],[M. READING2]]="","",[1]!Table12[[#This Row],[M. READING2]])</f>
        <v/>
      </c>
      <c r="F133" s="18" t="str">
        <f>IF([1]!Table12[[#This Row],[M. READING5]]="","",[1]!Table12[[#This Row],[M. READING5]])</f>
        <v/>
      </c>
      <c r="G133" s="18" t="str">
        <f>IF([1]!Table12[[#This Row],[M. READING8]]="","",[1]!Table12[[#This Row],[M. READING8]])</f>
        <v/>
      </c>
      <c r="H133" s="18" t="str">
        <f>IF([1]!Table12[[#This Row],[M. READING11]]="","",[1]!Table12[[#This Row],[M. READING11]])</f>
        <v/>
      </c>
      <c r="I133" s="18" t="str">
        <f>IF([1]!Table12[[#This Row],[M. READING14]]="","",[1]!Table12[[#This Row],[M. READING14]])</f>
        <v/>
      </c>
      <c r="J133" s="18" t="str">
        <f>IF([1]!Table12[[#This Row],[M. READING17]]="","",[1]!Table12[[#This Row],[M. READING17]])</f>
        <v/>
      </c>
      <c r="K133" s="24" t="str">
        <f>IF([1]!Table12[[#This Row],[M. READING20]]="","",[1]!Table12[[#This Row],[M. READING20]])</f>
        <v/>
      </c>
      <c r="L133" s="24" t="str">
        <f>IF([1]!Table12[[#This Row],[M. READING23]]="","",[1]!Table12[[#This Row],[M. READING23]])</f>
        <v/>
      </c>
      <c r="M133" s="24" t="str">
        <f>IF([1]!Table12[[#This Row],[M. READING26]]="","",[1]!Table12[[#This Row],[M. READING26]])</f>
        <v/>
      </c>
      <c r="N133" s="24" t="str">
        <f>IF([1]!Table12[[#This Row],[M. READING29]]="","",[1]!Table12[[#This Row],[M. READING29]])</f>
        <v/>
      </c>
      <c r="O133" s="24" t="str">
        <f>IF([1]!Table12[[#This Row],[M. READING32]]="","",[1]!Table12[[#This Row],[M. READING32]])</f>
        <v/>
      </c>
      <c r="P133" s="24" t="str">
        <f>IF([1]!Table12[[#This Row],[M. READING35]]="","",[1]!Table12[[#This Row],[M. READING35]])</f>
        <v/>
      </c>
    </row>
    <row r="134" spans="1:16" s="9" customFormat="1" ht="18.75" customHeight="1" x14ac:dyDescent="0.25">
      <c r="A134" s="10" t="str">
        <f>[1]!Table12[[#This Row],[NO.]]</f>
        <v/>
      </c>
      <c r="B134" s="30" t="str">
        <f>IF([1]!Table12[[#This Row],[NAME]]="","",[1]!Table12[[#This Row],[NAME]])</f>
        <v/>
      </c>
      <c r="C134" s="10" t="str">
        <f>IF([1]!Table12[[#This Row],[Seq.]]="","",[1]!Table12[[#This Row],[Seq.]])</f>
        <v/>
      </c>
      <c r="D134" s="3"/>
      <c r="E134" s="18" t="str">
        <f>IF([1]!Table12[[#This Row],[M. READING2]]="","",[1]!Table12[[#This Row],[M. READING2]])</f>
        <v/>
      </c>
      <c r="F134" s="18" t="str">
        <f>IF([1]!Table12[[#This Row],[M. READING5]]="","",[1]!Table12[[#This Row],[M. READING5]])</f>
        <v/>
      </c>
      <c r="G134" s="18" t="str">
        <f>IF([1]!Table12[[#This Row],[M. READING8]]="","",[1]!Table12[[#This Row],[M. READING8]])</f>
        <v/>
      </c>
      <c r="H134" s="18" t="str">
        <f>IF([1]!Table12[[#This Row],[M. READING11]]="","",[1]!Table12[[#This Row],[M. READING11]])</f>
        <v/>
      </c>
      <c r="I134" s="18" t="str">
        <f>IF([1]!Table12[[#This Row],[M. READING14]]="","",[1]!Table12[[#This Row],[M. READING14]])</f>
        <v/>
      </c>
      <c r="J134" s="18" t="str">
        <f>IF([1]!Table12[[#This Row],[M. READING17]]="","",[1]!Table12[[#This Row],[M. READING17]])</f>
        <v/>
      </c>
      <c r="K134" s="24" t="str">
        <f>IF([1]!Table12[[#This Row],[M. READING20]]="","",[1]!Table12[[#This Row],[M. READING20]])</f>
        <v/>
      </c>
      <c r="L134" s="24" t="str">
        <f>IF([1]!Table12[[#This Row],[M. READING23]]="","",[1]!Table12[[#This Row],[M. READING23]])</f>
        <v/>
      </c>
      <c r="M134" s="24" t="str">
        <f>IF([1]!Table12[[#This Row],[M. READING26]]="","",[1]!Table12[[#This Row],[M. READING26]])</f>
        <v/>
      </c>
      <c r="N134" s="24" t="str">
        <f>IF([1]!Table12[[#This Row],[M. READING29]]="","",[1]!Table12[[#This Row],[M. READING29]])</f>
        <v/>
      </c>
      <c r="O134" s="24" t="str">
        <f>IF([1]!Table12[[#This Row],[M. READING32]]="","",[1]!Table12[[#This Row],[M. READING32]])</f>
        <v/>
      </c>
      <c r="P134" s="24" t="str">
        <f>IF([1]!Table12[[#This Row],[M. READING35]]="","",[1]!Table12[[#This Row],[M. READING35]])</f>
        <v/>
      </c>
    </row>
    <row r="135" spans="1:16" s="9" customFormat="1" ht="18.75" customHeight="1" x14ac:dyDescent="0.25">
      <c r="A135" s="10" t="str">
        <f>[1]!Table12[[#This Row],[NO.]]</f>
        <v/>
      </c>
      <c r="B135" s="30" t="str">
        <f>IF([1]!Table12[[#This Row],[NAME]]="","",[1]!Table12[[#This Row],[NAME]])</f>
        <v/>
      </c>
      <c r="C135" s="10" t="str">
        <f>IF([1]!Table12[[#This Row],[Seq.]]="","",[1]!Table12[[#This Row],[Seq.]])</f>
        <v/>
      </c>
      <c r="D135" s="3"/>
      <c r="E135" s="18" t="str">
        <f>IF([1]!Table12[[#This Row],[M. READING2]]="","",[1]!Table12[[#This Row],[M. READING2]])</f>
        <v/>
      </c>
      <c r="F135" s="18" t="str">
        <f>IF([1]!Table12[[#This Row],[M. READING5]]="","",[1]!Table12[[#This Row],[M. READING5]])</f>
        <v/>
      </c>
      <c r="G135" s="18" t="str">
        <f>IF([1]!Table12[[#This Row],[M. READING8]]="","",[1]!Table12[[#This Row],[M. READING8]])</f>
        <v/>
      </c>
      <c r="H135" s="18" t="str">
        <f>IF([1]!Table12[[#This Row],[M. READING11]]="","",[1]!Table12[[#This Row],[M. READING11]])</f>
        <v/>
      </c>
      <c r="I135" s="18" t="str">
        <f>IF([1]!Table12[[#This Row],[M. READING14]]="","",[1]!Table12[[#This Row],[M. READING14]])</f>
        <v/>
      </c>
      <c r="J135" s="18" t="str">
        <f>IF([1]!Table12[[#This Row],[M. READING17]]="","",[1]!Table12[[#This Row],[M. READING17]])</f>
        <v/>
      </c>
      <c r="K135" s="24" t="str">
        <f>IF([1]!Table12[[#This Row],[M. READING20]]="","",[1]!Table12[[#This Row],[M. READING20]])</f>
        <v/>
      </c>
      <c r="L135" s="24" t="str">
        <f>IF([1]!Table12[[#This Row],[M. READING23]]="","",[1]!Table12[[#This Row],[M. READING23]])</f>
        <v/>
      </c>
      <c r="M135" s="24" t="str">
        <f>IF([1]!Table12[[#This Row],[M. READING26]]="","",[1]!Table12[[#This Row],[M. READING26]])</f>
        <v/>
      </c>
      <c r="N135" s="24" t="str">
        <f>IF([1]!Table12[[#This Row],[M. READING29]]="","",[1]!Table12[[#This Row],[M. READING29]])</f>
        <v/>
      </c>
      <c r="O135" s="24" t="str">
        <f>IF([1]!Table12[[#This Row],[M. READING32]]="","",[1]!Table12[[#This Row],[M. READING32]])</f>
        <v/>
      </c>
      <c r="P135" s="24" t="str">
        <f>IF([1]!Table12[[#This Row],[M. READING35]]="","",[1]!Table12[[#This Row],[M. READING35]])</f>
        <v/>
      </c>
    </row>
    <row r="136" spans="1:16" s="9" customFormat="1" ht="18.75" customHeight="1" x14ac:dyDescent="0.25">
      <c r="A136" s="10" t="str">
        <f>[1]!Table12[[#This Row],[NO.]]</f>
        <v/>
      </c>
      <c r="B136" s="30" t="str">
        <f>IF([1]!Table12[[#This Row],[NAME]]="","",[1]!Table12[[#This Row],[NAME]])</f>
        <v/>
      </c>
      <c r="C136" s="10" t="str">
        <f>IF([1]!Table12[[#This Row],[Seq.]]="","",[1]!Table12[[#This Row],[Seq.]])</f>
        <v/>
      </c>
      <c r="D136" s="3"/>
      <c r="E136" s="18" t="str">
        <f>IF([1]!Table12[[#This Row],[M. READING2]]="","",[1]!Table12[[#This Row],[M. READING2]])</f>
        <v/>
      </c>
      <c r="F136" s="18" t="str">
        <f>IF([1]!Table12[[#This Row],[M. READING5]]="","",[1]!Table12[[#This Row],[M. READING5]])</f>
        <v/>
      </c>
      <c r="G136" s="18" t="str">
        <f>IF([1]!Table12[[#This Row],[M. READING8]]="","",[1]!Table12[[#This Row],[M. READING8]])</f>
        <v/>
      </c>
      <c r="H136" s="18" t="str">
        <f>IF([1]!Table12[[#This Row],[M. READING11]]="","",[1]!Table12[[#This Row],[M. READING11]])</f>
        <v/>
      </c>
      <c r="I136" s="18" t="str">
        <f>IF([1]!Table12[[#This Row],[M. READING14]]="","",[1]!Table12[[#This Row],[M. READING14]])</f>
        <v/>
      </c>
      <c r="J136" s="18" t="str">
        <f>IF([1]!Table12[[#This Row],[M. READING17]]="","",[1]!Table12[[#This Row],[M. READING17]])</f>
        <v/>
      </c>
      <c r="K136" s="24" t="str">
        <f>IF([1]!Table12[[#This Row],[M. READING20]]="","",[1]!Table12[[#This Row],[M. READING20]])</f>
        <v/>
      </c>
      <c r="L136" s="24" t="str">
        <f>IF([1]!Table12[[#This Row],[M. READING23]]="","",[1]!Table12[[#This Row],[M. READING23]])</f>
        <v/>
      </c>
      <c r="M136" s="24" t="str">
        <f>IF([1]!Table12[[#This Row],[M. READING26]]="","",[1]!Table12[[#This Row],[M. READING26]])</f>
        <v/>
      </c>
      <c r="N136" s="24" t="str">
        <f>IF([1]!Table12[[#This Row],[M. READING29]]="","",[1]!Table12[[#This Row],[M. READING29]])</f>
        <v/>
      </c>
      <c r="O136" s="24" t="str">
        <f>IF([1]!Table12[[#This Row],[M. READING32]]="","",[1]!Table12[[#This Row],[M. READING32]])</f>
        <v/>
      </c>
      <c r="P136" s="24" t="str">
        <f>IF([1]!Table12[[#This Row],[M. READING35]]="","",[1]!Table12[[#This Row],[M. READING35]])</f>
        <v/>
      </c>
    </row>
    <row r="137" spans="1:16" s="9" customFormat="1" ht="18.75" customHeight="1" x14ac:dyDescent="0.25">
      <c r="A137" s="10" t="str">
        <f>[1]!Table12[[#This Row],[NO.]]</f>
        <v/>
      </c>
      <c r="B137" s="30" t="str">
        <f>IF([1]!Table12[[#This Row],[NAME]]="","",[1]!Table12[[#This Row],[NAME]])</f>
        <v/>
      </c>
      <c r="C137" s="10" t="str">
        <f>IF([1]!Table12[[#This Row],[Seq.]]="","",[1]!Table12[[#This Row],[Seq.]])</f>
        <v/>
      </c>
      <c r="D137" s="3"/>
      <c r="E137" s="18" t="str">
        <f>IF([1]!Table12[[#This Row],[M. READING2]]="","",[1]!Table12[[#This Row],[M. READING2]])</f>
        <v/>
      </c>
      <c r="F137" s="18" t="str">
        <f>IF([1]!Table12[[#This Row],[M. READING5]]="","",[1]!Table12[[#This Row],[M. READING5]])</f>
        <v/>
      </c>
      <c r="G137" s="18" t="str">
        <f>IF([1]!Table12[[#This Row],[M. READING8]]="","",[1]!Table12[[#This Row],[M. READING8]])</f>
        <v/>
      </c>
      <c r="H137" s="18" t="str">
        <f>IF([1]!Table12[[#This Row],[M. READING11]]="","",[1]!Table12[[#This Row],[M. READING11]])</f>
        <v/>
      </c>
      <c r="I137" s="18" t="str">
        <f>IF([1]!Table12[[#This Row],[M. READING14]]="","",[1]!Table12[[#This Row],[M. READING14]])</f>
        <v/>
      </c>
      <c r="J137" s="18" t="str">
        <f>IF([1]!Table12[[#This Row],[M. READING17]]="","",[1]!Table12[[#This Row],[M. READING17]])</f>
        <v/>
      </c>
      <c r="K137" s="24" t="str">
        <f>IF([1]!Table12[[#This Row],[M. READING20]]="","",[1]!Table12[[#This Row],[M. READING20]])</f>
        <v/>
      </c>
      <c r="L137" s="24" t="str">
        <f>IF([1]!Table12[[#This Row],[M. READING23]]="","",[1]!Table12[[#This Row],[M. READING23]])</f>
        <v/>
      </c>
      <c r="M137" s="24" t="str">
        <f>IF([1]!Table12[[#This Row],[M. READING26]]="","",[1]!Table12[[#This Row],[M. READING26]])</f>
        <v/>
      </c>
      <c r="N137" s="24" t="str">
        <f>IF([1]!Table12[[#This Row],[M. READING29]]="","",[1]!Table12[[#This Row],[M. READING29]])</f>
        <v/>
      </c>
      <c r="O137" s="24" t="str">
        <f>IF([1]!Table12[[#This Row],[M. READING32]]="","",[1]!Table12[[#This Row],[M. READING32]])</f>
        <v/>
      </c>
      <c r="P137" s="24" t="str">
        <f>IF([1]!Table12[[#This Row],[M. READING35]]="","",[1]!Table12[[#This Row],[M. READING35]])</f>
        <v/>
      </c>
    </row>
    <row r="138" spans="1:16" s="9" customFormat="1" ht="18.75" customHeight="1" x14ac:dyDescent="0.25">
      <c r="A138" s="10" t="str">
        <f>[1]!Table12[[#This Row],[NO.]]</f>
        <v/>
      </c>
      <c r="B138" s="30" t="str">
        <f>IF([1]!Table12[[#This Row],[NAME]]="","",[1]!Table12[[#This Row],[NAME]])</f>
        <v/>
      </c>
      <c r="C138" s="10" t="str">
        <f>IF([1]!Table12[[#This Row],[Seq.]]="","",[1]!Table12[[#This Row],[Seq.]])</f>
        <v/>
      </c>
      <c r="D138" s="3"/>
      <c r="E138" s="18" t="str">
        <f>IF([1]!Table12[[#This Row],[M. READING2]]="","",[1]!Table12[[#This Row],[M. READING2]])</f>
        <v/>
      </c>
      <c r="F138" s="18" t="str">
        <f>IF([1]!Table12[[#This Row],[M. READING5]]="","",[1]!Table12[[#This Row],[M. READING5]])</f>
        <v/>
      </c>
      <c r="G138" s="18" t="str">
        <f>IF([1]!Table12[[#This Row],[M. READING8]]="","",[1]!Table12[[#This Row],[M. READING8]])</f>
        <v/>
      </c>
      <c r="H138" s="18" t="str">
        <f>IF([1]!Table12[[#This Row],[M. READING11]]="","",[1]!Table12[[#This Row],[M. READING11]])</f>
        <v/>
      </c>
      <c r="I138" s="18" t="str">
        <f>IF([1]!Table12[[#This Row],[M. READING14]]="","",[1]!Table12[[#This Row],[M. READING14]])</f>
        <v/>
      </c>
      <c r="J138" s="18" t="str">
        <f>IF([1]!Table12[[#This Row],[M. READING17]]="","",[1]!Table12[[#This Row],[M. READING17]])</f>
        <v/>
      </c>
      <c r="K138" s="24" t="str">
        <f>IF([1]!Table12[[#This Row],[M. READING20]]="","",[1]!Table12[[#This Row],[M. READING20]])</f>
        <v/>
      </c>
      <c r="L138" s="24" t="str">
        <f>IF([1]!Table12[[#This Row],[M. READING23]]="","",[1]!Table12[[#This Row],[M. READING23]])</f>
        <v/>
      </c>
      <c r="M138" s="24" t="str">
        <f>IF([1]!Table12[[#This Row],[M. READING26]]="","",[1]!Table12[[#This Row],[M. READING26]])</f>
        <v/>
      </c>
      <c r="N138" s="24" t="str">
        <f>IF([1]!Table12[[#This Row],[M. READING29]]="","",[1]!Table12[[#This Row],[M. READING29]])</f>
        <v/>
      </c>
      <c r="O138" s="24" t="str">
        <f>IF([1]!Table12[[#This Row],[M. READING32]]="","",[1]!Table12[[#This Row],[M. READING32]])</f>
        <v/>
      </c>
      <c r="P138" s="24" t="str">
        <f>IF([1]!Table12[[#This Row],[M. READING35]]="","",[1]!Table12[[#This Row],[M. READING35]])</f>
        <v/>
      </c>
    </row>
    <row r="139" spans="1:16" s="9" customFormat="1" ht="18.75" customHeight="1" x14ac:dyDescent="0.25">
      <c r="A139" s="10" t="str">
        <f>[1]!Table12[[#This Row],[NO.]]</f>
        <v/>
      </c>
      <c r="B139" s="30" t="str">
        <f>IF([1]!Table12[[#This Row],[NAME]]="","",[1]!Table12[[#This Row],[NAME]])</f>
        <v/>
      </c>
      <c r="C139" s="10" t="str">
        <f>IF([1]!Table12[[#This Row],[Seq.]]="","",[1]!Table12[[#This Row],[Seq.]])</f>
        <v/>
      </c>
      <c r="D139" s="3"/>
      <c r="E139" s="18" t="str">
        <f>IF([1]!Table12[[#This Row],[M. READING2]]="","",[1]!Table12[[#This Row],[M. READING2]])</f>
        <v/>
      </c>
      <c r="F139" s="18" t="str">
        <f>IF([1]!Table12[[#This Row],[M. READING5]]="","",[1]!Table12[[#This Row],[M. READING5]])</f>
        <v/>
      </c>
      <c r="G139" s="18" t="str">
        <f>IF([1]!Table12[[#This Row],[M. READING8]]="","",[1]!Table12[[#This Row],[M. READING8]])</f>
        <v/>
      </c>
      <c r="H139" s="18" t="str">
        <f>IF([1]!Table12[[#This Row],[M. READING11]]="","",[1]!Table12[[#This Row],[M. READING11]])</f>
        <v/>
      </c>
      <c r="I139" s="18" t="str">
        <f>IF([1]!Table12[[#This Row],[M. READING14]]="","",[1]!Table12[[#This Row],[M. READING14]])</f>
        <v/>
      </c>
      <c r="J139" s="18" t="str">
        <f>IF([1]!Table12[[#This Row],[M. READING17]]="","",[1]!Table12[[#This Row],[M. READING17]])</f>
        <v/>
      </c>
      <c r="K139" s="24" t="str">
        <f>IF([1]!Table12[[#This Row],[M. READING20]]="","",[1]!Table12[[#This Row],[M. READING20]])</f>
        <v/>
      </c>
      <c r="L139" s="24" t="str">
        <f>IF([1]!Table12[[#This Row],[M. READING23]]="","",[1]!Table12[[#This Row],[M. READING23]])</f>
        <v/>
      </c>
      <c r="M139" s="24" t="str">
        <f>IF([1]!Table12[[#This Row],[M. READING26]]="","",[1]!Table12[[#This Row],[M. READING26]])</f>
        <v/>
      </c>
      <c r="N139" s="24" t="str">
        <f>IF([1]!Table12[[#This Row],[M. READING29]]="","",[1]!Table12[[#This Row],[M. READING29]])</f>
        <v/>
      </c>
      <c r="O139" s="24" t="str">
        <f>IF([1]!Table12[[#This Row],[M. READING32]]="","",[1]!Table12[[#This Row],[M. READING32]])</f>
        <v/>
      </c>
      <c r="P139" s="24" t="str">
        <f>IF([1]!Table12[[#This Row],[M. READING35]]="","",[1]!Table12[[#This Row],[M. READING35]])</f>
        <v/>
      </c>
    </row>
    <row r="140" spans="1:16" s="9" customFormat="1" ht="18.75" customHeight="1" x14ac:dyDescent="0.25">
      <c r="A140" s="10" t="str">
        <f>[1]!Table12[[#This Row],[NO.]]</f>
        <v/>
      </c>
      <c r="B140" s="30" t="str">
        <f>IF([1]!Table12[[#This Row],[NAME]]="","",[1]!Table12[[#This Row],[NAME]])</f>
        <v/>
      </c>
      <c r="C140" s="10" t="str">
        <f>IF([1]!Table12[[#This Row],[Seq.]]="","",[1]!Table12[[#This Row],[Seq.]])</f>
        <v/>
      </c>
      <c r="D140" s="3"/>
      <c r="E140" s="18" t="str">
        <f>IF([1]!Table12[[#This Row],[M. READING2]]="","",[1]!Table12[[#This Row],[M. READING2]])</f>
        <v/>
      </c>
      <c r="F140" s="18" t="str">
        <f>IF([1]!Table12[[#This Row],[M. READING5]]="","",[1]!Table12[[#This Row],[M. READING5]])</f>
        <v/>
      </c>
      <c r="G140" s="18" t="str">
        <f>IF([1]!Table12[[#This Row],[M. READING8]]="","",[1]!Table12[[#This Row],[M. READING8]])</f>
        <v/>
      </c>
      <c r="H140" s="18" t="str">
        <f>IF([1]!Table12[[#This Row],[M. READING11]]="","",[1]!Table12[[#This Row],[M. READING11]])</f>
        <v/>
      </c>
      <c r="I140" s="18" t="str">
        <f>IF([1]!Table12[[#This Row],[M. READING14]]="","",[1]!Table12[[#This Row],[M. READING14]])</f>
        <v/>
      </c>
      <c r="J140" s="18" t="str">
        <f>IF([1]!Table12[[#This Row],[M. READING17]]="","",[1]!Table12[[#This Row],[M. READING17]])</f>
        <v/>
      </c>
      <c r="K140" s="24" t="str">
        <f>IF([1]!Table12[[#This Row],[M. READING20]]="","",[1]!Table12[[#This Row],[M. READING20]])</f>
        <v/>
      </c>
      <c r="L140" s="24" t="str">
        <f>IF([1]!Table12[[#This Row],[M. READING23]]="","",[1]!Table12[[#This Row],[M. READING23]])</f>
        <v/>
      </c>
      <c r="M140" s="24" t="str">
        <f>IF([1]!Table12[[#This Row],[M. READING26]]="","",[1]!Table12[[#This Row],[M. READING26]])</f>
        <v/>
      </c>
      <c r="N140" s="24" t="str">
        <f>IF([1]!Table12[[#This Row],[M. READING29]]="","",[1]!Table12[[#This Row],[M. READING29]])</f>
        <v/>
      </c>
      <c r="O140" s="24" t="str">
        <f>IF([1]!Table12[[#This Row],[M. READING32]]="","",[1]!Table12[[#This Row],[M. READING32]])</f>
        <v/>
      </c>
      <c r="P140" s="24" t="str">
        <f>IF([1]!Table12[[#This Row],[M. READING35]]="","",[1]!Table12[[#This Row],[M. READING35]])</f>
        <v/>
      </c>
    </row>
    <row r="141" spans="1:16" s="9" customFormat="1" ht="18.75" customHeight="1" x14ac:dyDescent="0.25">
      <c r="A141" s="10" t="str">
        <f>[1]!Table12[[#This Row],[NO.]]</f>
        <v/>
      </c>
      <c r="B141" s="30" t="str">
        <f>IF([1]!Table12[[#This Row],[NAME]]="","",[1]!Table12[[#This Row],[NAME]])</f>
        <v/>
      </c>
      <c r="C141" s="10" t="str">
        <f>IF([1]!Table12[[#This Row],[Seq.]]="","",[1]!Table12[[#This Row],[Seq.]])</f>
        <v/>
      </c>
      <c r="D141" s="3"/>
      <c r="E141" s="18" t="str">
        <f>IF([1]!Table12[[#This Row],[M. READING2]]="","",[1]!Table12[[#This Row],[M. READING2]])</f>
        <v/>
      </c>
      <c r="F141" s="18" t="str">
        <f>IF([1]!Table12[[#This Row],[M. READING5]]="","",[1]!Table12[[#This Row],[M. READING5]])</f>
        <v/>
      </c>
      <c r="G141" s="18" t="str">
        <f>IF([1]!Table12[[#This Row],[M. READING8]]="","",[1]!Table12[[#This Row],[M. READING8]])</f>
        <v/>
      </c>
      <c r="H141" s="18" t="str">
        <f>IF([1]!Table12[[#This Row],[M. READING11]]="","",[1]!Table12[[#This Row],[M. READING11]])</f>
        <v/>
      </c>
      <c r="I141" s="18" t="str">
        <f>IF([1]!Table12[[#This Row],[M. READING14]]="","",[1]!Table12[[#This Row],[M. READING14]])</f>
        <v/>
      </c>
      <c r="J141" s="18" t="str">
        <f>IF([1]!Table12[[#This Row],[M. READING17]]="","",[1]!Table12[[#This Row],[M. READING17]])</f>
        <v/>
      </c>
      <c r="K141" s="24" t="str">
        <f>IF([1]!Table12[[#This Row],[M. READING20]]="","",[1]!Table12[[#This Row],[M. READING20]])</f>
        <v/>
      </c>
      <c r="L141" s="24" t="str">
        <f>IF([1]!Table12[[#This Row],[M. READING23]]="","",[1]!Table12[[#This Row],[M. READING23]])</f>
        <v/>
      </c>
      <c r="M141" s="24" t="str">
        <f>IF([1]!Table12[[#This Row],[M. READING26]]="","",[1]!Table12[[#This Row],[M. READING26]])</f>
        <v/>
      </c>
      <c r="N141" s="24" t="str">
        <f>IF([1]!Table12[[#This Row],[M. READING29]]="","",[1]!Table12[[#This Row],[M. READING29]])</f>
        <v/>
      </c>
      <c r="O141" s="24" t="str">
        <f>IF([1]!Table12[[#This Row],[M. READING32]]="","",[1]!Table12[[#This Row],[M. READING32]])</f>
        <v/>
      </c>
      <c r="P141" s="24" t="str">
        <f>IF([1]!Table12[[#This Row],[M. READING35]]="","",[1]!Table12[[#This Row],[M. READING35]])</f>
        <v/>
      </c>
    </row>
    <row r="142" spans="1:16" s="9" customFormat="1" ht="18.75" customHeight="1" x14ac:dyDescent="0.25">
      <c r="A142" s="10" t="str">
        <f>[1]!Table12[[#This Row],[NO.]]</f>
        <v/>
      </c>
      <c r="B142" s="30" t="str">
        <f>IF([1]!Table12[[#This Row],[NAME]]="","",[1]!Table12[[#This Row],[NAME]])</f>
        <v/>
      </c>
      <c r="C142" s="10" t="str">
        <f>IF([1]!Table12[[#This Row],[Seq.]]="","",[1]!Table12[[#This Row],[Seq.]])</f>
        <v/>
      </c>
      <c r="D142" s="3"/>
      <c r="E142" s="18" t="str">
        <f>IF([1]!Table12[[#This Row],[M. READING2]]="","",[1]!Table12[[#This Row],[M. READING2]])</f>
        <v/>
      </c>
      <c r="F142" s="18" t="str">
        <f>IF([1]!Table12[[#This Row],[M. READING5]]="","",[1]!Table12[[#This Row],[M. READING5]])</f>
        <v/>
      </c>
      <c r="G142" s="18" t="str">
        <f>IF([1]!Table12[[#This Row],[M. READING8]]="","",[1]!Table12[[#This Row],[M. READING8]])</f>
        <v/>
      </c>
      <c r="H142" s="18" t="str">
        <f>IF([1]!Table12[[#This Row],[M. READING11]]="","",[1]!Table12[[#This Row],[M. READING11]])</f>
        <v/>
      </c>
      <c r="I142" s="18" t="str">
        <f>IF([1]!Table12[[#This Row],[M. READING14]]="","",[1]!Table12[[#This Row],[M. READING14]])</f>
        <v/>
      </c>
      <c r="J142" s="18" t="str">
        <f>IF([1]!Table12[[#This Row],[M. READING17]]="","",[1]!Table12[[#This Row],[M. READING17]])</f>
        <v/>
      </c>
      <c r="K142" s="24" t="str">
        <f>IF([1]!Table12[[#This Row],[M. READING20]]="","",[1]!Table12[[#This Row],[M. READING20]])</f>
        <v/>
      </c>
      <c r="L142" s="24" t="str">
        <f>IF([1]!Table12[[#This Row],[M. READING23]]="","",[1]!Table12[[#This Row],[M. READING23]])</f>
        <v/>
      </c>
      <c r="M142" s="24" t="str">
        <f>IF([1]!Table12[[#This Row],[M. READING26]]="","",[1]!Table12[[#This Row],[M. READING26]])</f>
        <v/>
      </c>
      <c r="N142" s="24" t="str">
        <f>IF([1]!Table12[[#This Row],[M. READING29]]="","",[1]!Table12[[#This Row],[M. READING29]])</f>
        <v/>
      </c>
      <c r="O142" s="24" t="str">
        <f>IF([1]!Table12[[#This Row],[M. READING32]]="","",[1]!Table12[[#This Row],[M. READING32]])</f>
        <v/>
      </c>
      <c r="P142" s="24" t="str">
        <f>IF([1]!Table12[[#This Row],[M. READING35]]="","",[1]!Table12[[#This Row],[M. READING35]])</f>
        <v/>
      </c>
    </row>
    <row r="143" spans="1:16" s="9" customFormat="1" ht="18.75" customHeight="1" x14ac:dyDescent="0.25">
      <c r="A143" s="10" t="str">
        <f>[1]!Table12[[#This Row],[NO.]]</f>
        <v/>
      </c>
      <c r="B143" s="30" t="str">
        <f>IF([1]!Table12[[#This Row],[NAME]]="","",[1]!Table12[[#This Row],[NAME]])</f>
        <v/>
      </c>
      <c r="C143" s="10" t="str">
        <f>IF([1]!Table12[[#This Row],[Seq.]]="","",[1]!Table12[[#This Row],[Seq.]])</f>
        <v/>
      </c>
      <c r="D143" s="3"/>
      <c r="E143" s="18" t="str">
        <f>IF([1]!Table12[[#This Row],[M. READING2]]="","",[1]!Table12[[#This Row],[M. READING2]])</f>
        <v/>
      </c>
      <c r="F143" s="18" t="str">
        <f>IF([1]!Table12[[#This Row],[M. READING5]]="","",[1]!Table12[[#This Row],[M. READING5]])</f>
        <v/>
      </c>
      <c r="G143" s="18" t="str">
        <f>IF([1]!Table12[[#This Row],[M. READING8]]="","",[1]!Table12[[#This Row],[M. READING8]])</f>
        <v/>
      </c>
      <c r="H143" s="18" t="str">
        <f>IF([1]!Table12[[#This Row],[M. READING11]]="","",[1]!Table12[[#This Row],[M. READING11]])</f>
        <v/>
      </c>
      <c r="I143" s="18" t="str">
        <f>IF([1]!Table12[[#This Row],[M. READING14]]="","",[1]!Table12[[#This Row],[M. READING14]])</f>
        <v/>
      </c>
      <c r="J143" s="18" t="str">
        <f>IF([1]!Table12[[#This Row],[M. READING17]]="","",[1]!Table12[[#This Row],[M. READING17]])</f>
        <v/>
      </c>
      <c r="K143" s="24" t="str">
        <f>IF([1]!Table12[[#This Row],[M. READING20]]="","",[1]!Table12[[#This Row],[M. READING20]])</f>
        <v/>
      </c>
      <c r="L143" s="24" t="str">
        <f>IF([1]!Table12[[#This Row],[M. READING23]]="","",[1]!Table12[[#This Row],[M. READING23]])</f>
        <v/>
      </c>
      <c r="M143" s="24" t="str">
        <f>IF([1]!Table12[[#This Row],[M. READING26]]="","",[1]!Table12[[#This Row],[M. READING26]])</f>
        <v/>
      </c>
      <c r="N143" s="24" t="str">
        <f>IF([1]!Table12[[#This Row],[M. READING29]]="","",[1]!Table12[[#This Row],[M. READING29]])</f>
        <v/>
      </c>
      <c r="O143" s="24" t="str">
        <f>IF([1]!Table12[[#This Row],[M. READING32]]="","",[1]!Table12[[#This Row],[M. READING32]])</f>
        <v/>
      </c>
      <c r="P143" s="24" t="str">
        <f>IF([1]!Table12[[#This Row],[M. READING35]]="","",[1]!Table12[[#This Row],[M. READING35]])</f>
        <v/>
      </c>
    </row>
    <row r="144" spans="1:16" s="9" customFormat="1" ht="18.75" customHeight="1" x14ac:dyDescent="0.25">
      <c r="A144" s="10" t="str">
        <f>[1]!Table12[[#This Row],[NO.]]</f>
        <v/>
      </c>
      <c r="B144" s="30" t="str">
        <f>IF([1]!Table12[[#This Row],[NAME]]="","",[1]!Table12[[#This Row],[NAME]])</f>
        <v/>
      </c>
      <c r="C144" s="10" t="str">
        <f>IF([1]!Table12[[#This Row],[Seq.]]="","",[1]!Table12[[#This Row],[Seq.]])</f>
        <v/>
      </c>
      <c r="D144" s="3"/>
      <c r="E144" s="18" t="str">
        <f>IF([1]!Table12[[#This Row],[M. READING2]]="","",[1]!Table12[[#This Row],[M. READING2]])</f>
        <v/>
      </c>
      <c r="F144" s="18" t="str">
        <f>IF([1]!Table12[[#This Row],[M. READING5]]="","",[1]!Table12[[#This Row],[M. READING5]])</f>
        <v/>
      </c>
      <c r="G144" s="18" t="str">
        <f>IF([1]!Table12[[#This Row],[M. READING8]]="","",[1]!Table12[[#This Row],[M. READING8]])</f>
        <v/>
      </c>
      <c r="H144" s="18" t="str">
        <f>IF([1]!Table12[[#This Row],[M. READING11]]="","",[1]!Table12[[#This Row],[M. READING11]])</f>
        <v/>
      </c>
      <c r="I144" s="18" t="str">
        <f>IF([1]!Table12[[#This Row],[M. READING14]]="","",[1]!Table12[[#This Row],[M. READING14]])</f>
        <v/>
      </c>
      <c r="J144" s="18" t="str">
        <f>IF([1]!Table12[[#This Row],[M. READING17]]="","",[1]!Table12[[#This Row],[M. READING17]])</f>
        <v/>
      </c>
      <c r="K144" s="24" t="str">
        <f>IF([1]!Table12[[#This Row],[M. READING20]]="","",[1]!Table12[[#This Row],[M. READING20]])</f>
        <v/>
      </c>
      <c r="L144" s="24" t="str">
        <f>IF([1]!Table12[[#This Row],[M. READING23]]="","",[1]!Table12[[#This Row],[M. READING23]])</f>
        <v/>
      </c>
      <c r="M144" s="24" t="str">
        <f>IF([1]!Table12[[#This Row],[M. READING26]]="","",[1]!Table12[[#This Row],[M. READING26]])</f>
        <v/>
      </c>
      <c r="N144" s="24" t="str">
        <f>IF([1]!Table12[[#This Row],[M. READING29]]="","",[1]!Table12[[#This Row],[M. READING29]])</f>
        <v/>
      </c>
      <c r="O144" s="24" t="str">
        <f>IF([1]!Table12[[#This Row],[M. READING32]]="","",[1]!Table12[[#This Row],[M. READING32]])</f>
        <v/>
      </c>
      <c r="P144" s="24" t="str">
        <f>IF([1]!Table12[[#This Row],[M. READING35]]="","",[1]!Table12[[#This Row],[M. READING35]])</f>
        <v/>
      </c>
    </row>
    <row r="145" spans="1:16" s="9" customFormat="1" ht="18.75" customHeight="1" x14ac:dyDescent="0.25">
      <c r="A145" s="10" t="str">
        <f>[1]!Table12[[#This Row],[NO.]]</f>
        <v/>
      </c>
      <c r="B145" s="30" t="str">
        <f>IF([1]!Table12[[#This Row],[NAME]]="","",[1]!Table12[[#This Row],[NAME]])</f>
        <v/>
      </c>
      <c r="C145" s="10" t="str">
        <f>IF([1]!Table12[[#This Row],[Seq.]]="","",[1]!Table12[[#This Row],[Seq.]])</f>
        <v/>
      </c>
      <c r="D145" s="3"/>
      <c r="E145" s="18" t="str">
        <f>IF([1]!Table12[[#This Row],[M. READING2]]="","",[1]!Table12[[#This Row],[M. READING2]])</f>
        <v/>
      </c>
      <c r="F145" s="18" t="str">
        <f>IF([1]!Table12[[#This Row],[M. READING5]]="","",[1]!Table12[[#This Row],[M. READING5]])</f>
        <v/>
      </c>
      <c r="G145" s="18" t="str">
        <f>IF([1]!Table12[[#This Row],[M. READING8]]="","",[1]!Table12[[#This Row],[M. READING8]])</f>
        <v/>
      </c>
      <c r="H145" s="18" t="str">
        <f>IF([1]!Table12[[#This Row],[M. READING11]]="","",[1]!Table12[[#This Row],[M. READING11]])</f>
        <v/>
      </c>
      <c r="I145" s="18" t="str">
        <f>IF([1]!Table12[[#This Row],[M. READING14]]="","",[1]!Table12[[#This Row],[M. READING14]])</f>
        <v/>
      </c>
      <c r="J145" s="18" t="str">
        <f>IF([1]!Table12[[#This Row],[M. READING17]]="","",[1]!Table12[[#This Row],[M. READING17]])</f>
        <v/>
      </c>
      <c r="K145" s="24" t="str">
        <f>IF([1]!Table12[[#This Row],[M. READING20]]="","",[1]!Table12[[#This Row],[M. READING20]])</f>
        <v/>
      </c>
      <c r="L145" s="24" t="str">
        <f>IF([1]!Table12[[#This Row],[M. READING23]]="","",[1]!Table12[[#This Row],[M. READING23]])</f>
        <v/>
      </c>
      <c r="M145" s="24" t="str">
        <f>IF([1]!Table12[[#This Row],[M. READING26]]="","",[1]!Table12[[#This Row],[M. READING26]])</f>
        <v/>
      </c>
      <c r="N145" s="24" t="str">
        <f>IF([1]!Table12[[#This Row],[M. READING29]]="","",[1]!Table12[[#This Row],[M. READING29]])</f>
        <v/>
      </c>
      <c r="O145" s="24" t="str">
        <f>IF([1]!Table12[[#This Row],[M. READING32]]="","",[1]!Table12[[#This Row],[M. READING32]])</f>
        <v/>
      </c>
      <c r="P145" s="24" t="str">
        <f>IF([1]!Table12[[#This Row],[M. READING35]]="","",[1]!Table12[[#This Row],[M. READING35]])</f>
        <v/>
      </c>
    </row>
    <row r="146" spans="1:16" s="9" customFormat="1" ht="18.75" customHeight="1" x14ac:dyDescent="0.25">
      <c r="A146" s="10" t="str">
        <f>[1]!Table12[[#This Row],[NO.]]</f>
        <v/>
      </c>
      <c r="B146" s="30" t="str">
        <f>IF([1]!Table12[[#This Row],[NAME]]="","",[1]!Table12[[#This Row],[NAME]])</f>
        <v/>
      </c>
      <c r="C146" s="10" t="str">
        <f>IF([1]!Table12[[#This Row],[Seq.]]="","",[1]!Table12[[#This Row],[Seq.]])</f>
        <v/>
      </c>
      <c r="D146" s="3"/>
      <c r="E146" s="18" t="str">
        <f>IF([1]!Table12[[#This Row],[M. READING2]]="","",[1]!Table12[[#This Row],[M. READING2]])</f>
        <v/>
      </c>
      <c r="F146" s="18" t="str">
        <f>IF([1]!Table12[[#This Row],[M. READING5]]="","",[1]!Table12[[#This Row],[M. READING5]])</f>
        <v/>
      </c>
      <c r="G146" s="18" t="str">
        <f>IF([1]!Table12[[#This Row],[M. READING8]]="","",[1]!Table12[[#This Row],[M. READING8]])</f>
        <v/>
      </c>
      <c r="H146" s="18" t="str">
        <f>IF([1]!Table12[[#This Row],[M. READING11]]="","",[1]!Table12[[#This Row],[M. READING11]])</f>
        <v/>
      </c>
      <c r="I146" s="18" t="str">
        <f>IF([1]!Table12[[#This Row],[M. READING14]]="","",[1]!Table12[[#This Row],[M. READING14]])</f>
        <v/>
      </c>
      <c r="J146" s="18" t="str">
        <f>IF([1]!Table12[[#This Row],[M. READING17]]="","",[1]!Table12[[#This Row],[M. READING17]])</f>
        <v/>
      </c>
      <c r="K146" s="24" t="str">
        <f>IF([1]!Table12[[#This Row],[M. READING20]]="","",[1]!Table12[[#This Row],[M. READING20]])</f>
        <v/>
      </c>
      <c r="L146" s="24" t="str">
        <f>IF([1]!Table12[[#This Row],[M. READING23]]="","",[1]!Table12[[#This Row],[M. READING23]])</f>
        <v/>
      </c>
      <c r="M146" s="24" t="str">
        <f>IF([1]!Table12[[#This Row],[M. READING26]]="","",[1]!Table12[[#This Row],[M. READING26]])</f>
        <v/>
      </c>
      <c r="N146" s="24" t="str">
        <f>IF([1]!Table12[[#This Row],[M. READING29]]="","",[1]!Table12[[#This Row],[M. READING29]])</f>
        <v/>
      </c>
      <c r="O146" s="24" t="str">
        <f>IF([1]!Table12[[#This Row],[M. READING32]]="","",[1]!Table12[[#This Row],[M. READING32]])</f>
        <v/>
      </c>
      <c r="P146" s="24" t="str">
        <f>IF([1]!Table12[[#This Row],[M. READING35]]="","",[1]!Table12[[#This Row],[M. READING35]])</f>
        <v/>
      </c>
    </row>
    <row r="147" spans="1:16" s="9" customFormat="1" ht="18.75" customHeight="1" x14ac:dyDescent="0.25">
      <c r="A147" s="10" t="str">
        <f>[1]!Table12[[#This Row],[NO.]]</f>
        <v/>
      </c>
      <c r="B147" s="30" t="str">
        <f>IF([1]!Table12[[#This Row],[NAME]]="","",[1]!Table12[[#This Row],[NAME]])</f>
        <v/>
      </c>
      <c r="C147" s="10" t="str">
        <f>IF([1]!Table12[[#This Row],[Seq.]]="","",[1]!Table12[[#This Row],[Seq.]])</f>
        <v/>
      </c>
      <c r="D147" s="3"/>
      <c r="E147" s="18" t="str">
        <f>IF([1]!Table12[[#This Row],[M. READING2]]="","",[1]!Table12[[#This Row],[M. READING2]])</f>
        <v/>
      </c>
      <c r="F147" s="18" t="str">
        <f>IF([1]!Table12[[#This Row],[M. READING5]]="","",[1]!Table12[[#This Row],[M. READING5]])</f>
        <v/>
      </c>
      <c r="G147" s="18" t="str">
        <f>IF([1]!Table12[[#This Row],[M. READING8]]="","",[1]!Table12[[#This Row],[M. READING8]])</f>
        <v/>
      </c>
      <c r="H147" s="18" t="str">
        <f>IF([1]!Table12[[#This Row],[M. READING11]]="","",[1]!Table12[[#This Row],[M. READING11]])</f>
        <v/>
      </c>
      <c r="I147" s="18" t="str">
        <f>IF([1]!Table12[[#This Row],[M. READING14]]="","",[1]!Table12[[#This Row],[M. READING14]])</f>
        <v/>
      </c>
      <c r="J147" s="18" t="str">
        <f>IF([1]!Table12[[#This Row],[M. READING17]]="","",[1]!Table12[[#This Row],[M. READING17]])</f>
        <v/>
      </c>
      <c r="K147" s="24" t="str">
        <f>IF([1]!Table12[[#This Row],[M. READING20]]="","",[1]!Table12[[#This Row],[M. READING20]])</f>
        <v/>
      </c>
      <c r="L147" s="24" t="str">
        <f>IF([1]!Table12[[#This Row],[M. READING23]]="","",[1]!Table12[[#This Row],[M. READING23]])</f>
        <v/>
      </c>
      <c r="M147" s="24" t="str">
        <f>IF([1]!Table12[[#This Row],[M. READING26]]="","",[1]!Table12[[#This Row],[M. READING26]])</f>
        <v/>
      </c>
      <c r="N147" s="24" t="str">
        <f>IF([1]!Table12[[#This Row],[M. READING29]]="","",[1]!Table12[[#This Row],[M. READING29]])</f>
        <v/>
      </c>
      <c r="O147" s="24" t="str">
        <f>IF([1]!Table12[[#This Row],[M. READING32]]="","",[1]!Table12[[#This Row],[M. READING32]])</f>
        <v/>
      </c>
      <c r="P147" s="24" t="str">
        <f>IF([1]!Table12[[#This Row],[M. READING35]]="","",[1]!Table12[[#This Row],[M. READING35]])</f>
        <v/>
      </c>
    </row>
    <row r="148" spans="1:16" s="9" customFormat="1" ht="18.75" customHeight="1" x14ac:dyDescent="0.25">
      <c r="A148" s="10" t="str">
        <f>[1]!Table12[[#This Row],[NO.]]</f>
        <v/>
      </c>
      <c r="B148" s="30" t="str">
        <f>IF([1]!Table12[[#This Row],[NAME]]="","",[1]!Table12[[#This Row],[NAME]])</f>
        <v/>
      </c>
      <c r="C148" s="10" t="str">
        <f>IF([1]!Table12[[#This Row],[Seq.]]="","",[1]!Table12[[#This Row],[Seq.]])</f>
        <v/>
      </c>
      <c r="D148" s="3"/>
      <c r="E148" s="18" t="str">
        <f>IF([1]!Table12[[#This Row],[M. READING2]]="","",[1]!Table12[[#This Row],[M. READING2]])</f>
        <v/>
      </c>
      <c r="F148" s="18" t="str">
        <f>IF([1]!Table12[[#This Row],[M. READING5]]="","",[1]!Table12[[#This Row],[M. READING5]])</f>
        <v/>
      </c>
      <c r="G148" s="18" t="str">
        <f>IF([1]!Table12[[#This Row],[M. READING8]]="","",[1]!Table12[[#This Row],[M. READING8]])</f>
        <v/>
      </c>
      <c r="H148" s="18" t="str">
        <f>IF([1]!Table12[[#This Row],[M. READING11]]="","",[1]!Table12[[#This Row],[M. READING11]])</f>
        <v/>
      </c>
      <c r="I148" s="18" t="str">
        <f>IF([1]!Table12[[#This Row],[M. READING14]]="","",[1]!Table12[[#This Row],[M. READING14]])</f>
        <v/>
      </c>
      <c r="J148" s="18" t="str">
        <f>IF([1]!Table12[[#This Row],[M. READING17]]="","",[1]!Table12[[#This Row],[M. READING17]])</f>
        <v/>
      </c>
      <c r="K148" s="24" t="str">
        <f>IF([1]!Table12[[#This Row],[M. READING20]]="","",[1]!Table12[[#This Row],[M. READING20]])</f>
        <v/>
      </c>
      <c r="L148" s="24" t="str">
        <f>IF([1]!Table12[[#This Row],[M. READING23]]="","",[1]!Table12[[#This Row],[M. READING23]])</f>
        <v/>
      </c>
      <c r="M148" s="24" t="str">
        <f>IF([1]!Table12[[#This Row],[M. READING26]]="","",[1]!Table12[[#This Row],[M. READING26]])</f>
        <v/>
      </c>
      <c r="N148" s="24" t="str">
        <f>IF([1]!Table12[[#This Row],[M. READING29]]="","",[1]!Table12[[#This Row],[M. READING29]])</f>
        <v/>
      </c>
      <c r="O148" s="24" t="str">
        <f>IF([1]!Table12[[#This Row],[M. READING32]]="","",[1]!Table12[[#This Row],[M. READING32]])</f>
        <v/>
      </c>
      <c r="P148" s="24" t="str">
        <f>IF([1]!Table12[[#This Row],[M. READING35]]="","",[1]!Table12[[#This Row],[M. READING35]])</f>
        <v/>
      </c>
    </row>
    <row r="149" spans="1:16" s="9" customFormat="1" ht="18.75" customHeight="1" x14ac:dyDescent="0.25">
      <c r="A149" s="10" t="str">
        <f>[1]!Table12[[#This Row],[NO.]]</f>
        <v/>
      </c>
      <c r="B149" s="30" t="str">
        <f>IF([1]!Table12[[#This Row],[NAME]]="","",[1]!Table12[[#This Row],[NAME]])</f>
        <v/>
      </c>
      <c r="C149" s="10" t="str">
        <f>IF([1]!Table12[[#This Row],[Seq.]]="","",[1]!Table12[[#This Row],[Seq.]])</f>
        <v/>
      </c>
      <c r="D149" s="3"/>
      <c r="E149" s="18" t="str">
        <f>IF([1]!Table12[[#This Row],[M. READING2]]="","",[1]!Table12[[#This Row],[M. READING2]])</f>
        <v/>
      </c>
      <c r="F149" s="18" t="str">
        <f>IF([1]!Table12[[#This Row],[M. READING5]]="","",[1]!Table12[[#This Row],[M. READING5]])</f>
        <v/>
      </c>
      <c r="G149" s="18" t="str">
        <f>IF([1]!Table12[[#This Row],[M. READING8]]="","",[1]!Table12[[#This Row],[M. READING8]])</f>
        <v/>
      </c>
      <c r="H149" s="18" t="str">
        <f>IF([1]!Table12[[#This Row],[M. READING11]]="","",[1]!Table12[[#This Row],[M. READING11]])</f>
        <v/>
      </c>
      <c r="I149" s="18" t="str">
        <f>IF([1]!Table12[[#This Row],[M. READING14]]="","",[1]!Table12[[#This Row],[M. READING14]])</f>
        <v/>
      </c>
      <c r="J149" s="18" t="str">
        <f>IF([1]!Table12[[#This Row],[M. READING17]]="","",[1]!Table12[[#This Row],[M. READING17]])</f>
        <v/>
      </c>
      <c r="K149" s="24" t="str">
        <f>IF([1]!Table12[[#This Row],[M. READING20]]="","",[1]!Table12[[#This Row],[M. READING20]])</f>
        <v/>
      </c>
      <c r="L149" s="24" t="str">
        <f>IF([1]!Table12[[#This Row],[M. READING23]]="","",[1]!Table12[[#This Row],[M. READING23]])</f>
        <v/>
      </c>
      <c r="M149" s="24" t="str">
        <f>IF([1]!Table12[[#This Row],[M. READING26]]="","",[1]!Table12[[#This Row],[M. READING26]])</f>
        <v/>
      </c>
      <c r="N149" s="24" t="str">
        <f>IF([1]!Table12[[#This Row],[M. READING29]]="","",[1]!Table12[[#This Row],[M. READING29]])</f>
        <v/>
      </c>
      <c r="O149" s="24" t="str">
        <f>IF([1]!Table12[[#This Row],[M. READING32]]="","",[1]!Table12[[#This Row],[M. READING32]])</f>
        <v/>
      </c>
      <c r="P149" s="24" t="str">
        <f>IF([1]!Table12[[#This Row],[M. READING35]]="","",[1]!Table12[[#This Row],[M. READING35]])</f>
        <v/>
      </c>
    </row>
    <row r="150" spans="1:16" s="9" customFormat="1" ht="18.75" customHeight="1" x14ac:dyDescent="0.25">
      <c r="A150" s="10" t="str">
        <f>[1]!Table12[[#This Row],[NO.]]</f>
        <v/>
      </c>
      <c r="B150" s="30" t="str">
        <f>IF([1]!Table12[[#This Row],[NAME]]="","",[1]!Table12[[#This Row],[NAME]])</f>
        <v/>
      </c>
      <c r="C150" s="10" t="str">
        <f>IF([1]!Table12[[#This Row],[Seq.]]="","",[1]!Table12[[#This Row],[Seq.]])</f>
        <v/>
      </c>
      <c r="D150" s="3"/>
      <c r="E150" s="18" t="str">
        <f>IF([1]!Table12[[#This Row],[M. READING2]]="","",[1]!Table12[[#This Row],[M. READING2]])</f>
        <v/>
      </c>
      <c r="F150" s="18" t="str">
        <f>IF([1]!Table12[[#This Row],[M. READING5]]="","",[1]!Table12[[#This Row],[M. READING5]])</f>
        <v/>
      </c>
      <c r="G150" s="18" t="str">
        <f>IF([1]!Table12[[#This Row],[M. READING8]]="","",[1]!Table12[[#This Row],[M. READING8]])</f>
        <v/>
      </c>
      <c r="H150" s="18" t="str">
        <f>IF([1]!Table12[[#This Row],[M. READING11]]="","",[1]!Table12[[#This Row],[M. READING11]])</f>
        <v/>
      </c>
      <c r="I150" s="18" t="str">
        <f>IF([1]!Table12[[#This Row],[M. READING14]]="","",[1]!Table12[[#This Row],[M. READING14]])</f>
        <v/>
      </c>
      <c r="J150" s="18" t="str">
        <f>IF([1]!Table12[[#This Row],[M. READING17]]="","",[1]!Table12[[#This Row],[M. READING17]])</f>
        <v/>
      </c>
      <c r="K150" s="24" t="str">
        <f>IF([1]!Table12[[#This Row],[M. READING20]]="","",[1]!Table12[[#This Row],[M. READING20]])</f>
        <v/>
      </c>
      <c r="L150" s="24" t="str">
        <f>IF([1]!Table12[[#This Row],[M. READING23]]="","",[1]!Table12[[#This Row],[M. READING23]])</f>
        <v/>
      </c>
      <c r="M150" s="24" t="str">
        <f>IF([1]!Table12[[#This Row],[M. READING26]]="","",[1]!Table12[[#This Row],[M. READING26]])</f>
        <v/>
      </c>
      <c r="N150" s="24" t="str">
        <f>IF([1]!Table12[[#This Row],[M. READING29]]="","",[1]!Table12[[#This Row],[M. READING29]])</f>
        <v/>
      </c>
      <c r="O150" s="24" t="str">
        <f>IF([1]!Table12[[#This Row],[M. READING32]]="","",[1]!Table12[[#This Row],[M. READING32]])</f>
        <v/>
      </c>
      <c r="P150" s="24" t="str">
        <f>IF([1]!Table12[[#This Row],[M. READING35]]="","",[1]!Table12[[#This Row],[M. READING35]])</f>
        <v/>
      </c>
    </row>
    <row r="151" spans="1:16" s="9" customFormat="1" ht="18.75" customHeight="1" x14ac:dyDescent="0.25">
      <c r="A151" s="10" t="str">
        <f>[1]!Table12[[#This Row],[NO.]]</f>
        <v/>
      </c>
      <c r="B151" s="30" t="str">
        <f>IF([1]!Table12[[#This Row],[NAME]]="","",[1]!Table12[[#This Row],[NAME]])</f>
        <v/>
      </c>
      <c r="C151" s="10" t="str">
        <f>IF([1]!Table12[[#This Row],[Seq.]]="","",[1]!Table12[[#This Row],[Seq.]])</f>
        <v/>
      </c>
      <c r="D151" s="3"/>
      <c r="E151" s="18" t="str">
        <f>IF([1]!Table12[[#This Row],[M. READING2]]="","",[1]!Table12[[#This Row],[M. READING2]])</f>
        <v/>
      </c>
      <c r="F151" s="18" t="str">
        <f>IF([1]!Table12[[#This Row],[M. READING5]]="","",[1]!Table12[[#This Row],[M. READING5]])</f>
        <v/>
      </c>
      <c r="G151" s="18" t="str">
        <f>IF([1]!Table12[[#This Row],[M. READING8]]="","",[1]!Table12[[#This Row],[M. READING8]])</f>
        <v/>
      </c>
      <c r="H151" s="18" t="str">
        <f>IF([1]!Table12[[#This Row],[M. READING11]]="","",[1]!Table12[[#This Row],[M. READING11]])</f>
        <v/>
      </c>
      <c r="I151" s="18" t="str">
        <f>IF([1]!Table12[[#This Row],[M. READING14]]="","",[1]!Table12[[#This Row],[M. READING14]])</f>
        <v/>
      </c>
      <c r="J151" s="18" t="str">
        <f>IF([1]!Table12[[#This Row],[M. READING17]]="","",[1]!Table12[[#This Row],[M. READING17]])</f>
        <v/>
      </c>
      <c r="K151" s="24" t="str">
        <f>IF([1]!Table12[[#This Row],[M. READING20]]="","",[1]!Table12[[#This Row],[M. READING20]])</f>
        <v/>
      </c>
      <c r="L151" s="24" t="str">
        <f>IF([1]!Table12[[#This Row],[M. READING23]]="","",[1]!Table12[[#This Row],[M. READING23]])</f>
        <v/>
      </c>
      <c r="M151" s="24" t="str">
        <f>IF([1]!Table12[[#This Row],[M. READING26]]="","",[1]!Table12[[#This Row],[M. READING26]])</f>
        <v/>
      </c>
      <c r="N151" s="24" t="str">
        <f>IF([1]!Table12[[#This Row],[M. READING29]]="","",[1]!Table12[[#This Row],[M. READING29]])</f>
        <v/>
      </c>
      <c r="O151" s="24" t="str">
        <f>IF([1]!Table12[[#This Row],[M. READING32]]="","",[1]!Table12[[#This Row],[M. READING32]])</f>
        <v/>
      </c>
      <c r="P151" s="24" t="str">
        <f>IF([1]!Table12[[#This Row],[M. READING35]]="","",[1]!Table12[[#This Row],[M. READING35]])</f>
        <v/>
      </c>
    </row>
    <row r="152" spans="1:16" s="9" customFormat="1" ht="18.75" customHeight="1" x14ac:dyDescent="0.25">
      <c r="A152" s="10" t="str">
        <f>[1]!Table12[[#This Row],[NO.]]</f>
        <v/>
      </c>
      <c r="B152" s="30" t="str">
        <f>IF([1]!Table12[[#This Row],[NAME]]="","",[1]!Table12[[#This Row],[NAME]])</f>
        <v/>
      </c>
      <c r="C152" s="10" t="str">
        <f>IF([1]!Table12[[#This Row],[Seq.]]="","",[1]!Table12[[#This Row],[Seq.]])</f>
        <v/>
      </c>
      <c r="D152" s="3"/>
      <c r="E152" s="18" t="str">
        <f>IF([1]!Table12[[#This Row],[M. READING2]]="","",[1]!Table12[[#This Row],[M. READING2]])</f>
        <v/>
      </c>
      <c r="F152" s="18" t="str">
        <f>IF([1]!Table12[[#This Row],[M. READING5]]="","",[1]!Table12[[#This Row],[M. READING5]])</f>
        <v/>
      </c>
      <c r="G152" s="18" t="str">
        <f>IF([1]!Table12[[#This Row],[M. READING8]]="","",[1]!Table12[[#This Row],[M. READING8]])</f>
        <v/>
      </c>
      <c r="H152" s="18" t="str">
        <f>IF([1]!Table12[[#This Row],[M. READING11]]="","",[1]!Table12[[#This Row],[M. READING11]])</f>
        <v/>
      </c>
      <c r="I152" s="18" t="str">
        <f>IF([1]!Table12[[#This Row],[M. READING14]]="","",[1]!Table12[[#This Row],[M. READING14]])</f>
        <v/>
      </c>
      <c r="J152" s="18" t="str">
        <f>IF([1]!Table12[[#This Row],[M. READING17]]="","",[1]!Table12[[#This Row],[M. READING17]])</f>
        <v/>
      </c>
      <c r="K152" s="24" t="str">
        <f>IF([1]!Table12[[#This Row],[M. READING20]]="","",[1]!Table12[[#This Row],[M. READING20]])</f>
        <v/>
      </c>
      <c r="L152" s="24" t="str">
        <f>IF([1]!Table12[[#This Row],[M. READING23]]="","",[1]!Table12[[#This Row],[M. READING23]])</f>
        <v/>
      </c>
      <c r="M152" s="24" t="str">
        <f>IF([1]!Table12[[#This Row],[M. READING26]]="","",[1]!Table12[[#This Row],[M. READING26]])</f>
        <v/>
      </c>
      <c r="N152" s="24" t="str">
        <f>IF([1]!Table12[[#This Row],[M. READING29]]="","",[1]!Table12[[#This Row],[M. READING29]])</f>
        <v/>
      </c>
      <c r="O152" s="24" t="str">
        <f>IF([1]!Table12[[#This Row],[M. READING32]]="","",[1]!Table12[[#This Row],[M. READING32]])</f>
        <v/>
      </c>
      <c r="P152" s="24" t="str">
        <f>IF([1]!Table12[[#This Row],[M. READING35]]="","",[1]!Table12[[#This Row],[M. READING35]])</f>
        <v/>
      </c>
    </row>
    <row r="153" spans="1:16" s="9" customFormat="1" ht="18.75" customHeight="1" x14ac:dyDescent="0.25">
      <c r="A153" s="10" t="str">
        <f>[1]!Table12[[#This Row],[NO.]]</f>
        <v/>
      </c>
      <c r="B153" s="30" t="str">
        <f>IF([1]!Table12[[#This Row],[NAME]]="","",[1]!Table12[[#This Row],[NAME]])</f>
        <v/>
      </c>
      <c r="C153" s="10" t="str">
        <f>IF([1]!Table12[[#This Row],[Seq.]]="","",[1]!Table12[[#This Row],[Seq.]])</f>
        <v/>
      </c>
      <c r="D153" s="3"/>
      <c r="E153" s="18" t="str">
        <f>IF([1]!Table12[[#This Row],[M. READING2]]="","",[1]!Table12[[#This Row],[M. READING2]])</f>
        <v/>
      </c>
      <c r="F153" s="18" t="str">
        <f>IF([1]!Table12[[#This Row],[M. READING5]]="","",[1]!Table12[[#This Row],[M. READING5]])</f>
        <v/>
      </c>
      <c r="G153" s="18" t="str">
        <f>IF([1]!Table12[[#This Row],[M. READING8]]="","",[1]!Table12[[#This Row],[M. READING8]])</f>
        <v/>
      </c>
      <c r="H153" s="18" t="str">
        <f>IF([1]!Table12[[#This Row],[M. READING11]]="","",[1]!Table12[[#This Row],[M. READING11]])</f>
        <v/>
      </c>
      <c r="I153" s="18" t="str">
        <f>IF([1]!Table12[[#This Row],[M. READING14]]="","",[1]!Table12[[#This Row],[M. READING14]])</f>
        <v/>
      </c>
      <c r="J153" s="18" t="str">
        <f>IF([1]!Table12[[#This Row],[M. READING17]]="","",[1]!Table12[[#This Row],[M. READING17]])</f>
        <v/>
      </c>
      <c r="K153" s="24" t="str">
        <f>IF([1]!Table12[[#This Row],[M. READING20]]="","",[1]!Table12[[#This Row],[M. READING20]])</f>
        <v/>
      </c>
      <c r="L153" s="24" t="str">
        <f>IF([1]!Table12[[#This Row],[M. READING23]]="","",[1]!Table12[[#This Row],[M. READING23]])</f>
        <v/>
      </c>
      <c r="M153" s="24" t="str">
        <f>IF([1]!Table12[[#This Row],[M. READING26]]="","",[1]!Table12[[#This Row],[M. READING26]])</f>
        <v/>
      </c>
      <c r="N153" s="24" t="str">
        <f>IF([1]!Table12[[#This Row],[M. READING29]]="","",[1]!Table12[[#This Row],[M. READING29]])</f>
        <v/>
      </c>
      <c r="O153" s="24" t="str">
        <f>IF([1]!Table12[[#This Row],[M. READING32]]="","",[1]!Table12[[#This Row],[M. READING32]])</f>
        <v/>
      </c>
      <c r="P153" s="24" t="str">
        <f>IF([1]!Table12[[#This Row],[M. READING35]]="","",[1]!Table12[[#This Row],[M. READING35]])</f>
        <v/>
      </c>
    </row>
    <row r="154" spans="1:16" s="9" customFormat="1" ht="18.75" customHeight="1" x14ac:dyDescent="0.25">
      <c r="A154" s="10" t="str">
        <f>[1]!Table12[[#This Row],[NO.]]</f>
        <v/>
      </c>
      <c r="B154" s="30" t="str">
        <f>IF([1]!Table12[[#This Row],[NAME]]="","",[1]!Table12[[#This Row],[NAME]])</f>
        <v/>
      </c>
      <c r="C154" s="10" t="str">
        <f>IF([1]!Table12[[#This Row],[Seq.]]="","",[1]!Table12[[#This Row],[Seq.]])</f>
        <v/>
      </c>
      <c r="D154" s="3"/>
      <c r="E154" s="18" t="str">
        <f>IF([1]!Table12[[#This Row],[M. READING2]]="","",[1]!Table12[[#This Row],[M. READING2]])</f>
        <v/>
      </c>
      <c r="F154" s="18" t="str">
        <f>IF([1]!Table12[[#This Row],[M. READING5]]="","",[1]!Table12[[#This Row],[M. READING5]])</f>
        <v/>
      </c>
      <c r="G154" s="18" t="str">
        <f>IF([1]!Table12[[#This Row],[M. READING8]]="","",[1]!Table12[[#This Row],[M. READING8]])</f>
        <v/>
      </c>
      <c r="H154" s="18" t="str">
        <f>IF([1]!Table12[[#This Row],[M. READING11]]="","",[1]!Table12[[#This Row],[M. READING11]])</f>
        <v/>
      </c>
      <c r="I154" s="18" t="str">
        <f>IF([1]!Table12[[#This Row],[M. READING14]]="","",[1]!Table12[[#This Row],[M. READING14]])</f>
        <v/>
      </c>
      <c r="J154" s="18" t="str">
        <f>IF([1]!Table12[[#This Row],[M. READING17]]="","",[1]!Table12[[#This Row],[M. READING17]])</f>
        <v/>
      </c>
      <c r="K154" s="24" t="str">
        <f>IF([1]!Table12[[#This Row],[M. READING20]]="","",[1]!Table12[[#This Row],[M. READING20]])</f>
        <v/>
      </c>
      <c r="L154" s="24" t="str">
        <f>IF([1]!Table12[[#This Row],[M. READING23]]="","",[1]!Table12[[#This Row],[M. READING23]])</f>
        <v/>
      </c>
      <c r="M154" s="24" t="str">
        <f>IF([1]!Table12[[#This Row],[M. READING26]]="","",[1]!Table12[[#This Row],[M. READING26]])</f>
        <v/>
      </c>
      <c r="N154" s="24" t="str">
        <f>IF([1]!Table12[[#This Row],[M. READING29]]="","",[1]!Table12[[#This Row],[M. READING29]])</f>
        <v/>
      </c>
      <c r="O154" s="24" t="str">
        <f>IF([1]!Table12[[#This Row],[M. READING32]]="","",[1]!Table12[[#This Row],[M. READING32]])</f>
        <v/>
      </c>
      <c r="P154" s="24" t="str">
        <f>IF([1]!Table12[[#This Row],[M. READING35]]="","",[1]!Table12[[#This Row],[M. READING35]])</f>
        <v/>
      </c>
    </row>
    <row r="155" spans="1:16" s="9" customFormat="1" ht="18.75" customHeight="1" x14ac:dyDescent="0.25">
      <c r="A155" s="10" t="str">
        <f>[1]!Table12[[#This Row],[NO.]]</f>
        <v/>
      </c>
      <c r="B155" s="30" t="str">
        <f>IF([1]!Table12[[#This Row],[NAME]]="","",[1]!Table12[[#This Row],[NAME]])</f>
        <v/>
      </c>
      <c r="C155" s="10" t="str">
        <f>IF([1]!Table12[[#This Row],[Seq.]]="","",[1]!Table12[[#This Row],[Seq.]])</f>
        <v/>
      </c>
      <c r="D155" s="3"/>
      <c r="E155" s="18" t="str">
        <f>IF([1]!Table12[[#This Row],[M. READING2]]="","",[1]!Table12[[#This Row],[M. READING2]])</f>
        <v/>
      </c>
      <c r="F155" s="18" t="str">
        <f>IF([1]!Table12[[#This Row],[M. READING5]]="","",[1]!Table12[[#This Row],[M. READING5]])</f>
        <v/>
      </c>
      <c r="G155" s="18" t="str">
        <f>IF([1]!Table12[[#This Row],[M. READING8]]="","",[1]!Table12[[#This Row],[M. READING8]])</f>
        <v/>
      </c>
      <c r="H155" s="18" t="str">
        <f>IF([1]!Table12[[#This Row],[M. READING11]]="","",[1]!Table12[[#This Row],[M. READING11]])</f>
        <v/>
      </c>
      <c r="I155" s="18" t="str">
        <f>IF([1]!Table12[[#This Row],[M. READING14]]="","",[1]!Table12[[#This Row],[M. READING14]])</f>
        <v/>
      </c>
      <c r="J155" s="18" t="str">
        <f>IF([1]!Table12[[#This Row],[M. READING17]]="","",[1]!Table12[[#This Row],[M. READING17]])</f>
        <v/>
      </c>
      <c r="K155" s="24" t="str">
        <f>IF([1]!Table12[[#This Row],[M. READING20]]="","",[1]!Table12[[#This Row],[M. READING20]])</f>
        <v/>
      </c>
      <c r="L155" s="24" t="str">
        <f>IF([1]!Table12[[#This Row],[M. READING23]]="","",[1]!Table12[[#This Row],[M. READING23]])</f>
        <v/>
      </c>
      <c r="M155" s="24" t="str">
        <f>IF([1]!Table12[[#This Row],[M. READING26]]="","",[1]!Table12[[#This Row],[M. READING26]])</f>
        <v/>
      </c>
      <c r="N155" s="24" t="str">
        <f>IF([1]!Table12[[#This Row],[M. READING29]]="","",[1]!Table12[[#This Row],[M. READING29]])</f>
        <v/>
      </c>
      <c r="O155" s="24" t="str">
        <f>IF([1]!Table12[[#This Row],[M. READING32]]="","",[1]!Table12[[#This Row],[M. READING32]])</f>
        <v/>
      </c>
      <c r="P155" s="24" t="str">
        <f>IF([1]!Table12[[#This Row],[M. READING35]]="","",[1]!Table12[[#This Row],[M. READING35]])</f>
        <v/>
      </c>
    </row>
    <row r="156" spans="1:16" s="9" customFormat="1" ht="18.75" customHeight="1" x14ac:dyDescent="0.25">
      <c r="A156" s="10" t="str">
        <f>[1]!Table12[[#This Row],[NO.]]</f>
        <v/>
      </c>
      <c r="B156" s="30" t="str">
        <f>IF([1]!Table12[[#This Row],[NAME]]="","",[1]!Table12[[#This Row],[NAME]])</f>
        <v/>
      </c>
      <c r="C156" s="10" t="str">
        <f>IF([1]!Table12[[#This Row],[Seq.]]="","",[1]!Table12[[#This Row],[Seq.]])</f>
        <v/>
      </c>
      <c r="D156" s="3"/>
      <c r="E156" s="18" t="str">
        <f>IF([1]!Table12[[#This Row],[M. READING2]]="","",[1]!Table12[[#This Row],[M. READING2]])</f>
        <v/>
      </c>
      <c r="F156" s="18" t="str">
        <f>IF([1]!Table12[[#This Row],[M. READING5]]="","",[1]!Table12[[#This Row],[M. READING5]])</f>
        <v/>
      </c>
      <c r="G156" s="18" t="str">
        <f>IF([1]!Table12[[#This Row],[M. READING8]]="","",[1]!Table12[[#This Row],[M. READING8]])</f>
        <v/>
      </c>
      <c r="H156" s="18" t="str">
        <f>IF([1]!Table12[[#This Row],[M. READING11]]="","",[1]!Table12[[#This Row],[M. READING11]])</f>
        <v/>
      </c>
      <c r="I156" s="18" t="str">
        <f>IF([1]!Table12[[#This Row],[M. READING14]]="","",[1]!Table12[[#This Row],[M. READING14]])</f>
        <v/>
      </c>
      <c r="J156" s="18" t="str">
        <f>IF([1]!Table12[[#This Row],[M. READING17]]="","",[1]!Table12[[#This Row],[M. READING17]])</f>
        <v/>
      </c>
      <c r="K156" s="24" t="str">
        <f>IF([1]!Table12[[#This Row],[M. READING20]]="","",[1]!Table12[[#This Row],[M. READING20]])</f>
        <v/>
      </c>
      <c r="L156" s="24" t="str">
        <f>IF([1]!Table12[[#This Row],[M. READING23]]="","",[1]!Table12[[#This Row],[M. READING23]])</f>
        <v/>
      </c>
      <c r="M156" s="24" t="str">
        <f>IF([1]!Table12[[#This Row],[M. READING26]]="","",[1]!Table12[[#This Row],[M. READING26]])</f>
        <v/>
      </c>
      <c r="N156" s="24" t="str">
        <f>IF([1]!Table12[[#This Row],[M. READING29]]="","",[1]!Table12[[#This Row],[M. READING29]])</f>
        <v/>
      </c>
      <c r="O156" s="24" t="str">
        <f>IF([1]!Table12[[#This Row],[M. READING32]]="","",[1]!Table12[[#This Row],[M. READING32]])</f>
        <v/>
      </c>
      <c r="P156" s="24" t="str">
        <f>IF([1]!Table12[[#This Row],[M. READING35]]="","",[1]!Table12[[#This Row],[M. READING35]])</f>
        <v/>
      </c>
    </row>
    <row r="157" spans="1:16" s="9" customFormat="1" ht="18.75" customHeight="1" x14ac:dyDescent="0.25">
      <c r="A157" s="10" t="str">
        <f>[1]!Table12[[#This Row],[NO.]]</f>
        <v/>
      </c>
      <c r="B157" s="30" t="str">
        <f>IF([1]!Table12[[#This Row],[NAME]]="","",[1]!Table12[[#This Row],[NAME]])</f>
        <v/>
      </c>
      <c r="C157" s="10" t="str">
        <f>IF([1]!Table12[[#This Row],[Seq.]]="","",[1]!Table12[[#This Row],[Seq.]])</f>
        <v/>
      </c>
      <c r="D157" s="3"/>
      <c r="E157" s="18" t="str">
        <f>IF([1]!Table12[[#This Row],[M. READING2]]="","",[1]!Table12[[#This Row],[M. READING2]])</f>
        <v/>
      </c>
      <c r="F157" s="18" t="str">
        <f>IF([1]!Table12[[#This Row],[M. READING5]]="","",[1]!Table12[[#This Row],[M. READING5]])</f>
        <v/>
      </c>
      <c r="G157" s="18" t="str">
        <f>IF([1]!Table12[[#This Row],[M. READING8]]="","",[1]!Table12[[#This Row],[M. READING8]])</f>
        <v/>
      </c>
      <c r="H157" s="18" t="str">
        <f>IF([1]!Table12[[#This Row],[M. READING11]]="","",[1]!Table12[[#This Row],[M. READING11]])</f>
        <v/>
      </c>
      <c r="I157" s="18" t="str">
        <f>IF([1]!Table12[[#This Row],[M. READING14]]="","",[1]!Table12[[#This Row],[M. READING14]])</f>
        <v/>
      </c>
      <c r="J157" s="18" t="str">
        <f>IF([1]!Table12[[#This Row],[M. READING17]]="","",[1]!Table12[[#This Row],[M. READING17]])</f>
        <v/>
      </c>
      <c r="K157" s="24" t="str">
        <f>IF([1]!Table12[[#This Row],[M. READING20]]="","",[1]!Table12[[#This Row],[M. READING20]])</f>
        <v/>
      </c>
      <c r="L157" s="24" t="str">
        <f>IF([1]!Table12[[#This Row],[M. READING23]]="","",[1]!Table12[[#This Row],[M. READING23]])</f>
        <v/>
      </c>
      <c r="M157" s="24" t="str">
        <f>IF([1]!Table12[[#This Row],[M. READING26]]="","",[1]!Table12[[#This Row],[M. READING26]])</f>
        <v/>
      </c>
      <c r="N157" s="24" t="str">
        <f>IF([1]!Table12[[#This Row],[M. READING29]]="","",[1]!Table12[[#This Row],[M. READING29]])</f>
        <v/>
      </c>
      <c r="O157" s="24" t="str">
        <f>IF([1]!Table12[[#This Row],[M. READING32]]="","",[1]!Table12[[#This Row],[M. READING32]])</f>
        <v/>
      </c>
      <c r="P157" s="24" t="str">
        <f>IF([1]!Table12[[#This Row],[M. READING35]]="","",[1]!Table12[[#This Row],[M. READING35]])</f>
        <v/>
      </c>
    </row>
    <row r="158" spans="1:16" s="9" customFormat="1" ht="18.75" customHeight="1" x14ac:dyDescent="0.25">
      <c r="A158" s="10" t="str">
        <f>[1]!Table12[[#This Row],[NO.]]</f>
        <v/>
      </c>
      <c r="B158" s="30" t="str">
        <f>IF([1]!Table12[[#This Row],[NAME]]="","",[1]!Table12[[#This Row],[NAME]])</f>
        <v/>
      </c>
      <c r="C158" s="10" t="str">
        <f>IF([1]!Table12[[#This Row],[Seq.]]="","",[1]!Table12[[#This Row],[Seq.]])</f>
        <v/>
      </c>
      <c r="D158" s="3"/>
      <c r="E158" s="18" t="str">
        <f>IF([1]!Table12[[#This Row],[M. READING2]]="","",[1]!Table12[[#This Row],[M. READING2]])</f>
        <v/>
      </c>
      <c r="F158" s="18" t="str">
        <f>IF([1]!Table12[[#This Row],[M. READING5]]="","",[1]!Table12[[#This Row],[M. READING5]])</f>
        <v/>
      </c>
      <c r="G158" s="18" t="str">
        <f>IF([1]!Table12[[#This Row],[M. READING8]]="","",[1]!Table12[[#This Row],[M. READING8]])</f>
        <v/>
      </c>
      <c r="H158" s="18" t="str">
        <f>IF([1]!Table12[[#This Row],[M. READING11]]="","",[1]!Table12[[#This Row],[M. READING11]])</f>
        <v/>
      </c>
      <c r="I158" s="18" t="str">
        <f>IF([1]!Table12[[#This Row],[M. READING14]]="","",[1]!Table12[[#This Row],[M. READING14]])</f>
        <v/>
      </c>
      <c r="J158" s="18" t="str">
        <f>IF([1]!Table12[[#This Row],[M. READING17]]="","",[1]!Table12[[#This Row],[M. READING17]])</f>
        <v/>
      </c>
      <c r="K158" s="24" t="str">
        <f>IF([1]!Table12[[#This Row],[M. READING20]]="","",[1]!Table12[[#This Row],[M. READING20]])</f>
        <v/>
      </c>
      <c r="L158" s="24" t="str">
        <f>IF([1]!Table12[[#This Row],[M. READING23]]="","",[1]!Table12[[#This Row],[M. READING23]])</f>
        <v/>
      </c>
      <c r="M158" s="24" t="str">
        <f>IF([1]!Table12[[#This Row],[M. READING26]]="","",[1]!Table12[[#This Row],[M. READING26]])</f>
        <v/>
      </c>
      <c r="N158" s="24" t="str">
        <f>IF([1]!Table12[[#This Row],[M. READING29]]="","",[1]!Table12[[#This Row],[M. READING29]])</f>
        <v/>
      </c>
      <c r="O158" s="24" t="str">
        <f>IF([1]!Table12[[#This Row],[M. READING32]]="","",[1]!Table12[[#This Row],[M. READING32]])</f>
        <v/>
      </c>
      <c r="P158" s="24" t="str">
        <f>IF([1]!Table12[[#This Row],[M. READING35]]="","",[1]!Table12[[#This Row],[M. READING35]])</f>
        <v/>
      </c>
    </row>
    <row r="159" spans="1:16" s="9" customFormat="1" ht="18.75" customHeight="1" x14ac:dyDescent="0.25">
      <c r="A159" s="10" t="str">
        <f>[1]!Table12[[#This Row],[NO.]]</f>
        <v/>
      </c>
      <c r="B159" s="30" t="str">
        <f>IF([1]!Table12[[#This Row],[NAME]]="","",[1]!Table12[[#This Row],[NAME]])</f>
        <v/>
      </c>
      <c r="C159" s="10" t="str">
        <f>IF([1]!Table12[[#This Row],[Seq.]]="","",[1]!Table12[[#This Row],[Seq.]])</f>
        <v/>
      </c>
      <c r="D159" s="3"/>
      <c r="E159" s="18" t="str">
        <f>IF([1]!Table12[[#This Row],[M. READING2]]="","",[1]!Table12[[#This Row],[M. READING2]])</f>
        <v/>
      </c>
      <c r="F159" s="18" t="str">
        <f>IF([1]!Table12[[#This Row],[M. READING5]]="","",[1]!Table12[[#This Row],[M. READING5]])</f>
        <v/>
      </c>
      <c r="G159" s="18" t="str">
        <f>IF([1]!Table12[[#This Row],[M. READING8]]="","",[1]!Table12[[#This Row],[M. READING8]])</f>
        <v/>
      </c>
      <c r="H159" s="18" t="str">
        <f>IF([1]!Table12[[#This Row],[M. READING11]]="","",[1]!Table12[[#This Row],[M. READING11]])</f>
        <v/>
      </c>
      <c r="I159" s="18" t="str">
        <f>IF([1]!Table12[[#This Row],[M. READING14]]="","",[1]!Table12[[#This Row],[M. READING14]])</f>
        <v/>
      </c>
      <c r="J159" s="18" t="str">
        <f>IF([1]!Table12[[#This Row],[M. READING17]]="","",[1]!Table12[[#This Row],[M. READING17]])</f>
        <v/>
      </c>
      <c r="K159" s="24" t="str">
        <f>IF([1]!Table12[[#This Row],[M. READING20]]="","",[1]!Table12[[#This Row],[M. READING20]])</f>
        <v/>
      </c>
      <c r="L159" s="24" t="str">
        <f>IF([1]!Table12[[#This Row],[M. READING23]]="","",[1]!Table12[[#This Row],[M. READING23]])</f>
        <v/>
      </c>
      <c r="M159" s="24" t="str">
        <f>IF([1]!Table12[[#This Row],[M. READING26]]="","",[1]!Table12[[#This Row],[M. READING26]])</f>
        <v/>
      </c>
      <c r="N159" s="24" t="str">
        <f>IF([1]!Table12[[#This Row],[M. READING29]]="","",[1]!Table12[[#This Row],[M. READING29]])</f>
        <v/>
      </c>
      <c r="O159" s="24" t="str">
        <f>IF([1]!Table12[[#This Row],[M. READING32]]="","",[1]!Table12[[#This Row],[M. READING32]])</f>
        <v/>
      </c>
      <c r="P159" s="24" t="str">
        <f>IF([1]!Table12[[#This Row],[M. READING35]]="","",[1]!Table12[[#This Row],[M. READING35]])</f>
        <v/>
      </c>
    </row>
    <row r="160" spans="1:16" s="9" customFormat="1" ht="18.75" customHeight="1" x14ac:dyDescent="0.25">
      <c r="A160" s="10" t="str">
        <f>[1]!Table12[[#This Row],[NO.]]</f>
        <v/>
      </c>
      <c r="B160" s="30" t="str">
        <f>IF([1]!Table12[[#This Row],[NAME]]="","",[1]!Table12[[#This Row],[NAME]])</f>
        <v/>
      </c>
      <c r="C160" s="10" t="str">
        <f>IF([1]!Table12[[#This Row],[Seq.]]="","",[1]!Table12[[#This Row],[Seq.]])</f>
        <v/>
      </c>
      <c r="D160" s="3"/>
      <c r="E160" s="18" t="str">
        <f>IF([1]!Table12[[#This Row],[M. READING2]]="","",[1]!Table12[[#This Row],[M. READING2]])</f>
        <v/>
      </c>
      <c r="F160" s="18" t="str">
        <f>IF([1]!Table12[[#This Row],[M. READING5]]="","",[1]!Table12[[#This Row],[M. READING5]])</f>
        <v/>
      </c>
      <c r="G160" s="18" t="str">
        <f>IF([1]!Table12[[#This Row],[M. READING8]]="","",[1]!Table12[[#This Row],[M. READING8]])</f>
        <v/>
      </c>
      <c r="H160" s="18" t="str">
        <f>IF([1]!Table12[[#This Row],[M. READING11]]="","",[1]!Table12[[#This Row],[M. READING11]])</f>
        <v/>
      </c>
      <c r="I160" s="18" t="str">
        <f>IF([1]!Table12[[#This Row],[M. READING14]]="","",[1]!Table12[[#This Row],[M. READING14]])</f>
        <v/>
      </c>
      <c r="J160" s="18" t="str">
        <f>IF([1]!Table12[[#This Row],[M. READING17]]="","",[1]!Table12[[#This Row],[M. READING17]])</f>
        <v/>
      </c>
      <c r="K160" s="24" t="str">
        <f>IF([1]!Table12[[#This Row],[M. READING20]]="","",[1]!Table12[[#This Row],[M. READING20]])</f>
        <v/>
      </c>
      <c r="L160" s="24" t="str">
        <f>IF([1]!Table12[[#This Row],[M. READING23]]="","",[1]!Table12[[#This Row],[M. READING23]])</f>
        <v/>
      </c>
      <c r="M160" s="24" t="str">
        <f>IF([1]!Table12[[#This Row],[M. READING26]]="","",[1]!Table12[[#This Row],[M. READING26]])</f>
        <v/>
      </c>
      <c r="N160" s="24" t="str">
        <f>IF([1]!Table12[[#This Row],[M. READING29]]="","",[1]!Table12[[#This Row],[M. READING29]])</f>
        <v/>
      </c>
      <c r="O160" s="24" t="str">
        <f>IF([1]!Table12[[#This Row],[M. READING32]]="","",[1]!Table12[[#This Row],[M. READING32]])</f>
        <v/>
      </c>
      <c r="P160" s="24" t="str">
        <f>IF([1]!Table12[[#This Row],[M. READING35]]="","",[1]!Table12[[#This Row],[M. READING35]])</f>
        <v/>
      </c>
    </row>
    <row r="161" spans="1:16" s="9" customFormat="1" ht="18.75" customHeight="1" x14ac:dyDescent="0.25">
      <c r="A161" s="10" t="str">
        <f>[1]!Table12[[#This Row],[NO.]]</f>
        <v/>
      </c>
      <c r="B161" s="30" t="str">
        <f>IF([1]!Table12[[#This Row],[NAME]]="","",[1]!Table12[[#This Row],[NAME]])</f>
        <v/>
      </c>
      <c r="C161" s="10" t="str">
        <f>IF([1]!Table12[[#This Row],[Seq.]]="","",[1]!Table12[[#This Row],[Seq.]])</f>
        <v/>
      </c>
      <c r="D161" s="3"/>
      <c r="E161" s="18" t="str">
        <f>IF([1]!Table12[[#This Row],[M. READING2]]="","",[1]!Table12[[#This Row],[M. READING2]])</f>
        <v/>
      </c>
      <c r="F161" s="18" t="str">
        <f>IF([1]!Table12[[#This Row],[M. READING5]]="","",[1]!Table12[[#This Row],[M. READING5]])</f>
        <v/>
      </c>
      <c r="G161" s="18" t="str">
        <f>IF([1]!Table12[[#This Row],[M. READING8]]="","",[1]!Table12[[#This Row],[M. READING8]])</f>
        <v/>
      </c>
      <c r="H161" s="18" t="str">
        <f>IF([1]!Table12[[#This Row],[M. READING11]]="","",[1]!Table12[[#This Row],[M. READING11]])</f>
        <v/>
      </c>
      <c r="I161" s="18" t="str">
        <f>IF([1]!Table12[[#This Row],[M. READING14]]="","",[1]!Table12[[#This Row],[M. READING14]])</f>
        <v/>
      </c>
      <c r="J161" s="18" t="str">
        <f>IF([1]!Table12[[#This Row],[M. READING17]]="","",[1]!Table12[[#This Row],[M. READING17]])</f>
        <v/>
      </c>
      <c r="K161" s="24" t="str">
        <f>IF([1]!Table12[[#This Row],[M. READING20]]="","",[1]!Table12[[#This Row],[M. READING20]])</f>
        <v/>
      </c>
      <c r="L161" s="24" t="str">
        <f>IF([1]!Table12[[#This Row],[M. READING23]]="","",[1]!Table12[[#This Row],[M. READING23]])</f>
        <v/>
      </c>
      <c r="M161" s="24" t="str">
        <f>IF([1]!Table12[[#This Row],[M. READING26]]="","",[1]!Table12[[#This Row],[M. READING26]])</f>
        <v/>
      </c>
      <c r="N161" s="24" t="str">
        <f>IF([1]!Table12[[#This Row],[M. READING29]]="","",[1]!Table12[[#This Row],[M. READING29]])</f>
        <v/>
      </c>
      <c r="O161" s="24" t="str">
        <f>IF([1]!Table12[[#This Row],[M. READING32]]="","",[1]!Table12[[#This Row],[M. READING32]])</f>
        <v/>
      </c>
      <c r="P161" s="24" t="str">
        <f>IF([1]!Table12[[#This Row],[M. READING35]]="","",[1]!Table12[[#This Row],[M. READING35]])</f>
        <v/>
      </c>
    </row>
    <row r="162" spans="1:16" s="9" customFormat="1" ht="18.75" customHeight="1" x14ac:dyDescent="0.25">
      <c r="A162" s="10" t="str">
        <f>[1]!Table12[[#This Row],[NO.]]</f>
        <v/>
      </c>
      <c r="B162" s="30" t="str">
        <f>IF([1]!Table12[[#This Row],[NAME]]="","",[1]!Table12[[#This Row],[NAME]])</f>
        <v/>
      </c>
      <c r="C162" s="10" t="str">
        <f>IF([1]!Table12[[#This Row],[Seq.]]="","",[1]!Table12[[#This Row],[Seq.]])</f>
        <v/>
      </c>
      <c r="D162" s="3"/>
      <c r="E162" s="18" t="str">
        <f>IF([1]!Table12[[#This Row],[M. READING2]]="","",[1]!Table12[[#This Row],[M. READING2]])</f>
        <v/>
      </c>
      <c r="F162" s="18" t="str">
        <f>IF([1]!Table12[[#This Row],[M. READING5]]="","",[1]!Table12[[#This Row],[M. READING5]])</f>
        <v/>
      </c>
      <c r="G162" s="18" t="str">
        <f>IF([1]!Table12[[#This Row],[M. READING8]]="","",[1]!Table12[[#This Row],[M. READING8]])</f>
        <v/>
      </c>
      <c r="H162" s="18" t="str">
        <f>IF([1]!Table12[[#This Row],[M. READING11]]="","",[1]!Table12[[#This Row],[M. READING11]])</f>
        <v/>
      </c>
      <c r="I162" s="18" t="str">
        <f>IF([1]!Table12[[#This Row],[M. READING14]]="","",[1]!Table12[[#This Row],[M. READING14]])</f>
        <v/>
      </c>
      <c r="J162" s="18" t="str">
        <f>IF([1]!Table12[[#This Row],[M. READING17]]="","",[1]!Table12[[#This Row],[M. READING17]])</f>
        <v/>
      </c>
      <c r="K162" s="24" t="str">
        <f>IF([1]!Table12[[#This Row],[M. READING20]]="","",[1]!Table12[[#This Row],[M. READING20]])</f>
        <v/>
      </c>
      <c r="L162" s="24" t="str">
        <f>IF([1]!Table12[[#This Row],[M. READING23]]="","",[1]!Table12[[#This Row],[M. READING23]])</f>
        <v/>
      </c>
      <c r="M162" s="24" t="str">
        <f>IF([1]!Table12[[#This Row],[M. READING26]]="","",[1]!Table12[[#This Row],[M. READING26]])</f>
        <v/>
      </c>
      <c r="N162" s="24" t="str">
        <f>IF([1]!Table12[[#This Row],[M. READING29]]="","",[1]!Table12[[#This Row],[M. READING29]])</f>
        <v/>
      </c>
      <c r="O162" s="24" t="str">
        <f>IF([1]!Table12[[#This Row],[M. READING32]]="","",[1]!Table12[[#This Row],[M. READING32]])</f>
        <v/>
      </c>
      <c r="P162" s="24" t="str">
        <f>IF([1]!Table12[[#This Row],[M. READING35]]="","",[1]!Table12[[#This Row],[M. READING35]])</f>
        <v/>
      </c>
    </row>
    <row r="163" spans="1:16" s="9" customFormat="1" ht="18.75" customHeight="1" x14ac:dyDescent="0.25">
      <c r="A163" s="10" t="str">
        <f>[1]!Table12[[#This Row],[NO.]]</f>
        <v/>
      </c>
      <c r="B163" s="30" t="str">
        <f>IF([1]!Table12[[#This Row],[NAME]]="","",[1]!Table12[[#This Row],[NAME]])</f>
        <v/>
      </c>
      <c r="C163" s="10" t="str">
        <f>IF([1]!Table12[[#This Row],[Seq.]]="","",[1]!Table12[[#This Row],[Seq.]])</f>
        <v/>
      </c>
      <c r="D163" s="3"/>
      <c r="E163" s="18" t="str">
        <f>IF([1]!Table12[[#This Row],[M. READING2]]="","",[1]!Table12[[#This Row],[M. READING2]])</f>
        <v/>
      </c>
      <c r="F163" s="18" t="str">
        <f>IF([1]!Table12[[#This Row],[M. READING5]]="","",[1]!Table12[[#This Row],[M. READING5]])</f>
        <v/>
      </c>
      <c r="G163" s="18" t="str">
        <f>IF([1]!Table12[[#This Row],[M. READING8]]="","",[1]!Table12[[#This Row],[M. READING8]])</f>
        <v/>
      </c>
      <c r="H163" s="18" t="str">
        <f>IF([1]!Table12[[#This Row],[M. READING11]]="","",[1]!Table12[[#This Row],[M. READING11]])</f>
        <v/>
      </c>
      <c r="I163" s="18" t="str">
        <f>IF([1]!Table12[[#This Row],[M. READING14]]="","",[1]!Table12[[#This Row],[M. READING14]])</f>
        <v/>
      </c>
      <c r="J163" s="18" t="str">
        <f>IF([1]!Table12[[#This Row],[M. READING17]]="","",[1]!Table12[[#This Row],[M. READING17]])</f>
        <v/>
      </c>
      <c r="K163" s="24" t="str">
        <f>IF([1]!Table12[[#This Row],[M. READING20]]="","",[1]!Table12[[#This Row],[M. READING20]])</f>
        <v/>
      </c>
      <c r="L163" s="24" t="str">
        <f>IF([1]!Table12[[#This Row],[M. READING23]]="","",[1]!Table12[[#This Row],[M. READING23]])</f>
        <v/>
      </c>
      <c r="M163" s="24" t="str">
        <f>IF([1]!Table12[[#This Row],[M. READING26]]="","",[1]!Table12[[#This Row],[M. READING26]])</f>
        <v/>
      </c>
      <c r="N163" s="24" t="str">
        <f>IF([1]!Table12[[#This Row],[M. READING29]]="","",[1]!Table12[[#This Row],[M. READING29]])</f>
        <v/>
      </c>
      <c r="O163" s="24" t="str">
        <f>IF([1]!Table12[[#This Row],[M. READING32]]="","",[1]!Table12[[#This Row],[M. READING32]])</f>
        <v/>
      </c>
      <c r="P163" s="24" t="str">
        <f>IF([1]!Table12[[#This Row],[M. READING35]]="","",[1]!Table12[[#This Row],[M. READING35]])</f>
        <v/>
      </c>
    </row>
    <row r="164" spans="1:16" s="9" customFormat="1" ht="18.75" customHeight="1" x14ac:dyDescent="0.25">
      <c r="A164" s="10" t="str">
        <f>[1]!Table12[[#This Row],[NO.]]</f>
        <v/>
      </c>
      <c r="B164" s="30" t="str">
        <f>IF([1]!Table12[[#This Row],[NAME]]="","",[1]!Table12[[#This Row],[NAME]])</f>
        <v/>
      </c>
      <c r="C164" s="10" t="str">
        <f>IF([1]!Table12[[#This Row],[Seq.]]="","",[1]!Table12[[#This Row],[Seq.]])</f>
        <v/>
      </c>
      <c r="D164" s="3"/>
      <c r="E164" s="18" t="str">
        <f>IF([1]!Table12[[#This Row],[M. READING2]]="","",[1]!Table12[[#This Row],[M. READING2]])</f>
        <v/>
      </c>
      <c r="F164" s="18" t="str">
        <f>IF([1]!Table12[[#This Row],[M. READING5]]="","",[1]!Table12[[#This Row],[M. READING5]])</f>
        <v/>
      </c>
      <c r="G164" s="18" t="str">
        <f>IF([1]!Table12[[#This Row],[M. READING8]]="","",[1]!Table12[[#This Row],[M. READING8]])</f>
        <v/>
      </c>
      <c r="H164" s="18" t="str">
        <f>IF([1]!Table12[[#This Row],[M. READING11]]="","",[1]!Table12[[#This Row],[M. READING11]])</f>
        <v/>
      </c>
      <c r="I164" s="18" t="str">
        <f>IF([1]!Table12[[#This Row],[M. READING14]]="","",[1]!Table12[[#This Row],[M. READING14]])</f>
        <v/>
      </c>
      <c r="J164" s="18" t="str">
        <f>IF([1]!Table12[[#This Row],[M. READING17]]="","",[1]!Table12[[#This Row],[M. READING17]])</f>
        <v/>
      </c>
      <c r="K164" s="24" t="str">
        <f>IF([1]!Table12[[#This Row],[M. READING20]]="","",[1]!Table12[[#This Row],[M. READING20]])</f>
        <v/>
      </c>
      <c r="L164" s="24" t="str">
        <f>IF([1]!Table12[[#This Row],[M. READING23]]="","",[1]!Table12[[#This Row],[M. READING23]])</f>
        <v/>
      </c>
      <c r="M164" s="24" t="str">
        <f>IF([1]!Table12[[#This Row],[M. READING26]]="","",[1]!Table12[[#This Row],[M. READING26]])</f>
        <v/>
      </c>
      <c r="N164" s="24" t="str">
        <f>IF([1]!Table12[[#This Row],[M. READING29]]="","",[1]!Table12[[#This Row],[M. READING29]])</f>
        <v/>
      </c>
      <c r="O164" s="24" t="str">
        <f>IF([1]!Table12[[#This Row],[M. READING32]]="","",[1]!Table12[[#This Row],[M. READING32]])</f>
        <v/>
      </c>
      <c r="P164" s="24" t="str">
        <f>IF([1]!Table12[[#This Row],[M. READING35]]="","",[1]!Table12[[#This Row],[M. READING35]])</f>
        <v/>
      </c>
    </row>
    <row r="165" spans="1:16" s="9" customFormat="1" ht="18.75" customHeight="1" x14ac:dyDescent="0.25">
      <c r="A165" s="10" t="str">
        <f>[1]!Table12[[#This Row],[NO.]]</f>
        <v/>
      </c>
      <c r="B165" s="30" t="str">
        <f>IF([1]!Table12[[#This Row],[NAME]]="","",[1]!Table12[[#This Row],[NAME]])</f>
        <v/>
      </c>
      <c r="C165" s="10" t="str">
        <f>IF([1]!Table12[[#This Row],[Seq.]]="","",[1]!Table12[[#This Row],[Seq.]])</f>
        <v/>
      </c>
      <c r="D165" s="3"/>
      <c r="E165" s="18" t="str">
        <f>IF([1]!Table12[[#This Row],[M. READING2]]="","",[1]!Table12[[#This Row],[M. READING2]])</f>
        <v/>
      </c>
      <c r="F165" s="18" t="str">
        <f>IF([1]!Table12[[#This Row],[M. READING5]]="","",[1]!Table12[[#This Row],[M. READING5]])</f>
        <v/>
      </c>
      <c r="G165" s="18" t="str">
        <f>IF([1]!Table12[[#This Row],[M. READING8]]="","",[1]!Table12[[#This Row],[M. READING8]])</f>
        <v/>
      </c>
      <c r="H165" s="18" t="str">
        <f>IF([1]!Table12[[#This Row],[M. READING11]]="","",[1]!Table12[[#This Row],[M. READING11]])</f>
        <v/>
      </c>
      <c r="I165" s="18" t="str">
        <f>IF([1]!Table12[[#This Row],[M. READING14]]="","",[1]!Table12[[#This Row],[M. READING14]])</f>
        <v/>
      </c>
      <c r="J165" s="18" t="str">
        <f>IF([1]!Table12[[#This Row],[M. READING17]]="","",[1]!Table12[[#This Row],[M. READING17]])</f>
        <v/>
      </c>
      <c r="K165" s="24" t="str">
        <f>IF([1]!Table12[[#This Row],[M. READING20]]="","",[1]!Table12[[#This Row],[M. READING20]])</f>
        <v/>
      </c>
      <c r="L165" s="24" t="str">
        <f>IF([1]!Table12[[#This Row],[M. READING23]]="","",[1]!Table12[[#This Row],[M. READING23]])</f>
        <v/>
      </c>
      <c r="M165" s="24" t="str">
        <f>IF([1]!Table12[[#This Row],[M. READING26]]="","",[1]!Table12[[#This Row],[M. READING26]])</f>
        <v/>
      </c>
      <c r="N165" s="24" t="str">
        <f>IF([1]!Table12[[#This Row],[M. READING29]]="","",[1]!Table12[[#This Row],[M. READING29]])</f>
        <v/>
      </c>
      <c r="O165" s="24" t="str">
        <f>IF([1]!Table12[[#This Row],[M. READING32]]="","",[1]!Table12[[#This Row],[M. READING32]])</f>
        <v/>
      </c>
      <c r="P165" s="24" t="str">
        <f>IF([1]!Table12[[#This Row],[M. READING35]]="","",[1]!Table12[[#This Row],[M. READING35]])</f>
        <v/>
      </c>
    </row>
    <row r="166" spans="1:16" s="9" customFormat="1" ht="18.75" customHeight="1" x14ac:dyDescent="0.25">
      <c r="A166" s="10" t="str">
        <f>[1]!Table12[[#This Row],[NO.]]</f>
        <v/>
      </c>
      <c r="B166" s="30" t="str">
        <f>IF([1]!Table12[[#This Row],[NAME]]="","",[1]!Table12[[#This Row],[NAME]])</f>
        <v/>
      </c>
      <c r="C166" s="10" t="str">
        <f>IF([1]!Table12[[#This Row],[Seq.]]="","",[1]!Table12[[#This Row],[Seq.]])</f>
        <v/>
      </c>
      <c r="D166" s="3"/>
      <c r="E166" s="18" t="str">
        <f>IF([1]!Table12[[#This Row],[M. READING2]]="","",[1]!Table12[[#This Row],[M. READING2]])</f>
        <v/>
      </c>
      <c r="F166" s="18" t="str">
        <f>IF([1]!Table12[[#This Row],[M. READING5]]="","",[1]!Table12[[#This Row],[M. READING5]])</f>
        <v/>
      </c>
      <c r="G166" s="18" t="str">
        <f>IF([1]!Table12[[#This Row],[M. READING8]]="","",[1]!Table12[[#This Row],[M. READING8]])</f>
        <v/>
      </c>
      <c r="H166" s="18" t="str">
        <f>IF([1]!Table12[[#This Row],[M. READING11]]="","",[1]!Table12[[#This Row],[M. READING11]])</f>
        <v/>
      </c>
      <c r="I166" s="18" t="str">
        <f>IF([1]!Table12[[#This Row],[M. READING14]]="","",[1]!Table12[[#This Row],[M. READING14]])</f>
        <v/>
      </c>
      <c r="J166" s="18" t="str">
        <f>IF([1]!Table12[[#This Row],[M. READING17]]="","",[1]!Table12[[#This Row],[M. READING17]])</f>
        <v/>
      </c>
      <c r="K166" s="24" t="str">
        <f>IF([1]!Table12[[#This Row],[M. READING20]]="","",[1]!Table12[[#This Row],[M. READING20]])</f>
        <v/>
      </c>
      <c r="L166" s="24" t="str">
        <f>IF([1]!Table12[[#This Row],[M. READING23]]="","",[1]!Table12[[#This Row],[M. READING23]])</f>
        <v/>
      </c>
      <c r="M166" s="24" t="str">
        <f>IF([1]!Table12[[#This Row],[M. READING26]]="","",[1]!Table12[[#This Row],[M. READING26]])</f>
        <v/>
      </c>
      <c r="N166" s="24" t="str">
        <f>IF([1]!Table12[[#This Row],[M. READING29]]="","",[1]!Table12[[#This Row],[M. READING29]])</f>
        <v/>
      </c>
      <c r="O166" s="24" t="str">
        <f>IF([1]!Table12[[#This Row],[M. READING32]]="","",[1]!Table12[[#This Row],[M. READING32]])</f>
        <v/>
      </c>
      <c r="P166" s="24" t="str">
        <f>IF([1]!Table12[[#This Row],[M. READING35]]="","",[1]!Table12[[#This Row],[M. READING35]])</f>
        <v/>
      </c>
    </row>
    <row r="167" spans="1:16" s="9" customFormat="1" ht="18.75" customHeight="1" x14ac:dyDescent="0.25">
      <c r="A167" s="10" t="str">
        <f>[1]!Table12[[#This Row],[NO.]]</f>
        <v/>
      </c>
      <c r="B167" s="30" t="str">
        <f>IF([1]!Table12[[#This Row],[NAME]]="","",[1]!Table12[[#This Row],[NAME]])</f>
        <v/>
      </c>
      <c r="C167" s="10" t="str">
        <f>IF([1]!Table12[[#This Row],[Seq.]]="","",[1]!Table12[[#This Row],[Seq.]])</f>
        <v/>
      </c>
      <c r="D167" s="3"/>
      <c r="E167" s="18" t="str">
        <f>IF([1]!Table12[[#This Row],[M. READING2]]="","",[1]!Table12[[#This Row],[M. READING2]])</f>
        <v/>
      </c>
      <c r="F167" s="18" t="str">
        <f>IF([1]!Table12[[#This Row],[M. READING5]]="","",[1]!Table12[[#This Row],[M. READING5]])</f>
        <v/>
      </c>
      <c r="G167" s="18" t="str">
        <f>IF([1]!Table12[[#This Row],[M. READING8]]="","",[1]!Table12[[#This Row],[M. READING8]])</f>
        <v/>
      </c>
      <c r="H167" s="18" t="str">
        <f>IF([1]!Table12[[#This Row],[M. READING11]]="","",[1]!Table12[[#This Row],[M. READING11]])</f>
        <v/>
      </c>
      <c r="I167" s="18" t="str">
        <f>IF([1]!Table12[[#This Row],[M. READING14]]="","",[1]!Table12[[#This Row],[M. READING14]])</f>
        <v/>
      </c>
      <c r="J167" s="18" t="str">
        <f>IF([1]!Table12[[#This Row],[M. READING17]]="","",[1]!Table12[[#This Row],[M. READING17]])</f>
        <v/>
      </c>
      <c r="K167" s="24" t="str">
        <f>IF([1]!Table12[[#This Row],[M. READING20]]="","",[1]!Table12[[#This Row],[M. READING20]])</f>
        <v/>
      </c>
      <c r="L167" s="24" t="str">
        <f>IF([1]!Table12[[#This Row],[M. READING23]]="","",[1]!Table12[[#This Row],[M. READING23]])</f>
        <v/>
      </c>
      <c r="M167" s="24" t="str">
        <f>IF([1]!Table12[[#This Row],[M. READING26]]="","",[1]!Table12[[#This Row],[M. READING26]])</f>
        <v/>
      </c>
      <c r="N167" s="24" t="str">
        <f>IF([1]!Table12[[#This Row],[M. READING29]]="","",[1]!Table12[[#This Row],[M. READING29]])</f>
        <v/>
      </c>
      <c r="O167" s="24" t="str">
        <f>IF([1]!Table12[[#This Row],[M. READING32]]="","",[1]!Table12[[#This Row],[M. READING32]])</f>
        <v/>
      </c>
      <c r="P167" s="24" t="str">
        <f>IF([1]!Table12[[#This Row],[M. READING35]]="","",[1]!Table12[[#This Row],[M. READING35]])</f>
        <v/>
      </c>
    </row>
    <row r="168" spans="1:16" s="9" customFormat="1" ht="18.75" customHeight="1" x14ac:dyDescent="0.25">
      <c r="A168" s="10" t="str">
        <f>[1]!Table12[[#This Row],[NO.]]</f>
        <v/>
      </c>
      <c r="B168" s="30" t="str">
        <f>IF([1]!Table12[[#This Row],[NAME]]="","",[1]!Table12[[#This Row],[NAME]])</f>
        <v/>
      </c>
      <c r="C168" s="10" t="str">
        <f>IF([1]!Table12[[#This Row],[Seq.]]="","",[1]!Table12[[#This Row],[Seq.]])</f>
        <v/>
      </c>
      <c r="D168" s="3"/>
      <c r="E168" s="18" t="str">
        <f>IF([1]!Table12[[#This Row],[M. READING2]]="","",[1]!Table12[[#This Row],[M. READING2]])</f>
        <v/>
      </c>
      <c r="F168" s="18" t="str">
        <f>IF([1]!Table12[[#This Row],[M. READING5]]="","",[1]!Table12[[#This Row],[M. READING5]])</f>
        <v/>
      </c>
      <c r="G168" s="18" t="str">
        <f>IF([1]!Table12[[#This Row],[M. READING8]]="","",[1]!Table12[[#This Row],[M. READING8]])</f>
        <v/>
      </c>
      <c r="H168" s="18" t="str">
        <f>IF([1]!Table12[[#This Row],[M. READING11]]="","",[1]!Table12[[#This Row],[M. READING11]])</f>
        <v/>
      </c>
      <c r="I168" s="18" t="str">
        <f>IF([1]!Table12[[#This Row],[M. READING14]]="","",[1]!Table12[[#This Row],[M. READING14]])</f>
        <v/>
      </c>
      <c r="J168" s="18" t="str">
        <f>IF([1]!Table12[[#This Row],[M. READING17]]="","",[1]!Table12[[#This Row],[M. READING17]])</f>
        <v/>
      </c>
      <c r="K168" s="24" t="str">
        <f>IF([1]!Table12[[#This Row],[M. READING20]]="","",[1]!Table12[[#This Row],[M. READING20]])</f>
        <v/>
      </c>
      <c r="L168" s="24" t="str">
        <f>IF([1]!Table12[[#This Row],[M. READING23]]="","",[1]!Table12[[#This Row],[M. READING23]])</f>
        <v/>
      </c>
      <c r="M168" s="24" t="str">
        <f>IF([1]!Table12[[#This Row],[M. READING26]]="","",[1]!Table12[[#This Row],[M. READING26]])</f>
        <v/>
      </c>
      <c r="N168" s="24" t="str">
        <f>IF([1]!Table12[[#This Row],[M. READING29]]="","",[1]!Table12[[#This Row],[M. READING29]])</f>
        <v/>
      </c>
      <c r="O168" s="24" t="str">
        <f>IF([1]!Table12[[#This Row],[M. READING32]]="","",[1]!Table12[[#This Row],[M. READING32]])</f>
        <v/>
      </c>
      <c r="P168" s="24" t="str">
        <f>IF([1]!Table12[[#This Row],[M. READING35]]="","",[1]!Table12[[#This Row],[M. READING35]])</f>
        <v/>
      </c>
    </row>
    <row r="169" spans="1:16" s="9" customFormat="1" ht="18.75" customHeight="1" x14ac:dyDescent="0.25">
      <c r="A169" s="10" t="str">
        <f>[1]!Table12[[#This Row],[NO.]]</f>
        <v/>
      </c>
      <c r="B169" s="30" t="str">
        <f>IF([1]!Table12[[#This Row],[NAME]]="","",[1]!Table12[[#This Row],[NAME]])</f>
        <v/>
      </c>
      <c r="C169" s="10" t="str">
        <f>IF([1]!Table12[[#This Row],[Seq.]]="","",[1]!Table12[[#This Row],[Seq.]])</f>
        <v/>
      </c>
      <c r="D169" s="3"/>
      <c r="E169" s="18" t="str">
        <f>IF([1]!Table12[[#This Row],[M. READING2]]="","",[1]!Table12[[#This Row],[M. READING2]])</f>
        <v/>
      </c>
      <c r="F169" s="18" t="str">
        <f>IF([1]!Table12[[#This Row],[M. READING5]]="","",[1]!Table12[[#This Row],[M. READING5]])</f>
        <v/>
      </c>
      <c r="G169" s="18" t="str">
        <f>IF([1]!Table12[[#This Row],[M. READING8]]="","",[1]!Table12[[#This Row],[M. READING8]])</f>
        <v/>
      </c>
      <c r="H169" s="18" t="str">
        <f>IF([1]!Table12[[#This Row],[M. READING11]]="","",[1]!Table12[[#This Row],[M. READING11]])</f>
        <v/>
      </c>
      <c r="I169" s="18" t="str">
        <f>IF([1]!Table12[[#This Row],[M. READING14]]="","",[1]!Table12[[#This Row],[M. READING14]])</f>
        <v/>
      </c>
      <c r="J169" s="18" t="str">
        <f>IF([1]!Table12[[#This Row],[M. READING17]]="","",[1]!Table12[[#This Row],[M. READING17]])</f>
        <v/>
      </c>
      <c r="K169" s="24" t="str">
        <f>IF([1]!Table12[[#This Row],[M. READING20]]="","",[1]!Table12[[#This Row],[M. READING20]])</f>
        <v/>
      </c>
      <c r="L169" s="24" t="str">
        <f>IF([1]!Table12[[#This Row],[M. READING23]]="","",[1]!Table12[[#This Row],[M. READING23]])</f>
        <v/>
      </c>
      <c r="M169" s="24" t="str">
        <f>IF([1]!Table12[[#This Row],[M. READING26]]="","",[1]!Table12[[#This Row],[M. READING26]])</f>
        <v/>
      </c>
      <c r="N169" s="24" t="str">
        <f>IF([1]!Table12[[#This Row],[M. READING29]]="","",[1]!Table12[[#This Row],[M. READING29]])</f>
        <v/>
      </c>
      <c r="O169" s="24" t="str">
        <f>IF([1]!Table12[[#This Row],[M. READING32]]="","",[1]!Table12[[#This Row],[M. READING32]])</f>
        <v/>
      </c>
      <c r="P169" s="24" t="str">
        <f>IF([1]!Table12[[#This Row],[M. READING35]]="","",[1]!Table12[[#This Row],[M. READING35]])</f>
        <v/>
      </c>
    </row>
    <row r="170" spans="1:16" s="9" customFormat="1" ht="18.75" customHeight="1" x14ac:dyDescent="0.25">
      <c r="A170" s="10" t="str">
        <f>[1]!Table12[[#This Row],[NO.]]</f>
        <v/>
      </c>
      <c r="B170" s="30" t="str">
        <f>IF([1]!Table12[[#This Row],[NAME]]="","",[1]!Table12[[#This Row],[NAME]])</f>
        <v/>
      </c>
      <c r="C170" s="10" t="str">
        <f>IF([1]!Table12[[#This Row],[Seq.]]="","",[1]!Table12[[#This Row],[Seq.]])</f>
        <v/>
      </c>
      <c r="D170" s="3"/>
      <c r="E170" s="18" t="str">
        <f>IF([1]!Table12[[#This Row],[M. READING2]]="","",[1]!Table12[[#This Row],[M. READING2]])</f>
        <v/>
      </c>
      <c r="F170" s="18" t="str">
        <f>IF([1]!Table12[[#This Row],[M. READING5]]="","",[1]!Table12[[#This Row],[M. READING5]])</f>
        <v/>
      </c>
      <c r="G170" s="18" t="str">
        <f>IF([1]!Table12[[#This Row],[M. READING8]]="","",[1]!Table12[[#This Row],[M. READING8]])</f>
        <v/>
      </c>
      <c r="H170" s="18" t="str">
        <f>IF([1]!Table12[[#This Row],[M. READING11]]="","",[1]!Table12[[#This Row],[M. READING11]])</f>
        <v/>
      </c>
      <c r="I170" s="18" t="str">
        <f>IF([1]!Table12[[#This Row],[M. READING14]]="","",[1]!Table12[[#This Row],[M. READING14]])</f>
        <v/>
      </c>
      <c r="J170" s="18" t="str">
        <f>IF([1]!Table12[[#This Row],[M. READING17]]="","",[1]!Table12[[#This Row],[M. READING17]])</f>
        <v/>
      </c>
      <c r="K170" s="24" t="str">
        <f>IF([1]!Table12[[#This Row],[M. READING20]]="","",[1]!Table12[[#This Row],[M. READING20]])</f>
        <v/>
      </c>
      <c r="L170" s="24" t="str">
        <f>IF([1]!Table12[[#This Row],[M. READING23]]="","",[1]!Table12[[#This Row],[M. READING23]])</f>
        <v/>
      </c>
      <c r="M170" s="24" t="str">
        <f>IF([1]!Table12[[#This Row],[M. READING26]]="","",[1]!Table12[[#This Row],[M. READING26]])</f>
        <v/>
      </c>
      <c r="N170" s="24" t="str">
        <f>IF([1]!Table12[[#This Row],[M. READING29]]="","",[1]!Table12[[#This Row],[M. READING29]])</f>
        <v/>
      </c>
      <c r="O170" s="24" t="str">
        <f>IF([1]!Table12[[#This Row],[M. READING32]]="","",[1]!Table12[[#This Row],[M. READING32]])</f>
        <v/>
      </c>
      <c r="P170" s="24" t="str">
        <f>IF([1]!Table12[[#This Row],[M. READING35]]="","",[1]!Table12[[#This Row],[M. READING35]])</f>
        <v/>
      </c>
    </row>
    <row r="171" spans="1:16" s="9" customFormat="1" ht="18.75" customHeight="1" x14ac:dyDescent="0.25">
      <c r="A171" s="10" t="str">
        <f>[1]!Table12[[#This Row],[NO.]]</f>
        <v/>
      </c>
      <c r="B171" s="30" t="str">
        <f>IF([1]!Table12[[#This Row],[NAME]]="","",[1]!Table12[[#This Row],[NAME]])</f>
        <v/>
      </c>
      <c r="C171" s="10" t="str">
        <f>IF([1]!Table12[[#This Row],[Seq.]]="","",[1]!Table12[[#This Row],[Seq.]])</f>
        <v/>
      </c>
      <c r="D171" s="3"/>
      <c r="E171" s="18" t="str">
        <f>IF([1]!Table12[[#This Row],[M. READING2]]="","",[1]!Table12[[#This Row],[M. READING2]])</f>
        <v/>
      </c>
      <c r="F171" s="18" t="str">
        <f>IF([1]!Table12[[#This Row],[M. READING5]]="","",[1]!Table12[[#This Row],[M. READING5]])</f>
        <v/>
      </c>
      <c r="G171" s="18" t="str">
        <f>IF([1]!Table12[[#This Row],[M. READING8]]="","",[1]!Table12[[#This Row],[M. READING8]])</f>
        <v/>
      </c>
      <c r="H171" s="18" t="str">
        <f>IF([1]!Table12[[#This Row],[M. READING11]]="","",[1]!Table12[[#This Row],[M. READING11]])</f>
        <v/>
      </c>
      <c r="I171" s="18" t="str">
        <f>IF([1]!Table12[[#This Row],[M. READING14]]="","",[1]!Table12[[#This Row],[M. READING14]])</f>
        <v/>
      </c>
      <c r="J171" s="18" t="str">
        <f>IF([1]!Table12[[#This Row],[M. READING17]]="","",[1]!Table12[[#This Row],[M. READING17]])</f>
        <v/>
      </c>
      <c r="K171" s="24" t="str">
        <f>IF([1]!Table12[[#This Row],[M. READING20]]="","",[1]!Table12[[#This Row],[M. READING20]])</f>
        <v/>
      </c>
      <c r="L171" s="24" t="str">
        <f>IF([1]!Table12[[#This Row],[M. READING23]]="","",[1]!Table12[[#This Row],[M. READING23]])</f>
        <v/>
      </c>
      <c r="M171" s="24" t="str">
        <f>IF([1]!Table12[[#This Row],[M. READING26]]="","",[1]!Table12[[#This Row],[M. READING26]])</f>
        <v/>
      </c>
      <c r="N171" s="24" t="str">
        <f>IF([1]!Table12[[#This Row],[M. READING29]]="","",[1]!Table12[[#This Row],[M. READING29]])</f>
        <v/>
      </c>
      <c r="O171" s="24" t="str">
        <f>IF([1]!Table12[[#This Row],[M. READING32]]="","",[1]!Table12[[#This Row],[M. READING32]])</f>
        <v/>
      </c>
      <c r="P171" s="24" t="str">
        <f>IF([1]!Table12[[#This Row],[M. READING35]]="","",[1]!Table12[[#This Row],[M. READING35]])</f>
        <v/>
      </c>
    </row>
    <row r="172" spans="1:16" s="9" customFormat="1" ht="18.75" customHeight="1" x14ac:dyDescent="0.25">
      <c r="A172" s="10" t="str">
        <f>[1]!Table12[[#This Row],[NO.]]</f>
        <v/>
      </c>
      <c r="B172" s="30" t="str">
        <f>IF([1]!Table12[[#This Row],[NAME]]="","",[1]!Table12[[#This Row],[NAME]])</f>
        <v/>
      </c>
      <c r="C172" s="10" t="str">
        <f>IF([1]!Table12[[#This Row],[Seq.]]="","",[1]!Table12[[#This Row],[Seq.]])</f>
        <v/>
      </c>
      <c r="D172" s="3"/>
      <c r="E172" s="18" t="str">
        <f>IF([1]!Table12[[#This Row],[M. READING2]]="","",[1]!Table12[[#This Row],[M. READING2]])</f>
        <v/>
      </c>
      <c r="F172" s="18" t="str">
        <f>IF([1]!Table12[[#This Row],[M. READING5]]="","",[1]!Table12[[#This Row],[M. READING5]])</f>
        <v/>
      </c>
      <c r="G172" s="18" t="str">
        <f>IF([1]!Table12[[#This Row],[M. READING8]]="","",[1]!Table12[[#This Row],[M. READING8]])</f>
        <v/>
      </c>
      <c r="H172" s="18" t="str">
        <f>IF([1]!Table12[[#This Row],[M. READING11]]="","",[1]!Table12[[#This Row],[M. READING11]])</f>
        <v/>
      </c>
      <c r="I172" s="18" t="str">
        <f>IF([1]!Table12[[#This Row],[M. READING14]]="","",[1]!Table12[[#This Row],[M. READING14]])</f>
        <v/>
      </c>
      <c r="J172" s="18" t="str">
        <f>IF([1]!Table12[[#This Row],[M. READING17]]="","",[1]!Table12[[#This Row],[M. READING17]])</f>
        <v/>
      </c>
      <c r="K172" s="24" t="str">
        <f>IF([1]!Table12[[#This Row],[M. READING20]]="","",[1]!Table12[[#This Row],[M. READING20]])</f>
        <v/>
      </c>
      <c r="L172" s="24" t="str">
        <f>IF([1]!Table12[[#This Row],[M. READING23]]="","",[1]!Table12[[#This Row],[M. READING23]])</f>
        <v/>
      </c>
      <c r="M172" s="24" t="str">
        <f>IF([1]!Table12[[#This Row],[M. READING26]]="","",[1]!Table12[[#This Row],[M. READING26]])</f>
        <v/>
      </c>
      <c r="N172" s="24" t="str">
        <f>IF([1]!Table12[[#This Row],[M. READING29]]="","",[1]!Table12[[#This Row],[M. READING29]])</f>
        <v/>
      </c>
      <c r="O172" s="24" t="str">
        <f>IF([1]!Table12[[#This Row],[M. READING32]]="","",[1]!Table12[[#This Row],[M. READING32]])</f>
        <v/>
      </c>
      <c r="P172" s="24" t="str">
        <f>IF([1]!Table12[[#This Row],[M. READING35]]="","",[1]!Table12[[#This Row],[M. READING35]])</f>
        <v/>
      </c>
    </row>
    <row r="173" spans="1:16" s="9" customFormat="1" ht="18.75" customHeight="1" x14ac:dyDescent="0.25">
      <c r="A173" s="10" t="str">
        <f>[1]!Table12[[#This Row],[NO.]]</f>
        <v/>
      </c>
      <c r="B173" s="30" t="str">
        <f>IF([1]!Table12[[#This Row],[NAME]]="","",[1]!Table12[[#This Row],[NAME]])</f>
        <v/>
      </c>
      <c r="C173" s="10" t="str">
        <f>IF([1]!Table12[[#This Row],[Seq.]]="","",[1]!Table12[[#This Row],[Seq.]])</f>
        <v/>
      </c>
      <c r="D173" s="3"/>
      <c r="E173" s="18" t="str">
        <f>IF([1]!Table12[[#This Row],[M. READING2]]="","",[1]!Table12[[#This Row],[M. READING2]])</f>
        <v/>
      </c>
      <c r="F173" s="18" t="str">
        <f>IF([1]!Table12[[#This Row],[M. READING5]]="","",[1]!Table12[[#This Row],[M. READING5]])</f>
        <v/>
      </c>
      <c r="G173" s="18" t="str">
        <f>IF([1]!Table12[[#This Row],[M. READING8]]="","",[1]!Table12[[#This Row],[M. READING8]])</f>
        <v/>
      </c>
      <c r="H173" s="18" t="str">
        <f>IF([1]!Table12[[#This Row],[M. READING11]]="","",[1]!Table12[[#This Row],[M. READING11]])</f>
        <v/>
      </c>
      <c r="I173" s="18" t="str">
        <f>IF([1]!Table12[[#This Row],[M. READING14]]="","",[1]!Table12[[#This Row],[M. READING14]])</f>
        <v/>
      </c>
      <c r="J173" s="18" t="str">
        <f>IF([1]!Table12[[#This Row],[M. READING17]]="","",[1]!Table12[[#This Row],[M. READING17]])</f>
        <v/>
      </c>
      <c r="K173" s="24" t="str">
        <f>IF([1]!Table12[[#This Row],[M. READING20]]="","",[1]!Table12[[#This Row],[M. READING20]])</f>
        <v/>
      </c>
      <c r="L173" s="24" t="str">
        <f>IF([1]!Table12[[#This Row],[M. READING23]]="","",[1]!Table12[[#This Row],[M. READING23]])</f>
        <v/>
      </c>
      <c r="M173" s="24" t="str">
        <f>IF([1]!Table12[[#This Row],[M. READING26]]="","",[1]!Table12[[#This Row],[M. READING26]])</f>
        <v/>
      </c>
      <c r="N173" s="24" t="str">
        <f>IF([1]!Table12[[#This Row],[M. READING29]]="","",[1]!Table12[[#This Row],[M. READING29]])</f>
        <v/>
      </c>
      <c r="O173" s="24" t="str">
        <f>IF([1]!Table12[[#This Row],[M. READING32]]="","",[1]!Table12[[#This Row],[M. READING32]])</f>
        <v/>
      </c>
      <c r="P173" s="24" t="str">
        <f>IF([1]!Table12[[#This Row],[M. READING35]]="","",[1]!Table12[[#This Row],[M. READING35]])</f>
        <v/>
      </c>
    </row>
    <row r="174" spans="1:16" s="9" customFormat="1" ht="18.75" customHeight="1" x14ac:dyDescent="0.25">
      <c r="A174" s="10" t="str">
        <f>[1]!Table12[[#This Row],[NO.]]</f>
        <v/>
      </c>
      <c r="B174" s="30" t="str">
        <f>IF([1]!Table12[[#This Row],[NAME]]="","",[1]!Table12[[#This Row],[NAME]])</f>
        <v/>
      </c>
      <c r="C174" s="10" t="str">
        <f>IF([1]!Table12[[#This Row],[Seq.]]="","",[1]!Table12[[#This Row],[Seq.]])</f>
        <v/>
      </c>
      <c r="D174" s="3"/>
      <c r="E174" s="18" t="str">
        <f>IF([1]!Table12[[#This Row],[M. READING2]]="","",[1]!Table12[[#This Row],[M. READING2]])</f>
        <v/>
      </c>
      <c r="F174" s="18" t="str">
        <f>IF([1]!Table12[[#This Row],[M. READING5]]="","",[1]!Table12[[#This Row],[M. READING5]])</f>
        <v/>
      </c>
      <c r="G174" s="18" t="str">
        <f>IF([1]!Table12[[#This Row],[M. READING8]]="","",[1]!Table12[[#This Row],[M. READING8]])</f>
        <v/>
      </c>
      <c r="H174" s="18" t="str">
        <f>IF([1]!Table12[[#This Row],[M. READING11]]="","",[1]!Table12[[#This Row],[M. READING11]])</f>
        <v/>
      </c>
      <c r="I174" s="18" t="str">
        <f>IF([1]!Table12[[#This Row],[M. READING14]]="","",[1]!Table12[[#This Row],[M. READING14]])</f>
        <v/>
      </c>
      <c r="J174" s="18" t="str">
        <f>IF([1]!Table12[[#This Row],[M. READING17]]="","",[1]!Table12[[#This Row],[M. READING17]])</f>
        <v/>
      </c>
      <c r="K174" s="24" t="str">
        <f>IF([1]!Table12[[#This Row],[M. READING20]]="","",[1]!Table12[[#This Row],[M. READING20]])</f>
        <v/>
      </c>
      <c r="L174" s="24" t="str">
        <f>IF([1]!Table12[[#This Row],[M. READING23]]="","",[1]!Table12[[#This Row],[M. READING23]])</f>
        <v/>
      </c>
      <c r="M174" s="24" t="str">
        <f>IF([1]!Table12[[#This Row],[M. READING26]]="","",[1]!Table12[[#This Row],[M. READING26]])</f>
        <v/>
      </c>
      <c r="N174" s="24" t="str">
        <f>IF([1]!Table12[[#This Row],[M. READING29]]="","",[1]!Table12[[#This Row],[M. READING29]])</f>
        <v/>
      </c>
      <c r="O174" s="24" t="str">
        <f>IF([1]!Table12[[#This Row],[M. READING32]]="","",[1]!Table12[[#This Row],[M. READING32]])</f>
        <v/>
      </c>
      <c r="P174" s="24" t="str">
        <f>IF([1]!Table12[[#This Row],[M. READING35]]="","",[1]!Table12[[#This Row],[M. READING35]])</f>
        <v/>
      </c>
    </row>
    <row r="175" spans="1:16" s="9" customFormat="1" ht="18.75" customHeight="1" x14ac:dyDescent="0.25">
      <c r="A175" s="10" t="str">
        <f>[1]!Table12[[#This Row],[NO.]]</f>
        <v/>
      </c>
      <c r="B175" s="30" t="str">
        <f>IF([1]!Table12[[#This Row],[NAME]]="","",[1]!Table12[[#This Row],[NAME]])</f>
        <v/>
      </c>
      <c r="C175" s="10" t="str">
        <f>IF([1]!Table12[[#This Row],[Seq.]]="","",[1]!Table12[[#This Row],[Seq.]])</f>
        <v/>
      </c>
      <c r="D175" s="3"/>
      <c r="E175" s="18" t="str">
        <f>IF([1]!Table12[[#This Row],[M. READING2]]="","",[1]!Table12[[#This Row],[M. READING2]])</f>
        <v/>
      </c>
      <c r="F175" s="18" t="str">
        <f>IF([1]!Table12[[#This Row],[M. READING5]]="","",[1]!Table12[[#This Row],[M. READING5]])</f>
        <v/>
      </c>
      <c r="G175" s="18" t="str">
        <f>IF([1]!Table12[[#This Row],[M. READING8]]="","",[1]!Table12[[#This Row],[M. READING8]])</f>
        <v/>
      </c>
      <c r="H175" s="18" t="str">
        <f>IF([1]!Table12[[#This Row],[M. READING11]]="","",[1]!Table12[[#This Row],[M. READING11]])</f>
        <v/>
      </c>
      <c r="I175" s="18" t="str">
        <f>IF([1]!Table12[[#This Row],[M. READING14]]="","",[1]!Table12[[#This Row],[M. READING14]])</f>
        <v/>
      </c>
      <c r="J175" s="18" t="str">
        <f>IF([1]!Table12[[#This Row],[M. READING17]]="","",[1]!Table12[[#This Row],[M. READING17]])</f>
        <v/>
      </c>
      <c r="K175" s="24" t="str">
        <f>IF([1]!Table12[[#This Row],[M. READING20]]="","",[1]!Table12[[#This Row],[M. READING20]])</f>
        <v/>
      </c>
      <c r="L175" s="24" t="str">
        <f>IF([1]!Table12[[#This Row],[M. READING23]]="","",[1]!Table12[[#This Row],[M. READING23]])</f>
        <v/>
      </c>
      <c r="M175" s="24" t="str">
        <f>IF([1]!Table12[[#This Row],[M. READING26]]="","",[1]!Table12[[#This Row],[M. READING26]])</f>
        <v/>
      </c>
      <c r="N175" s="24" t="str">
        <f>IF([1]!Table12[[#This Row],[M. READING29]]="","",[1]!Table12[[#This Row],[M. READING29]])</f>
        <v/>
      </c>
      <c r="O175" s="24" t="str">
        <f>IF([1]!Table12[[#This Row],[M. READING32]]="","",[1]!Table12[[#This Row],[M. READING32]])</f>
        <v/>
      </c>
      <c r="P175" s="24" t="str">
        <f>IF([1]!Table12[[#This Row],[M. READING35]]="","",[1]!Table12[[#This Row],[M. READING35]])</f>
        <v/>
      </c>
    </row>
    <row r="176" spans="1:16" s="9" customFormat="1" ht="18.75" customHeight="1" x14ac:dyDescent="0.25">
      <c r="A176" s="10" t="str">
        <f>[1]!Table12[[#This Row],[NO.]]</f>
        <v/>
      </c>
      <c r="B176" s="30" t="str">
        <f>IF([1]!Table12[[#This Row],[NAME]]="","",[1]!Table12[[#This Row],[NAME]])</f>
        <v/>
      </c>
      <c r="C176" s="10" t="str">
        <f>IF([1]!Table12[[#This Row],[Seq.]]="","",[1]!Table12[[#This Row],[Seq.]])</f>
        <v/>
      </c>
      <c r="D176" s="3"/>
      <c r="E176" s="18" t="str">
        <f>IF([1]!Table12[[#This Row],[M. READING2]]="","",[1]!Table12[[#This Row],[M. READING2]])</f>
        <v/>
      </c>
      <c r="F176" s="18" t="str">
        <f>IF([1]!Table12[[#This Row],[M. READING5]]="","",[1]!Table12[[#This Row],[M. READING5]])</f>
        <v/>
      </c>
      <c r="G176" s="18" t="str">
        <f>IF([1]!Table12[[#This Row],[M. READING8]]="","",[1]!Table12[[#This Row],[M. READING8]])</f>
        <v/>
      </c>
      <c r="H176" s="18" t="str">
        <f>IF([1]!Table12[[#This Row],[M. READING11]]="","",[1]!Table12[[#This Row],[M. READING11]])</f>
        <v/>
      </c>
      <c r="I176" s="18" t="str">
        <f>IF([1]!Table12[[#This Row],[M. READING14]]="","",[1]!Table12[[#This Row],[M. READING14]])</f>
        <v/>
      </c>
      <c r="J176" s="18" t="str">
        <f>IF([1]!Table12[[#This Row],[M. READING17]]="","",[1]!Table12[[#This Row],[M. READING17]])</f>
        <v/>
      </c>
      <c r="K176" s="24" t="str">
        <f>IF([1]!Table12[[#This Row],[M. READING20]]="","",[1]!Table12[[#This Row],[M. READING20]])</f>
        <v/>
      </c>
      <c r="L176" s="24" t="str">
        <f>IF([1]!Table12[[#This Row],[M. READING23]]="","",[1]!Table12[[#This Row],[M. READING23]])</f>
        <v/>
      </c>
      <c r="M176" s="24" t="str">
        <f>IF([1]!Table12[[#This Row],[M. READING26]]="","",[1]!Table12[[#This Row],[M. READING26]])</f>
        <v/>
      </c>
      <c r="N176" s="24" t="str">
        <f>IF([1]!Table12[[#This Row],[M. READING29]]="","",[1]!Table12[[#This Row],[M. READING29]])</f>
        <v/>
      </c>
      <c r="O176" s="24" t="str">
        <f>IF([1]!Table12[[#This Row],[M. READING32]]="","",[1]!Table12[[#This Row],[M. READING32]])</f>
        <v/>
      </c>
      <c r="P176" s="24" t="str">
        <f>IF([1]!Table12[[#This Row],[M. READING35]]="","",[1]!Table12[[#This Row],[M. READING35]])</f>
        <v/>
      </c>
    </row>
    <row r="177" spans="1:16" s="9" customFormat="1" ht="18.75" customHeight="1" x14ac:dyDescent="0.25">
      <c r="A177" s="10" t="str">
        <f>[1]!Table12[[#This Row],[NO.]]</f>
        <v/>
      </c>
      <c r="B177" s="30" t="str">
        <f>IF([1]!Table12[[#This Row],[NAME]]="","",[1]!Table12[[#This Row],[NAME]])</f>
        <v/>
      </c>
      <c r="C177" s="10" t="str">
        <f>IF([1]!Table12[[#This Row],[Seq.]]="","",[1]!Table12[[#This Row],[Seq.]])</f>
        <v/>
      </c>
      <c r="D177" s="3"/>
      <c r="E177" s="18" t="str">
        <f>IF([1]!Table12[[#This Row],[M. READING2]]="","",[1]!Table12[[#This Row],[M. READING2]])</f>
        <v/>
      </c>
      <c r="F177" s="18" t="str">
        <f>IF([1]!Table12[[#This Row],[M. READING5]]="","",[1]!Table12[[#This Row],[M. READING5]])</f>
        <v/>
      </c>
      <c r="G177" s="18" t="str">
        <f>IF([1]!Table12[[#This Row],[M. READING8]]="","",[1]!Table12[[#This Row],[M. READING8]])</f>
        <v/>
      </c>
      <c r="H177" s="18" t="str">
        <f>IF([1]!Table12[[#This Row],[M. READING11]]="","",[1]!Table12[[#This Row],[M. READING11]])</f>
        <v/>
      </c>
      <c r="I177" s="18" t="str">
        <f>IF([1]!Table12[[#This Row],[M. READING14]]="","",[1]!Table12[[#This Row],[M. READING14]])</f>
        <v/>
      </c>
      <c r="J177" s="18" t="str">
        <f>IF([1]!Table12[[#This Row],[M. READING17]]="","",[1]!Table12[[#This Row],[M. READING17]])</f>
        <v/>
      </c>
      <c r="K177" s="24" t="str">
        <f>IF([1]!Table12[[#This Row],[M. READING20]]="","",[1]!Table12[[#This Row],[M. READING20]])</f>
        <v/>
      </c>
      <c r="L177" s="24" t="str">
        <f>IF([1]!Table12[[#This Row],[M. READING23]]="","",[1]!Table12[[#This Row],[M. READING23]])</f>
        <v/>
      </c>
      <c r="M177" s="24" t="str">
        <f>IF([1]!Table12[[#This Row],[M. READING26]]="","",[1]!Table12[[#This Row],[M. READING26]])</f>
        <v/>
      </c>
      <c r="N177" s="24" t="str">
        <f>IF([1]!Table12[[#This Row],[M. READING29]]="","",[1]!Table12[[#This Row],[M. READING29]])</f>
        <v/>
      </c>
      <c r="O177" s="24" t="str">
        <f>IF([1]!Table12[[#This Row],[M. READING32]]="","",[1]!Table12[[#This Row],[M. READING32]])</f>
        <v/>
      </c>
      <c r="P177" s="24" t="str">
        <f>IF([1]!Table12[[#This Row],[M. READING35]]="","",[1]!Table12[[#This Row],[M. READING35]])</f>
        <v/>
      </c>
    </row>
    <row r="178" spans="1:16" s="9" customFormat="1" ht="18.75" customHeight="1" x14ac:dyDescent="0.25">
      <c r="A178" s="10" t="str">
        <f>[1]!Table12[[#This Row],[NO.]]</f>
        <v/>
      </c>
      <c r="B178" s="30" t="str">
        <f>IF([1]!Table12[[#This Row],[NAME]]="","",[1]!Table12[[#This Row],[NAME]])</f>
        <v/>
      </c>
      <c r="C178" s="10" t="str">
        <f>IF([1]!Table12[[#This Row],[Seq.]]="","",[1]!Table12[[#This Row],[Seq.]])</f>
        <v/>
      </c>
      <c r="D178" s="3"/>
      <c r="E178" s="18" t="str">
        <f>IF([1]!Table12[[#This Row],[M. READING2]]="","",[1]!Table12[[#This Row],[M. READING2]])</f>
        <v/>
      </c>
      <c r="F178" s="18" t="str">
        <f>IF([1]!Table12[[#This Row],[M. READING5]]="","",[1]!Table12[[#This Row],[M. READING5]])</f>
        <v/>
      </c>
      <c r="G178" s="18" t="str">
        <f>IF([1]!Table12[[#This Row],[M. READING8]]="","",[1]!Table12[[#This Row],[M. READING8]])</f>
        <v/>
      </c>
      <c r="H178" s="18" t="str">
        <f>IF([1]!Table12[[#This Row],[M. READING11]]="","",[1]!Table12[[#This Row],[M. READING11]])</f>
        <v/>
      </c>
      <c r="I178" s="18" t="str">
        <f>IF([1]!Table12[[#This Row],[M. READING14]]="","",[1]!Table12[[#This Row],[M. READING14]])</f>
        <v/>
      </c>
      <c r="J178" s="18" t="str">
        <f>IF([1]!Table12[[#This Row],[M. READING17]]="","",[1]!Table12[[#This Row],[M. READING17]])</f>
        <v/>
      </c>
      <c r="K178" s="24" t="str">
        <f>IF([1]!Table12[[#This Row],[M. READING20]]="","",[1]!Table12[[#This Row],[M. READING20]])</f>
        <v/>
      </c>
      <c r="L178" s="24" t="str">
        <f>IF([1]!Table12[[#This Row],[M. READING23]]="","",[1]!Table12[[#This Row],[M. READING23]])</f>
        <v/>
      </c>
      <c r="M178" s="24" t="str">
        <f>IF([1]!Table12[[#This Row],[M. READING26]]="","",[1]!Table12[[#This Row],[M. READING26]])</f>
        <v/>
      </c>
      <c r="N178" s="24" t="str">
        <f>IF([1]!Table12[[#This Row],[M. READING29]]="","",[1]!Table12[[#This Row],[M. READING29]])</f>
        <v/>
      </c>
      <c r="O178" s="24" t="str">
        <f>IF([1]!Table12[[#This Row],[M. READING32]]="","",[1]!Table12[[#This Row],[M. READING32]])</f>
        <v/>
      </c>
      <c r="P178" s="24" t="str">
        <f>IF([1]!Table12[[#This Row],[M. READING35]]="","",[1]!Table12[[#This Row],[M. READING35]])</f>
        <v/>
      </c>
    </row>
    <row r="179" spans="1:16" s="9" customFormat="1" ht="18.75" customHeight="1" x14ac:dyDescent="0.25">
      <c r="A179" s="10" t="str">
        <f>[1]!Table12[[#This Row],[NO.]]</f>
        <v/>
      </c>
      <c r="B179" s="30" t="str">
        <f>IF([1]!Table12[[#This Row],[NAME]]="","",[1]!Table12[[#This Row],[NAME]])</f>
        <v/>
      </c>
      <c r="C179" s="10" t="str">
        <f>IF([1]!Table12[[#This Row],[Seq.]]="","",[1]!Table12[[#This Row],[Seq.]])</f>
        <v/>
      </c>
      <c r="D179" s="3"/>
      <c r="E179" s="18" t="str">
        <f>IF([1]!Table12[[#This Row],[M. READING2]]="","",[1]!Table12[[#This Row],[M. READING2]])</f>
        <v/>
      </c>
      <c r="F179" s="18" t="str">
        <f>IF([1]!Table12[[#This Row],[M. READING5]]="","",[1]!Table12[[#This Row],[M. READING5]])</f>
        <v/>
      </c>
      <c r="G179" s="18" t="str">
        <f>IF([1]!Table12[[#This Row],[M. READING8]]="","",[1]!Table12[[#This Row],[M. READING8]])</f>
        <v/>
      </c>
      <c r="H179" s="18" t="str">
        <f>IF([1]!Table12[[#This Row],[M. READING11]]="","",[1]!Table12[[#This Row],[M. READING11]])</f>
        <v/>
      </c>
      <c r="I179" s="18" t="str">
        <f>IF([1]!Table12[[#This Row],[M. READING14]]="","",[1]!Table12[[#This Row],[M. READING14]])</f>
        <v/>
      </c>
      <c r="J179" s="18" t="str">
        <f>IF([1]!Table12[[#This Row],[M. READING17]]="","",[1]!Table12[[#This Row],[M. READING17]])</f>
        <v/>
      </c>
      <c r="K179" s="24" t="str">
        <f>IF([1]!Table12[[#This Row],[M. READING20]]="","",[1]!Table12[[#This Row],[M. READING20]])</f>
        <v/>
      </c>
      <c r="L179" s="24" t="str">
        <f>IF([1]!Table12[[#This Row],[M. READING23]]="","",[1]!Table12[[#This Row],[M. READING23]])</f>
        <v/>
      </c>
      <c r="M179" s="24" t="str">
        <f>IF([1]!Table12[[#This Row],[M. READING26]]="","",[1]!Table12[[#This Row],[M. READING26]])</f>
        <v/>
      </c>
      <c r="N179" s="24" t="str">
        <f>IF([1]!Table12[[#This Row],[M. READING29]]="","",[1]!Table12[[#This Row],[M. READING29]])</f>
        <v/>
      </c>
      <c r="O179" s="24" t="str">
        <f>IF([1]!Table12[[#This Row],[M. READING32]]="","",[1]!Table12[[#This Row],[M. READING32]])</f>
        <v/>
      </c>
      <c r="P179" s="24" t="str">
        <f>IF([1]!Table12[[#This Row],[M. READING35]]="","",[1]!Table12[[#This Row],[M. READING35]])</f>
        <v/>
      </c>
    </row>
    <row r="180" spans="1:16" s="9" customFormat="1" ht="18.75" customHeight="1" x14ac:dyDescent="0.25">
      <c r="A180" s="10" t="str">
        <f>[1]!Table12[[#This Row],[NO.]]</f>
        <v/>
      </c>
      <c r="B180" s="30" t="str">
        <f>IF([1]!Table12[[#This Row],[NAME]]="","",[1]!Table12[[#This Row],[NAME]])</f>
        <v/>
      </c>
      <c r="C180" s="10" t="str">
        <f>IF([1]!Table12[[#This Row],[Seq.]]="","",[1]!Table12[[#This Row],[Seq.]])</f>
        <v/>
      </c>
      <c r="D180" s="3"/>
      <c r="E180" s="18" t="str">
        <f>IF([1]!Table12[[#This Row],[M. READING2]]="","",[1]!Table12[[#This Row],[M. READING2]])</f>
        <v/>
      </c>
      <c r="F180" s="18" t="str">
        <f>IF([1]!Table12[[#This Row],[M. READING5]]="","",[1]!Table12[[#This Row],[M. READING5]])</f>
        <v/>
      </c>
      <c r="G180" s="18" t="str">
        <f>IF([1]!Table12[[#This Row],[M. READING8]]="","",[1]!Table12[[#This Row],[M. READING8]])</f>
        <v/>
      </c>
      <c r="H180" s="18" t="str">
        <f>IF([1]!Table12[[#This Row],[M. READING11]]="","",[1]!Table12[[#This Row],[M. READING11]])</f>
        <v/>
      </c>
      <c r="I180" s="18" t="str">
        <f>IF([1]!Table12[[#This Row],[M. READING14]]="","",[1]!Table12[[#This Row],[M. READING14]])</f>
        <v/>
      </c>
      <c r="J180" s="18" t="str">
        <f>IF([1]!Table12[[#This Row],[M. READING17]]="","",[1]!Table12[[#This Row],[M. READING17]])</f>
        <v/>
      </c>
      <c r="K180" s="24" t="str">
        <f>IF([1]!Table12[[#This Row],[M. READING20]]="","",[1]!Table12[[#This Row],[M. READING20]])</f>
        <v/>
      </c>
      <c r="L180" s="24" t="str">
        <f>IF([1]!Table12[[#This Row],[M. READING23]]="","",[1]!Table12[[#This Row],[M. READING23]])</f>
        <v/>
      </c>
      <c r="M180" s="24" t="str">
        <f>IF([1]!Table12[[#This Row],[M. READING26]]="","",[1]!Table12[[#This Row],[M. READING26]])</f>
        <v/>
      </c>
      <c r="N180" s="24" t="str">
        <f>IF([1]!Table12[[#This Row],[M. READING29]]="","",[1]!Table12[[#This Row],[M. READING29]])</f>
        <v/>
      </c>
      <c r="O180" s="24" t="str">
        <f>IF([1]!Table12[[#This Row],[M. READING32]]="","",[1]!Table12[[#This Row],[M. READING32]])</f>
        <v/>
      </c>
      <c r="P180" s="24" t="str">
        <f>IF([1]!Table12[[#This Row],[M. READING35]]="","",[1]!Table12[[#This Row],[M. READING35]])</f>
        <v/>
      </c>
    </row>
    <row r="181" spans="1:16" s="9" customFormat="1" ht="18.75" customHeight="1" x14ac:dyDescent="0.25">
      <c r="A181" s="10" t="str">
        <f>[1]!Table12[[#This Row],[NO.]]</f>
        <v/>
      </c>
      <c r="B181" s="30" t="str">
        <f>IF([1]!Table12[[#This Row],[NAME]]="","",[1]!Table12[[#This Row],[NAME]])</f>
        <v/>
      </c>
      <c r="C181" s="10" t="str">
        <f>IF([1]!Table12[[#This Row],[Seq.]]="","",[1]!Table12[[#This Row],[Seq.]])</f>
        <v/>
      </c>
      <c r="D181" s="3"/>
      <c r="E181" s="18" t="str">
        <f>IF([1]!Table12[[#This Row],[M. READING2]]="","",[1]!Table12[[#This Row],[M. READING2]])</f>
        <v/>
      </c>
      <c r="F181" s="18" t="str">
        <f>IF([1]!Table12[[#This Row],[M. READING5]]="","",[1]!Table12[[#This Row],[M. READING5]])</f>
        <v/>
      </c>
      <c r="G181" s="18" t="str">
        <f>IF([1]!Table12[[#This Row],[M. READING8]]="","",[1]!Table12[[#This Row],[M. READING8]])</f>
        <v/>
      </c>
      <c r="H181" s="18" t="str">
        <f>IF([1]!Table12[[#This Row],[M. READING11]]="","",[1]!Table12[[#This Row],[M. READING11]])</f>
        <v/>
      </c>
      <c r="I181" s="18" t="str">
        <f>IF([1]!Table12[[#This Row],[M. READING14]]="","",[1]!Table12[[#This Row],[M. READING14]])</f>
        <v/>
      </c>
      <c r="J181" s="18" t="str">
        <f>IF([1]!Table12[[#This Row],[M. READING17]]="","",[1]!Table12[[#This Row],[M. READING17]])</f>
        <v/>
      </c>
      <c r="K181" s="24" t="str">
        <f>IF([1]!Table12[[#This Row],[M. READING20]]="","",[1]!Table12[[#This Row],[M. READING20]])</f>
        <v/>
      </c>
      <c r="L181" s="24" t="str">
        <f>IF([1]!Table12[[#This Row],[M. READING23]]="","",[1]!Table12[[#This Row],[M. READING23]])</f>
        <v/>
      </c>
      <c r="M181" s="24" t="str">
        <f>IF([1]!Table12[[#This Row],[M. READING26]]="","",[1]!Table12[[#This Row],[M. READING26]])</f>
        <v/>
      </c>
      <c r="N181" s="24" t="str">
        <f>IF([1]!Table12[[#This Row],[M. READING29]]="","",[1]!Table12[[#This Row],[M. READING29]])</f>
        <v/>
      </c>
      <c r="O181" s="24" t="str">
        <f>IF([1]!Table12[[#This Row],[M. READING32]]="","",[1]!Table12[[#This Row],[M. READING32]])</f>
        <v/>
      </c>
      <c r="P181" s="24" t="str">
        <f>IF([1]!Table12[[#This Row],[M. READING35]]="","",[1]!Table12[[#This Row],[M. READING35]])</f>
        <v/>
      </c>
    </row>
    <row r="182" spans="1:16" s="9" customFormat="1" ht="18.75" customHeight="1" x14ac:dyDescent="0.25">
      <c r="A182" s="10" t="str">
        <f>[1]!Table12[[#This Row],[NO.]]</f>
        <v/>
      </c>
      <c r="B182" s="30" t="str">
        <f>IF([1]!Table12[[#This Row],[NAME]]="","",[1]!Table12[[#This Row],[NAME]])</f>
        <v/>
      </c>
      <c r="C182" s="10" t="str">
        <f>IF([1]!Table12[[#This Row],[Seq.]]="","",[1]!Table12[[#This Row],[Seq.]])</f>
        <v/>
      </c>
      <c r="D182" s="3"/>
      <c r="E182" s="18" t="str">
        <f>IF([1]!Table12[[#This Row],[M. READING2]]="","",[1]!Table12[[#This Row],[M. READING2]])</f>
        <v/>
      </c>
      <c r="F182" s="18" t="str">
        <f>IF([1]!Table12[[#This Row],[M. READING5]]="","",[1]!Table12[[#This Row],[M. READING5]])</f>
        <v/>
      </c>
      <c r="G182" s="18" t="str">
        <f>IF([1]!Table12[[#This Row],[M. READING8]]="","",[1]!Table12[[#This Row],[M. READING8]])</f>
        <v/>
      </c>
      <c r="H182" s="18" t="str">
        <f>IF([1]!Table12[[#This Row],[M. READING11]]="","",[1]!Table12[[#This Row],[M. READING11]])</f>
        <v/>
      </c>
      <c r="I182" s="18" t="str">
        <f>IF([1]!Table12[[#This Row],[M. READING14]]="","",[1]!Table12[[#This Row],[M. READING14]])</f>
        <v/>
      </c>
      <c r="J182" s="18" t="str">
        <f>IF([1]!Table12[[#This Row],[M. READING17]]="","",[1]!Table12[[#This Row],[M. READING17]])</f>
        <v/>
      </c>
      <c r="K182" s="24" t="str">
        <f>IF([1]!Table12[[#This Row],[M. READING20]]="","",[1]!Table12[[#This Row],[M. READING20]])</f>
        <v/>
      </c>
      <c r="L182" s="24" t="str">
        <f>IF([1]!Table12[[#This Row],[M. READING23]]="","",[1]!Table12[[#This Row],[M. READING23]])</f>
        <v/>
      </c>
      <c r="M182" s="24" t="str">
        <f>IF([1]!Table12[[#This Row],[M. READING26]]="","",[1]!Table12[[#This Row],[M. READING26]])</f>
        <v/>
      </c>
      <c r="N182" s="24" t="str">
        <f>IF([1]!Table12[[#This Row],[M. READING29]]="","",[1]!Table12[[#This Row],[M. READING29]])</f>
        <v/>
      </c>
      <c r="O182" s="24" t="str">
        <f>IF([1]!Table12[[#This Row],[M. READING32]]="","",[1]!Table12[[#This Row],[M. READING32]])</f>
        <v/>
      </c>
      <c r="P182" s="24" t="str">
        <f>IF([1]!Table12[[#This Row],[M. READING35]]="","",[1]!Table12[[#This Row],[M. READING35]])</f>
        <v/>
      </c>
    </row>
    <row r="183" spans="1:16" s="9" customFormat="1" ht="18.75" customHeight="1" x14ac:dyDescent="0.25">
      <c r="A183" s="10" t="str">
        <f>[1]!Table12[[#This Row],[NO.]]</f>
        <v/>
      </c>
      <c r="B183" s="30" t="str">
        <f>IF([1]!Table12[[#This Row],[NAME]]="","",[1]!Table12[[#This Row],[NAME]])</f>
        <v/>
      </c>
      <c r="C183" s="10" t="str">
        <f>IF([1]!Table12[[#This Row],[Seq.]]="","",[1]!Table12[[#This Row],[Seq.]])</f>
        <v/>
      </c>
      <c r="D183" s="3"/>
      <c r="E183" s="18" t="str">
        <f>IF([1]!Table12[[#This Row],[M. READING2]]="","",[1]!Table12[[#This Row],[M. READING2]])</f>
        <v/>
      </c>
      <c r="F183" s="18" t="str">
        <f>IF([1]!Table12[[#This Row],[M. READING5]]="","",[1]!Table12[[#This Row],[M. READING5]])</f>
        <v/>
      </c>
      <c r="G183" s="18" t="str">
        <f>IF([1]!Table12[[#This Row],[M. READING8]]="","",[1]!Table12[[#This Row],[M. READING8]])</f>
        <v/>
      </c>
      <c r="H183" s="18" t="str">
        <f>IF([1]!Table12[[#This Row],[M. READING11]]="","",[1]!Table12[[#This Row],[M. READING11]])</f>
        <v/>
      </c>
      <c r="I183" s="18" t="str">
        <f>IF([1]!Table12[[#This Row],[M. READING14]]="","",[1]!Table12[[#This Row],[M. READING14]])</f>
        <v/>
      </c>
      <c r="J183" s="18" t="str">
        <f>IF([1]!Table12[[#This Row],[M. READING17]]="","",[1]!Table12[[#This Row],[M. READING17]])</f>
        <v/>
      </c>
      <c r="K183" s="24" t="str">
        <f>IF([1]!Table12[[#This Row],[M. READING20]]="","",[1]!Table12[[#This Row],[M. READING20]])</f>
        <v/>
      </c>
      <c r="L183" s="24" t="str">
        <f>IF([1]!Table12[[#This Row],[M. READING23]]="","",[1]!Table12[[#This Row],[M. READING23]])</f>
        <v/>
      </c>
      <c r="M183" s="24" t="str">
        <f>IF([1]!Table12[[#This Row],[M. READING26]]="","",[1]!Table12[[#This Row],[M. READING26]])</f>
        <v/>
      </c>
      <c r="N183" s="24" t="str">
        <f>IF([1]!Table12[[#This Row],[M. READING29]]="","",[1]!Table12[[#This Row],[M. READING29]])</f>
        <v/>
      </c>
      <c r="O183" s="24" t="str">
        <f>IF([1]!Table12[[#This Row],[M. READING32]]="","",[1]!Table12[[#This Row],[M. READING32]])</f>
        <v/>
      </c>
      <c r="P183" s="24" t="str">
        <f>IF([1]!Table12[[#This Row],[M. READING35]]="","",[1]!Table12[[#This Row],[M. READING35]])</f>
        <v/>
      </c>
    </row>
    <row r="184" spans="1:16" s="9" customFormat="1" ht="18.75" customHeight="1" x14ac:dyDescent="0.25">
      <c r="A184" s="10" t="str">
        <f>[1]!Table12[[#This Row],[NO.]]</f>
        <v/>
      </c>
      <c r="B184" s="30" t="str">
        <f>IF([1]!Table12[[#This Row],[NAME]]="","",[1]!Table12[[#This Row],[NAME]])</f>
        <v/>
      </c>
      <c r="C184" s="10" t="str">
        <f>IF([1]!Table12[[#This Row],[Seq.]]="","",[1]!Table12[[#This Row],[Seq.]])</f>
        <v/>
      </c>
      <c r="D184" s="3"/>
      <c r="E184" s="18" t="str">
        <f>IF([1]!Table12[[#This Row],[M. READING2]]="","",[1]!Table12[[#This Row],[M. READING2]])</f>
        <v/>
      </c>
      <c r="F184" s="18" t="str">
        <f>IF([1]!Table12[[#This Row],[M. READING5]]="","",[1]!Table12[[#This Row],[M. READING5]])</f>
        <v/>
      </c>
      <c r="G184" s="18" t="str">
        <f>IF([1]!Table12[[#This Row],[M. READING8]]="","",[1]!Table12[[#This Row],[M. READING8]])</f>
        <v/>
      </c>
      <c r="H184" s="18" t="str">
        <f>IF([1]!Table12[[#This Row],[M. READING11]]="","",[1]!Table12[[#This Row],[M. READING11]])</f>
        <v/>
      </c>
      <c r="I184" s="18" t="str">
        <f>IF([1]!Table12[[#This Row],[M. READING14]]="","",[1]!Table12[[#This Row],[M. READING14]])</f>
        <v/>
      </c>
      <c r="J184" s="18" t="str">
        <f>IF([1]!Table12[[#This Row],[M. READING17]]="","",[1]!Table12[[#This Row],[M. READING17]])</f>
        <v/>
      </c>
      <c r="K184" s="24" t="str">
        <f>IF([1]!Table12[[#This Row],[M. READING20]]="","",[1]!Table12[[#This Row],[M. READING20]])</f>
        <v/>
      </c>
      <c r="L184" s="24" t="str">
        <f>IF([1]!Table12[[#This Row],[M. READING23]]="","",[1]!Table12[[#This Row],[M. READING23]])</f>
        <v/>
      </c>
      <c r="M184" s="24" t="str">
        <f>IF([1]!Table12[[#This Row],[M. READING26]]="","",[1]!Table12[[#This Row],[M. READING26]])</f>
        <v/>
      </c>
      <c r="N184" s="24" t="str">
        <f>IF([1]!Table12[[#This Row],[M. READING29]]="","",[1]!Table12[[#This Row],[M. READING29]])</f>
        <v/>
      </c>
      <c r="O184" s="24" t="str">
        <f>IF([1]!Table12[[#This Row],[M. READING32]]="","",[1]!Table12[[#This Row],[M. READING32]])</f>
        <v/>
      </c>
      <c r="P184" s="24" t="str">
        <f>IF([1]!Table12[[#This Row],[M. READING35]]="","",[1]!Table12[[#This Row],[M. READING35]])</f>
        <v/>
      </c>
    </row>
    <row r="185" spans="1:16" s="9" customFormat="1" ht="18.75" customHeight="1" x14ac:dyDescent="0.25">
      <c r="A185" s="10" t="str">
        <f>[1]!Table12[[#This Row],[NO.]]</f>
        <v/>
      </c>
      <c r="B185" s="30" t="str">
        <f>IF([1]!Table12[[#This Row],[NAME]]="","",[1]!Table12[[#This Row],[NAME]])</f>
        <v/>
      </c>
      <c r="C185" s="10" t="str">
        <f>IF([1]!Table12[[#This Row],[Seq.]]="","",[1]!Table12[[#This Row],[Seq.]])</f>
        <v/>
      </c>
      <c r="D185" s="3"/>
      <c r="E185" s="18" t="str">
        <f>IF([1]!Table12[[#This Row],[M. READING2]]="","",[1]!Table12[[#This Row],[M. READING2]])</f>
        <v/>
      </c>
      <c r="F185" s="18" t="str">
        <f>IF([1]!Table12[[#This Row],[M. READING5]]="","",[1]!Table12[[#This Row],[M. READING5]])</f>
        <v/>
      </c>
      <c r="G185" s="18" t="str">
        <f>IF([1]!Table12[[#This Row],[M. READING8]]="","",[1]!Table12[[#This Row],[M. READING8]])</f>
        <v/>
      </c>
      <c r="H185" s="18" t="str">
        <f>IF([1]!Table12[[#This Row],[M. READING11]]="","",[1]!Table12[[#This Row],[M. READING11]])</f>
        <v/>
      </c>
      <c r="I185" s="18" t="str">
        <f>IF([1]!Table12[[#This Row],[M. READING14]]="","",[1]!Table12[[#This Row],[M. READING14]])</f>
        <v/>
      </c>
      <c r="J185" s="18" t="str">
        <f>IF([1]!Table12[[#This Row],[M. READING17]]="","",[1]!Table12[[#This Row],[M. READING17]])</f>
        <v/>
      </c>
      <c r="K185" s="24" t="str">
        <f>IF([1]!Table12[[#This Row],[M. READING20]]="","",[1]!Table12[[#This Row],[M. READING20]])</f>
        <v/>
      </c>
      <c r="L185" s="24" t="str">
        <f>IF([1]!Table12[[#This Row],[M. READING23]]="","",[1]!Table12[[#This Row],[M. READING23]])</f>
        <v/>
      </c>
      <c r="M185" s="24" t="str">
        <f>IF([1]!Table12[[#This Row],[M. READING26]]="","",[1]!Table12[[#This Row],[M. READING26]])</f>
        <v/>
      </c>
      <c r="N185" s="24" t="str">
        <f>IF([1]!Table12[[#This Row],[M. READING29]]="","",[1]!Table12[[#This Row],[M. READING29]])</f>
        <v/>
      </c>
      <c r="O185" s="24" t="str">
        <f>IF([1]!Table12[[#This Row],[M. READING32]]="","",[1]!Table12[[#This Row],[M. READING32]])</f>
        <v/>
      </c>
      <c r="P185" s="24" t="str">
        <f>IF([1]!Table12[[#This Row],[M. READING35]]="","",[1]!Table12[[#This Row],[M. READING35]])</f>
        <v/>
      </c>
    </row>
    <row r="186" spans="1:16" s="9" customFormat="1" ht="18.75" customHeight="1" x14ac:dyDescent="0.25">
      <c r="A186" s="10" t="str">
        <f>[1]!Table12[[#This Row],[NO.]]</f>
        <v/>
      </c>
      <c r="B186" s="30" t="str">
        <f>IF([1]!Table12[[#This Row],[NAME]]="","",[1]!Table12[[#This Row],[NAME]])</f>
        <v/>
      </c>
      <c r="C186" s="10" t="str">
        <f>IF([1]!Table12[[#This Row],[Seq.]]="","",[1]!Table12[[#This Row],[Seq.]])</f>
        <v/>
      </c>
      <c r="D186" s="3"/>
      <c r="E186" s="18" t="str">
        <f>IF([1]!Table12[[#This Row],[M. READING2]]="","",[1]!Table12[[#This Row],[M. READING2]])</f>
        <v/>
      </c>
      <c r="F186" s="18" t="str">
        <f>IF([1]!Table12[[#This Row],[M. READING5]]="","",[1]!Table12[[#This Row],[M. READING5]])</f>
        <v/>
      </c>
      <c r="G186" s="18" t="str">
        <f>IF([1]!Table12[[#This Row],[M. READING8]]="","",[1]!Table12[[#This Row],[M. READING8]])</f>
        <v/>
      </c>
      <c r="H186" s="18" t="str">
        <f>IF([1]!Table12[[#This Row],[M. READING11]]="","",[1]!Table12[[#This Row],[M. READING11]])</f>
        <v/>
      </c>
      <c r="I186" s="18" t="str">
        <f>IF([1]!Table12[[#This Row],[M. READING14]]="","",[1]!Table12[[#This Row],[M. READING14]])</f>
        <v/>
      </c>
      <c r="J186" s="18" t="str">
        <f>IF([1]!Table12[[#This Row],[M. READING17]]="","",[1]!Table12[[#This Row],[M. READING17]])</f>
        <v/>
      </c>
      <c r="K186" s="24" t="str">
        <f>IF([1]!Table12[[#This Row],[M. READING20]]="","",[1]!Table12[[#This Row],[M. READING20]])</f>
        <v/>
      </c>
      <c r="L186" s="24" t="str">
        <f>IF([1]!Table12[[#This Row],[M. READING23]]="","",[1]!Table12[[#This Row],[M. READING23]])</f>
        <v/>
      </c>
      <c r="M186" s="24" t="str">
        <f>IF([1]!Table12[[#This Row],[M. READING26]]="","",[1]!Table12[[#This Row],[M. READING26]])</f>
        <v/>
      </c>
      <c r="N186" s="24" t="str">
        <f>IF([1]!Table12[[#This Row],[M. READING29]]="","",[1]!Table12[[#This Row],[M. READING29]])</f>
        <v/>
      </c>
      <c r="O186" s="24" t="str">
        <f>IF([1]!Table12[[#This Row],[M. READING32]]="","",[1]!Table12[[#This Row],[M. READING32]])</f>
        <v/>
      </c>
      <c r="P186" s="24" t="str">
        <f>IF([1]!Table12[[#This Row],[M. READING35]]="","",[1]!Table12[[#This Row],[M. READING35]])</f>
        <v/>
      </c>
    </row>
    <row r="187" spans="1:16" s="9" customFormat="1" ht="18.75" customHeight="1" x14ac:dyDescent="0.25">
      <c r="A187" s="10" t="str">
        <f>[1]!Table12[[#This Row],[NO.]]</f>
        <v/>
      </c>
      <c r="B187" s="30" t="str">
        <f>IF([1]!Table12[[#This Row],[NAME]]="","",[1]!Table12[[#This Row],[NAME]])</f>
        <v/>
      </c>
      <c r="C187" s="10" t="str">
        <f>IF([1]!Table12[[#This Row],[Seq.]]="","",[1]!Table12[[#This Row],[Seq.]])</f>
        <v/>
      </c>
      <c r="D187" s="3"/>
      <c r="E187" s="18" t="str">
        <f>IF([1]!Table12[[#This Row],[M. READING2]]="","",[1]!Table12[[#This Row],[M. READING2]])</f>
        <v/>
      </c>
      <c r="F187" s="18" t="str">
        <f>IF([1]!Table12[[#This Row],[M. READING5]]="","",[1]!Table12[[#This Row],[M. READING5]])</f>
        <v/>
      </c>
      <c r="G187" s="18" t="str">
        <f>IF([1]!Table12[[#This Row],[M. READING8]]="","",[1]!Table12[[#This Row],[M. READING8]])</f>
        <v/>
      </c>
      <c r="H187" s="18" t="str">
        <f>IF([1]!Table12[[#This Row],[M. READING11]]="","",[1]!Table12[[#This Row],[M. READING11]])</f>
        <v/>
      </c>
      <c r="I187" s="18" t="str">
        <f>IF([1]!Table12[[#This Row],[M. READING14]]="","",[1]!Table12[[#This Row],[M. READING14]])</f>
        <v/>
      </c>
      <c r="J187" s="18" t="str">
        <f>IF([1]!Table12[[#This Row],[M. READING17]]="","",[1]!Table12[[#This Row],[M. READING17]])</f>
        <v/>
      </c>
      <c r="K187" s="24" t="str">
        <f>IF([1]!Table12[[#This Row],[M. READING20]]="","",[1]!Table12[[#This Row],[M. READING20]])</f>
        <v/>
      </c>
      <c r="L187" s="24" t="str">
        <f>IF([1]!Table12[[#This Row],[M. READING23]]="","",[1]!Table12[[#This Row],[M. READING23]])</f>
        <v/>
      </c>
      <c r="M187" s="24" t="str">
        <f>IF([1]!Table12[[#This Row],[M. READING26]]="","",[1]!Table12[[#This Row],[M. READING26]])</f>
        <v/>
      </c>
      <c r="N187" s="24" t="str">
        <f>IF([1]!Table12[[#This Row],[M. READING29]]="","",[1]!Table12[[#This Row],[M. READING29]])</f>
        <v/>
      </c>
      <c r="O187" s="24" t="str">
        <f>IF([1]!Table12[[#This Row],[M. READING32]]="","",[1]!Table12[[#This Row],[M. READING32]])</f>
        <v/>
      </c>
      <c r="P187" s="24" t="str">
        <f>IF([1]!Table12[[#This Row],[M. READING35]]="","",[1]!Table12[[#This Row],[M. READING35]])</f>
        <v/>
      </c>
    </row>
    <row r="188" spans="1:16" s="9" customFormat="1" ht="18.75" customHeight="1" x14ac:dyDescent="0.25">
      <c r="A188" s="10" t="str">
        <f>[1]!Table12[[#This Row],[NO.]]</f>
        <v/>
      </c>
      <c r="B188" s="30" t="str">
        <f>IF([1]!Table12[[#This Row],[NAME]]="","",[1]!Table12[[#This Row],[NAME]])</f>
        <v/>
      </c>
      <c r="C188" s="10" t="str">
        <f>IF([1]!Table12[[#This Row],[Seq.]]="","",[1]!Table12[[#This Row],[Seq.]])</f>
        <v/>
      </c>
      <c r="D188" s="3"/>
      <c r="E188" s="18" t="str">
        <f>IF([1]!Table12[[#This Row],[M. READING2]]="","",[1]!Table12[[#This Row],[M. READING2]])</f>
        <v/>
      </c>
      <c r="F188" s="18" t="str">
        <f>IF([1]!Table12[[#This Row],[M. READING5]]="","",[1]!Table12[[#This Row],[M. READING5]])</f>
        <v/>
      </c>
      <c r="G188" s="18" t="str">
        <f>IF([1]!Table12[[#This Row],[M. READING8]]="","",[1]!Table12[[#This Row],[M. READING8]])</f>
        <v/>
      </c>
      <c r="H188" s="18" t="str">
        <f>IF([1]!Table12[[#This Row],[M. READING11]]="","",[1]!Table12[[#This Row],[M. READING11]])</f>
        <v/>
      </c>
      <c r="I188" s="18" t="str">
        <f>IF([1]!Table12[[#This Row],[M. READING14]]="","",[1]!Table12[[#This Row],[M. READING14]])</f>
        <v/>
      </c>
      <c r="J188" s="18" t="str">
        <f>IF([1]!Table12[[#This Row],[M. READING17]]="","",[1]!Table12[[#This Row],[M. READING17]])</f>
        <v/>
      </c>
      <c r="K188" s="24" t="str">
        <f>IF([1]!Table12[[#This Row],[M. READING20]]="","",[1]!Table12[[#This Row],[M. READING20]])</f>
        <v/>
      </c>
      <c r="L188" s="24" t="str">
        <f>IF([1]!Table12[[#This Row],[M. READING23]]="","",[1]!Table12[[#This Row],[M. READING23]])</f>
        <v/>
      </c>
      <c r="M188" s="24" t="str">
        <f>IF([1]!Table12[[#This Row],[M. READING26]]="","",[1]!Table12[[#This Row],[M. READING26]])</f>
        <v/>
      </c>
      <c r="N188" s="24" t="str">
        <f>IF([1]!Table12[[#This Row],[M. READING29]]="","",[1]!Table12[[#This Row],[M. READING29]])</f>
        <v/>
      </c>
      <c r="O188" s="24" t="str">
        <f>IF([1]!Table12[[#This Row],[M. READING32]]="","",[1]!Table12[[#This Row],[M. READING32]])</f>
        <v/>
      </c>
      <c r="P188" s="24" t="str">
        <f>IF([1]!Table12[[#This Row],[M. READING35]]="","",[1]!Table12[[#This Row],[M. READING35]])</f>
        <v/>
      </c>
    </row>
    <row r="189" spans="1:16" s="9" customFormat="1" ht="18.75" customHeight="1" x14ac:dyDescent="0.25">
      <c r="A189" s="10" t="str">
        <f>[1]!Table12[[#This Row],[NO.]]</f>
        <v/>
      </c>
      <c r="B189" s="30" t="str">
        <f>IF([1]!Table12[[#This Row],[NAME]]="","",[1]!Table12[[#This Row],[NAME]])</f>
        <v/>
      </c>
      <c r="C189" s="10" t="str">
        <f>IF([1]!Table12[[#This Row],[Seq.]]="","",[1]!Table12[[#This Row],[Seq.]])</f>
        <v/>
      </c>
      <c r="D189" s="3"/>
      <c r="E189" s="18" t="str">
        <f>IF([1]!Table12[[#This Row],[M. READING2]]="","",[1]!Table12[[#This Row],[M. READING2]])</f>
        <v/>
      </c>
      <c r="F189" s="18" t="str">
        <f>IF([1]!Table12[[#This Row],[M. READING5]]="","",[1]!Table12[[#This Row],[M. READING5]])</f>
        <v/>
      </c>
      <c r="G189" s="18" t="str">
        <f>IF([1]!Table12[[#This Row],[M. READING8]]="","",[1]!Table12[[#This Row],[M. READING8]])</f>
        <v/>
      </c>
      <c r="H189" s="18" t="str">
        <f>IF([1]!Table12[[#This Row],[M. READING11]]="","",[1]!Table12[[#This Row],[M. READING11]])</f>
        <v/>
      </c>
      <c r="I189" s="18" t="str">
        <f>IF([1]!Table12[[#This Row],[M. READING14]]="","",[1]!Table12[[#This Row],[M. READING14]])</f>
        <v/>
      </c>
      <c r="J189" s="18" t="str">
        <f>IF([1]!Table12[[#This Row],[M. READING17]]="","",[1]!Table12[[#This Row],[M. READING17]])</f>
        <v/>
      </c>
      <c r="K189" s="24" t="str">
        <f>IF([1]!Table12[[#This Row],[M. READING20]]="","",[1]!Table12[[#This Row],[M. READING20]])</f>
        <v/>
      </c>
      <c r="L189" s="24" t="str">
        <f>IF([1]!Table12[[#This Row],[M. READING23]]="","",[1]!Table12[[#This Row],[M. READING23]])</f>
        <v/>
      </c>
      <c r="M189" s="24" t="str">
        <f>IF([1]!Table12[[#This Row],[M. READING26]]="","",[1]!Table12[[#This Row],[M. READING26]])</f>
        <v/>
      </c>
      <c r="N189" s="24" t="str">
        <f>IF([1]!Table12[[#This Row],[M. READING29]]="","",[1]!Table12[[#This Row],[M. READING29]])</f>
        <v/>
      </c>
      <c r="O189" s="24" t="str">
        <f>IF([1]!Table12[[#This Row],[M. READING32]]="","",[1]!Table12[[#This Row],[M. READING32]])</f>
        <v/>
      </c>
      <c r="P189" s="24" t="str">
        <f>IF([1]!Table12[[#This Row],[M. READING35]]="","",[1]!Table12[[#This Row],[M. READING35]])</f>
        <v/>
      </c>
    </row>
    <row r="190" spans="1:16" s="9" customFormat="1" ht="18.75" customHeight="1" x14ac:dyDescent="0.25">
      <c r="A190" s="10" t="str">
        <f>[1]!Table12[[#This Row],[NO.]]</f>
        <v/>
      </c>
      <c r="B190" s="30" t="str">
        <f>IF([1]!Table12[[#This Row],[NAME]]="","",[1]!Table12[[#This Row],[NAME]])</f>
        <v/>
      </c>
      <c r="C190" s="10" t="str">
        <f>IF([1]!Table12[[#This Row],[Seq.]]="","",[1]!Table12[[#This Row],[Seq.]])</f>
        <v/>
      </c>
      <c r="D190" s="3"/>
      <c r="E190" s="18" t="str">
        <f>IF([1]!Table12[[#This Row],[M. READING2]]="","",[1]!Table12[[#This Row],[M. READING2]])</f>
        <v/>
      </c>
      <c r="F190" s="18" t="str">
        <f>IF([1]!Table12[[#This Row],[M. READING5]]="","",[1]!Table12[[#This Row],[M. READING5]])</f>
        <v/>
      </c>
      <c r="G190" s="18" t="str">
        <f>IF([1]!Table12[[#This Row],[M. READING8]]="","",[1]!Table12[[#This Row],[M. READING8]])</f>
        <v/>
      </c>
      <c r="H190" s="18" t="str">
        <f>IF([1]!Table12[[#This Row],[M. READING11]]="","",[1]!Table12[[#This Row],[M. READING11]])</f>
        <v/>
      </c>
      <c r="I190" s="18" t="str">
        <f>IF([1]!Table12[[#This Row],[M. READING14]]="","",[1]!Table12[[#This Row],[M. READING14]])</f>
        <v/>
      </c>
      <c r="J190" s="18" t="str">
        <f>IF([1]!Table12[[#This Row],[M. READING17]]="","",[1]!Table12[[#This Row],[M. READING17]])</f>
        <v/>
      </c>
      <c r="K190" s="24" t="str">
        <f>IF([1]!Table12[[#This Row],[M. READING20]]="","",[1]!Table12[[#This Row],[M. READING20]])</f>
        <v/>
      </c>
      <c r="L190" s="24" t="str">
        <f>IF([1]!Table12[[#This Row],[M. READING23]]="","",[1]!Table12[[#This Row],[M. READING23]])</f>
        <v/>
      </c>
      <c r="M190" s="24" t="str">
        <f>IF([1]!Table12[[#This Row],[M. READING26]]="","",[1]!Table12[[#This Row],[M. READING26]])</f>
        <v/>
      </c>
      <c r="N190" s="24" t="str">
        <f>IF([1]!Table12[[#This Row],[M. READING29]]="","",[1]!Table12[[#This Row],[M. READING29]])</f>
        <v/>
      </c>
      <c r="O190" s="24" t="str">
        <f>IF([1]!Table12[[#This Row],[M. READING32]]="","",[1]!Table12[[#This Row],[M. READING32]])</f>
        <v/>
      </c>
      <c r="P190" s="24" t="str">
        <f>IF([1]!Table12[[#This Row],[M. READING35]]="","",[1]!Table12[[#This Row],[M. READING35]])</f>
        <v/>
      </c>
    </row>
    <row r="191" spans="1:16" s="9" customFormat="1" ht="18.75" customHeight="1" x14ac:dyDescent="0.25">
      <c r="A191" s="10" t="str">
        <f>[1]!Table12[[#This Row],[NO.]]</f>
        <v/>
      </c>
      <c r="B191" s="30" t="str">
        <f>IF([1]!Table12[[#This Row],[NAME]]="","",[1]!Table12[[#This Row],[NAME]])</f>
        <v/>
      </c>
      <c r="C191" s="10" t="str">
        <f>IF([1]!Table12[[#This Row],[Seq.]]="","",[1]!Table12[[#This Row],[Seq.]])</f>
        <v/>
      </c>
      <c r="D191" s="3"/>
      <c r="E191" s="18" t="str">
        <f>IF([1]!Table12[[#This Row],[M. READING2]]="","",[1]!Table12[[#This Row],[M. READING2]])</f>
        <v/>
      </c>
      <c r="F191" s="18" t="str">
        <f>IF([1]!Table12[[#This Row],[M. READING5]]="","",[1]!Table12[[#This Row],[M. READING5]])</f>
        <v/>
      </c>
      <c r="G191" s="18" t="str">
        <f>IF([1]!Table12[[#This Row],[M. READING8]]="","",[1]!Table12[[#This Row],[M. READING8]])</f>
        <v/>
      </c>
      <c r="H191" s="18" t="str">
        <f>IF([1]!Table12[[#This Row],[M. READING11]]="","",[1]!Table12[[#This Row],[M. READING11]])</f>
        <v/>
      </c>
      <c r="I191" s="18" t="str">
        <f>IF([1]!Table12[[#This Row],[M. READING14]]="","",[1]!Table12[[#This Row],[M. READING14]])</f>
        <v/>
      </c>
      <c r="J191" s="18" t="str">
        <f>IF([1]!Table12[[#This Row],[M. READING17]]="","",[1]!Table12[[#This Row],[M. READING17]])</f>
        <v/>
      </c>
      <c r="K191" s="24" t="str">
        <f>IF([1]!Table12[[#This Row],[M. READING20]]="","",[1]!Table12[[#This Row],[M. READING20]])</f>
        <v/>
      </c>
      <c r="L191" s="24" t="str">
        <f>IF([1]!Table12[[#This Row],[M. READING23]]="","",[1]!Table12[[#This Row],[M. READING23]])</f>
        <v/>
      </c>
      <c r="M191" s="24" t="str">
        <f>IF([1]!Table12[[#This Row],[M. READING26]]="","",[1]!Table12[[#This Row],[M. READING26]])</f>
        <v/>
      </c>
      <c r="N191" s="24" t="str">
        <f>IF([1]!Table12[[#This Row],[M. READING29]]="","",[1]!Table12[[#This Row],[M. READING29]])</f>
        <v/>
      </c>
      <c r="O191" s="24" t="str">
        <f>IF([1]!Table12[[#This Row],[M. READING32]]="","",[1]!Table12[[#This Row],[M. READING32]])</f>
        <v/>
      </c>
      <c r="P191" s="24" t="str">
        <f>IF([1]!Table12[[#This Row],[M. READING35]]="","",[1]!Table12[[#This Row],[M. READING35]])</f>
        <v/>
      </c>
    </row>
    <row r="192" spans="1:16" s="9" customFormat="1" ht="18.75" customHeight="1" x14ac:dyDescent="0.25">
      <c r="A192" s="10" t="str">
        <f>[1]!Table12[[#This Row],[NO.]]</f>
        <v/>
      </c>
      <c r="B192" s="30" t="str">
        <f>IF([1]!Table12[[#This Row],[NAME]]="","",[1]!Table12[[#This Row],[NAME]])</f>
        <v/>
      </c>
      <c r="C192" s="10" t="str">
        <f>IF([1]!Table12[[#This Row],[Seq.]]="","",[1]!Table12[[#This Row],[Seq.]])</f>
        <v/>
      </c>
      <c r="D192" s="3"/>
      <c r="E192" s="18" t="str">
        <f>IF([1]!Table12[[#This Row],[M. READING2]]="","",[1]!Table12[[#This Row],[M. READING2]])</f>
        <v/>
      </c>
      <c r="F192" s="18" t="str">
        <f>IF([1]!Table12[[#This Row],[M. READING5]]="","",[1]!Table12[[#This Row],[M. READING5]])</f>
        <v/>
      </c>
      <c r="G192" s="18" t="str">
        <f>IF([1]!Table12[[#This Row],[M. READING8]]="","",[1]!Table12[[#This Row],[M. READING8]])</f>
        <v/>
      </c>
      <c r="H192" s="18" t="str">
        <f>IF([1]!Table12[[#This Row],[M. READING11]]="","",[1]!Table12[[#This Row],[M. READING11]])</f>
        <v/>
      </c>
      <c r="I192" s="18" t="str">
        <f>IF([1]!Table12[[#This Row],[M. READING14]]="","",[1]!Table12[[#This Row],[M. READING14]])</f>
        <v/>
      </c>
      <c r="J192" s="18" t="str">
        <f>IF([1]!Table12[[#This Row],[M. READING17]]="","",[1]!Table12[[#This Row],[M. READING17]])</f>
        <v/>
      </c>
      <c r="K192" s="24" t="str">
        <f>IF([1]!Table12[[#This Row],[M. READING20]]="","",[1]!Table12[[#This Row],[M. READING20]])</f>
        <v/>
      </c>
      <c r="L192" s="24" t="str">
        <f>IF([1]!Table12[[#This Row],[M. READING23]]="","",[1]!Table12[[#This Row],[M. READING23]])</f>
        <v/>
      </c>
      <c r="M192" s="24" t="str">
        <f>IF([1]!Table12[[#This Row],[M. READING26]]="","",[1]!Table12[[#This Row],[M. READING26]])</f>
        <v/>
      </c>
      <c r="N192" s="24" t="str">
        <f>IF([1]!Table12[[#This Row],[M. READING29]]="","",[1]!Table12[[#This Row],[M. READING29]])</f>
        <v/>
      </c>
      <c r="O192" s="24" t="str">
        <f>IF([1]!Table12[[#This Row],[M. READING32]]="","",[1]!Table12[[#This Row],[M. READING32]])</f>
        <v/>
      </c>
      <c r="P192" s="24" t="str">
        <f>IF([1]!Table12[[#This Row],[M. READING35]]="","",[1]!Table12[[#This Row],[M. READING35]])</f>
        <v/>
      </c>
    </row>
    <row r="193" spans="1:16" s="9" customFormat="1" ht="18.75" customHeight="1" x14ac:dyDescent="0.25">
      <c r="A193" s="10" t="str">
        <f>[1]!Table12[[#This Row],[NO.]]</f>
        <v/>
      </c>
      <c r="B193" s="30" t="str">
        <f>IF([1]!Table12[[#This Row],[NAME]]="","",[1]!Table12[[#This Row],[NAME]])</f>
        <v/>
      </c>
      <c r="C193" s="10" t="str">
        <f>IF([1]!Table12[[#This Row],[Seq.]]="","",[1]!Table12[[#This Row],[Seq.]])</f>
        <v/>
      </c>
      <c r="D193" s="3"/>
      <c r="E193" s="18" t="str">
        <f>IF([1]!Table12[[#This Row],[M. READING2]]="","",[1]!Table12[[#This Row],[M. READING2]])</f>
        <v/>
      </c>
      <c r="F193" s="18" t="str">
        <f>IF([1]!Table12[[#This Row],[M. READING5]]="","",[1]!Table12[[#This Row],[M. READING5]])</f>
        <v/>
      </c>
      <c r="G193" s="18" t="str">
        <f>IF([1]!Table12[[#This Row],[M. READING8]]="","",[1]!Table12[[#This Row],[M. READING8]])</f>
        <v/>
      </c>
      <c r="H193" s="18" t="str">
        <f>IF([1]!Table12[[#This Row],[M. READING11]]="","",[1]!Table12[[#This Row],[M. READING11]])</f>
        <v/>
      </c>
      <c r="I193" s="18" t="str">
        <f>IF([1]!Table12[[#This Row],[M. READING14]]="","",[1]!Table12[[#This Row],[M. READING14]])</f>
        <v/>
      </c>
      <c r="J193" s="18" t="str">
        <f>IF([1]!Table12[[#This Row],[M. READING17]]="","",[1]!Table12[[#This Row],[M. READING17]])</f>
        <v/>
      </c>
      <c r="K193" s="24" t="str">
        <f>IF([1]!Table12[[#This Row],[M. READING20]]="","",[1]!Table12[[#This Row],[M. READING20]])</f>
        <v/>
      </c>
      <c r="L193" s="24" t="str">
        <f>IF([1]!Table12[[#This Row],[M. READING23]]="","",[1]!Table12[[#This Row],[M. READING23]])</f>
        <v/>
      </c>
      <c r="M193" s="24" t="str">
        <f>IF([1]!Table12[[#This Row],[M. READING26]]="","",[1]!Table12[[#This Row],[M. READING26]])</f>
        <v/>
      </c>
      <c r="N193" s="24" t="str">
        <f>IF([1]!Table12[[#This Row],[M. READING29]]="","",[1]!Table12[[#This Row],[M. READING29]])</f>
        <v/>
      </c>
      <c r="O193" s="24" t="str">
        <f>IF([1]!Table12[[#This Row],[M. READING32]]="","",[1]!Table12[[#This Row],[M. READING32]])</f>
        <v/>
      </c>
      <c r="P193" s="24" t="str">
        <f>IF([1]!Table12[[#This Row],[M. READING35]]="","",[1]!Table12[[#This Row],[M. READING35]])</f>
        <v/>
      </c>
    </row>
    <row r="194" spans="1:16" s="9" customFormat="1" ht="18.75" customHeight="1" x14ac:dyDescent="0.25">
      <c r="A194" s="10" t="str">
        <f>[1]!Table12[[#This Row],[NO.]]</f>
        <v/>
      </c>
      <c r="B194" s="30" t="str">
        <f>IF([1]!Table12[[#This Row],[NAME]]="","",[1]!Table12[[#This Row],[NAME]])</f>
        <v/>
      </c>
      <c r="C194" s="10" t="str">
        <f>IF([1]!Table12[[#This Row],[Seq.]]="","",[1]!Table12[[#This Row],[Seq.]])</f>
        <v/>
      </c>
      <c r="D194" s="3"/>
      <c r="E194" s="18" t="str">
        <f>IF([1]!Table12[[#This Row],[M. READING2]]="","",[1]!Table12[[#This Row],[M. READING2]])</f>
        <v/>
      </c>
      <c r="F194" s="18" t="str">
        <f>IF([1]!Table12[[#This Row],[M. READING5]]="","",[1]!Table12[[#This Row],[M. READING5]])</f>
        <v/>
      </c>
      <c r="G194" s="18" t="str">
        <f>IF([1]!Table12[[#This Row],[M. READING8]]="","",[1]!Table12[[#This Row],[M. READING8]])</f>
        <v/>
      </c>
      <c r="H194" s="18" t="str">
        <f>IF([1]!Table12[[#This Row],[M. READING11]]="","",[1]!Table12[[#This Row],[M. READING11]])</f>
        <v/>
      </c>
      <c r="I194" s="18" t="str">
        <f>IF([1]!Table12[[#This Row],[M. READING14]]="","",[1]!Table12[[#This Row],[M. READING14]])</f>
        <v/>
      </c>
      <c r="J194" s="18" t="str">
        <f>IF([1]!Table12[[#This Row],[M. READING17]]="","",[1]!Table12[[#This Row],[M. READING17]])</f>
        <v/>
      </c>
      <c r="K194" s="24" t="str">
        <f>IF([1]!Table12[[#This Row],[M. READING20]]="","",[1]!Table12[[#This Row],[M. READING20]])</f>
        <v/>
      </c>
      <c r="L194" s="24" t="str">
        <f>IF([1]!Table12[[#This Row],[M. READING23]]="","",[1]!Table12[[#This Row],[M. READING23]])</f>
        <v/>
      </c>
      <c r="M194" s="24" t="str">
        <f>IF([1]!Table12[[#This Row],[M. READING26]]="","",[1]!Table12[[#This Row],[M. READING26]])</f>
        <v/>
      </c>
      <c r="N194" s="24" t="str">
        <f>IF([1]!Table12[[#This Row],[M. READING29]]="","",[1]!Table12[[#This Row],[M. READING29]])</f>
        <v/>
      </c>
      <c r="O194" s="24" t="str">
        <f>IF([1]!Table12[[#This Row],[M. READING32]]="","",[1]!Table12[[#This Row],[M. READING32]])</f>
        <v/>
      </c>
      <c r="P194" s="24" t="str">
        <f>IF([1]!Table12[[#This Row],[M. READING35]]="","",[1]!Table12[[#This Row],[M. READING35]])</f>
        <v/>
      </c>
    </row>
    <row r="195" spans="1:16" s="9" customFormat="1" ht="18.75" customHeight="1" x14ac:dyDescent="0.25">
      <c r="A195" s="10" t="str">
        <f>[1]!Table12[[#This Row],[NO.]]</f>
        <v/>
      </c>
      <c r="B195" s="30" t="str">
        <f>IF([1]!Table12[[#This Row],[NAME]]="","",[1]!Table12[[#This Row],[NAME]])</f>
        <v/>
      </c>
      <c r="C195" s="10" t="str">
        <f>IF([1]!Table12[[#This Row],[Seq.]]="","",[1]!Table12[[#This Row],[Seq.]])</f>
        <v/>
      </c>
      <c r="D195" s="3"/>
      <c r="E195" s="18" t="str">
        <f>IF([1]!Table12[[#This Row],[M. READING2]]="","",[1]!Table12[[#This Row],[M. READING2]])</f>
        <v/>
      </c>
      <c r="F195" s="18" t="str">
        <f>IF([1]!Table12[[#This Row],[M. READING5]]="","",[1]!Table12[[#This Row],[M. READING5]])</f>
        <v/>
      </c>
      <c r="G195" s="18" t="str">
        <f>IF([1]!Table12[[#This Row],[M. READING8]]="","",[1]!Table12[[#This Row],[M. READING8]])</f>
        <v/>
      </c>
      <c r="H195" s="18" t="str">
        <f>IF([1]!Table12[[#This Row],[M. READING11]]="","",[1]!Table12[[#This Row],[M. READING11]])</f>
        <v/>
      </c>
      <c r="I195" s="18" t="str">
        <f>IF([1]!Table12[[#This Row],[M. READING14]]="","",[1]!Table12[[#This Row],[M. READING14]])</f>
        <v/>
      </c>
      <c r="J195" s="18" t="str">
        <f>IF([1]!Table12[[#This Row],[M. READING17]]="","",[1]!Table12[[#This Row],[M. READING17]])</f>
        <v/>
      </c>
      <c r="K195" s="24" t="str">
        <f>IF([1]!Table12[[#This Row],[M. READING20]]="","",[1]!Table12[[#This Row],[M. READING20]])</f>
        <v/>
      </c>
      <c r="L195" s="24" t="str">
        <f>IF([1]!Table12[[#This Row],[M. READING23]]="","",[1]!Table12[[#This Row],[M. READING23]])</f>
        <v/>
      </c>
      <c r="M195" s="24" t="str">
        <f>IF([1]!Table12[[#This Row],[M. READING26]]="","",[1]!Table12[[#This Row],[M. READING26]])</f>
        <v/>
      </c>
      <c r="N195" s="24" t="str">
        <f>IF([1]!Table12[[#This Row],[M. READING29]]="","",[1]!Table12[[#This Row],[M. READING29]])</f>
        <v/>
      </c>
      <c r="O195" s="24" t="str">
        <f>IF([1]!Table12[[#This Row],[M. READING32]]="","",[1]!Table12[[#This Row],[M. READING32]])</f>
        <v/>
      </c>
      <c r="P195" s="24" t="str">
        <f>IF([1]!Table12[[#This Row],[M. READING35]]="","",[1]!Table12[[#This Row],[M. READING35]])</f>
        <v/>
      </c>
    </row>
    <row r="196" spans="1:16" s="9" customFormat="1" ht="18.75" customHeight="1" x14ac:dyDescent="0.25">
      <c r="A196" s="10" t="str">
        <f>[1]!Table12[[#This Row],[NO.]]</f>
        <v/>
      </c>
      <c r="B196" s="30" t="str">
        <f>IF([1]!Table12[[#This Row],[NAME]]="","",[1]!Table12[[#This Row],[NAME]])</f>
        <v/>
      </c>
      <c r="C196" s="10" t="str">
        <f>IF([1]!Table12[[#This Row],[Seq.]]="","",[1]!Table12[[#This Row],[Seq.]])</f>
        <v/>
      </c>
      <c r="D196" s="3"/>
      <c r="E196" s="18" t="str">
        <f>IF([1]!Table12[[#This Row],[M. READING2]]="","",[1]!Table12[[#This Row],[M. READING2]])</f>
        <v/>
      </c>
      <c r="F196" s="18" t="str">
        <f>IF([1]!Table12[[#This Row],[M. READING5]]="","",[1]!Table12[[#This Row],[M. READING5]])</f>
        <v/>
      </c>
      <c r="G196" s="18" t="str">
        <f>IF([1]!Table12[[#This Row],[M. READING8]]="","",[1]!Table12[[#This Row],[M. READING8]])</f>
        <v/>
      </c>
      <c r="H196" s="18" t="str">
        <f>IF([1]!Table12[[#This Row],[M. READING11]]="","",[1]!Table12[[#This Row],[M. READING11]])</f>
        <v/>
      </c>
      <c r="I196" s="18" t="str">
        <f>IF([1]!Table12[[#This Row],[M. READING14]]="","",[1]!Table12[[#This Row],[M. READING14]])</f>
        <v/>
      </c>
      <c r="J196" s="18" t="str">
        <f>IF([1]!Table12[[#This Row],[M. READING17]]="","",[1]!Table12[[#This Row],[M. READING17]])</f>
        <v/>
      </c>
      <c r="K196" s="24" t="str">
        <f>IF([1]!Table12[[#This Row],[M. READING20]]="","",[1]!Table12[[#This Row],[M. READING20]])</f>
        <v/>
      </c>
      <c r="L196" s="24" t="str">
        <f>IF([1]!Table12[[#This Row],[M. READING23]]="","",[1]!Table12[[#This Row],[M. READING23]])</f>
        <v/>
      </c>
      <c r="M196" s="24" t="str">
        <f>IF([1]!Table12[[#This Row],[M. READING26]]="","",[1]!Table12[[#This Row],[M. READING26]])</f>
        <v/>
      </c>
      <c r="N196" s="24" t="str">
        <f>IF([1]!Table12[[#This Row],[M. READING29]]="","",[1]!Table12[[#This Row],[M. READING29]])</f>
        <v/>
      </c>
      <c r="O196" s="24" t="str">
        <f>IF([1]!Table12[[#This Row],[M. READING32]]="","",[1]!Table12[[#This Row],[M. READING32]])</f>
        <v/>
      </c>
      <c r="P196" s="24" t="str">
        <f>IF([1]!Table12[[#This Row],[M. READING35]]="","",[1]!Table12[[#This Row],[M. READING35]])</f>
        <v/>
      </c>
    </row>
    <row r="197" spans="1:16" s="9" customFormat="1" ht="18.75" customHeight="1" x14ac:dyDescent="0.25">
      <c r="A197" s="10" t="str">
        <f>[1]!Table12[[#This Row],[NO.]]</f>
        <v/>
      </c>
      <c r="B197" s="30" t="str">
        <f>IF([1]!Table12[[#This Row],[NAME]]="","",[1]!Table12[[#This Row],[NAME]])</f>
        <v/>
      </c>
      <c r="C197" s="10" t="str">
        <f>IF([1]!Table12[[#This Row],[Seq.]]="","",[1]!Table12[[#This Row],[Seq.]])</f>
        <v/>
      </c>
      <c r="D197" s="3"/>
      <c r="E197" s="18" t="str">
        <f>IF([1]!Table12[[#This Row],[M. READING2]]="","",[1]!Table12[[#This Row],[M. READING2]])</f>
        <v/>
      </c>
      <c r="F197" s="18" t="str">
        <f>IF([1]!Table12[[#This Row],[M. READING5]]="","",[1]!Table12[[#This Row],[M. READING5]])</f>
        <v/>
      </c>
      <c r="G197" s="18" t="str">
        <f>IF([1]!Table12[[#This Row],[M. READING8]]="","",[1]!Table12[[#This Row],[M. READING8]])</f>
        <v/>
      </c>
      <c r="H197" s="18" t="str">
        <f>IF([1]!Table12[[#This Row],[M. READING11]]="","",[1]!Table12[[#This Row],[M. READING11]])</f>
        <v/>
      </c>
      <c r="I197" s="18" t="str">
        <f>IF([1]!Table12[[#This Row],[M. READING14]]="","",[1]!Table12[[#This Row],[M. READING14]])</f>
        <v/>
      </c>
      <c r="J197" s="18" t="str">
        <f>IF([1]!Table12[[#This Row],[M. READING17]]="","",[1]!Table12[[#This Row],[M. READING17]])</f>
        <v/>
      </c>
      <c r="K197" s="24" t="str">
        <f>IF([1]!Table12[[#This Row],[M. READING20]]="","",[1]!Table12[[#This Row],[M. READING20]])</f>
        <v/>
      </c>
      <c r="L197" s="24" t="str">
        <f>IF([1]!Table12[[#This Row],[M. READING23]]="","",[1]!Table12[[#This Row],[M. READING23]])</f>
        <v/>
      </c>
      <c r="M197" s="24" t="str">
        <f>IF([1]!Table12[[#This Row],[M. READING26]]="","",[1]!Table12[[#This Row],[M. READING26]])</f>
        <v/>
      </c>
      <c r="N197" s="24" t="str">
        <f>IF([1]!Table12[[#This Row],[M. READING29]]="","",[1]!Table12[[#This Row],[M. READING29]])</f>
        <v/>
      </c>
      <c r="O197" s="24" t="str">
        <f>IF([1]!Table12[[#This Row],[M. READING32]]="","",[1]!Table12[[#This Row],[M. READING32]])</f>
        <v/>
      </c>
      <c r="P197" s="24" t="str">
        <f>IF([1]!Table12[[#This Row],[M. READING35]]="","",[1]!Table12[[#This Row],[M. READING35]])</f>
        <v/>
      </c>
    </row>
    <row r="198" spans="1:16" s="9" customFormat="1" ht="18.75" customHeight="1" x14ac:dyDescent="0.25">
      <c r="A198" s="10" t="str">
        <f>[1]!Table12[[#This Row],[NO.]]</f>
        <v/>
      </c>
      <c r="B198" s="30" t="str">
        <f>IF([1]!Table12[[#This Row],[NAME]]="","",[1]!Table12[[#This Row],[NAME]])</f>
        <v/>
      </c>
      <c r="C198" s="10" t="str">
        <f>IF([1]!Table12[[#This Row],[Seq.]]="","",[1]!Table12[[#This Row],[Seq.]])</f>
        <v/>
      </c>
      <c r="D198" s="3"/>
      <c r="E198" s="18" t="str">
        <f>IF([1]!Table12[[#This Row],[M. READING2]]="","",[1]!Table12[[#This Row],[M. READING2]])</f>
        <v/>
      </c>
      <c r="F198" s="18" t="str">
        <f>IF([1]!Table12[[#This Row],[M. READING5]]="","",[1]!Table12[[#This Row],[M. READING5]])</f>
        <v/>
      </c>
      <c r="G198" s="18" t="str">
        <f>IF([1]!Table12[[#This Row],[M. READING8]]="","",[1]!Table12[[#This Row],[M. READING8]])</f>
        <v/>
      </c>
      <c r="H198" s="18" t="str">
        <f>IF([1]!Table12[[#This Row],[M. READING11]]="","",[1]!Table12[[#This Row],[M. READING11]])</f>
        <v/>
      </c>
      <c r="I198" s="18" t="str">
        <f>IF([1]!Table12[[#This Row],[M. READING14]]="","",[1]!Table12[[#This Row],[M. READING14]])</f>
        <v/>
      </c>
      <c r="J198" s="18" t="str">
        <f>IF([1]!Table12[[#This Row],[M. READING17]]="","",[1]!Table12[[#This Row],[M. READING17]])</f>
        <v/>
      </c>
      <c r="K198" s="24" t="str">
        <f>IF([1]!Table12[[#This Row],[M. READING20]]="","",[1]!Table12[[#This Row],[M. READING20]])</f>
        <v/>
      </c>
      <c r="L198" s="24" t="str">
        <f>IF([1]!Table12[[#This Row],[M. READING23]]="","",[1]!Table12[[#This Row],[M. READING23]])</f>
        <v/>
      </c>
      <c r="M198" s="24" t="str">
        <f>IF([1]!Table12[[#This Row],[M. READING26]]="","",[1]!Table12[[#This Row],[M. READING26]])</f>
        <v/>
      </c>
      <c r="N198" s="24" t="str">
        <f>IF([1]!Table12[[#This Row],[M. READING29]]="","",[1]!Table12[[#This Row],[M. READING29]])</f>
        <v/>
      </c>
      <c r="O198" s="24" t="str">
        <f>IF([1]!Table12[[#This Row],[M. READING32]]="","",[1]!Table12[[#This Row],[M. READING32]])</f>
        <v/>
      </c>
      <c r="P198" s="24" t="str">
        <f>IF([1]!Table12[[#This Row],[M. READING35]]="","",[1]!Table12[[#This Row],[M. READING35]])</f>
        <v/>
      </c>
    </row>
    <row r="199" spans="1:16" s="9" customFormat="1" ht="18.75" customHeight="1" x14ac:dyDescent="0.25">
      <c r="A199" s="10" t="str">
        <f>[1]!Table12[[#This Row],[NO.]]</f>
        <v/>
      </c>
      <c r="B199" s="30" t="str">
        <f>IF([1]!Table12[[#This Row],[NAME]]="","",[1]!Table12[[#This Row],[NAME]])</f>
        <v/>
      </c>
      <c r="C199" s="10" t="str">
        <f>IF([1]!Table12[[#This Row],[Seq.]]="","",[1]!Table12[[#This Row],[Seq.]])</f>
        <v/>
      </c>
      <c r="D199" s="3"/>
      <c r="E199" s="18" t="str">
        <f>IF([1]!Table12[[#This Row],[M. READING2]]="","",[1]!Table12[[#This Row],[M. READING2]])</f>
        <v/>
      </c>
      <c r="F199" s="18" t="str">
        <f>IF([1]!Table12[[#This Row],[M. READING5]]="","",[1]!Table12[[#This Row],[M. READING5]])</f>
        <v/>
      </c>
      <c r="G199" s="18" t="str">
        <f>IF([1]!Table12[[#This Row],[M. READING8]]="","",[1]!Table12[[#This Row],[M. READING8]])</f>
        <v/>
      </c>
      <c r="H199" s="18" t="str">
        <f>IF([1]!Table12[[#This Row],[M. READING11]]="","",[1]!Table12[[#This Row],[M. READING11]])</f>
        <v/>
      </c>
      <c r="I199" s="18" t="str">
        <f>IF([1]!Table12[[#This Row],[M. READING14]]="","",[1]!Table12[[#This Row],[M. READING14]])</f>
        <v/>
      </c>
      <c r="J199" s="18" t="str">
        <f>IF([1]!Table12[[#This Row],[M. READING17]]="","",[1]!Table12[[#This Row],[M. READING17]])</f>
        <v/>
      </c>
      <c r="K199" s="24" t="str">
        <f>IF([1]!Table12[[#This Row],[M. READING20]]="","",[1]!Table12[[#This Row],[M. READING20]])</f>
        <v/>
      </c>
      <c r="L199" s="24" t="str">
        <f>IF([1]!Table12[[#This Row],[M. READING23]]="","",[1]!Table12[[#This Row],[M. READING23]])</f>
        <v/>
      </c>
      <c r="M199" s="24" t="str">
        <f>IF([1]!Table12[[#This Row],[M. READING26]]="","",[1]!Table12[[#This Row],[M. READING26]])</f>
        <v/>
      </c>
      <c r="N199" s="24" t="str">
        <f>IF([1]!Table12[[#This Row],[M. READING29]]="","",[1]!Table12[[#This Row],[M. READING29]])</f>
        <v/>
      </c>
      <c r="O199" s="24" t="str">
        <f>IF([1]!Table12[[#This Row],[M. READING32]]="","",[1]!Table12[[#This Row],[M. READING32]])</f>
        <v/>
      </c>
      <c r="P199" s="24" t="str">
        <f>IF([1]!Table12[[#This Row],[M. READING35]]="","",[1]!Table12[[#This Row],[M. READING35]])</f>
        <v/>
      </c>
    </row>
    <row r="200" spans="1:16" s="9" customFormat="1" ht="18.75" customHeight="1" x14ac:dyDescent="0.25">
      <c r="A200" s="10" t="str">
        <f>[1]!Table12[[#This Row],[NO.]]</f>
        <v/>
      </c>
      <c r="B200" s="30" t="str">
        <f>IF([1]!Table12[[#This Row],[NAME]]="","",[1]!Table12[[#This Row],[NAME]])</f>
        <v/>
      </c>
      <c r="C200" s="10" t="str">
        <f>IF([1]!Table12[[#This Row],[Seq.]]="","",[1]!Table12[[#This Row],[Seq.]])</f>
        <v/>
      </c>
      <c r="D200" s="3"/>
      <c r="E200" s="18" t="str">
        <f>IF([1]!Table12[[#This Row],[M. READING2]]="","",[1]!Table12[[#This Row],[M. READING2]])</f>
        <v/>
      </c>
      <c r="F200" s="18" t="str">
        <f>IF([1]!Table12[[#This Row],[M. READING5]]="","",[1]!Table12[[#This Row],[M. READING5]])</f>
        <v/>
      </c>
      <c r="G200" s="18" t="str">
        <f>IF([1]!Table12[[#This Row],[M. READING8]]="","",[1]!Table12[[#This Row],[M. READING8]])</f>
        <v/>
      </c>
      <c r="H200" s="18" t="str">
        <f>IF([1]!Table12[[#This Row],[M. READING11]]="","",[1]!Table12[[#This Row],[M. READING11]])</f>
        <v/>
      </c>
      <c r="I200" s="18" t="str">
        <f>IF([1]!Table12[[#This Row],[M. READING14]]="","",[1]!Table12[[#This Row],[M. READING14]])</f>
        <v/>
      </c>
      <c r="J200" s="18" t="str">
        <f>IF([1]!Table12[[#This Row],[M. READING17]]="","",[1]!Table12[[#This Row],[M. READING17]])</f>
        <v/>
      </c>
      <c r="K200" s="24" t="str">
        <f>IF([1]!Table12[[#This Row],[M. READING20]]="","",[1]!Table12[[#This Row],[M. READING20]])</f>
        <v/>
      </c>
      <c r="L200" s="24" t="str">
        <f>IF([1]!Table12[[#This Row],[M. READING23]]="","",[1]!Table12[[#This Row],[M. READING23]])</f>
        <v/>
      </c>
      <c r="M200" s="24" t="str">
        <f>IF([1]!Table12[[#This Row],[M. READING26]]="","",[1]!Table12[[#This Row],[M. READING26]])</f>
        <v/>
      </c>
      <c r="N200" s="24" t="str">
        <f>IF([1]!Table12[[#This Row],[M. READING29]]="","",[1]!Table12[[#This Row],[M. READING29]])</f>
        <v/>
      </c>
      <c r="O200" s="24" t="str">
        <f>IF([1]!Table12[[#This Row],[M. READING32]]="","",[1]!Table12[[#This Row],[M. READING32]])</f>
        <v/>
      </c>
      <c r="P200" s="24" t="str">
        <f>IF([1]!Table12[[#This Row],[M. READING35]]="","",[1]!Table12[[#This Row],[M. READING35]])</f>
        <v/>
      </c>
    </row>
    <row r="201" spans="1:16" s="9" customFormat="1" ht="18.75" customHeight="1" x14ac:dyDescent="0.25">
      <c r="A201" s="10" t="str">
        <f>[1]!Table12[[#This Row],[NO.]]</f>
        <v/>
      </c>
      <c r="B201" s="30" t="str">
        <f>IF([1]!Table12[[#This Row],[NAME]]="","",[1]!Table12[[#This Row],[NAME]])</f>
        <v/>
      </c>
      <c r="C201" s="10" t="str">
        <f>IF([1]!Table12[[#This Row],[Seq.]]="","",[1]!Table12[[#This Row],[Seq.]])</f>
        <v/>
      </c>
      <c r="D201" s="3"/>
      <c r="E201" s="18" t="str">
        <f>IF([1]!Table12[[#This Row],[M. READING2]]="","",[1]!Table12[[#This Row],[M. READING2]])</f>
        <v/>
      </c>
      <c r="F201" s="18" t="str">
        <f>IF([1]!Table12[[#This Row],[M. READING5]]="","",[1]!Table12[[#This Row],[M. READING5]])</f>
        <v/>
      </c>
      <c r="G201" s="18" t="str">
        <f>IF([1]!Table12[[#This Row],[M. READING8]]="","",[1]!Table12[[#This Row],[M. READING8]])</f>
        <v/>
      </c>
      <c r="H201" s="18" t="str">
        <f>IF([1]!Table12[[#This Row],[M. READING11]]="","",[1]!Table12[[#This Row],[M. READING11]])</f>
        <v/>
      </c>
      <c r="I201" s="18" t="str">
        <f>IF([1]!Table12[[#This Row],[M. READING14]]="","",[1]!Table12[[#This Row],[M. READING14]])</f>
        <v/>
      </c>
      <c r="J201" s="18" t="str">
        <f>IF([1]!Table12[[#This Row],[M. READING17]]="","",[1]!Table12[[#This Row],[M. READING17]])</f>
        <v/>
      </c>
      <c r="K201" s="24" t="str">
        <f>IF([1]!Table12[[#This Row],[M. READING20]]="","",[1]!Table12[[#This Row],[M. READING20]])</f>
        <v/>
      </c>
      <c r="L201" s="24" t="str">
        <f>IF([1]!Table12[[#This Row],[M. READING23]]="","",[1]!Table12[[#This Row],[M. READING23]])</f>
        <v/>
      </c>
      <c r="M201" s="24" t="str">
        <f>IF([1]!Table12[[#This Row],[M. READING26]]="","",[1]!Table12[[#This Row],[M. READING26]])</f>
        <v/>
      </c>
      <c r="N201" s="24" t="str">
        <f>IF([1]!Table12[[#This Row],[M. READING29]]="","",[1]!Table12[[#This Row],[M. READING29]])</f>
        <v/>
      </c>
      <c r="O201" s="24" t="str">
        <f>IF([1]!Table12[[#This Row],[M. READING32]]="","",[1]!Table12[[#This Row],[M. READING32]])</f>
        <v/>
      </c>
      <c r="P201" s="24" t="str">
        <f>IF([1]!Table12[[#This Row],[M. READING35]]="","",[1]!Table12[[#This Row],[M. READING35]])</f>
        <v/>
      </c>
    </row>
    <row r="202" spans="1:16" s="9" customFormat="1" ht="18.75" customHeight="1" x14ac:dyDescent="0.25">
      <c r="A202" s="10" t="str">
        <f>[1]!Table12[[#This Row],[NO.]]</f>
        <v/>
      </c>
      <c r="B202" s="30" t="str">
        <f>IF([1]!Table12[[#This Row],[NAME]]="","",[1]!Table12[[#This Row],[NAME]])</f>
        <v/>
      </c>
      <c r="C202" s="10" t="str">
        <f>IF([1]!Table12[[#This Row],[Seq.]]="","",[1]!Table12[[#This Row],[Seq.]])</f>
        <v/>
      </c>
      <c r="D202" s="3"/>
      <c r="E202" s="18" t="str">
        <f>IF([1]!Table12[[#This Row],[M. READING2]]="","",[1]!Table12[[#This Row],[M. READING2]])</f>
        <v/>
      </c>
      <c r="F202" s="18" t="str">
        <f>IF([1]!Table12[[#This Row],[M. READING5]]="","",[1]!Table12[[#This Row],[M. READING5]])</f>
        <v/>
      </c>
      <c r="G202" s="18" t="str">
        <f>IF([1]!Table12[[#This Row],[M. READING8]]="","",[1]!Table12[[#This Row],[M. READING8]])</f>
        <v/>
      </c>
      <c r="H202" s="18" t="str">
        <f>IF([1]!Table12[[#This Row],[M. READING11]]="","",[1]!Table12[[#This Row],[M. READING11]])</f>
        <v/>
      </c>
      <c r="I202" s="18" t="str">
        <f>IF([1]!Table12[[#This Row],[M. READING14]]="","",[1]!Table12[[#This Row],[M. READING14]])</f>
        <v/>
      </c>
      <c r="J202" s="18" t="str">
        <f>IF([1]!Table12[[#This Row],[M. READING17]]="","",[1]!Table12[[#This Row],[M. READING17]])</f>
        <v/>
      </c>
      <c r="K202" s="24" t="str">
        <f>IF([1]!Table12[[#This Row],[M. READING20]]="","",[1]!Table12[[#This Row],[M. READING20]])</f>
        <v/>
      </c>
      <c r="L202" s="24" t="str">
        <f>IF([1]!Table12[[#This Row],[M. READING23]]="","",[1]!Table12[[#This Row],[M. READING23]])</f>
        <v/>
      </c>
      <c r="M202" s="24" t="str">
        <f>IF([1]!Table12[[#This Row],[M. READING26]]="","",[1]!Table12[[#This Row],[M. READING26]])</f>
        <v/>
      </c>
      <c r="N202" s="24" t="str">
        <f>IF([1]!Table12[[#This Row],[M. READING29]]="","",[1]!Table12[[#This Row],[M. READING29]])</f>
        <v/>
      </c>
      <c r="O202" s="24" t="str">
        <f>IF([1]!Table12[[#This Row],[M. READING32]]="","",[1]!Table12[[#This Row],[M. READING32]])</f>
        <v/>
      </c>
      <c r="P202" s="24" t="str">
        <f>IF([1]!Table12[[#This Row],[M. READING35]]="","",[1]!Table12[[#This Row],[M. READING35]])</f>
        <v/>
      </c>
    </row>
    <row r="203" spans="1:16" s="9" customFormat="1" ht="18.75" customHeight="1" x14ac:dyDescent="0.25">
      <c r="A203" s="10" t="str">
        <f>[1]!Table12[[#This Row],[NO.]]</f>
        <v/>
      </c>
      <c r="B203" s="30" t="str">
        <f>IF([1]!Table12[[#This Row],[NAME]]="","",[1]!Table12[[#This Row],[NAME]])</f>
        <v/>
      </c>
      <c r="C203" s="10" t="str">
        <f>IF([1]!Table12[[#This Row],[Seq.]]="","",[1]!Table12[[#This Row],[Seq.]])</f>
        <v/>
      </c>
      <c r="D203" s="3"/>
      <c r="E203" s="18" t="str">
        <f>IF([1]!Table12[[#This Row],[M. READING2]]="","",[1]!Table12[[#This Row],[M. READING2]])</f>
        <v/>
      </c>
      <c r="F203" s="18" t="str">
        <f>IF([1]!Table12[[#This Row],[M. READING5]]="","",[1]!Table12[[#This Row],[M. READING5]])</f>
        <v/>
      </c>
      <c r="G203" s="18" t="str">
        <f>IF([1]!Table12[[#This Row],[M. READING8]]="","",[1]!Table12[[#This Row],[M. READING8]])</f>
        <v/>
      </c>
      <c r="H203" s="18" t="str">
        <f>IF([1]!Table12[[#This Row],[M. READING11]]="","",[1]!Table12[[#This Row],[M. READING11]])</f>
        <v/>
      </c>
      <c r="I203" s="18" t="str">
        <f>IF([1]!Table12[[#This Row],[M. READING14]]="","",[1]!Table12[[#This Row],[M. READING14]])</f>
        <v/>
      </c>
      <c r="J203" s="18" t="str">
        <f>IF([1]!Table12[[#This Row],[M. READING17]]="","",[1]!Table12[[#This Row],[M. READING17]])</f>
        <v/>
      </c>
      <c r="K203" s="24" t="str">
        <f>IF([1]!Table12[[#This Row],[M. READING20]]="","",[1]!Table12[[#This Row],[M. READING20]])</f>
        <v/>
      </c>
      <c r="L203" s="24" t="str">
        <f>IF([1]!Table12[[#This Row],[M. READING23]]="","",[1]!Table12[[#This Row],[M. READING23]])</f>
        <v/>
      </c>
      <c r="M203" s="24" t="str">
        <f>IF([1]!Table12[[#This Row],[M. READING26]]="","",[1]!Table12[[#This Row],[M. READING26]])</f>
        <v/>
      </c>
      <c r="N203" s="24" t="str">
        <f>IF([1]!Table12[[#This Row],[M. READING29]]="","",[1]!Table12[[#This Row],[M. READING29]])</f>
        <v/>
      </c>
      <c r="O203" s="24" t="str">
        <f>IF([1]!Table12[[#This Row],[M. READING32]]="","",[1]!Table12[[#This Row],[M. READING32]])</f>
        <v/>
      </c>
      <c r="P203" s="24" t="str">
        <f>IF([1]!Table12[[#This Row],[M. READING35]]="","",[1]!Table12[[#This Row],[M. READING35]])</f>
        <v/>
      </c>
    </row>
    <row r="204" spans="1:16" s="9" customFormat="1" ht="18.75" customHeight="1" x14ac:dyDescent="0.25">
      <c r="A204" s="10" t="str">
        <f>[1]!Table12[[#This Row],[NO.]]</f>
        <v/>
      </c>
      <c r="B204" s="30" t="str">
        <f>IF([1]!Table12[[#This Row],[NAME]]="","",[1]!Table12[[#This Row],[NAME]])</f>
        <v/>
      </c>
      <c r="C204" s="10" t="str">
        <f>IF([1]!Table12[[#This Row],[Seq.]]="","",[1]!Table12[[#This Row],[Seq.]])</f>
        <v/>
      </c>
      <c r="D204" s="3"/>
      <c r="E204" s="18" t="str">
        <f>IF([1]!Table12[[#This Row],[M. READING2]]="","",[1]!Table12[[#This Row],[M. READING2]])</f>
        <v/>
      </c>
      <c r="F204" s="18" t="str">
        <f>IF([1]!Table12[[#This Row],[M. READING5]]="","",[1]!Table12[[#This Row],[M. READING5]])</f>
        <v/>
      </c>
      <c r="G204" s="18" t="str">
        <f>IF([1]!Table12[[#This Row],[M. READING8]]="","",[1]!Table12[[#This Row],[M. READING8]])</f>
        <v/>
      </c>
      <c r="H204" s="18" t="str">
        <f>IF([1]!Table12[[#This Row],[M. READING11]]="","",[1]!Table12[[#This Row],[M. READING11]])</f>
        <v/>
      </c>
      <c r="I204" s="18" t="str">
        <f>IF([1]!Table12[[#This Row],[M. READING14]]="","",[1]!Table12[[#This Row],[M. READING14]])</f>
        <v/>
      </c>
      <c r="J204" s="18" t="str">
        <f>IF([1]!Table12[[#This Row],[M. READING17]]="","",[1]!Table12[[#This Row],[M. READING17]])</f>
        <v/>
      </c>
      <c r="K204" s="24" t="str">
        <f>IF([1]!Table12[[#This Row],[M. READING20]]="","",[1]!Table12[[#This Row],[M. READING20]])</f>
        <v/>
      </c>
      <c r="L204" s="24" t="str">
        <f>IF([1]!Table12[[#This Row],[M. READING23]]="","",[1]!Table12[[#This Row],[M. READING23]])</f>
        <v/>
      </c>
      <c r="M204" s="24" t="str">
        <f>IF([1]!Table12[[#This Row],[M. READING26]]="","",[1]!Table12[[#This Row],[M. READING26]])</f>
        <v/>
      </c>
      <c r="N204" s="24" t="str">
        <f>IF([1]!Table12[[#This Row],[M. READING29]]="","",[1]!Table12[[#This Row],[M. READING29]])</f>
        <v/>
      </c>
      <c r="O204" s="24" t="str">
        <f>IF([1]!Table12[[#This Row],[M. READING32]]="","",[1]!Table12[[#This Row],[M. READING32]])</f>
        <v/>
      </c>
      <c r="P204" s="24" t="str">
        <f>IF([1]!Table12[[#This Row],[M. READING35]]="","",[1]!Table12[[#This Row],[M. READING35]])</f>
        <v/>
      </c>
    </row>
    <row r="205" spans="1:16" s="9" customFormat="1" ht="18.75" customHeight="1" x14ac:dyDescent="0.25">
      <c r="A205" s="11" t="str">
        <f>[1]!Table12[[#This Row],[NO.]]</f>
        <v/>
      </c>
      <c r="B205" s="31" t="str">
        <f>IF([1]!Table12[[#This Row],[NAME]]="","",[1]!Table12[[#This Row],[NAME]])</f>
        <v/>
      </c>
      <c r="C205" s="11" t="str">
        <f>IF([1]!Table12[[#This Row],[Seq.]]="","",[1]!Table12[[#This Row],[Seq.]])</f>
        <v/>
      </c>
      <c r="D205" s="5"/>
      <c r="E205" s="19" t="str">
        <f>IF([1]!Table12[[#This Row],[M. READING2]]="","",[1]!Table12[[#This Row],[M. READING2]])</f>
        <v/>
      </c>
      <c r="F205" s="19" t="str">
        <f>IF([1]!Table12[[#This Row],[M. READING5]]="","",[1]!Table12[[#This Row],[M. READING5]])</f>
        <v/>
      </c>
      <c r="G205" s="19" t="str">
        <f>IF([1]!Table12[[#This Row],[M. READING8]]="","",[1]!Table12[[#This Row],[M. READING8]])</f>
        <v/>
      </c>
      <c r="H205" s="19" t="str">
        <f>IF([1]!Table12[[#This Row],[M. READING11]]="","",[1]!Table12[[#This Row],[M. READING11]])</f>
        <v/>
      </c>
      <c r="I205" s="19" t="str">
        <f>IF([1]!Table12[[#This Row],[M. READING14]]="","",[1]!Table12[[#This Row],[M. READING14]])</f>
        <v/>
      </c>
      <c r="J205" s="19" t="str">
        <f>IF([1]!Table12[[#This Row],[M. READING17]]="","",[1]!Table12[[#This Row],[M. READING17]])</f>
        <v/>
      </c>
      <c r="K205" s="25" t="str">
        <f>IF([1]!Table12[[#This Row],[M. READING20]]="","",[1]!Table12[[#This Row],[M. READING20]])</f>
        <v/>
      </c>
      <c r="L205" s="25" t="str">
        <f>IF([1]!Table12[[#This Row],[M. READING23]]="","",[1]!Table12[[#This Row],[M. READING23]])</f>
        <v/>
      </c>
      <c r="M205" s="25" t="str">
        <f>IF([1]!Table12[[#This Row],[M. READING26]]="","",[1]!Table12[[#This Row],[M. READING26]])</f>
        <v/>
      </c>
      <c r="N205" s="25" t="str">
        <f>IF([1]!Table12[[#This Row],[M. READING29]]="","",[1]!Table12[[#This Row],[M. READING29]])</f>
        <v/>
      </c>
      <c r="O205" s="25" t="str">
        <f>IF([1]!Table12[[#This Row],[M. READING32]]="","",[1]!Table12[[#This Row],[M. READING32]])</f>
        <v/>
      </c>
      <c r="P205" s="25" t="str">
        <f>IF([1]!Table12[[#This Row],[M. READING35]]="","",[1]!Table12[[#This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20000" scale="87" orientation="landscape" horizontalDpi="0" verticalDpi="0" r:id="rId1"/>
  <headerFooter>
    <oddFooter>&amp;CPage &amp;P of &amp;N&amp;R&amp;12&amp;A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zoomScaleNormal="100" zoomScaleSheetLayoutView="100" zoomScalePageLayoutView="55" workbookViewId="0">
      <selection sqref="A1:XFD1048576"/>
    </sheetView>
  </sheetViews>
  <sheetFormatPr defaultRowHeight="15" x14ac:dyDescent="0.25"/>
  <cols>
    <col min="1" max="1" width="4.140625" style="1" customWidth="1"/>
    <col min="2" max="2" width="26.85546875" style="28" customWidth="1"/>
    <col min="3" max="3" width="4.7109375" style="2" customWidth="1"/>
    <col min="4" max="4" width="4.85546875" style="1" customWidth="1"/>
    <col min="5" max="6" width="9.140625" style="22" customWidth="1"/>
    <col min="7" max="8" width="9.5703125" style="22" customWidth="1"/>
    <col min="9" max="9" width="9.7109375" style="22" customWidth="1"/>
    <col min="10" max="10" width="9.5703125" style="22" customWidth="1"/>
    <col min="11" max="12" width="9.42578125" style="1" customWidth="1"/>
    <col min="13" max="14" width="9.5703125" style="1" customWidth="1"/>
    <col min="15" max="16" width="9.8554687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27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[1]!Table10[[#This Row],[NO.]]</f>
        <v>1</v>
      </c>
      <c r="B6" s="29" t="str">
        <f>IF([1]!Table10[[#This Row],[NAME]]="","",[1]!Table10[[#This Row],[NAME]])</f>
        <v xml:space="preserve">ESCAÑO, EMETERIO   </v>
      </c>
      <c r="C6" s="8">
        <f>IF([1]!Table10[[#This Row],[Seq.]]="","",[1]!Table10[[#This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IF([1]!Table10[[#This Row],[M. READING20]]="","",[1]!Table10[[#This Row],[M. READING20]])</f>
        <v/>
      </c>
      <c r="L6" s="23" t="str">
        <f>IF([1]!Table10[[#This Row],[M. READING23]]="","",[1]!Table10[[#This Row],[M. READING23]])</f>
        <v/>
      </c>
      <c r="M6" s="23" t="str">
        <f>IF([1]!Table10[[#This Row],[M. READING26]]="","",[1]!Table10[[#This Row],[M. READING26]])</f>
        <v/>
      </c>
      <c r="N6" s="23" t="str">
        <f>IF([1]!Table10[[#This Row],[M. READING29]]="","",[1]!Table10[[#This Row],[M. READING29]])</f>
        <v/>
      </c>
      <c r="O6" s="23" t="str">
        <f>IF([1]!Table10[[#This Row],[M. READING32]]="","",[1]!Table10[[#This Row],[M. READING32]])</f>
        <v/>
      </c>
      <c r="P6" s="23" t="str">
        <f>IF([1]!Table10[[#This Row],[M. READING35]]="","",[1]!Table10[[#This Row],[M. READING35]])</f>
        <v/>
      </c>
    </row>
    <row r="7" spans="1:16" s="9" customFormat="1" ht="18.75" customHeight="1" x14ac:dyDescent="0.25">
      <c r="A7" s="10">
        <f>[1]!Table10[[#This Row],[NO.]]</f>
        <v>2</v>
      </c>
      <c r="B7" s="30" t="str">
        <f>IF([1]!Table10[[#This Row],[NAME]]="","",[1]!Table10[[#This Row],[NAME]])</f>
        <v xml:space="preserve">LUSICA, CHELO   </v>
      </c>
      <c r="C7" s="10">
        <f>IF([1]!Table10[[#This Row],[Seq.]]="","",[1]!Table10[[#This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IF([1]!Table10[[#This Row],[M. READING20]]="","",[1]!Table10[[#This Row],[M. READING20]])</f>
        <v/>
      </c>
      <c r="L7" s="24" t="str">
        <f>IF([1]!Table10[[#This Row],[M. READING23]]="","",[1]!Table10[[#This Row],[M. READING23]])</f>
        <v/>
      </c>
      <c r="M7" s="24" t="str">
        <f>IF([1]!Table10[[#This Row],[M. READING26]]="","",[1]!Table10[[#This Row],[M. READING26]])</f>
        <v/>
      </c>
      <c r="N7" s="24" t="str">
        <f>IF([1]!Table10[[#This Row],[M. READING29]]="","",[1]!Table10[[#This Row],[M. READING29]])</f>
        <v/>
      </c>
      <c r="O7" s="24" t="str">
        <f>IF([1]!Table10[[#This Row],[M. READING32]]="","",[1]!Table10[[#This Row],[M. READING32]])</f>
        <v/>
      </c>
      <c r="P7" s="24" t="str">
        <f>IF([1]!Table10[[#This Row],[M. READING35]]="","",[1]!Table10[[#This Row],[M. READING35]])</f>
        <v/>
      </c>
    </row>
    <row r="8" spans="1:16" s="9" customFormat="1" ht="18.75" customHeight="1" x14ac:dyDescent="0.25">
      <c r="A8" s="10">
        <f>[1]!Table10[[#This Row],[NO.]]</f>
        <v>3</v>
      </c>
      <c r="B8" s="30" t="str">
        <f>IF([1]!Table10[[#This Row],[NAME]]="","",[1]!Table10[[#This Row],[NAME]])</f>
        <v xml:space="preserve">ESCAÑO, AGUSTIN, JR.   </v>
      </c>
      <c r="C8" s="10">
        <f>IF([1]!Table10[[#This Row],[Seq.]]="","",[1]!Table10[[#This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IF([1]!Table10[[#This Row],[M. READING20]]="","",[1]!Table10[[#This Row],[M. READING20]])</f>
        <v/>
      </c>
      <c r="L8" s="24" t="str">
        <f>IF([1]!Table10[[#This Row],[M. READING23]]="","",[1]!Table10[[#This Row],[M. READING23]])</f>
        <v/>
      </c>
      <c r="M8" s="24" t="str">
        <f>IF([1]!Table10[[#This Row],[M. READING26]]="","",[1]!Table10[[#This Row],[M. READING26]])</f>
        <v/>
      </c>
      <c r="N8" s="24" t="str">
        <f>IF([1]!Table10[[#This Row],[M. READING29]]="","",[1]!Table10[[#This Row],[M. READING29]])</f>
        <v/>
      </c>
      <c r="O8" s="24" t="str">
        <f>IF([1]!Table10[[#This Row],[M. READING32]]="","",[1]!Table10[[#This Row],[M. READING32]])</f>
        <v/>
      </c>
      <c r="P8" s="24" t="str">
        <f>IF([1]!Table10[[#This Row],[M. READING35]]="","",[1]!Table10[[#This Row],[M. READING35]])</f>
        <v/>
      </c>
    </row>
    <row r="9" spans="1:16" s="9" customFormat="1" ht="18.75" customHeight="1" x14ac:dyDescent="0.25">
      <c r="A9" s="10" t="str">
        <f>[1]!Table10[[#This Row],[NO.]]</f>
        <v/>
      </c>
      <c r="B9" s="30" t="str">
        <f>IF([1]!Table10[[#This Row],[NAME]]="","",[1]!Table10[[#This Row],[NAME]])</f>
        <v/>
      </c>
      <c r="C9" s="10" t="str">
        <f>IF([1]!Table10[[#This Row],[Seq.]]="","",[1]!Table10[[#This Row],[Seq.]])</f>
        <v/>
      </c>
      <c r="D9" s="3"/>
      <c r="E9" s="18" t="str">
        <f>IF([1]!Table10[[#This Row],[M. READING2]]="","",[1]!Table10[[#This Row],[M. READING2]])</f>
        <v/>
      </c>
      <c r="F9" s="18" t="str">
        <f>IF([1]!Table10[[#This Row],[M. READING5]]="","",[1]!Table10[[#This Row],[M. READING5]])</f>
        <v/>
      </c>
      <c r="G9" s="18" t="str">
        <f>IF([1]!Table10[[#This Row],[M. READING8]]="","",[1]!Table10[[#This Row],[M. READING8]])</f>
        <v/>
      </c>
      <c r="H9" s="18" t="str">
        <f>IF([1]!Table10[[#This Row],[M. READING11]]="","",[1]!Table10[[#This Row],[M. READING11]])</f>
        <v/>
      </c>
      <c r="I9" s="18" t="str">
        <f>IF([1]!Table10[[#This Row],[M. READING14]]="","",[1]!Table10[[#This Row],[M. READING14]])</f>
        <v/>
      </c>
      <c r="J9" s="18" t="str">
        <f>IF([1]!Table10[[#This Row],[M. READING17]]="","",[1]!Table10[[#This Row],[M. READING17]])</f>
        <v/>
      </c>
      <c r="K9" s="24" t="str">
        <f>IF([1]!Table10[[#This Row],[M. READING20]]="","",[1]!Table10[[#This Row],[M. READING20]])</f>
        <v/>
      </c>
      <c r="L9" s="24" t="str">
        <f>IF([1]!Table10[[#This Row],[M. READING23]]="","",[1]!Table10[[#This Row],[M. READING23]])</f>
        <v/>
      </c>
      <c r="M9" s="24" t="str">
        <f>IF([1]!Table10[[#This Row],[M. READING26]]="","",[1]!Table10[[#This Row],[M. READING26]])</f>
        <v/>
      </c>
      <c r="N9" s="24" t="str">
        <f>IF([1]!Table10[[#This Row],[M. READING29]]="","",[1]!Table10[[#This Row],[M. READING29]])</f>
        <v/>
      </c>
      <c r="O9" s="24" t="str">
        <f>IF([1]!Table10[[#This Row],[M. READING32]]="","",[1]!Table10[[#This Row],[M. READING32]])</f>
        <v/>
      </c>
      <c r="P9" s="24" t="str">
        <f>IF([1]!Table10[[#This Row],[M. READING35]]="","",[1]!Table10[[#This Row],[M. READING35]])</f>
        <v/>
      </c>
    </row>
    <row r="10" spans="1:16" s="9" customFormat="1" ht="18.75" customHeight="1" x14ac:dyDescent="0.25">
      <c r="A10" s="10" t="str">
        <f>[1]!Table10[[#This Row],[NO.]]</f>
        <v/>
      </c>
      <c r="B10" s="30" t="str">
        <f>IF([1]!Table10[[#This Row],[NAME]]="","",[1]!Table10[[#This Row],[NAME]])</f>
        <v/>
      </c>
      <c r="C10" s="10" t="str">
        <f>IF([1]!Table10[[#This Row],[Seq.]]="","",[1]!Table10[[#This Row],[Seq.]])</f>
        <v/>
      </c>
      <c r="D10" s="3"/>
      <c r="E10" s="18" t="str">
        <f>IF([1]!Table10[[#This Row],[M. READING2]]="","",[1]!Table10[[#This Row],[M. READING2]])</f>
        <v/>
      </c>
      <c r="F10" s="18" t="str">
        <f>IF([1]!Table10[[#This Row],[M. READING5]]="","",[1]!Table10[[#This Row],[M. READING5]])</f>
        <v/>
      </c>
      <c r="G10" s="18" t="str">
        <f>IF([1]!Table10[[#This Row],[M. READING8]]="","",[1]!Table10[[#This Row],[M. READING8]])</f>
        <v/>
      </c>
      <c r="H10" s="18" t="str">
        <f>IF([1]!Table10[[#This Row],[M. READING11]]="","",[1]!Table10[[#This Row],[M. READING11]])</f>
        <v/>
      </c>
      <c r="I10" s="18" t="str">
        <f>IF([1]!Table10[[#This Row],[M. READING14]]="","",[1]!Table10[[#This Row],[M. READING14]])</f>
        <v/>
      </c>
      <c r="J10" s="18" t="str">
        <f>IF([1]!Table10[[#This Row],[M. READING17]]="","",[1]!Table10[[#This Row],[M. READING17]])</f>
        <v/>
      </c>
      <c r="K10" s="24" t="str">
        <f>IF([1]!Table10[[#This Row],[M. READING20]]="","",[1]!Table10[[#This Row],[M. READING20]])</f>
        <v/>
      </c>
      <c r="L10" s="24" t="str">
        <f>IF([1]!Table10[[#This Row],[M. READING23]]="","",[1]!Table10[[#This Row],[M. READING23]])</f>
        <v/>
      </c>
      <c r="M10" s="24" t="str">
        <f>IF([1]!Table10[[#This Row],[M. READING26]]="","",[1]!Table10[[#This Row],[M. READING26]])</f>
        <v/>
      </c>
      <c r="N10" s="24" t="str">
        <f>IF([1]!Table10[[#This Row],[M. READING29]]="","",[1]!Table10[[#This Row],[M. READING29]])</f>
        <v/>
      </c>
      <c r="O10" s="24" t="str">
        <f>IF([1]!Table10[[#This Row],[M. READING32]]="","",[1]!Table10[[#This Row],[M. READING32]])</f>
        <v/>
      </c>
      <c r="P10" s="24" t="str">
        <f>IF([1]!Table10[[#This Row],[M. READING35]]="","",[1]!Table10[[#This Row],[M. READING35]])</f>
        <v/>
      </c>
    </row>
    <row r="11" spans="1:16" s="9" customFormat="1" ht="18.75" customHeight="1" x14ac:dyDescent="0.25">
      <c r="A11" s="10" t="str">
        <f>[1]!Table10[[#This Row],[NO.]]</f>
        <v/>
      </c>
      <c r="B11" s="30" t="str">
        <f>IF([1]!Table10[[#This Row],[NAME]]="","",[1]!Table10[[#This Row],[NAME]])</f>
        <v/>
      </c>
      <c r="C11" s="10" t="str">
        <f>IF([1]!Table10[[#This Row],[Seq.]]="","",[1]!Table10[[#This Row],[Seq.]])</f>
        <v/>
      </c>
      <c r="D11" s="3"/>
      <c r="E11" s="18" t="str">
        <f>IF([1]!Table10[[#This Row],[M. READING2]]="","",[1]!Table10[[#This Row],[M. READING2]])</f>
        <v/>
      </c>
      <c r="F11" s="18" t="str">
        <f>IF([1]!Table10[[#This Row],[M. READING5]]="","",[1]!Table10[[#This Row],[M. READING5]])</f>
        <v/>
      </c>
      <c r="G11" s="18" t="str">
        <f>IF([1]!Table10[[#This Row],[M. READING8]]="","",[1]!Table10[[#This Row],[M. READING8]])</f>
        <v/>
      </c>
      <c r="H11" s="18" t="str">
        <f>IF([1]!Table10[[#This Row],[M. READING11]]="","",[1]!Table10[[#This Row],[M. READING11]])</f>
        <v/>
      </c>
      <c r="I11" s="18" t="str">
        <f>IF([1]!Table10[[#This Row],[M. READING14]]="","",[1]!Table10[[#This Row],[M. READING14]])</f>
        <v/>
      </c>
      <c r="J11" s="18" t="str">
        <f>IF([1]!Table10[[#This Row],[M. READING17]]="","",[1]!Table10[[#This Row],[M. READING17]])</f>
        <v/>
      </c>
      <c r="K11" s="24" t="str">
        <f>IF([1]!Table10[[#This Row],[M. READING20]]="","",[1]!Table10[[#This Row],[M. READING20]])</f>
        <v/>
      </c>
      <c r="L11" s="24" t="str">
        <f>IF([1]!Table10[[#This Row],[M. READING23]]="","",[1]!Table10[[#This Row],[M. READING23]])</f>
        <v/>
      </c>
      <c r="M11" s="24" t="str">
        <f>IF([1]!Table10[[#This Row],[M. READING26]]="","",[1]!Table10[[#This Row],[M. READING26]])</f>
        <v/>
      </c>
      <c r="N11" s="24" t="str">
        <f>IF([1]!Table10[[#This Row],[M. READING29]]="","",[1]!Table10[[#This Row],[M. READING29]])</f>
        <v/>
      </c>
      <c r="O11" s="24" t="str">
        <f>IF([1]!Table10[[#This Row],[M. READING32]]="","",[1]!Table10[[#This Row],[M. READING32]])</f>
        <v/>
      </c>
      <c r="P11" s="24" t="str">
        <f>IF([1]!Table10[[#This Row],[M. READING35]]="","",[1]!Table10[[#This Row],[M. READING35]])</f>
        <v/>
      </c>
    </row>
    <row r="12" spans="1:16" s="9" customFormat="1" ht="18.75" customHeight="1" x14ac:dyDescent="0.25">
      <c r="A12" s="10" t="str">
        <f>[1]!Table10[[#This Row],[NO.]]</f>
        <v/>
      </c>
      <c r="B12" s="30" t="str">
        <f>IF([1]!Table10[[#This Row],[NAME]]="","",[1]!Table10[[#This Row],[NAME]])</f>
        <v/>
      </c>
      <c r="C12" s="10" t="str">
        <f>IF([1]!Table10[[#This Row],[Seq.]]="","",[1]!Table10[[#This Row],[Seq.]])</f>
        <v/>
      </c>
      <c r="D12" s="3"/>
      <c r="E12" s="18" t="str">
        <f>IF([1]!Table10[[#This Row],[M. READING2]]="","",[1]!Table10[[#This Row],[M. READING2]])</f>
        <v/>
      </c>
      <c r="F12" s="18" t="str">
        <f>IF([1]!Table10[[#This Row],[M. READING5]]="","",[1]!Table10[[#This Row],[M. READING5]])</f>
        <v/>
      </c>
      <c r="G12" s="18" t="str">
        <f>IF([1]!Table10[[#This Row],[M. READING8]]="","",[1]!Table10[[#This Row],[M. READING8]])</f>
        <v/>
      </c>
      <c r="H12" s="18" t="str">
        <f>IF([1]!Table10[[#This Row],[M. READING11]]="","",[1]!Table10[[#This Row],[M. READING11]])</f>
        <v/>
      </c>
      <c r="I12" s="18" t="str">
        <f>IF([1]!Table10[[#This Row],[M. READING14]]="","",[1]!Table10[[#This Row],[M. READING14]])</f>
        <v/>
      </c>
      <c r="J12" s="18" t="str">
        <f>IF([1]!Table10[[#This Row],[M. READING17]]="","",[1]!Table10[[#This Row],[M. READING17]])</f>
        <v/>
      </c>
      <c r="K12" s="24" t="str">
        <f>IF([1]!Table10[[#This Row],[M. READING20]]="","",[1]!Table10[[#This Row],[M. READING20]])</f>
        <v/>
      </c>
      <c r="L12" s="24" t="str">
        <f>IF([1]!Table10[[#This Row],[M. READING23]]="","",[1]!Table10[[#This Row],[M. READING23]])</f>
        <v/>
      </c>
      <c r="M12" s="24" t="str">
        <f>IF([1]!Table10[[#This Row],[M. READING26]]="","",[1]!Table10[[#This Row],[M. READING26]])</f>
        <v/>
      </c>
      <c r="N12" s="24" t="str">
        <f>IF([1]!Table10[[#This Row],[M. READING29]]="","",[1]!Table10[[#This Row],[M. READING29]])</f>
        <v/>
      </c>
      <c r="O12" s="24" t="str">
        <f>IF([1]!Table10[[#This Row],[M. READING32]]="","",[1]!Table10[[#This Row],[M. READING32]])</f>
        <v/>
      </c>
      <c r="P12" s="24" t="str">
        <f>IF([1]!Table10[[#This Row],[M. READING35]]="","",[1]!Table10[[#This Row],[M. READING35]])</f>
        <v/>
      </c>
    </row>
    <row r="13" spans="1:16" s="9" customFormat="1" ht="18.75" customHeight="1" x14ac:dyDescent="0.25">
      <c r="A13" s="10" t="str">
        <f>[1]!Table10[[#This Row],[NO.]]</f>
        <v/>
      </c>
      <c r="B13" s="30" t="str">
        <f>IF([1]!Table10[[#This Row],[NAME]]="","",[1]!Table10[[#This Row],[NAME]])</f>
        <v/>
      </c>
      <c r="C13" s="10" t="str">
        <f>IF([1]!Table10[[#This Row],[Seq.]]="","",[1]!Table10[[#This Row],[Seq.]])</f>
        <v/>
      </c>
      <c r="D13" s="3"/>
      <c r="E13" s="18" t="str">
        <f>IF([1]!Table10[[#This Row],[M. READING2]]="","",[1]!Table10[[#This Row],[M. READING2]])</f>
        <v/>
      </c>
      <c r="F13" s="18" t="str">
        <f>IF([1]!Table10[[#This Row],[M. READING5]]="","",[1]!Table10[[#This Row],[M. READING5]])</f>
        <v/>
      </c>
      <c r="G13" s="18" t="str">
        <f>IF([1]!Table10[[#This Row],[M. READING8]]="","",[1]!Table10[[#This Row],[M. READING8]])</f>
        <v/>
      </c>
      <c r="H13" s="18" t="str">
        <f>IF([1]!Table10[[#This Row],[M. READING11]]="","",[1]!Table10[[#This Row],[M. READING11]])</f>
        <v/>
      </c>
      <c r="I13" s="18" t="str">
        <f>IF([1]!Table10[[#This Row],[M. READING14]]="","",[1]!Table10[[#This Row],[M. READING14]])</f>
        <v/>
      </c>
      <c r="J13" s="18" t="str">
        <f>IF([1]!Table10[[#This Row],[M. READING17]]="","",[1]!Table10[[#This Row],[M. READING17]])</f>
        <v/>
      </c>
      <c r="K13" s="24" t="str">
        <f>IF([1]!Table10[[#This Row],[M. READING20]]="","",[1]!Table10[[#This Row],[M. READING20]])</f>
        <v/>
      </c>
      <c r="L13" s="24" t="str">
        <f>IF([1]!Table10[[#This Row],[M. READING23]]="","",[1]!Table10[[#This Row],[M. READING23]])</f>
        <v/>
      </c>
      <c r="M13" s="24" t="str">
        <f>IF([1]!Table10[[#This Row],[M. READING26]]="","",[1]!Table10[[#This Row],[M. READING26]])</f>
        <v/>
      </c>
      <c r="N13" s="24" t="str">
        <f>IF([1]!Table10[[#This Row],[M. READING29]]="","",[1]!Table10[[#This Row],[M. READING29]])</f>
        <v/>
      </c>
      <c r="O13" s="24" t="str">
        <f>IF([1]!Table10[[#This Row],[M. READING32]]="","",[1]!Table10[[#This Row],[M. READING32]])</f>
        <v/>
      </c>
      <c r="P13" s="24" t="str">
        <f>IF([1]!Table10[[#This Row],[M. READING35]]="","",[1]!Table10[[#This Row],[M. READING35]])</f>
        <v/>
      </c>
    </row>
    <row r="14" spans="1:16" s="9" customFormat="1" ht="18.75" customHeight="1" x14ac:dyDescent="0.25">
      <c r="A14" s="10" t="str">
        <f>[1]!Table10[[#This Row],[NO.]]</f>
        <v/>
      </c>
      <c r="B14" s="30" t="str">
        <f>IF([1]!Table10[[#This Row],[NAME]]="","",[1]!Table10[[#This Row],[NAME]])</f>
        <v/>
      </c>
      <c r="C14" s="10" t="str">
        <f>IF([1]!Table10[[#This Row],[Seq.]]="","",[1]!Table10[[#This Row],[Seq.]])</f>
        <v/>
      </c>
      <c r="D14" s="3"/>
      <c r="E14" s="18" t="str">
        <f>IF([1]!Table10[[#This Row],[M. READING2]]="","",[1]!Table10[[#This Row],[M. READING2]])</f>
        <v/>
      </c>
      <c r="F14" s="18" t="str">
        <f>IF([1]!Table10[[#This Row],[M. READING5]]="","",[1]!Table10[[#This Row],[M. READING5]])</f>
        <v/>
      </c>
      <c r="G14" s="18" t="str">
        <f>IF([1]!Table10[[#This Row],[M. READING8]]="","",[1]!Table10[[#This Row],[M. READING8]])</f>
        <v/>
      </c>
      <c r="H14" s="18" t="str">
        <f>IF([1]!Table10[[#This Row],[M. READING11]]="","",[1]!Table10[[#This Row],[M. READING11]])</f>
        <v/>
      </c>
      <c r="I14" s="18" t="str">
        <f>IF([1]!Table10[[#This Row],[M. READING14]]="","",[1]!Table10[[#This Row],[M. READING14]])</f>
        <v/>
      </c>
      <c r="J14" s="18" t="str">
        <f>IF([1]!Table10[[#This Row],[M. READING17]]="","",[1]!Table10[[#This Row],[M. READING17]])</f>
        <v/>
      </c>
      <c r="K14" s="24" t="str">
        <f>IF([1]!Table10[[#This Row],[M. READING20]]="","",[1]!Table10[[#This Row],[M. READING20]])</f>
        <v/>
      </c>
      <c r="L14" s="24" t="str">
        <f>IF([1]!Table10[[#This Row],[M. READING23]]="","",[1]!Table10[[#This Row],[M. READING23]])</f>
        <v/>
      </c>
      <c r="M14" s="24" t="str">
        <f>IF([1]!Table10[[#This Row],[M. READING26]]="","",[1]!Table10[[#This Row],[M. READING26]])</f>
        <v/>
      </c>
      <c r="N14" s="24" t="str">
        <f>IF([1]!Table10[[#This Row],[M. READING29]]="","",[1]!Table10[[#This Row],[M. READING29]])</f>
        <v/>
      </c>
      <c r="O14" s="24" t="str">
        <f>IF([1]!Table10[[#This Row],[M. READING32]]="","",[1]!Table10[[#This Row],[M. READING32]])</f>
        <v/>
      </c>
      <c r="P14" s="24" t="str">
        <f>IF([1]!Table10[[#This Row],[M. READING35]]="","",[1]!Table10[[#This Row],[M. READING35]])</f>
        <v/>
      </c>
    </row>
    <row r="15" spans="1:16" s="9" customFormat="1" ht="18.75" customHeight="1" x14ac:dyDescent="0.25">
      <c r="A15" s="10" t="str">
        <f>[1]!Table10[[#This Row],[NO.]]</f>
        <v/>
      </c>
      <c r="B15" s="30" t="str">
        <f>IF([1]!Table10[[#This Row],[NAME]]="","",[1]!Table10[[#This Row],[NAME]])</f>
        <v/>
      </c>
      <c r="C15" s="10" t="str">
        <f>IF([1]!Table10[[#This Row],[Seq.]]="","",[1]!Table10[[#This Row],[Seq.]])</f>
        <v/>
      </c>
      <c r="D15" s="3"/>
      <c r="E15" s="18" t="str">
        <f>IF([1]!Table10[[#This Row],[M. READING2]]="","",[1]!Table10[[#This Row],[M. READING2]])</f>
        <v/>
      </c>
      <c r="F15" s="18" t="str">
        <f>IF([1]!Table10[[#This Row],[M. READING5]]="","",[1]!Table10[[#This Row],[M. READING5]])</f>
        <v/>
      </c>
      <c r="G15" s="18" t="str">
        <f>IF([1]!Table10[[#This Row],[M. READING8]]="","",[1]!Table10[[#This Row],[M. READING8]])</f>
        <v/>
      </c>
      <c r="H15" s="18" t="str">
        <f>IF([1]!Table10[[#This Row],[M. READING11]]="","",[1]!Table10[[#This Row],[M. READING11]])</f>
        <v/>
      </c>
      <c r="I15" s="18" t="str">
        <f>IF([1]!Table10[[#This Row],[M. READING14]]="","",[1]!Table10[[#This Row],[M. READING14]])</f>
        <v/>
      </c>
      <c r="J15" s="18" t="str">
        <f>IF([1]!Table10[[#This Row],[M. READING17]]="","",[1]!Table10[[#This Row],[M. READING17]])</f>
        <v/>
      </c>
      <c r="K15" s="24" t="str">
        <f>IF([1]!Table10[[#This Row],[M. READING20]]="","",[1]!Table10[[#This Row],[M. READING20]])</f>
        <v/>
      </c>
      <c r="L15" s="24" t="str">
        <f>IF([1]!Table10[[#This Row],[M. READING23]]="","",[1]!Table10[[#This Row],[M. READING23]])</f>
        <v/>
      </c>
      <c r="M15" s="24" t="str">
        <f>IF([1]!Table10[[#This Row],[M. READING26]]="","",[1]!Table10[[#This Row],[M. READING26]])</f>
        <v/>
      </c>
      <c r="N15" s="24" t="str">
        <f>IF([1]!Table10[[#This Row],[M. READING29]]="","",[1]!Table10[[#This Row],[M. READING29]])</f>
        <v/>
      </c>
      <c r="O15" s="24" t="str">
        <f>IF([1]!Table10[[#This Row],[M. READING32]]="","",[1]!Table10[[#This Row],[M. READING32]])</f>
        <v/>
      </c>
      <c r="P15" s="24" t="str">
        <f>IF([1]!Table10[[#This Row],[M. READING35]]="","",[1]!Table10[[#This Row],[M. READING35]])</f>
        <v/>
      </c>
    </row>
    <row r="16" spans="1:16" s="9" customFormat="1" ht="18.75" customHeight="1" x14ac:dyDescent="0.25">
      <c r="A16" s="10" t="str">
        <f>[1]!Table10[[#This Row],[NO.]]</f>
        <v/>
      </c>
      <c r="B16" s="30" t="str">
        <f>IF([1]!Table10[[#This Row],[NAME]]="","",[1]!Table10[[#This Row],[NAME]])</f>
        <v/>
      </c>
      <c r="C16" s="10" t="str">
        <f>IF([1]!Table10[[#This Row],[Seq.]]="","",[1]!Table10[[#This Row],[Seq.]])</f>
        <v/>
      </c>
      <c r="D16" s="3"/>
      <c r="E16" s="18" t="str">
        <f>IF([1]!Table10[[#This Row],[M. READING2]]="","",[1]!Table10[[#This Row],[M. READING2]])</f>
        <v/>
      </c>
      <c r="F16" s="18" t="str">
        <f>IF([1]!Table10[[#This Row],[M. READING5]]="","",[1]!Table10[[#This Row],[M. READING5]])</f>
        <v/>
      </c>
      <c r="G16" s="18" t="str">
        <f>IF([1]!Table10[[#This Row],[M. READING8]]="","",[1]!Table10[[#This Row],[M. READING8]])</f>
        <v/>
      </c>
      <c r="H16" s="18" t="str">
        <f>IF([1]!Table10[[#This Row],[M. READING11]]="","",[1]!Table10[[#This Row],[M. READING11]])</f>
        <v/>
      </c>
      <c r="I16" s="18" t="str">
        <f>IF([1]!Table10[[#This Row],[M. READING14]]="","",[1]!Table10[[#This Row],[M. READING14]])</f>
        <v/>
      </c>
      <c r="J16" s="18" t="str">
        <f>IF([1]!Table10[[#This Row],[M. READING17]]="","",[1]!Table10[[#This Row],[M. READING17]])</f>
        <v/>
      </c>
      <c r="K16" s="24" t="str">
        <f>IF([1]!Table10[[#This Row],[M. READING20]]="","",[1]!Table10[[#This Row],[M. READING20]])</f>
        <v/>
      </c>
      <c r="L16" s="24" t="str">
        <f>IF([1]!Table10[[#This Row],[M. READING23]]="","",[1]!Table10[[#This Row],[M. READING23]])</f>
        <v/>
      </c>
      <c r="M16" s="24" t="str">
        <f>IF([1]!Table10[[#This Row],[M. READING26]]="","",[1]!Table10[[#This Row],[M. READING26]])</f>
        <v/>
      </c>
      <c r="N16" s="24" t="str">
        <f>IF([1]!Table10[[#This Row],[M. READING29]]="","",[1]!Table10[[#This Row],[M. READING29]])</f>
        <v/>
      </c>
      <c r="O16" s="24" t="str">
        <f>IF([1]!Table10[[#This Row],[M. READING32]]="","",[1]!Table10[[#This Row],[M. READING32]])</f>
        <v/>
      </c>
      <c r="P16" s="24" t="str">
        <f>IF([1]!Table10[[#This Row],[M. READING35]]="","",[1]!Table10[[#This Row],[M. READING35]])</f>
        <v/>
      </c>
    </row>
    <row r="17" spans="1:16" s="9" customFormat="1" ht="18.75" customHeight="1" x14ac:dyDescent="0.25">
      <c r="A17" s="10" t="str">
        <f>[1]!Table10[[#This Row],[NO.]]</f>
        <v/>
      </c>
      <c r="B17" s="30" t="str">
        <f>IF([1]!Table10[[#This Row],[NAME]]="","",[1]!Table10[[#This Row],[NAME]])</f>
        <v/>
      </c>
      <c r="C17" s="10" t="str">
        <f>IF([1]!Table10[[#This Row],[Seq.]]="","",[1]!Table10[[#This Row],[Seq.]])</f>
        <v/>
      </c>
      <c r="D17" s="3"/>
      <c r="E17" s="18" t="str">
        <f>IF([1]!Table10[[#This Row],[M. READING2]]="","",[1]!Table10[[#This Row],[M. READING2]])</f>
        <v/>
      </c>
      <c r="F17" s="18" t="str">
        <f>IF([1]!Table10[[#This Row],[M. READING5]]="","",[1]!Table10[[#This Row],[M. READING5]])</f>
        <v/>
      </c>
      <c r="G17" s="18" t="str">
        <f>IF([1]!Table10[[#This Row],[M. READING8]]="","",[1]!Table10[[#This Row],[M. READING8]])</f>
        <v/>
      </c>
      <c r="H17" s="18" t="str">
        <f>IF([1]!Table10[[#This Row],[M. READING11]]="","",[1]!Table10[[#This Row],[M. READING11]])</f>
        <v/>
      </c>
      <c r="I17" s="18" t="str">
        <f>IF([1]!Table10[[#This Row],[M. READING14]]="","",[1]!Table10[[#This Row],[M. READING14]])</f>
        <v/>
      </c>
      <c r="J17" s="18" t="str">
        <f>IF([1]!Table10[[#This Row],[M. READING17]]="","",[1]!Table10[[#This Row],[M. READING17]])</f>
        <v/>
      </c>
      <c r="K17" s="24" t="str">
        <f>IF([1]!Table10[[#This Row],[M. READING20]]="","",[1]!Table10[[#This Row],[M. READING20]])</f>
        <v/>
      </c>
      <c r="L17" s="24" t="str">
        <f>IF([1]!Table10[[#This Row],[M. READING23]]="","",[1]!Table10[[#This Row],[M. READING23]])</f>
        <v/>
      </c>
      <c r="M17" s="24" t="str">
        <f>IF([1]!Table10[[#This Row],[M. READING26]]="","",[1]!Table10[[#This Row],[M. READING26]])</f>
        <v/>
      </c>
      <c r="N17" s="24" t="str">
        <f>IF([1]!Table10[[#This Row],[M. READING29]]="","",[1]!Table10[[#This Row],[M. READING29]])</f>
        <v/>
      </c>
      <c r="O17" s="24" t="str">
        <f>IF([1]!Table10[[#This Row],[M. READING32]]="","",[1]!Table10[[#This Row],[M. READING32]])</f>
        <v/>
      </c>
      <c r="P17" s="24" t="str">
        <f>IF([1]!Table10[[#This Row],[M. READING35]]="","",[1]!Table10[[#This Row],[M. READING35]])</f>
        <v/>
      </c>
    </row>
    <row r="18" spans="1:16" s="9" customFormat="1" ht="18.75" customHeight="1" x14ac:dyDescent="0.25">
      <c r="A18" s="10" t="str">
        <f>[1]!Table10[[#This Row],[NO.]]</f>
        <v/>
      </c>
      <c r="B18" s="30" t="str">
        <f>IF([1]!Table10[[#This Row],[NAME]]="","",[1]!Table10[[#This Row],[NAME]])</f>
        <v/>
      </c>
      <c r="C18" s="10" t="str">
        <f>IF([1]!Table10[[#This Row],[Seq.]]="","",[1]!Table10[[#This Row],[Seq.]])</f>
        <v/>
      </c>
      <c r="D18" s="3"/>
      <c r="E18" s="18" t="str">
        <f>IF([1]!Table10[[#This Row],[M. READING2]]="","",[1]!Table10[[#This Row],[M. READING2]])</f>
        <v/>
      </c>
      <c r="F18" s="18" t="str">
        <f>IF([1]!Table10[[#This Row],[M. READING5]]="","",[1]!Table10[[#This Row],[M. READING5]])</f>
        <v/>
      </c>
      <c r="G18" s="18" t="str">
        <f>IF([1]!Table10[[#This Row],[M. READING8]]="","",[1]!Table10[[#This Row],[M. READING8]])</f>
        <v/>
      </c>
      <c r="H18" s="18" t="str">
        <f>IF([1]!Table10[[#This Row],[M. READING11]]="","",[1]!Table10[[#This Row],[M. READING11]])</f>
        <v/>
      </c>
      <c r="I18" s="18" t="str">
        <f>IF([1]!Table10[[#This Row],[M. READING14]]="","",[1]!Table10[[#This Row],[M. READING14]])</f>
        <v/>
      </c>
      <c r="J18" s="18" t="str">
        <f>IF([1]!Table10[[#This Row],[M. READING17]]="","",[1]!Table10[[#This Row],[M. READING17]])</f>
        <v/>
      </c>
      <c r="K18" s="24" t="str">
        <f>IF([1]!Table10[[#This Row],[M. READING20]]="","",[1]!Table10[[#This Row],[M. READING20]])</f>
        <v/>
      </c>
      <c r="L18" s="24" t="str">
        <f>IF([1]!Table10[[#This Row],[M. READING23]]="","",[1]!Table10[[#This Row],[M. READING23]])</f>
        <v/>
      </c>
      <c r="M18" s="24" t="str">
        <f>IF([1]!Table10[[#This Row],[M. READING26]]="","",[1]!Table10[[#This Row],[M. READING26]])</f>
        <v/>
      </c>
      <c r="N18" s="24" t="str">
        <f>IF([1]!Table10[[#This Row],[M. READING29]]="","",[1]!Table10[[#This Row],[M. READING29]])</f>
        <v/>
      </c>
      <c r="O18" s="24" t="str">
        <f>IF([1]!Table10[[#This Row],[M. READING32]]="","",[1]!Table10[[#This Row],[M. READING32]])</f>
        <v/>
      </c>
      <c r="P18" s="24" t="str">
        <f>IF([1]!Table10[[#This Row],[M. READING35]]="","",[1]!Table10[[#This Row],[M. READING35]])</f>
        <v/>
      </c>
    </row>
    <row r="19" spans="1:16" s="9" customFormat="1" ht="18.75" customHeight="1" x14ac:dyDescent="0.25">
      <c r="A19" s="10" t="str">
        <f>[1]!Table10[[#This Row],[NO.]]</f>
        <v/>
      </c>
      <c r="B19" s="30" t="str">
        <f>IF([1]!Table10[[#This Row],[NAME]]="","",[1]!Table10[[#This Row],[NAME]])</f>
        <v/>
      </c>
      <c r="C19" s="10" t="str">
        <f>IF([1]!Table10[[#This Row],[Seq.]]="","",[1]!Table10[[#This Row],[Seq.]])</f>
        <v/>
      </c>
      <c r="D19" s="3"/>
      <c r="E19" s="18" t="str">
        <f>IF([1]!Table10[[#This Row],[M. READING2]]="","",[1]!Table10[[#This Row],[M. READING2]])</f>
        <v/>
      </c>
      <c r="F19" s="18" t="str">
        <f>IF([1]!Table10[[#This Row],[M. READING5]]="","",[1]!Table10[[#This Row],[M. READING5]])</f>
        <v/>
      </c>
      <c r="G19" s="18" t="str">
        <f>IF([1]!Table10[[#This Row],[M. READING8]]="","",[1]!Table10[[#This Row],[M. READING8]])</f>
        <v/>
      </c>
      <c r="H19" s="18" t="str">
        <f>IF([1]!Table10[[#This Row],[M. READING11]]="","",[1]!Table10[[#This Row],[M. READING11]])</f>
        <v/>
      </c>
      <c r="I19" s="18" t="str">
        <f>IF([1]!Table10[[#This Row],[M. READING14]]="","",[1]!Table10[[#This Row],[M. READING14]])</f>
        <v/>
      </c>
      <c r="J19" s="18" t="str">
        <f>IF([1]!Table10[[#This Row],[M. READING17]]="","",[1]!Table10[[#This Row],[M. READING17]])</f>
        <v/>
      </c>
      <c r="K19" s="24" t="str">
        <f>IF([1]!Table10[[#This Row],[M. READING20]]="","",[1]!Table10[[#This Row],[M. READING20]])</f>
        <v/>
      </c>
      <c r="L19" s="24" t="str">
        <f>IF([1]!Table10[[#This Row],[M. READING23]]="","",[1]!Table10[[#This Row],[M. READING23]])</f>
        <v/>
      </c>
      <c r="M19" s="24" t="str">
        <f>IF([1]!Table10[[#This Row],[M. READING26]]="","",[1]!Table10[[#This Row],[M. READING26]])</f>
        <v/>
      </c>
      <c r="N19" s="24" t="str">
        <f>IF([1]!Table10[[#This Row],[M. READING29]]="","",[1]!Table10[[#This Row],[M. READING29]])</f>
        <v/>
      </c>
      <c r="O19" s="24" t="str">
        <f>IF([1]!Table10[[#This Row],[M. READING32]]="","",[1]!Table10[[#This Row],[M. READING32]])</f>
        <v/>
      </c>
      <c r="P19" s="24" t="str">
        <f>IF([1]!Table10[[#This Row],[M. READING35]]="","",[1]!Table10[[#This Row],[M. READING35]])</f>
        <v/>
      </c>
    </row>
    <row r="20" spans="1:16" s="9" customFormat="1" ht="18.75" customHeight="1" x14ac:dyDescent="0.25">
      <c r="A20" s="10" t="str">
        <f>[1]!Table10[[#This Row],[NO.]]</f>
        <v/>
      </c>
      <c r="B20" s="30" t="str">
        <f>IF([1]!Table10[[#This Row],[NAME]]="","",[1]!Table10[[#This Row],[NAME]])</f>
        <v/>
      </c>
      <c r="C20" s="10" t="str">
        <f>IF([1]!Table10[[#This Row],[Seq.]]="","",[1]!Table10[[#This Row],[Seq.]])</f>
        <v/>
      </c>
      <c r="D20" s="3"/>
      <c r="E20" s="18" t="str">
        <f>IF([1]!Table10[[#This Row],[M. READING2]]="","",[1]!Table10[[#This Row],[M. READING2]])</f>
        <v/>
      </c>
      <c r="F20" s="18" t="str">
        <f>IF([1]!Table10[[#This Row],[M. READING5]]="","",[1]!Table10[[#This Row],[M. READING5]])</f>
        <v/>
      </c>
      <c r="G20" s="18" t="str">
        <f>IF([1]!Table10[[#This Row],[M. READING8]]="","",[1]!Table10[[#This Row],[M. READING8]])</f>
        <v/>
      </c>
      <c r="H20" s="18" t="str">
        <f>IF([1]!Table10[[#This Row],[M. READING11]]="","",[1]!Table10[[#This Row],[M. READING11]])</f>
        <v/>
      </c>
      <c r="I20" s="18" t="str">
        <f>IF([1]!Table10[[#This Row],[M. READING14]]="","",[1]!Table10[[#This Row],[M. READING14]])</f>
        <v/>
      </c>
      <c r="J20" s="18" t="str">
        <f>IF([1]!Table10[[#This Row],[M. READING17]]="","",[1]!Table10[[#This Row],[M. READING17]])</f>
        <v/>
      </c>
      <c r="K20" s="24" t="str">
        <f>IF([1]!Table10[[#This Row],[M. READING20]]="","",[1]!Table10[[#This Row],[M. READING20]])</f>
        <v/>
      </c>
      <c r="L20" s="24" t="str">
        <f>IF([1]!Table10[[#This Row],[M. READING23]]="","",[1]!Table10[[#This Row],[M. READING23]])</f>
        <v/>
      </c>
      <c r="M20" s="24" t="str">
        <f>IF([1]!Table10[[#This Row],[M. READING26]]="","",[1]!Table10[[#This Row],[M. READING26]])</f>
        <v/>
      </c>
      <c r="N20" s="24" t="str">
        <f>IF([1]!Table10[[#This Row],[M. READING29]]="","",[1]!Table10[[#This Row],[M. READING29]])</f>
        <v/>
      </c>
      <c r="O20" s="24" t="str">
        <f>IF([1]!Table10[[#This Row],[M. READING32]]="","",[1]!Table10[[#This Row],[M. READING32]])</f>
        <v/>
      </c>
      <c r="P20" s="24" t="str">
        <f>IF([1]!Table10[[#This Row],[M. READING35]]="","",[1]!Table10[[#This Row],[M. READING35]])</f>
        <v/>
      </c>
    </row>
    <row r="21" spans="1:16" s="9" customFormat="1" ht="18.75" customHeight="1" x14ac:dyDescent="0.25">
      <c r="A21" s="10" t="str">
        <f>[1]!Table10[[#This Row],[NO.]]</f>
        <v/>
      </c>
      <c r="B21" s="30" t="str">
        <f>IF([1]!Table10[[#This Row],[NAME]]="","",[1]!Table10[[#This Row],[NAME]])</f>
        <v/>
      </c>
      <c r="C21" s="10" t="str">
        <f>IF([1]!Table10[[#This Row],[Seq.]]="","",[1]!Table10[[#This Row],[Seq.]])</f>
        <v/>
      </c>
      <c r="D21" s="3"/>
      <c r="E21" s="18" t="str">
        <f>IF([1]!Table10[[#This Row],[M. READING2]]="","",[1]!Table10[[#This Row],[M. READING2]])</f>
        <v/>
      </c>
      <c r="F21" s="18" t="str">
        <f>IF([1]!Table10[[#This Row],[M. READING5]]="","",[1]!Table10[[#This Row],[M. READING5]])</f>
        <v/>
      </c>
      <c r="G21" s="18" t="str">
        <f>IF([1]!Table10[[#This Row],[M. READING8]]="","",[1]!Table10[[#This Row],[M. READING8]])</f>
        <v/>
      </c>
      <c r="H21" s="18" t="str">
        <f>IF([1]!Table10[[#This Row],[M. READING11]]="","",[1]!Table10[[#This Row],[M. READING11]])</f>
        <v/>
      </c>
      <c r="I21" s="18" t="str">
        <f>IF([1]!Table10[[#This Row],[M. READING14]]="","",[1]!Table10[[#This Row],[M. READING14]])</f>
        <v/>
      </c>
      <c r="J21" s="18" t="str">
        <f>IF([1]!Table10[[#This Row],[M. READING17]]="","",[1]!Table10[[#This Row],[M. READING17]])</f>
        <v/>
      </c>
      <c r="K21" s="24" t="str">
        <f>IF([1]!Table10[[#This Row],[M. READING20]]="","",[1]!Table10[[#This Row],[M. READING20]])</f>
        <v/>
      </c>
      <c r="L21" s="24" t="str">
        <f>IF([1]!Table10[[#This Row],[M. READING23]]="","",[1]!Table10[[#This Row],[M. READING23]])</f>
        <v/>
      </c>
      <c r="M21" s="24" t="str">
        <f>IF([1]!Table10[[#This Row],[M. READING26]]="","",[1]!Table10[[#This Row],[M. READING26]])</f>
        <v/>
      </c>
      <c r="N21" s="24" t="str">
        <f>IF([1]!Table10[[#This Row],[M. READING29]]="","",[1]!Table10[[#This Row],[M. READING29]])</f>
        <v/>
      </c>
      <c r="O21" s="24" t="str">
        <f>IF([1]!Table10[[#This Row],[M. READING32]]="","",[1]!Table10[[#This Row],[M. READING32]])</f>
        <v/>
      </c>
      <c r="P21" s="24" t="str">
        <f>IF([1]!Table10[[#This Row],[M. READING35]]="","",[1]!Table10[[#This Row],[M. READING35]])</f>
        <v/>
      </c>
    </row>
    <row r="22" spans="1:16" s="9" customFormat="1" ht="18.75" customHeight="1" x14ac:dyDescent="0.25">
      <c r="A22" s="10" t="str">
        <f>[1]!Table10[[#This Row],[NO.]]</f>
        <v/>
      </c>
      <c r="B22" s="30" t="str">
        <f>IF([1]!Table10[[#This Row],[NAME]]="","",[1]!Table10[[#This Row],[NAME]])</f>
        <v/>
      </c>
      <c r="C22" s="10" t="str">
        <f>IF([1]!Table10[[#This Row],[Seq.]]="","",[1]!Table10[[#This Row],[Seq.]])</f>
        <v/>
      </c>
      <c r="D22" s="3"/>
      <c r="E22" s="18" t="str">
        <f>IF([1]!Table10[[#This Row],[M. READING2]]="","",[1]!Table10[[#This Row],[M. READING2]])</f>
        <v/>
      </c>
      <c r="F22" s="18" t="str">
        <f>IF([1]!Table10[[#This Row],[M. READING5]]="","",[1]!Table10[[#This Row],[M. READING5]])</f>
        <v/>
      </c>
      <c r="G22" s="18" t="str">
        <f>IF([1]!Table10[[#This Row],[M. READING8]]="","",[1]!Table10[[#This Row],[M. READING8]])</f>
        <v/>
      </c>
      <c r="H22" s="18" t="str">
        <f>IF([1]!Table10[[#This Row],[M. READING11]]="","",[1]!Table10[[#This Row],[M. READING11]])</f>
        <v/>
      </c>
      <c r="I22" s="18" t="str">
        <f>IF([1]!Table10[[#This Row],[M. READING14]]="","",[1]!Table10[[#This Row],[M. READING14]])</f>
        <v/>
      </c>
      <c r="J22" s="18" t="str">
        <f>IF([1]!Table10[[#This Row],[M. READING17]]="","",[1]!Table10[[#This Row],[M. READING17]])</f>
        <v/>
      </c>
      <c r="K22" s="24" t="str">
        <f>IF([1]!Table10[[#This Row],[M. READING20]]="","",[1]!Table10[[#This Row],[M. READING20]])</f>
        <v/>
      </c>
      <c r="L22" s="24" t="str">
        <f>IF([1]!Table10[[#This Row],[M. READING23]]="","",[1]!Table10[[#This Row],[M. READING23]])</f>
        <v/>
      </c>
      <c r="M22" s="24" t="str">
        <f>IF([1]!Table10[[#This Row],[M. READING26]]="","",[1]!Table10[[#This Row],[M. READING26]])</f>
        <v/>
      </c>
      <c r="N22" s="24" t="str">
        <f>IF([1]!Table10[[#This Row],[M. READING29]]="","",[1]!Table10[[#This Row],[M. READING29]])</f>
        <v/>
      </c>
      <c r="O22" s="24" t="str">
        <f>IF([1]!Table10[[#This Row],[M. READING32]]="","",[1]!Table10[[#This Row],[M. READING32]])</f>
        <v/>
      </c>
      <c r="P22" s="24" t="str">
        <f>IF([1]!Table10[[#This Row],[M. READING35]]="","",[1]!Table10[[#This Row],[M. READING35]])</f>
        <v/>
      </c>
    </row>
    <row r="23" spans="1:16" s="9" customFormat="1" ht="18.75" customHeight="1" x14ac:dyDescent="0.25">
      <c r="A23" s="10" t="str">
        <f>[1]!Table10[[#This Row],[NO.]]</f>
        <v/>
      </c>
      <c r="B23" s="30" t="str">
        <f>IF([1]!Table10[[#This Row],[NAME]]="","",[1]!Table10[[#This Row],[NAME]])</f>
        <v/>
      </c>
      <c r="C23" s="10" t="str">
        <f>IF([1]!Table10[[#This Row],[Seq.]]="","",[1]!Table10[[#This Row],[Seq.]])</f>
        <v/>
      </c>
      <c r="D23" s="3"/>
      <c r="E23" s="18" t="str">
        <f>IF([1]!Table10[[#This Row],[M. READING2]]="","",[1]!Table10[[#This Row],[M. READING2]])</f>
        <v/>
      </c>
      <c r="F23" s="18" t="str">
        <f>IF([1]!Table10[[#This Row],[M. READING5]]="","",[1]!Table10[[#This Row],[M. READING5]])</f>
        <v/>
      </c>
      <c r="G23" s="18" t="str">
        <f>IF([1]!Table10[[#This Row],[M. READING8]]="","",[1]!Table10[[#This Row],[M. READING8]])</f>
        <v/>
      </c>
      <c r="H23" s="18" t="str">
        <f>IF([1]!Table10[[#This Row],[M. READING11]]="","",[1]!Table10[[#This Row],[M. READING11]])</f>
        <v/>
      </c>
      <c r="I23" s="18" t="str">
        <f>IF([1]!Table10[[#This Row],[M. READING14]]="","",[1]!Table10[[#This Row],[M. READING14]])</f>
        <v/>
      </c>
      <c r="J23" s="18" t="str">
        <f>IF([1]!Table10[[#This Row],[M. READING17]]="","",[1]!Table10[[#This Row],[M. READING17]])</f>
        <v/>
      </c>
      <c r="K23" s="24" t="str">
        <f>IF([1]!Table10[[#This Row],[M. READING20]]="","",[1]!Table10[[#This Row],[M. READING20]])</f>
        <v/>
      </c>
      <c r="L23" s="24" t="str">
        <f>IF([1]!Table10[[#This Row],[M. READING23]]="","",[1]!Table10[[#This Row],[M. READING23]])</f>
        <v/>
      </c>
      <c r="M23" s="24" t="str">
        <f>IF([1]!Table10[[#This Row],[M. READING26]]="","",[1]!Table10[[#This Row],[M. READING26]])</f>
        <v/>
      </c>
      <c r="N23" s="24" t="str">
        <f>IF([1]!Table10[[#This Row],[M. READING29]]="","",[1]!Table10[[#This Row],[M. READING29]])</f>
        <v/>
      </c>
      <c r="O23" s="24" t="str">
        <f>IF([1]!Table10[[#This Row],[M. READING32]]="","",[1]!Table10[[#This Row],[M. READING32]])</f>
        <v/>
      </c>
      <c r="P23" s="24" t="str">
        <f>IF([1]!Table10[[#This Row],[M. READING35]]="","",[1]!Table10[[#This Row],[M. READING35]])</f>
        <v/>
      </c>
    </row>
    <row r="24" spans="1:16" s="9" customFormat="1" ht="18.75" customHeight="1" x14ac:dyDescent="0.25">
      <c r="A24" s="10" t="str">
        <f>[1]!Table10[[#This Row],[NO.]]</f>
        <v/>
      </c>
      <c r="B24" s="30" t="str">
        <f>IF([1]!Table10[[#This Row],[NAME]]="","",[1]!Table10[[#This Row],[NAME]])</f>
        <v/>
      </c>
      <c r="C24" s="10" t="str">
        <f>IF([1]!Table10[[#This Row],[Seq.]]="","",[1]!Table10[[#This Row],[Seq.]])</f>
        <v/>
      </c>
      <c r="D24" s="3"/>
      <c r="E24" s="18" t="str">
        <f>IF([1]!Table10[[#This Row],[M. READING2]]="","",[1]!Table10[[#This Row],[M. READING2]])</f>
        <v/>
      </c>
      <c r="F24" s="18" t="str">
        <f>IF([1]!Table10[[#This Row],[M. READING5]]="","",[1]!Table10[[#This Row],[M. READING5]])</f>
        <v/>
      </c>
      <c r="G24" s="18" t="str">
        <f>IF([1]!Table10[[#This Row],[M. READING8]]="","",[1]!Table10[[#This Row],[M. READING8]])</f>
        <v/>
      </c>
      <c r="H24" s="18" t="str">
        <f>IF([1]!Table10[[#This Row],[M. READING11]]="","",[1]!Table10[[#This Row],[M. READING11]])</f>
        <v/>
      </c>
      <c r="I24" s="18" t="str">
        <f>IF([1]!Table10[[#This Row],[M. READING14]]="","",[1]!Table10[[#This Row],[M. READING14]])</f>
        <v/>
      </c>
      <c r="J24" s="18" t="str">
        <f>IF([1]!Table10[[#This Row],[M. READING17]]="","",[1]!Table10[[#This Row],[M. READING17]])</f>
        <v/>
      </c>
      <c r="K24" s="24" t="str">
        <f>IF([1]!Table10[[#This Row],[M. READING20]]="","",[1]!Table10[[#This Row],[M. READING20]])</f>
        <v/>
      </c>
      <c r="L24" s="24" t="str">
        <f>IF([1]!Table10[[#This Row],[M. READING23]]="","",[1]!Table10[[#This Row],[M. READING23]])</f>
        <v/>
      </c>
      <c r="M24" s="24" t="str">
        <f>IF([1]!Table10[[#This Row],[M. READING26]]="","",[1]!Table10[[#This Row],[M. READING26]])</f>
        <v/>
      </c>
      <c r="N24" s="24" t="str">
        <f>IF([1]!Table10[[#This Row],[M. READING29]]="","",[1]!Table10[[#This Row],[M. READING29]])</f>
        <v/>
      </c>
      <c r="O24" s="24" t="str">
        <f>IF([1]!Table10[[#This Row],[M. READING32]]="","",[1]!Table10[[#This Row],[M. READING32]])</f>
        <v/>
      </c>
      <c r="P24" s="24" t="str">
        <f>IF([1]!Table10[[#This Row],[M. READING35]]="","",[1]!Table10[[#This Row],[M. READING35]])</f>
        <v/>
      </c>
    </row>
    <row r="25" spans="1:16" s="9" customFormat="1" ht="18.75" customHeight="1" x14ac:dyDescent="0.25">
      <c r="A25" s="10" t="str">
        <f>[1]!Table10[[#This Row],[NO.]]</f>
        <v/>
      </c>
      <c r="B25" s="30" t="str">
        <f>IF([1]!Table10[[#This Row],[NAME]]="","",[1]!Table10[[#This Row],[NAME]])</f>
        <v/>
      </c>
      <c r="C25" s="10" t="str">
        <f>IF([1]!Table10[[#This Row],[Seq.]]="","",[1]!Table10[[#This Row],[Seq.]])</f>
        <v/>
      </c>
      <c r="D25" s="3"/>
      <c r="E25" s="18" t="str">
        <f>IF([1]!Table10[[#This Row],[M. READING2]]="","",[1]!Table10[[#This Row],[M. READING2]])</f>
        <v/>
      </c>
      <c r="F25" s="18" t="str">
        <f>IF([1]!Table10[[#This Row],[M. READING5]]="","",[1]!Table10[[#This Row],[M. READING5]])</f>
        <v/>
      </c>
      <c r="G25" s="18" t="str">
        <f>IF([1]!Table10[[#This Row],[M. READING8]]="","",[1]!Table10[[#This Row],[M. READING8]])</f>
        <v/>
      </c>
      <c r="H25" s="18" t="str">
        <f>IF([1]!Table10[[#This Row],[M. READING11]]="","",[1]!Table10[[#This Row],[M. READING11]])</f>
        <v/>
      </c>
      <c r="I25" s="18" t="str">
        <f>IF([1]!Table10[[#This Row],[M. READING14]]="","",[1]!Table10[[#This Row],[M. READING14]])</f>
        <v/>
      </c>
      <c r="J25" s="18" t="str">
        <f>IF([1]!Table10[[#This Row],[M. READING17]]="","",[1]!Table10[[#This Row],[M. READING17]])</f>
        <v/>
      </c>
      <c r="K25" s="24" t="str">
        <f>IF([1]!Table10[[#This Row],[M. READING20]]="","",[1]!Table10[[#This Row],[M. READING20]])</f>
        <v/>
      </c>
      <c r="L25" s="24" t="str">
        <f>IF([1]!Table10[[#This Row],[M. READING23]]="","",[1]!Table10[[#This Row],[M. READING23]])</f>
        <v/>
      </c>
      <c r="M25" s="24" t="str">
        <f>IF([1]!Table10[[#This Row],[M. READING26]]="","",[1]!Table10[[#This Row],[M. READING26]])</f>
        <v/>
      </c>
      <c r="N25" s="24" t="str">
        <f>IF([1]!Table10[[#This Row],[M. READING29]]="","",[1]!Table10[[#This Row],[M. READING29]])</f>
        <v/>
      </c>
      <c r="O25" s="24" t="str">
        <f>IF([1]!Table10[[#This Row],[M. READING32]]="","",[1]!Table10[[#This Row],[M. READING32]])</f>
        <v/>
      </c>
      <c r="P25" s="24" t="str">
        <f>IF([1]!Table10[[#This Row],[M. READING35]]="","",[1]!Table10[[#This Row],[M. READING35]])</f>
        <v/>
      </c>
    </row>
    <row r="26" spans="1:16" s="9" customFormat="1" ht="18.75" customHeight="1" x14ac:dyDescent="0.25">
      <c r="A26" s="10" t="str">
        <f>[1]!Table10[[#This Row],[NO.]]</f>
        <v/>
      </c>
      <c r="B26" s="30" t="str">
        <f>IF([1]!Table10[[#This Row],[NAME]]="","",[1]!Table10[[#This Row],[NAME]])</f>
        <v/>
      </c>
      <c r="C26" s="10" t="str">
        <f>IF([1]!Table10[[#This Row],[Seq.]]="","",[1]!Table10[[#This Row],[Seq.]])</f>
        <v/>
      </c>
      <c r="D26" s="3"/>
      <c r="E26" s="18" t="str">
        <f>IF([1]!Table10[[#This Row],[M. READING2]]="","",[1]!Table10[[#This Row],[M. READING2]])</f>
        <v/>
      </c>
      <c r="F26" s="18" t="str">
        <f>IF([1]!Table10[[#This Row],[M. READING5]]="","",[1]!Table10[[#This Row],[M. READING5]])</f>
        <v/>
      </c>
      <c r="G26" s="18" t="str">
        <f>IF([1]!Table10[[#This Row],[M. READING8]]="","",[1]!Table10[[#This Row],[M. READING8]])</f>
        <v/>
      </c>
      <c r="H26" s="18" t="str">
        <f>IF([1]!Table10[[#This Row],[M. READING11]]="","",[1]!Table10[[#This Row],[M. READING11]])</f>
        <v/>
      </c>
      <c r="I26" s="18" t="str">
        <f>IF([1]!Table10[[#This Row],[M. READING14]]="","",[1]!Table10[[#This Row],[M. READING14]])</f>
        <v/>
      </c>
      <c r="J26" s="18" t="str">
        <f>IF([1]!Table10[[#This Row],[M. READING17]]="","",[1]!Table10[[#This Row],[M. READING17]])</f>
        <v/>
      </c>
      <c r="K26" s="24" t="str">
        <f>IF([1]!Table10[[#This Row],[M. READING20]]="","",[1]!Table10[[#This Row],[M. READING20]])</f>
        <v/>
      </c>
      <c r="L26" s="24" t="str">
        <f>IF([1]!Table10[[#This Row],[M. READING23]]="","",[1]!Table10[[#This Row],[M. READING23]])</f>
        <v/>
      </c>
      <c r="M26" s="24" t="str">
        <f>IF([1]!Table10[[#This Row],[M. READING26]]="","",[1]!Table10[[#This Row],[M. READING26]])</f>
        <v/>
      </c>
      <c r="N26" s="24" t="str">
        <f>IF([1]!Table10[[#This Row],[M. READING29]]="","",[1]!Table10[[#This Row],[M. READING29]])</f>
        <v/>
      </c>
      <c r="O26" s="24" t="str">
        <f>IF([1]!Table10[[#This Row],[M. READING32]]="","",[1]!Table10[[#This Row],[M. READING32]])</f>
        <v/>
      </c>
      <c r="P26" s="24" t="str">
        <f>IF([1]!Table10[[#This Row],[M. READING35]]="","",[1]!Table10[[#This Row],[M. READING35]])</f>
        <v/>
      </c>
    </row>
    <row r="27" spans="1:16" s="9" customFormat="1" ht="18.75" customHeight="1" x14ac:dyDescent="0.25">
      <c r="A27" s="10" t="str">
        <f>[1]!Table10[[#This Row],[NO.]]</f>
        <v/>
      </c>
      <c r="B27" s="30" t="str">
        <f>IF([1]!Table10[[#This Row],[NAME]]="","",[1]!Table10[[#This Row],[NAME]])</f>
        <v/>
      </c>
      <c r="C27" s="10" t="str">
        <f>IF([1]!Table10[[#This Row],[Seq.]]="","",[1]!Table10[[#This Row],[Seq.]])</f>
        <v/>
      </c>
      <c r="D27" s="3"/>
      <c r="E27" s="18" t="str">
        <f>IF([1]!Table10[[#This Row],[M. READING2]]="","",[1]!Table10[[#This Row],[M. READING2]])</f>
        <v/>
      </c>
      <c r="F27" s="18" t="str">
        <f>IF([1]!Table10[[#This Row],[M. READING5]]="","",[1]!Table10[[#This Row],[M. READING5]])</f>
        <v/>
      </c>
      <c r="G27" s="18" t="str">
        <f>IF([1]!Table10[[#This Row],[M. READING8]]="","",[1]!Table10[[#This Row],[M. READING8]])</f>
        <v/>
      </c>
      <c r="H27" s="18" t="str">
        <f>IF([1]!Table10[[#This Row],[M. READING11]]="","",[1]!Table10[[#This Row],[M. READING11]])</f>
        <v/>
      </c>
      <c r="I27" s="18" t="str">
        <f>IF([1]!Table10[[#This Row],[M. READING14]]="","",[1]!Table10[[#This Row],[M. READING14]])</f>
        <v/>
      </c>
      <c r="J27" s="18" t="str">
        <f>IF([1]!Table10[[#This Row],[M. READING17]]="","",[1]!Table10[[#This Row],[M. READING17]])</f>
        <v/>
      </c>
      <c r="K27" s="24" t="str">
        <f>IF([1]!Table10[[#This Row],[M. READING20]]="","",[1]!Table10[[#This Row],[M. READING20]])</f>
        <v/>
      </c>
      <c r="L27" s="24" t="str">
        <f>IF([1]!Table10[[#This Row],[M. READING23]]="","",[1]!Table10[[#This Row],[M. READING23]])</f>
        <v/>
      </c>
      <c r="M27" s="24" t="str">
        <f>IF([1]!Table10[[#This Row],[M. READING26]]="","",[1]!Table10[[#This Row],[M. READING26]])</f>
        <v/>
      </c>
      <c r="N27" s="24" t="str">
        <f>IF([1]!Table10[[#This Row],[M. READING29]]="","",[1]!Table10[[#This Row],[M. READING29]])</f>
        <v/>
      </c>
      <c r="O27" s="24" t="str">
        <f>IF([1]!Table10[[#This Row],[M. READING32]]="","",[1]!Table10[[#This Row],[M. READING32]])</f>
        <v/>
      </c>
      <c r="P27" s="24" t="str">
        <f>IF([1]!Table10[[#This Row],[M. READING35]]="","",[1]!Table10[[#This Row],[M. READING35]])</f>
        <v/>
      </c>
    </row>
    <row r="28" spans="1:16" s="9" customFormat="1" ht="18.75" customHeight="1" x14ac:dyDescent="0.25">
      <c r="A28" s="10" t="str">
        <f>[1]!Table10[[#This Row],[NO.]]</f>
        <v/>
      </c>
      <c r="B28" s="30" t="str">
        <f>IF([1]!Table10[[#This Row],[NAME]]="","",[1]!Table10[[#This Row],[NAME]])</f>
        <v/>
      </c>
      <c r="C28" s="10" t="str">
        <f>IF([1]!Table10[[#This Row],[Seq.]]="","",[1]!Table10[[#This Row],[Seq.]])</f>
        <v/>
      </c>
      <c r="D28" s="3"/>
      <c r="E28" s="18" t="str">
        <f>IF([1]!Table10[[#This Row],[M. READING2]]="","",[1]!Table10[[#This Row],[M. READING2]])</f>
        <v/>
      </c>
      <c r="F28" s="18" t="str">
        <f>IF([1]!Table10[[#This Row],[M. READING5]]="","",[1]!Table10[[#This Row],[M. READING5]])</f>
        <v/>
      </c>
      <c r="G28" s="18" t="str">
        <f>IF([1]!Table10[[#This Row],[M. READING8]]="","",[1]!Table10[[#This Row],[M. READING8]])</f>
        <v/>
      </c>
      <c r="H28" s="18" t="str">
        <f>IF([1]!Table10[[#This Row],[M. READING11]]="","",[1]!Table10[[#This Row],[M. READING11]])</f>
        <v/>
      </c>
      <c r="I28" s="18" t="str">
        <f>IF([1]!Table10[[#This Row],[M. READING14]]="","",[1]!Table10[[#This Row],[M. READING14]])</f>
        <v/>
      </c>
      <c r="J28" s="18" t="str">
        <f>IF([1]!Table10[[#This Row],[M. READING17]]="","",[1]!Table10[[#This Row],[M. READING17]])</f>
        <v/>
      </c>
      <c r="K28" s="24" t="str">
        <f>IF([1]!Table10[[#This Row],[M. READING20]]="","",[1]!Table10[[#This Row],[M. READING20]])</f>
        <v/>
      </c>
      <c r="L28" s="24" t="str">
        <f>IF([1]!Table10[[#This Row],[M. READING23]]="","",[1]!Table10[[#This Row],[M. READING23]])</f>
        <v/>
      </c>
      <c r="M28" s="24" t="str">
        <f>IF([1]!Table10[[#This Row],[M. READING26]]="","",[1]!Table10[[#This Row],[M. READING26]])</f>
        <v/>
      </c>
      <c r="N28" s="24" t="str">
        <f>IF([1]!Table10[[#This Row],[M. READING29]]="","",[1]!Table10[[#This Row],[M. READING29]])</f>
        <v/>
      </c>
      <c r="O28" s="24" t="str">
        <f>IF([1]!Table10[[#This Row],[M. READING32]]="","",[1]!Table10[[#This Row],[M. READING32]])</f>
        <v/>
      </c>
      <c r="P28" s="24" t="str">
        <f>IF([1]!Table10[[#This Row],[M. READING35]]="","",[1]!Table10[[#This Row],[M. READING35]])</f>
        <v/>
      </c>
    </row>
    <row r="29" spans="1:16" s="9" customFormat="1" ht="18.75" customHeight="1" x14ac:dyDescent="0.25">
      <c r="A29" s="10" t="str">
        <f>[1]!Table10[[#This Row],[NO.]]</f>
        <v/>
      </c>
      <c r="B29" s="30" t="str">
        <f>IF([1]!Table10[[#This Row],[NAME]]="","",[1]!Table10[[#This Row],[NAME]])</f>
        <v/>
      </c>
      <c r="C29" s="10" t="str">
        <f>IF([1]!Table10[[#This Row],[Seq.]]="","",[1]!Table10[[#This Row],[Seq.]])</f>
        <v/>
      </c>
      <c r="D29" s="3"/>
      <c r="E29" s="18" t="str">
        <f>IF([1]!Table10[[#This Row],[M. READING2]]="","",[1]!Table10[[#This Row],[M. READING2]])</f>
        <v/>
      </c>
      <c r="F29" s="18" t="str">
        <f>IF([1]!Table10[[#This Row],[M. READING5]]="","",[1]!Table10[[#This Row],[M. READING5]])</f>
        <v/>
      </c>
      <c r="G29" s="18" t="str">
        <f>IF([1]!Table10[[#This Row],[M. READING8]]="","",[1]!Table10[[#This Row],[M. READING8]])</f>
        <v/>
      </c>
      <c r="H29" s="18" t="str">
        <f>IF([1]!Table10[[#This Row],[M. READING11]]="","",[1]!Table10[[#This Row],[M. READING11]])</f>
        <v/>
      </c>
      <c r="I29" s="18" t="str">
        <f>IF([1]!Table10[[#This Row],[M. READING14]]="","",[1]!Table10[[#This Row],[M. READING14]])</f>
        <v/>
      </c>
      <c r="J29" s="18" t="str">
        <f>IF([1]!Table10[[#This Row],[M. READING17]]="","",[1]!Table10[[#This Row],[M. READING17]])</f>
        <v/>
      </c>
      <c r="K29" s="24" t="str">
        <f>IF([1]!Table10[[#This Row],[M. READING20]]="","",[1]!Table10[[#This Row],[M. READING20]])</f>
        <v/>
      </c>
      <c r="L29" s="24" t="str">
        <f>IF([1]!Table10[[#This Row],[M. READING23]]="","",[1]!Table10[[#This Row],[M. READING23]])</f>
        <v/>
      </c>
      <c r="M29" s="24" t="str">
        <f>IF([1]!Table10[[#This Row],[M. READING26]]="","",[1]!Table10[[#This Row],[M. READING26]])</f>
        <v/>
      </c>
      <c r="N29" s="24" t="str">
        <f>IF([1]!Table10[[#This Row],[M. READING29]]="","",[1]!Table10[[#This Row],[M. READING29]])</f>
        <v/>
      </c>
      <c r="O29" s="24" t="str">
        <f>IF([1]!Table10[[#This Row],[M. READING32]]="","",[1]!Table10[[#This Row],[M. READING32]])</f>
        <v/>
      </c>
      <c r="P29" s="24" t="str">
        <f>IF([1]!Table10[[#This Row],[M. READING35]]="","",[1]!Table10[[#This Row],[M. READING35]])</f>
        <v/>
      </c>
    </row>
    <row r="30" spans="1:16" s="9" customFormat="1" ht="18.75" customHeight="1" x14ac:dyDescent="0.25">
      <c r="A30" s="10" t="str">
        <f>[1]!Table10[[#This Row],[NO.]]</f>
        <v/>
      </c>
      <c r="B30" s="30" t="str">
        <f>IF([1]!Table10[[#This Row],[NAME]]="","",[1]!Table10[[#This Row],[NAME]])</f>
        <v/>
      </c>
      <c r="C30" s="10" t="str">
        <f>IF([1]!Table10[[#This Row],[Seq.]]="","",[1]!Table10[[#This Row],[Seq.]])</f>
        <v/>
      </c>
      <c r="D30" s="3"/>
      <c r="E30" s="18" t="str">
        <f>IF([1]!Table10[[#This Row],[M. READING2]]="","",[1]!Table10[[#This Row],[M. READING2]])</f>
        <v/>
      </c>
      <c r="F30" s="18" t="str">
        <f>IF([1]!Table10[[#This Row],[M. READING5]]="","",[1]!Table10[[#This Row],[M. READING5]])</f>
        <v/>
      </c>
      <c r="G30" s="18" t="str">
        <f>IF([1]!Table10[[#This Row],[M. READING8]]="","",[1]!Table10[[#This Row],[M. READING8]])</f>
        <v/>
      </c>
      <c r="H30" s="18" t="str">
        <f>IF([1]!Table10[[#This Row],[M. READING11]]="","",[1]!Table10[[#This Row],[M. READING11]])</f>
        <v/>
      </c>
      <c r="I30" s="18" t="str">
        <f>IF([1]!Table10[[#This Row],[M. READING14]]="","",[1]!Table10[[#This Row],[M. READING14]])</f>
        <v/>
      </c>
      <c r="J30" s="18" t="str">
        <f>IF([1]!Table10[[#This Row],[M. READING17]]="","",[1]!Table10[[#This Row],[M. READING17]])</f>
        <v/>
      </c>
      <c r="K30" s="24" t="str">
        <f>IF([1]!Table10[[#This Row],[M. READING20]]="","",[1]!Table10[[#This Row],[M. READING20]])</f>
        <v/>
      </c>
      <c r="L30" s="24" t="str">
        <f>IF([1]!Table10[[#This Row],[M. READING23]]="","",[1]!Table10[[#This Row],[M. READING23]])</f>
        <v/>
      </c>
      <c r="M30" s="24" t="str">
        <f>IF([1]!Table10[[#This Row],[M. READING26]]="","",[1]!Table10[[#This Row],[M. READING26]])</f>
        <v/>
      </c>
      <c r="N30" s="24" t="str">
        <f>IF([1]!Table10[[#This Row],[M. READING29]]="","",[1]!Table10[[#This Row],[M. READING29]])</f>
        <v/>
      </c>
      <c r="O30" s="24" t="str">
        <f>IF([1]!Table10[[#This Row],[M. READING32]]="","",[1]!Table10[[#This Row],[M. READING32]])</f>
        <v/>
      </c>
      <c r="P30" s="24" t="str">
        <f>IF([1]!Table10[[#This Row],[M. READING35]]="","",[1]!Table10[[#This Row],[M. READING35]])</f>
        <v/>
      </c>
    </row>
    <row r="31" spans="1:16" s="9" customFormat="1" ht="18.75" customHeight="1" x14ac:dyDescent="0.25">
      <c r="A31" s="10" t="str">
        <f>[1]!Table10[[#This Row],[NO.]]</f>
        <v/>
      </c>
      <c r="B31" s="30" t="str">
        <f>IF([1]!Table10[[#This Row],[NAME]]="","",[1]!Table10[[#This Row],[NAME]])</f>
        <v/>
      </c>
      <c r="C31" s="10" t="str">
        <f>IF([1]!Table10[[#This Row],[Seq.]]="","",[1]!Table10[[#This Row],[Seq.]])</f>
        <v/>
      </c>
      <c r="D31" s="3"/>
      <c r="E31" s="18" t="str">
        <f>IF([1]!Table10[[#This Row],[M. READING2]]="","",[1]!Table10[[#This Row],[M. READING2]])</f>
        <v/>
      </c>
      <c r="F31" s="18" t="str">
        <f>IF([1]!Table10[[#This Row],[M. READING5]]="","",[1]!Table10[[#This Row],[M. READING5]])</f>
        <v/>
      </c>
      <c r="G31" s="18" t="str">
        <f>IF([1]!Table10[[#This Row],[M. READING8]]="","",[1]!Table10[[#This Row],[M. READING8]])</f>
        <v/>
      </c>
      <c r="H31" s="18" t="str">
        <f>IF([1]!Table10[[#This Row],[M. READING11]]="","",[1]!Table10[[#This Row],[M. READING11]])</f>
        <v/>
      </c>
      <c r="I31" s="18" t="str">
        <f>IF([1]!Table10[[#This Row],[M. READING14]]="","",[1]!Table10[[#This Row],[M. READING14]])</f>
        <v/>
      </c>
      <c r="J31" s="18" t="str">
        <f>IF([1]!Table10[[#This Row],[M. READING17]]="","",[1]!Table10[[#This Row],[M. READING17]])</f>
        <v/>
      </c>
      <c r="K31" s="24" t="str">
        <f>IF([1]!Table10[[#This Row],[M. READING20]]="","",[1]!Table10[[#This Row],[M. READING20]])</f>
        <v/>
      </c>
      <c r="L31" s="24" t="str">
        <f>IF([1]!Table10[[#This Row],[M. READING23]]="","",[1]!Table10[[#This Row],[M. READING23]])</f>
        <v/>
      </c>
      <c r="M31" s="24" t="str">
        <f>IF([1]!Table10[[#This Row],[M. READING26]]="","",[1]!Table10[[#This Row],[M. READING26]])</f>
        <v/>
      </c>
      <c r="N31" s="24" t="str">
        <f>IF([1]!Table10[[#This Row],[M. READING29]]="","",[1]!Table10[[#This Row],[M. READING29]])</f>
        <v/>
      </c>
      <c r="O31" s="24" t="str">
        <f>IF([1]!Table10[[#This Row],[M. READING32]]="","",[1]!Table10[[#This Row],[M. READING32]])</f>
        <v/>
      </c>
      <c r="P31" s="24" t="str">
        <f>IF([1]!Table10[[#This Row],[M. READING35]]="","",[1]!Table10[[#This Row],[M. READING35]])</f>
        <v/>
      </c>
    </row>
    <row r="32" spans="1:16" s="9" customFormat="1" ht="18.75" customHeight="1" x14ac:dyDescent="0.25">
      <c r="A32" s="10" t="str">
        <f>[1]!Table10[[#This Row],[NO.]]</f>
        <v/>
      </c>
      <c r="B32" s="30" t="str">
        <f>IF([1]!Table10[[#This Row],[NAME]]="","",[1]!Table10[[#This Row],[NAME]])</f>
        <v/>
      </c>
      <c r="C32" s="10" t="str">
        <f>IF([1]!Table10[[#This Row],[Seq.]]="","",[1]!Table10[[#This Row],[Seq.]])</f>
        <v/>
      </c>
      <c r="D32" s="3"/>
      <c r="E32" s="18" t="str">
        <f>IF([1]!Table10[[#This Row],[M. READING2]]="","",[1]!Table10[[#This Row],[M. READING2]])</f>
        <v/>
      </c>
      <c r="F32" s="18" t="str">
        <f>IF([1]!Table10[[#This Row],[M. READING5]]="","",[1]!Table10[[#This Row],[M. READING5]])</f>
        <v/>
      </c>
      <c r="G32" s="18" t="str">
        <f>IF([1]!Table10[[#This Row],[M. READING8]]="","",[1]!Table10[[#This Row],[M. READING8]])</f>
        <v/>
      </c>
      <c r="H32" s="18" t="str">
        <f>IF([1]!Table10[[#This Row],[M. READING11]]="","",[1]!Table10[[#This Row],[M. READING11]])</f>
        <v/>
      </c>
      <c r="I32" s="18" t="str">
        <f>IF([1]!Table10[[#This Row],[M. READING14]]="","",[1]!Table10[[#This Row],[M. READING14]])</f>
        <v/>
      </c>
      <c r="J32" s="18" t="str">
        <f>IF([1]!Table10[[#This Row],[M. READING17]]="","",[1]!Table10[[#This Row],[M. READING17]])</f>
        <v/>
      </c>
      <c r="K32" s="24" t="str">
        <f>IF([1]!Table10[[#This Row],[M. READING20]]="","",[1]!Table10[[#This Row],[M. READING20]])</f>
        <v/>
      </c>
      <c r="L32" s="24" t="str">
        <f>IF([1]!Table10[[#This Row],[M. READING23]]="","",[1]!Table10[[#This Row],[M. READING23]])</f>
        <v/>
      </c>
      <c r="M32" s="24" t="str">
        <f>IF([1]!Table10[[#This Row],[M. READING26]]="","",[1]!Table10[[#This Row],[M. READING26]])</f>
        <v/>
      </c>
      <c r="N32" s="24" t="str">
        <f>IF([1]!Table10[[#This Row],[M. READING29]]="","",[1]!Table10[[#This Row],[M. READING29]])</f>
        <v/>
      </c>
      <c r="O32" s="24" t="str">
        <f>IF([1]!Table10[[#This Row],[M. READING32]]="","",[1]!Table10[[#This Row],[M. READING32]])</f>
        <v/>
      </c>
      <c r="P32" s="24" t="str">
        <f>IF([1]!Table10[[#This Row],[M. READING35]]="","",[1]!Table10[[#This Row],[M. READING35]])</f>
        <v/>
      </c>
    </row>
    <row r="33" spans="1:16" s="9" customFormat="1" ht="18.75" customHeight="1" x14ac:dyDescent="0.25">
      <c r="A33" s="10" t="str">
        <f>[1]!Table10[[#This Row],[NO.]]</f>
        <v/>
      </c>
      <c r="B33" s="30" t="str">
        <f>IF([1]!Table10[[#This Row],[NAME]]="","",[1]!Table10[[#This Row],[NAME]])</f>
        <v/>
      </c>
      <c r="C33" s="10" t="str">
        <f>IF([1]!Table10[[#This Row],[Seq.]]="","",[1]!Table10[[#This Row],[Seq.]])</f>
        <v/>
      </c>
      <c r="D33" s="3"/>
      <c r="E33" s="18" t="str">
        <f>IF([1]!Table10[[#This Row],[M. READING2]]="","",[1]!Table10[[#This Row],[M. READING2]])</f>
        <v/>
      </c>
      <c r="F33" s="18" t="str">
        <f>IF([1]!Table10[[#This Row],[M. READING5]]="","",[1]!Table10[[#This Row],[M. READING5]])</f>
        <v/>
      </c>
      <c r="G33" s="18" t="str">
        <f>IF([1]!Table10[[#This Row],[M. READING8]]="","",[1]!Table10[[#This Row],[M. READING8]])</f>
        <v/>
      </c>
      <c r="H33" s="18" t="str">
        <f>IF([1]!Table10[[#This Row],[M. READING11]]="","",[1]!Table10[[#This Row],[M. READING11]])</f>
        <v/>
      </c>
      <c r="I33" s="18" t="str">
        <f>IF([1]!Table10[[#This Row],[M. READING14]]="","",[1]!Table10[[#This Row],[M. READING14]])</f>
        <v/>
      </c>
      <c r="J33" s="18" t="str">
        <f>IF([1]!Table10[[#This Row],[M. READING17]]="","",[1]!Table10[[#This Row],[M. READING17]])</f>
        <v/>
      </c>
      <c r="K33" s="24" t="str">
        <f>IF([1]!Table10[[#This Row],[M. READING20]]="","",[1]!Table10[[#This Row],[M. READING20]])</f>
        <v/>
      </c>
      <c r="L33" s="24" t="str">
        <f>IF([1]!Table10[[#This Row],[M. READING23]]="","",[1]!Table10[[#This Row],[M. READING23]])</f>
        <v/>
      </c>
      <c r="M33" s="24" t="str">
        <f>IF([1]!Table10[[#This Row],[M. READING26]]="","",[1]!Table10[[#This Row],[M. READING26]])</f>
        <v/>
      </c>
      <c r="N33" s="24" t="str">
        <f>IF([1]!Table10[[#This Row],[M. READING29]]="","",[1]!Table10[[#This Row],[M. READING29]])</f>
        <v/>
      </c>
      <c r="O33" s="24" t="str">
        <f>IF([1]!Table10[[#This Row],[M. READING32]]="","",[1]!Table10[[#This Row],[M. READING32]])</f>
        <v/>
      </c>
      <c r="P33" s="24" t="str">
        <f>IF([1]!Table10[[#This Row],[M. READING35]]="","",[1]!Table10[[#This Row],[M. READING35]])</f>
        <v/>
      </c>
    </row>
    <row r="34" spans="1:16" s="9" customFormat="1" ht="18.75" customHeight="1" x14ac:dyDescent="0.25">
      <c r="A34" s="10" t="str">
        <f>[1]!Table10[[#This Row],[NO.]]</f>
        <v/>
      </c>
      <c r="B34" s="30" t="str">
        <f>IF([1]!Table10[[#This Row],[NAME]]="","",[1]!Table10[[#This Row],[NAME]])</f>
        <v/>
      </c>
      <c r="C34" s="10" t="str">
        <f>IF([1]!Table10[[#This Row],[Seq.]]="","",[1]!Table10[[#This Row],[Seq.]])</f>
        <v/>
      </c>
      <c r="D34" s="3"/>
      <c r="E34" s="18" t="str">
        <f>IF([1]!Table10[[#This Row],[M. READING2]]="","",[1]!Table10[[#This Row],[M. READING2]])</f>
        <v/>
      </c>
      <c r="F34" s="18" t="str">
        <f>IF([1]!Table10[[#This Row],[M. READING5]]="","",[1]!Table10[[#This Row],[M. READING5]])</f>
        <v/>
      </c>
      <c r="G34" s="18" t="str">
        <f>IF([1]!Table10[[#This Row],[M. READING8]]="","",[1]!Table10[[#This Row],[M. READING8]])</f>
        <v/>
      </c>
      <c r="H34" s="18" t="str">
        <f>IF([1]!Table10[[#This Row],[M. READING11]]="","",[1]!Table10[[#This Row],[M. READING11]])</f>
        <v/>
      </c>
      <c r="I34" s="18" t="str">
        <f>IF([1]!Table10[[#This Row],[M. READING14]]="","",[1]!Table10[[#This Row],[M. READING14]])</f>
        <v/>
      </c>
      <c r="J34" s="18" t="str">
        <f>IF([1]!Table10[[#This Row],[M. READING17]]="","",[1]!Table10[[#This Row],[M. READING17]])</f>
        <v/>
      </c>
      <c r="K34" s="24" t="str">
        <f>IF([1]!Table10[[#This Row],[M. READING20]]="","",[1]!Table10[[#This Row],[M. READING20]])</f>
        <v/>
      </c>
      <c r="L34" s="24" t="str">
        <f>IF([1]!Table10[[#This Row],[M. READING23]]="","",[1]!Table10[[#This Row],[M. READING23]])</f>
        <v/>
      </c>
      <c r="M34" s="24" t="str">
        <f>IF([1]!Table10[[#This Row],[M. READING26]]="","",[1]!Table10[[#This Row],[M. READING26]])</f>
        <v/>
      </c>
      <c r="N34" s="24" t="str">
        <f>IF([1]!Table10[[#This Row],[M. READING29]]="","",[1]!Table10[[#This Row],[M. READING29]])</f>
        <v/>
      </c>
      <c r="O34" s="24" t="str">
        <f>IF([1]!Table10[[#This Row],[M. READING32]]="","",[1]!Table10[[#This Row],[M. READING32]])</f>
        <v/>
      </c>
      <c r="P34" s="24" t="str">
        <f>IF([1]!Table10[[#This Row],[M. READING35]]="","",[1]!Table10[[#This Row],[M. READING35]])</f>
        <v/>
      </c>
    </row>
    <row r="35" spans="1:16" s="9" customFormat="1" ht="18.75" customHeight="1" x14ac:dyDescent="0.25">
      <c r="A35" s="10" t="str">
        <f>[1]!Table10[[#This Row],[NO.]]</f>
        <v/>
      </c>
      <c r="B35" s="30" t="str">
        <f>IF([1]!Table10[[#This Row],[NAME]]="","",[1]!Table10[[#This Row],[NAME]])</f>
        <v/>
      </c>
      <c r="C35" s="10" t="str">
        <f>IF([1]!Table10[[#This Row],[Seq.]]="","",[1]!Table10[[#This Row],[Seq.]])</f>
        <v/>
      </c>
      <c r="D35" s="3"/>
      <c r="E35" s="18" t="str">
        <f>IF([1]!Table10[[#This Row],[M. READING2]]="","",[1]!Table10[[#This Row],[M. READING2]])</f>
        <v/>
      </c>
      <c r="F35" s="18" t="str">
        <f>IF([1]!Table10[[#This Row],[M. READING5]]="","",[1]!Table10[[#This Row],[M. READING5]])</f>
        <v/>
      </c>
      <c r="G35" s="18" t="str">
        <f>IF([1]!Table10[[#This Row],[M. READING8]]="","",[1]!Table10[[#This Row],[M. READING8]])</f>
        <v/>
      </c>
      <c r="H35" s="18" t="str">
        <f>IF([1]!Table10[[#This Row],[M. READING11]]="","",[1]!Table10[[#This Row],[M. READING11]])</f>
        <v/>
      </c>
      <c r="I35" s="18" t="str">
        <f>IF([1]!Table10[[#This Row],[M. READING14]]="","",[1]!Table10[[#This Row],[M. READING14]])</f>
        <v/>
      </c>
      <c r="J35" s="18" t="str">
        <f>IF([1]!Table10[[#This Row],[M. READING17]]="","",[1]!Table10[[#This Row],[M. READING17]])</f>
        <v/>
      </c>
      <c r="K35" s="24" t="str">
        <f>IF([1]!Table10[[#This Row],[M. READING20]]="","",[1]!Table10[[#This Row],[M. READING20]])</f>
        <v/>
      </c>
      <c r="L35" s="24" t="str">
        <f>IF([1]!Table10[[#This Row],[M. READING23]]="","",[1]!Table10[[#This Row],[M. READING23]])</f>
        <v/>
      </c>
      <c r="M35" s="24" t="str">
        <f>IF([1]!Table10[[#This Row],[M. READING26]]="","",[1]!Table10[[#This Row],[M. READING26]])</f>
        <v/>
      </c>
      <c r="N35" s="24" t="str">
        <f>IF([1]!Table10[[#This Row],[M. READING29]]="","",[1]!Table10[[#This Row],[M. READING29]])</f>
        <v/>
      </c>
      <c r="O35" s="24" t="str">
        <f>IF([1]!Table10[[#This Row],[M. READING32]]="","",[1]!Table10[[#This Row],[M. READING32]])</f>
        <v/>
      </c>
      <c r="P35" s="24" t="str">
        <f>IF([1]!Table10[[#This Row],[M. READING35]]="","",[1]!Table10[[#This Row],[M. READING35]])</f>
        <v/>
      </c>
    </row>
    <row r="36" spans="1:16" s="9" customFormat="1" ht="18.75" customHeight="1" x14ac:dyDescent="0.25">
      <c r="A36" s="10" t="str">
        <f>[1]!Table10[[#This Row],[NO.]]</f>
        <v/>
      </c>
      <c r="B36" s="30" t="str">
        <f>IF([1]!Table10[[#This Row],[NAME]]="","",[1]!Table10[[#This Row],[NAME]])</f>
        <v/>
      </c>
      <c r="C36" s="10" t="str">
        <f>IF([1]!Table10[[#This Row],[Seq.]]="","",[1]!Table10[[#This Row],[Seq.]])</f>
        <v/>
      </c>
      <c r="D36" s="3"/>
      <c r="E36" s="18" t="str">
        <f>IF([1]!Table10[[#This Row],[M. READING2]]="","",[1]!Table10[[#This Row],[M. READING2]])</f>
        <v/>
      </c>
      <c r="F36" s="18" t="str">
        <f>IF([1]!Table10[[#This Row],[M. READING5]]="","",[1]!Table10[[#This Row],[M. READING5]])</f>
        <v/>
      </c>
      <c r="G36" s="18" t="str">
        <f>IF([1]!Table10[[#This Row],[M. READING8]]="","",[1]!Table10[[#This Row],[M. READING8]])</f>
        <v/>
      </c>
      <c r="H36" s="18" t="str">
        <f>IF([1]!Table10[[#This Row],[M. READING11]]="","",[1]!Table10[[#This Row],[M. READING11]])</f>
        <v/>
      </c>
      <c r="I36" s="18" t="str">
        <f>IF([1]!Table10[[#This Row],[M. READING14]]="","",[1]!Table10[[#This Row],[M. READING14]])</f>
        <v/>
      </c>
      <c r="J36" s="18" t="str">
        <f>IF([1]!Table10[[#This Row],[M. READING17]]="","",[1]!Table10[[#This Row],[M. READING17]])</f>
        <v/>
      </c>
      <c r="K36" s="24" t="str">
        <f>IF([1]!Table10[[#This Row],[M. READING20]]="","",[1]!Table10[[#This Row],[M. READING20]])</f>
        <v/>
      </c>
      <c r="L36" s="24" t="str">
        <f>IF([1]!Table10[[#This Row],[M. READING23]]="","",[1]!Table10[[#This Row],[M. READING23]])</f>
        <v/>
      </c>
      <c r="M36" s="24" t="str">
        <f>IF([1]!Table10[[#This Row],[M. READING26]]="","",[1]!Table10[[#This Row],[M. READING26]])</f>
        <v/>
      </c>
      <c r="N36" s="24" t="str">
        <f>IF([1]!Table10[[#This Row],[M. READING29]]="","",[1]!Table10[[#This Row],[M. READING29]])</f>
        <v/>
      </c>
      <c r="O36" s="24" t="str">
        <f>IF([1]!Table10[[#This Row],[M. READING32]]="","",[1]!Table10[[#This Row],[M. READING32]])</f>
        <v/>
      </c>
      <c r="P36" s="24" t="str">
        <f>IF([1]!Table10[[#This Row],[M. READING35]]="","",[1]!Table10[[#This Row],[M. READING35]])</f>
        <v/>
      </c>
    </row>
    <row r="37" spans="1:16" s="9" customFormat="1" ht="18.75" customHeight="1" x14ac:dyDescent="0.25">
      <c r="A37" s="10" t="str">
        <f>[1]!Table10[[#This Row],[NO.]]</f>
        <v/>
      </c>
      <c r="B37" s="30" t="str">
        <f>IF([1]!Table10[[#This Row],[NAME]]="","",[1]!Table10[[#This Row],[NAME]])</f>
        <v/>
      </c>
      <c r="C37" s="10" t="str">
        <f>IF([1]!Table10[[#This Row],[Seq.]]="","",[1]!Table10[[#This Row],[Seq.]])</f>
        <v/>
      </c>
      <c r="D37" s="3"/>
      <c r="E37" s="18" t="str">
        <f>IF([1]!Table10[[#This Row],[M. READING2]]="","",[1]!Table10[[#This Row],[M. READING2]])</f>
        <v/>
      </c>
      <c r="F37" s="18" t="str">
        <f>IF([1]!Table10[[#This Row],[M. READING5]]="","",[1]!Table10[[#This Row],[M. READING5]])</f>
        <v/>
      </c>
      <c r="G37" s="18" t="str">
        <f>IF([1]!Table10[[#This Row],[M. READING8]]="","",[1]!Table10[[#This Row],[M. READING8]])</f>
        <v/>
      </c>
      <c r="H37" s="18" t="str">
        <f>IF([1]!Table10[[#This Row],[M. READING11]]="","",[1]!Table10[[#This Row],[M. READING11]])</f>
        <v/>
      </c>
      <c r="I37" s="18" t="str">
        <f>IF([1]!Table10[[#This Row],[M. READING14]]="","",[1]!Table10[[#This Row],[M. READING14]])</f>
        <v/>
      </c>
      <c r="J37" s="18" t="str">
        <f>IF([1]!Table10[[#This Row],[M. READING17]]="","",[1]!Table10[[#This Row],[M. READING17]])</f>
        <v/>
      </c>
      <c r="K37" s="24" t="str">
        <f>IF([1]!Table10[[#This Row],[M. READING20]]="","",[1]!Table10[[#This Row],[M. READING20]])</f>
        <v/>
      </c>
      <c r="L37" s="24" t="str">
        <f>IF([1]!Table10[[#This Row],[M. READING23]]="","",[1]!Table10[[#This Row],[M. READING23]])</f>
        <v/>
      </c>
      <c r="M37" s="24" t="str">
        <f>IF([1]!Table10[[#This Row],[M. READING26]]="","",[1]!Table10[[#This Row],[M. READING26]])</f>
        <v/>
      </c>
      <c r="N37" s="24" t="str">
        <f>IF([1]!Table10[[#This Row],[M. READING29]]="","",[1]!Table10[[#This Row],[M. READING29]])</f>
        <v/>
      </c>
      <c r="O37" s="24" t="str">
        <f>IF([1]!Table10[[#This Row],[M. READING32]]="","",[1]!Table10[[#This Row],[M. READING32]])</f>
        <v/>
      </c>
      <c r="P37" s="24" t="str">
        <f>IF([1]!Table10[[#This Row],[M. READING35]]="","",[1]!Table10[[#This Row],[M. READING35]])</f>
        <v/>
      </c>
    </row>
    <row r="38" spans="1:16" s="9" customFormat="1" ht="18.75" customHeight="1" x14ac:dyDescent="0.25">
      <c r="A38" s="10" t="str">
        <f>[1]!Table10[[#This Row],[NO.]]</f>
        <v/>
      </c>
      <c r="B38" s="30" t="str">
        <f>IF([1]!Table10[[#This Row],[NAME]]="","",[1]!Table10[[#This Row],[NAME]])</f>
        <v/>
      </c>
      <c r="C38" s="10" t="str">
        <f>IF([1]!Table10[[#This Row],[Seq.]]="","",[1]!Table10[[#This Row],[Seq.]])</f>
        <v/>
      </c>
      <c r="D38" s="3"/>
      <c r="E38" s="18" t="str">
        <f>IF([1]!Table10[[#This Row],[M. READING2]]="","",[1]!Table10[[#This Row],[M. READING2]])</f>
        <v/>
      </c>
      <c r="F38" s="18" t="str">
        <f>IF([1]!Table10[[#This Row],[M. READING5]]="","",[1]!Table10[[#This Row],[M. READING5]])</f>
        <v/>
      </c>
      <c r="G38" s="18" t="str">
        <f>IF([1]!Table10[[#This Row],[M. READING8]]="","",[1]!Table10[[#This Row],[M. READING8]])</f>
        <v/>
      </c>
      <c r="H38" s="18" t="str">
        <f>IF([1]!Table10[[#This Row],[M. READING11]]="","",[1]!Table10[[#This Row],[M. READING11]])</f>
        <v/>
      </c>
      <c r="I38" s="18" t="str">
        <f>IF([1]!Table10[[#This Row],[M. READING14]]="","",[1]!Table10[[#This Row],[M. READING14]])</f>
        <v/>
      </c>
      <c r="J38" s="18" t="str">
        <f>IF([1]!Table10[[#This Row],[M. READING17]]="","",[1]!Table10[[#This Row],[M. READING17]])</f>
        <v/>
      </c>
      <c r="K38" s="24" t="str">
        <f>IF([1]!Table10[[#This Row],[M. READING20]]="","",[1]!Table10[[#This Row],[M. READING20]])</f>
        <v/>
      </c>
      <c r="L38" s="24" t="str">
        <f>IF([1]!Table10[[#This Row],[M. READING23]]="","",[1]!Table10[[#This Row],[M. READING23]])</f>
        <v/>
      </c>
      <c r="M38" s="24" t="str">
        <f>IF([1]!Table10[[#This Row],[M. READING26]]="","",[1]!Table10[[#This Row],[M. READING26]])</f>
        <v/>
      </c>
      <c r="N38" s="24" t="str">
        <f>IF([1]!Table10[[#This Row],[M. READING29]]="","",[1]!Table10[[#This Row],[M. READING29]])</f>
        <v/>
      </c>
      <c r="O38" s="24" t="str">
        <f>IF([1]!Table10[[#This Row],[M. READING32]]="","",[1]!Table10[[#This Row],[M. READING32]])</f>
        <v/>
      </c>
      <c r="P38" s="24" t="str">
        <f>IF([1]!Table10[[#This Row],[M. READING35]]="","",[1]!Table10[[#This Row],[M. READING35]])</f>
        <v/>
      </c>
    </row>
    <row r="39" spans="1:16" s="9" customFormat="1" ht="18.75" customHeight="1" x14ac:dyDescent="0.25">
      <c r="A39" s="10" t="str">
        <f>[1]!Table10[[#This Row],[NO.]]</f>
        <v/>
      </c>
      <c r="B39" s="30" t="str">
        <f>IF([1]!Table10[[#This Row],[NAME]]="","",[1]!Table10[[#This Row],[NAME]])</f>
        <v/>
      </c>
      <c r="C39" s="10" t="str">
        <f>IF([1]!Table10[[#This Row],[Seq.]]="","",[1]!Table10[[#This Row],[Seq.]])</f>
        <v/>
      </c>
      <c r="D39" s="3"/>
      <c r="E39" s="18" t="str">
        <f>IF([1]!Table10[[#This Row],[M. READING2]]="","",[1]!Table10[[#This Row],[M. READING2]])</f>
        <v/>
      </c>
      <c r="F39" s="18" t="str">
        <f>IF([1]!Table10[[#This Row],[M. READING5]]="","",[1]!Table10[[#This Row],[M. READING5]])</f>
        <v/>
      </c>
      <c r="G39" s="18" t="str">
        <f>IF([1]!Table10[[#This Row],[M. READING8]]="","",[1]!Table10[[#This Row],[M. READING8]])</f>
        <v/>
      </c>
      <c r="H39" s="18" t="str">
        <f>IF([1]!Table10[[#This Row],[M. READING11]]="","",[1]!Table10[[#This Row],[M. READING11]])</f>
        <v/>
      </c>
      <c r="I39" s="18" t="str">
        <f>IF([1]!Table10[[#This Row],[M. READING14]]="","",[1]!Table10[[#This Row],[M. READING14]])</f>
        <v/>
      </c>
      <c r="J39" s="18" t="str">
        <f>IF([1]!Table10[[#This Row],[M. READING17]]="","",[1]!Table10[[#This Row],[M. READING17]])</f>
        <v/>
      </c>
      <c r="K39" s="24" t="str">
        <f>IF([1]!Table10[[#This Row],[M. READING20]]="","",[1]!Table10[[#This Row],[M. READING20]])</f>
        <v/>
      </c>
      <c r="L39" s="24" t="str">
        <f>IF([1]!Table10[[#This Row],[M. READING23]]="","",[1]!Table10[[#This Row],[M. READING23]])</f>
        <v/>
      </c>
      <c r="M39" s="24" t="str">
        <f>IF([1]!Table10[[#This Row],[M. READING26]]="","",[1]!Table10[[#This Row],[M. READING26]])</f>
        <v/>
      </c>
      <c r="N39" s="24" t="str">
        <f>IF([1]!Table10[[#This Row],[M. READING29]]="","",[1]!Table10[[#This Row],[M. READING29]])</f>
        <v/>
      </c>
      <c r="O39" s="24" t="str">
        <f>IF([1]!Table10[[#This Row],[M. READING32]]="","",[1]!Table10[[#This Row],[M. READING32]])</f>
        <v/>
      </c>
      <c r="P39" s="24" t="str">
        <f>IF([1]!Table10[[#This Row],[M. READING35]]="","",[1]!Table10[[#This Row],[M. READING35]])</f>
        <v/>
      </c>
    </row>
    <row r="40" spans="1:16" s="9" customFormat="1" ht="18.75" customHeight="1" x14ac:dyDescent="0.25">
      <c r="A40" s="10" t="str">
        <f>[1]!Table10[[#This Row],[NO.]]</f>
        <v/>
      </c>
      <c r="B40" s="30" t="str">
        <f>IF([1]!Table10[[#This Row],[NAME]]="","",[1]!Table10[[#This Row],[NAME]])</f>
        <v/>
      </c>
      <c r="C40" s="10" t="str">
        <f>IF([1]!Table10[[#This Row],[Seq.]]="","",[1]!Table10[[#This Row],[Seq.]])</f>
        <v/>
      </c>
      <c r="D40" s="3"/>
      <c r="E40" s="18" t="str">
        <f>IF([1]!Table10[[#This Row],[M. READING2]]="","",[1]!Table10[[#This Row],[M. READING2]])</f>
        <v/>
      </c>
      <c r="F40" s="18" t="str">
        <f>IF([1]!Table10[[#This Row],[M. READING5]]="","",[1]!Table10[[#This Row],[M. READING5]])</f>
        <v/>
      </c>
      <c r="G40" s="18" t="str">
        <f>IF([1]!Table10[[#This Row],[M. READING8]]="","",[1]!Table10[[#This Row],[M. READING8]])</f>
        <v/>
      </c>
      <c r="H40" s="18" t="str">
        <f>IF([1]!Table10[[#This Row],[M. READING11]]="","",[1]!Table10[[#This Row],[M. READING11]])</f>
        <v/>
      </c>
      <c r="I40" s="18" t="str">
        <f>IF([1]!Table10[[#This Row],[M. READING14]]="","",[1]!Table10[[#This Row],[M. READING14]])</f>
        <v/>
      </c>
      <c r="J40" s="18" t="str">
        <f>IF([1]!Table10[[#This Row],[M. READING17]]="","",[1]!Table10[[#This Row],[M. READING17]])</f>
        <v/>
      </c>
      <c r="K40" s="24" t="str">
        <f>IF([1]!Table10[[#This Row],[M. READING20]]="","",[1]!Table10[[#This Row],[M. READING20]])</f>
        <v/>
      </c>
      <c r="L40" s="24" t="str">
        <f>IF([1]!Table10[[#This Row],[M. READING23]]="","",[1]!Table10[[#This Row],[M. READING23]])</f>
        <v/>
      </c>
      <c r="M40" s="24" t="str">
        <f>IF([1]!Table10[[#This Row],[M. READING26]]="","",[1]!Table10[[#This Row],[M. READING26]])</f>
        <v/>
      </c>
      <c r="N40" s="24" t="str">
        <f>IF([1]!Table10[[#This Row],[M. READING29]]="","",[1]!Table10[[#This Row],[M. READING29]])</f>
        <v/>
      </c>
      <c r="O40" s="24" t="str">
        <f>IF([1]!Table10[[#This Row],[M. READING32]]="","",[1]!Table10[[#This Row],[M. READING32]])</f>
        <v/>
      </c>
      <c r="P40" s="24" t="str">
        <f>IF([1]!Table10[[#This Row],[M. READING35]]="","",[1]!Table10[[#This Row],[M. READING35]])</f>
        <v/>
      </c>
    </row>
    <row r="41" spans="1:16" s="9" customFormat="1" ht="18.75" customHeight="1" x14ac:dyDescent="0.25">
      <c r="A41" s="10" t="str">
        <f>[1]!Table10[[#This Row],[NO.]]</f>
        <v/>
      </c>
      <c r="B41" s="30" t="str">
        <f>IF([1]!Table10[[#This Row],[NAME]]="","",[1]!Table10[[#This Row],[NAME]])</f>
        <v/>
      </c>
      <c r="C41" s="10" t="str">
        <f>IF([1]!Table10[[#This Row],[Seq.]]="","",[1]!Table10[[#This Row],[Seq.]])</f>
        <v/>
      </c>
      <c r="D41" s="3"/>
      <c r="E41" s="18" t="str">
        <f>IF([1]!Table10[[#This Row],[M. READING2]]="","",[1]!Table10[[#This Row],[M. READING2]])</f>
        <v/>
      </c>
      <c r="F41" s="18" t="str">
        <f>IF([1]!Table10[[#This Row],[M. READING5]]="","",[1]!Table10[[#This Row],[M. READING5]])</f>
        <v/>
      </c>
      <c r="G41" s="18" t="str">
        <f>IF([1]!Table10[[#This Row],[M. READING8]]="","",[1]!Table10[[#This Row],[M. READING8]])</f>
        <v/>
      </c>
      <c r="H41" s="18" t="str">
        <f>IF([1]!Table10[[#This Row],[M. READING11]]="","",[1]!Table10[[#This Row],[M. READING11]])</f>
        <v/>
      </c>
      <c r="I41" s="18" t="str">
        <f>IF([1]!Table10[[#This Row],[M. READING14]]="","",[1]!Table10[[#This Row],[M. READING14]])</f>
        <v/>
      </c>
      <c r="J41" s="18" t="str">
        <f>IF([1]!Table10[[#This Row],[M. READING17]]="","",[1]!Table10[[#This Row],[M. READING17]])</f>
        <v/>
      </c>
      <c r="K41" s="24" t="str">
        <f>IF([1]!Table10[[#This Row],[M. READING20]]="","",[1]!Table10[[#This Row],[M. READING20]])</f>
        <v/>
      </c>
      <c r="L41" s="24" t="str">
        <f>IF([1]!Table10[[#This Row],[M. READING23]]="","",[1]!Table10[[#This Row],[M. READING23]])</f>
        <v/>
      </c>
      <c r="M41" s="24" t="str">
        <f>IF([1]!Table10[[#This Row],[M. READING26]]="","",[1]!Table10[[#This Row],[M. READING26]])</f>
        <v/>
      </c>
      <c r="N41" s="24" t="str">
        <f>IF([1]!Table10[[#This Row],[M. READING29]]="","",[1]!Table10[[#This Row],[M. READING29]])</f>
        <v/>
      </c>
      <c r="O41" s="24" t="str">
        <f>IF([1]!Table10[[#This Row],[M. READING32]]="","",[1]!Table10[[#This Row],[M. READING32]])</f>
        <v/>
      </c>
      <c r="P41" s="24" t="str">
        <f>IF([1]!Table10[[#This Row],[M. READING35]]="","",[1]!Table10[[#This Row],[M. READING35]])</f>
        <v/>
      </c>
    </row>
    <row r="42" spans="1:16" s="9" customFormat="1" ht="18.75" customHeight="1" x14ac:dyDescent="0.25">
      <c r="A42" s="10" t="str">
        <f>[1]!Table10[[#This Row],[NO.]]</f>
        <v/>
      </c>
      <c r="B42" s="30" t="str">
        <f>IF([1]!Table10[[#This Row],[NAME]]="","",[1]!Table10[[#This Row],[NAME]])</f>
        <v/>
      </c>
      <c r="C42" s="10" t="str">
        <f>IF([1]!Table10[[#This Row],[Seq.]]="","",[1]!Table10[[#This Row],[Seq.]])</f>
        <v/>
      </c>
      <c r="D42" s="3"/>
      <c r="E42" s="18" t="str">
        <f>IF([1]!Table10[[#This Row],[M. READING2]]="","",[1]!Table10[[#This Row],[M. READING2]])</f>
        <v/>
      </c>
      <c r="F42" s="18" t="str">
        <f>IF([1]!Table10[[#This Row],[M. READING5]]="","",[1]!Table10[[#This Row],[M. READING5]])</f>
        <v/>
      </c>
      <c r="G42" s="18" t="str">
        <f>IF([1]!Table10[[#This Row],[M. READING8]]="","",[1]!Table10[[#This Row],[M. READING8]])</f>
        <v/>
      </c>
      <c r="H42" s="18" t="str">
        <f>IF([1]!Table10[[#This Row],[M. READING11]]="","",[1]!Table10[[#This Row],[M. READING11]])</f>
        <v/>
      </c>
      <c r="I42" s="18" t="str">
        <f>IF([1]!Table10[[#This Row],[M. READING14]]="","",[1]!Table10[[#This Row],[M. READING14]])</f>
        <v/>
      </c>
      <c r="J42" s="18" t="str">
        <f>IF([1]!Table10[[#This Row],[M. READING17]]="","",[1]!Table10[[#This Row],[M. READING17]])</f>
        <v/>
      </c>
      <c r="K42" s="24" t="str">
        <f>IF([1]!Table10[[#This Row],[M. READING20]]="","",[1]!Table10[[#This Row],[M. READING20]])</f>
        <v/>
      </c>
      <c r="L42" s="24" t="str">
        <f>IF([1]!Table10[[#This Row],[M. READING23]]="","",[1]!Table10[[#This Row],[M. READING23]])</f>
        <v/>
      </c>
      <c r="M42" s="24" t="str">
        <f>IF([1]!Table10[[#This Row],[M. READING26]]="","",[1]!Table10[[#This Row],[M. READING26]])</f>
        <v/>
      </c>
      <c r="N42" s="24" t="str">
        <f>IF([1]!Table10[[#This Row],[M. READING29]]="","",[1]!Table10[[#This Row],[M. READING29]])</f>
        <v/>
      </c>
      <c r="O42" s="24" t="str">
        <f>IF([1]!Table10[[#This Row],[M. READING32]]="","",[1]!Table10[[#This Row],[M. READING32]])</f>
        <v/>
      </c>
      <c r="P42" s="24" t="str">
        <f>IF([1]!Table10[[#This Row],[M. READING35]]="","",[1]!Table10[[#This Row],[M. READING35]])</f>
        <v/>
      </c>
    </row>
    <row r="43" spans="1:16" s="9" customFormat="1" ht="18.75" customHeight="1" x14ac:dyDescent="0.25">
      <c r="A43" s="10" t="str">
        <f>[1]!Table10[[#This Row],[NO.]]</f>
        <v/>
      </c>
      <c r="B43" s="30" t="str">
        <f>IF([1]!Table10[[#This Row],[NAME]]="","",[1]!Table10[[#This Row],[NAME]])</f>
        <v/>
      </c>
      <c r="C43" s="10" t="str">
        <f>IF([1]!Table10[[#This Row],[Seq.]]="","",[1]!Table10[[#This Row],[Seq.]])</f>
        <v/>
      </c>
      <c r="D43" s="3"/>
      <c r="E43" s="18" t="str">
        <f>IF([1]!Table10[[#This Row],[M. READING2]]="","",[1]!Table10[[#This Row],[M. READING2]])</f>
        <v/>
      </c>
      <c r="F43" s="18" t="str">
        <f>IF([1]!Table10[[#This Row],[M. READING5]]="","",[1]!Table10[[#This Row],[M. READING5]])</f>
        <v/>
      </c>
      <c r="G43" s="18" t="str">
        <f>IF([1]!Table10[[#This Row],[M. READING8]]="","",[1]!Table10[[#This Row],[M. READING8]])</f>
        <v/>
      </c>
      <c r="H43" s="18" t="str">
        <f>IF([1]!Table10[[#This Row],[M. READING11]]="","",[1]!Table10[[#This Row],[M. READING11]])</f>
        <v/>
      </c>
      <c r="I43" s="18" t="str">
        <f>IF([1]!Table10[[#This Row],[M. READING14]]="","",[1]!Table10[[#This Row],[M. READING14]])</f>
        <v/>
      </c>
      <c r="J43" s="18" t="str">
        <f>IF([1]!Table10[[#This Row],[M. READING17]]="","",[1]!Table10[[#This Row],[M. READING17]])</f>
        <v/>
      </c>
      <c r="K43" s="24" t="str">
        <f>IF([1]!Table10[[#This Row],[M. READING20]]="","",[1]!Table10[[#This Row],[M. READING20]])</f>
        <v/>
      </c>
      <c r="L43" s="24" t="str">
        <f>IF([1]!Table10[[#This Row],[M. READING23]]="","",[1]!Table10[[#This Row],[M. READING23]])</f>
        <v/>
      </c>
      <c r="M43" s="24" t="str">
        <f>IF([1]!Table10[[#This Row],[M. READING26]]="","",[1]!Table10[[#This Row],[M. READING26]])</f>
        <v/>
      </c>
      <c r="N43" s="24" t="str">
        <f>IF([1]!Table10[[#This Row],[M. READING29]]="","",[1]!Table10[[#This Row],[M. READING29]])</f>
        <v/>
      </c>
      <c r="O43" s="24" t="str">
        <f>IF([1]!Table10[[#This Row],[M. READING32]]="","",[1]!Table10[[#This Row],[M. READING32]])</f>
        <v/>
      </c>
      <c r="P43" s="24" t="str">
        <f>IF([1]!Table10[[#This Row],[M. READING35]]="","",[1]!Table10[[#This Row],[M. READING35]])</f>
        <v/>
      </c>
    </row>
    <row r="44" spans="1:16" s="9" customFormat="1" ht="18.75" customHeight="1" x14ac:dyDescent="0.25">
      <c r="A44" s="10" t="str">
        <f>[1]!Table10[[#This Row],[NO.]]</f>
        <v/>
      </c>
      <c r="B44" s="30" t="str">
        <f>IF([1]!Table10[[#This Row],[NAME]]="","",[1]!Table10[[#This Row],[NAME]])</f>
        <v/>
      </c>
      <c r="C44" s="10" t="str">
        <f>IF([1]!Table10[[#This Row],[Seq.]]="","",[1]!Table10[[#This Row],[Seq.]])</f>
        <v/>
      </c>
      <c r="D44" s="3"/>
      <c r="E44" s="18" t="str">
        <f>IF([1]!Table10[[#This Row],[M. READING2]]="","",[1]!Table10[[#This Row],[M. READING2]])</f>
        <v/>
      </c>
      <c r="F44" s="18" t="str">
        <f>IF([1]!Table10[[#This Row],[M. READING5]]="","",[1]!Table10[[#This Row],[M. READING5]])</f>
        <v/>
      </c>
      <c r="G44" s="18" t="str">
        <f>IF([1]!Table10[[#This Row],[M. READING8]]="","",[1]!Table10[[#This Row],[M. READING8]])</f>
        <v/>
      </c>
      <c r="H44" s="18" t="str">
        <f>IF([1]!Table10[[#This Row],[M. READING11]]="","",[1]!Table10[[#This Row],[M. READING11]])</f>
        <v/>
      </c>
      <c r="I44" s="18" t="str">
        <f>IF([1]!Table10[[#This Row],[M. READING14]]="","",[1]!Table10[[#This Row],[M. READING14]])</f>
        <v/>
      </c>
      <c r="J44" s="18" t="str">
        <f>IF([1]!Table10[[#This Row],[M. READING17]]="","",[1]!Table10[[#This Row],[M. READING17]])</f>
        <v/>
      </c>
      <c r="K44" s="24" t="str">
        <f>IF([1]!Table10[[#This Row],[M. READING20]]="","",[1]!Table10[[#This Row],[M. READING20]])</f>
        <v/>
      </c>
      <c r="L44" s="24" t="str">
        <f>IF([1]!Table10[[#This Row],[M. READING23]]="","",[1]!Table10[[#This Row],[M. READING23]])</f>
        <v/>
      </c>
      <c r="M44" s="24" t="str">
        <f>IF([1]!Table10[[#This Row],[M. READING26]]="","",[1]!Table10[[#This Row],[M. READING26]])</f>
        <v/>
      </c>
      <c r="N44" s="24" t="str">
        <f>IF([1]!Table10[[#This Row],[M. READING29]]="","",[1]!Table10[[#This Row],[M. READING29]])</f>
        <v/>
      </c>
      <c r="O44" s="24" t="str">
        <f>IF([1]!Table10[[#This Row],[M. READING32]]="","",[1]!Table10[[#This Row],[M. READING32]])</f>
        <v/>
      </c>
      <c r="P44" s="24" t="str">
        <f>IF([1]!Table10[[#This Row],[M. READING35]]="","",[1]!Table10[[#This Row],[M. READING35]])</f>
        <v/>
      </c>
    </row>
    <row r="45" spans="1:16" s="9" customFormat="1" ht="18.75" customHeight="1" x14ac:dyDescent="0.25">
      <c r="A45" s="10" t="str">
        <f>[1]!Table10[[#This Row],[NO.]]</f>
        <v/>
      </c>
      <c r="B45" s="30" t="str">
        <f>IF([1]!Table10[[#This Row],[NAME]]="","",[1]!Table10[[#This Row],[NAME]])</f>
        <v/>
      </c>
      <c r="C45" s="10" t="str">
        <f>IF([1]!Table10[[#This Row],[Seq.]]="","",[1]!Table10[[#This Row],[Seq.]])</f>
        <v/>
      </c>
      <c r="D45" s="3"/>
      <c r="E45" s="18" t="str">
        <f>IF([1]!Table10[[#This Row],[M. READING2]]="","",[1]!Table10[[#This Row],[M. READING2]])</f>
        <v/>
      </c>
      <c r="F45" s="18" t="str">
        <f>IF([1]!Table10[[#This Row],[M. READING5]]="","",[1]!Table10[[#This Row],[M. READING5]])</f>
        <v/>
      </c>
      <c r="G45" s="18" t="str">
        <f>IF([1]!Table10[[#This Row],[M. READING8]]="","",[1]!Table10[[#This Row],[M. READING8]])</f>
        <v/>
      </c>
      <c r="H45" s="18" t="str">
        <f>IF([1]!Table10[[#This Row],[M. READING11]]="","",[1]!Table10[[#This Row],[M. READING11]])</f>
        <v/>
      </c>
      <c r="I45" s="18" t="str">
        <f>IF([1]!Table10[[#This Row],[M. READING14]]="","",[1]!Table10[[#This Row],[M. READING14]])</f>
        <v/>
      </c>
      <c r="J45" s="18" t="str">
        <f>IF([1]!Table10[[#This Row],[M. READING17]]="","",[1]!Table10[[#This Row],[M. READING17]])</f>
        <v/>
      </c>
      <c r="K45" s="24" t="str">
        <f>IF([1]!Table10[[#This Row],[M. READING20]]="","",[1]!Table10[[#This Row],[M. READING20]])</f>
        <v/>
      </c>
      <c r="L45" s="24" t="str">
        <f>IF([1]!Table10[[#This Row],[M. READING23]]="","",[1]!Table10[[#This Row],[M. READING23]])</f>
        <v/>
      </c>
      <c r="M45" s="24" t="str">
        <f>IF([1]!Table10[[#This Row],[M. READING26]]="","",[1]!Table10[[#This Row],[M. READING26]])</f>
        <v/>
      </c>
      <c r="N45" s="24" t="str">
        <f>IF([1]!Table10[[#This Row],[M. READING29]]="","",[1]!Table10[[#This Row],[M. READING29]])</f>
        <v/>
      </c>
      <c r="O45" s="24" t="str">
        <f>IF([1]!Table10[[#This Row],[M. READING32]]="","",[1]!Table10[[#This Row],[M. READING32]])</f>
        <v/>
      </c>
      <c r="P45" s="24" t="str">
        <f>IF([1]!Table10[[#This Row],[M. READING35]]="","",[1]!Table10[[#This Row],[M. READING35]])</f>
        <v/>
      </c>
    </row>
    <row r="46" spans="1:16" s="9" customFormat="1" ht="18.75" customHeight="1" x14ac:dyDescent="0.25">
      <c r="A46" s="10" t="str">
        <f>[1]!Table10[[#This Row],[NO.]]</f>
        <v/>
      </c>
      <c r="B46" s="30" t="str">
        <f>IF([1]!Table10[[#This Row],[NAME]]="","",[1]!Table10[[#This Row],[NAME]])</f>
        <v/>
      </c>
      <c r="C46" s="10" t="str">
        <f>IF([1]!Table10[[#This Row],[Seq.]]="","",[1]!Table10[[#This Row],[Seq.]])</f>
        <v/>
      </c>
      <c r="D46" s="3"/>
      <c r="E46" s="18" t="str">
        <f>IF([1]!Table10[[#This Row],[M. READING2]]="","",[1]!Table10[[#This Row],[M. READING2]])</f>
        <v/>
      </c>
      <c r="F46" s="18" t="str">
        <f>IF([1]!Table10[[#This Row],[M. READING5]]="","",[1]!Table10[[#This Row],[M. READING5]])</f>
        <v/>
      </c>
      <c r="G46" s="18" t="str">
        <f>IF([1]!Table10[[#This Row],[M. READING8]]="","",[1]!Table10[[#This Row],[M. READING8]])</f>
        <v/>
      </c>
      <c r="H46" s="18" t="str">
        <f>IF([1]!Table10[[#This Row],[M. READING11]]="","",[1]!Table10[[#This Row],[M. READING11]])</f>
        <v/>
      </c>
      <c r="I46" s="18" t="str">
        <f>IF([1]!Table10[[#This Row],[M. READING14]]="","",[1]!Table10[[#This Row],[M. READING14]])</f>
        <v/>
      </c>
      <c r="J46" s="18" t="str">
        <f>IF([1]!Table10[[#This Row],[M. READING17]]="","",[1]!Table10[[#This Row],[M. READING17]])</f>
        <v/>
      </c>
      <c r="K46" s="24" t="str">
        <f>IF([1]!Table10[[#This Row],[M. READING20]]="","",[1]!Table10[[#This Row],[M. READING20]])</f>
        <v/>
      </c>
      <c r="L46" s="24" t="str">
        <f>IF([1]!Table10[[#This Row],[M. READING23]]="","",[1]!Table10[[#This Row],[M. READING23]])</f>
        <v/>
      </c>
      <c r="M46" s="24" t="str">
        <f>IF([1]!Table10[[#This Row],[M. READING26]]="","",[1]!Table10[[#This Row],[M. READING26]])</f>
        <v/>
      </c>
      <c r="N46" s="24" t="str">
        <f>IF([1]!Table10[[#This Row],[M. READING29]]="","",[1]!Table10[[#This Row],[M. READING29]])</f>
        <v/>
      </c>
      <c r="O46" s="24" t="str">
        <f>IF([1]!Table10[[#This Row],[M. READING32]]="","",[1]!Table10[[#This Row],[M. READING32]])</f>
        <v/>
      </c>
      <c r="P46" s="24" t="str">
        <f>IF([1]!Table10[[#This Row],[M. READING35]]="","",[1]!Table10[[#This Row],[M. READING35]])</f>
        <v/>
      </c>
    </row>
    <row r="47" spans="1:16" s="9" customFormat="1" ht="18.75" customHeight="1" x14ac:dyDescent="0.25">
      <c r="A47" s="10" t="str">
        <f>[1]!Table10[[#This Row],[NO.]]</f>
        <v/>
      </c>
      <c r="B47" s="30" t="str">
        <f>IF([1]!Table10[[#This Row],[NAME]]="","",[1]!Table10[[#This Row],[NAME]])</f>
        <v/>
      </c>
      <c r="C47" s="10" t="str">
        <f>IF([1]!Table10[[#This Row],[Seq.]]="","",[1]!Table10[[#This Row],[Seq.]])</f>
        <v/>
      </c>
      <c r="D47" s="3"/>
      <c r="E47" s="18" t="str">
        <f>IF([1]!Table10[[#This Row],[M. READING2]]="","",[1]!Table10[[#This Row],[M. READING2]])</f>
        <v/>
      </c>
      <c r="F47" s="18" t="str">
        <f>IF([1]!Table10[[#This Row],[M. READING5]]="","",[1]!Table10[[#This Row],[M. READING5]])</f>
        <v/>
      </c>
      <c r="G47" s="18" t="str">
        <f>IF([1]!Table10[[#This Row],[M. READING8]]="","",[1]!Table10[[#This Row],[M. READING8]])</f>
        <v/>
      </c>
      <c r="H47" s="18" t="str">
        <f>IF([1]!Table10[[#This Row],[M. READING11]]="","",[1]!Table10[[#This Row],[M. READING11]])</f>
        <v/>
      </c>
      <c r="I47" s="18" t="str">
        <f>IF([1]!Table10[[#This Row],[M. READING14]]="","",[1]!Table10[[#This Row],[M. READING14]])</f>
        <v/>
      </c>
      <c r="J47" s="18" t="str">
        <f>IF([1]!Table10[[#This Row],[M. READING17]]="","",[1]!Table10[[#This Row],[M. READING17]])</f>
        <v/>
      </c>
      <c r="K47" s="24" t="str">
        <f>IF([1]!Table10[[#This Row],[M. READING20]]="","",[1]!Table10[[#This Row],[M. READING20]])</f>
        <v/>
      </c>
      <c r="L47" s="24" t="str">
        <f>IF([1]!Table10[[#This Row],[M. READING23]]="","",[1]!Table10[[#This Row],[M. READING23]])</f>
        <v/>
      </c>
      <c r="M47" s="24" t="str">
        <f>IF([1]!Table10[[#This Row],[M. READING26]]="","",[1]!Table10[[#This Row],[M. READING26]])</f>
        <v/>
      </c>
      <c r="N47" s="24" t="str">
        <f>IF([1]!Table10[[#This Row],[M. READING29]]="","",[1]!Table10[[#This Row],[M. READING29]])</f>
        <v/>
      </c>
      <c r="O47" s="24" t="str">
        <f>IF([1]!Table10[[#This Row],[M. READING32]]="","",[1]!Table10[[#This Row],[M. READING32]])</f>
        <v/>
      </c>
      <c r="P47" s="24" t="str">
        <f>IF([1]!Table10[[#This Row],[M. READING35]]="","",[1]!Table10[[#This Row],[M. READING35]])</f>
        <v/>
      </c>
    </row>
    <row r="48" spans="1:16" s="9" customFormat="1" ht="18.75" customHeight="1" x14ac:dyDescent="0.25">
      <c r="A48" s="10" t="str">
        <f>[1]!Table10[[#This Row],[NO.]]</f>
        <v/>
      </c>
      <c r="B48" s="30" t="str">
        <f>IF([1]!Table10[[#This Row],[NAME]]="","",[1]!Table10[[#This Row],[NAME]])</f>
        <v/>
      </c>
      <c r="C48" s="10" t="str">
        <f>IF([1]!Table10[[#This Row],[Seq.]]="","",[1]!Table10[[#This Row],[Seq.]])</f>
        <v/>
      </c>
      <c r="D48" s="3"/>
      <c r="E48" s="18" t="str">
        <f>IF([1]!Table10[[#This Row],[M. READING2]]="","",[1]!Table10[[#This Row],[M. READING2]])</f>
        <v/>
      </c>
      <c r="F48" s="18" t="str">
        <f>IF([1]!Table10[[#This Row],[M. READING5]]="","",[1]!Table10[[#This Row],[M. READING5]])</f>
        <v/>
      </c>
      <c r="G48" s="18" t="str">
        <f>IF([1]!Table10[[#This Row],[M. READING8]]="","",[1]!Table10[[#This Row],[M. READING8]])</f>
        <v/>
      </c>
      <c r="H48" s="18" t="str">
        <f>IF([1]!Table10[[#This Row],[M. READING11]]="","",[1]!Table10[[#This Row],[M. READING11]])</f>
        <v/>
      </c>
      <c r="I48" s="18" t="str">
        <f>IF([1]!Table10[[#This Row],[M. READING14]]="","",[1]!Table10[[#This Row],[M. READING14]])</f>
        <v/>
      </c>
      <c r="J48" s="18" t="str">
        <f>IF([1]!Table10[[#This Row],[M. READING17]]="","",[1]!Table10[[#This Row],[M. READING17]])</f>
        <v/>
      </c>
      <c r="K48" s="24" t="str">
        <f>IF([1]!Table10[[#This Row],[M. READING20]]="","",[1]!Table10[[#This Row],[M. READING20]])</f>
        <v/>
      </c>
      <c r="L48" s="24" t="str">
        <f>IF([1]!Table10[[#This Row],[M. READING23]]="","",[1]!Table10[[#This Row],[M. READING23]])</f>
        <v/>
      </c>
      <c r="M48" s="24" t="str">
        <f>IF([1]!Table10[[#This Row],[M. READING26]]="","",[1]!Table10[[#This Row],[M. READING26]])</f>
        <v/>
      </c>
      <c r="N48" s="24" t="str">
        <f>IF([1]!Table10[[#This Row],[M. READING29]]="","",[1]!Table10[[#This Row],[M. READING29]])</f>
        <v/>
      </c>
      <c r="O48" s="24" t="str">
        <f>IF([1]!Table10[[#This Row],[M. READING32]]="","",[1]!Table10[[#This Row],[M. READING32]])</f>
        <v/>
      </c>
      <c r="P48" s="24" t="str">
        <f>IF([1]!Table10[[#This Row],[M. READING35]]="","",[1]!Table10[[#This Row],[M. READING35]])</f>
        <v/>
      </c>
    </row>
    <row r="49" spans="1:16" s="9" customFormat="1" ht="18.75" customHeight="1" x14ac:dyDescent="0.25">
      <c r="A49" s="10" t="str">
        <f>[1]!Table10[[#This Row],[NO.]]</f>
        <v/>
      </c>
      <c r="B49" s="30" t="str">
        <f>IF([1]!Table10[[#This Row],[NAME]]="","",[1]!Table10[[#This Row],[NAME]])</f>
        <v/>
      </c>
      <c r="C49" s="10" t="str">
        <f>IF([1]!Table10[[#This Row],[Seq.]]="","",[1]!Table10[[#This Row],[Seq.]])</f>
        <v/>
      </c>
      <c r="D49" s="3"/>
      <c r="E49" s="18" t="str">
        <f>IF([1]!Table10[[#This Row],[M. READING2]]="","",[1]!Table10[[#This Row],[M. READING2]])</f>
        <v/>
      </c>
      <c r="F49" s="18" t="str">
        <f>IF([1]!Table10[[#This Row],[M. READING5]]="","",[1]!Table10[[#This Row],[M. READING5]])</f>
        <v/>
      </c>
      <c r="G49" s="18" t="str">
        <f>IF([1]!Table10[[#This Row],[M. READING8]]="","",[1]!Table10[[#This Row],[M. READING8]])</f>
        <v/>
      </c>
      <c r="H49" s="18" t="str">
        <f>IF([1]!Table10[[#This Row],[M. READING11]]="","",[1]!Table10[[#This Row],[M. READING11]])</f>
        <v/>
      </c>
      <c r="I49" s="18" t="str">
        <f>IF([1]!Table10[[#This Row],[M. READING14]]="","",[1]!Table10[[#This Row],[M. READING14]])</f>
        <v/>
      </c>
      <c r="J49" s="18" t="str">
        <f>IF([1]!Table10[[#This Row],[M. READING17]]="","",[1]!Table10[[#This Row],[M. READING17]])</f>
        <v/>
      </c>
      <c r="K49" s="24" t="str">
        <f>IF([1]!Table10[[#This Row],[M. READING20]]="","",[1]!Table10[[#This Row],[M. READING20]])</f>
        <v/>
      </c>
      <c r="L49" s="24" t="str">
        <f>IF([1]!Table10[[#This Row],[M. READING23]]="","",[1]!Table10[[#This Row],[M. READING23]])</f>
        <v/>
      </c>
      <c r="M49" s="24" t="str">
        <f>IF([1]!Table10[[#This Row],[M. READING26]]="","",[1]!Table10[[#This Row],[M. READING26]])</f>
        <v/>
      </c>
      <c r="N49" s="24" t="str">
        <f>IF([1]!Table10[[#This Row],[M. READING29]]="","",[1]!Table10[[#This Row],[M. READING29]])</f>
        <v/>
      </c>
      <c r="O49" s="24" t="str">
        <f>IF([1]!Table10[[#This Row],[M. READING32]]="","",[1]!Table10[[#This Row],[M. READING32]])</f>
        <v/>
      </c>
      <c r="P49" s="24" t="str">
        <f>IF([1]!Table10[[#This Row],[M. READING35]]="","",[1]!Table10[[#This Row],[M. READING35]])</f>
        <v/>
      </c>
    </row>
    <row r="50" spans="1:16" s="9" customFormat="1" ht="18.75" customHeight="1" x14ac:dyDescent="0.25">
      <c r="A50" s="10" t="str">
        <f>[1]!Table10[[#This Row],[NO.]]</f>
        <v/>
      </c>
      <c r="B50" s="30" t="str">
        <f>IF([1]!Table10[[#This Row],[NAME]]="","",[1]!Table10[[#This Row],[NAME]])</f>
        <v/>
      </c>
      <c r="C50" s="10" t="str">
        <f>IF([1]!Table10[[#This Row],[Seq.]]="","",[1]!Table10[[#This Row],[Seq.]])</f>
        <v/>
      </c>
      <c r="D50" s="3"/>
      <c r="E50" s="18" t="str">
        <f>IF([1]!Table10[[#This Row],[M. READING2]]="","",[1]!Table10[[#This Row],[M. READING2]])</f>
        <v/>
      </c>
      <c r="F50" s="18" t="str">
        <f>IF([1]!Table10[[#This Row],[M. READING5]]="","",[1]!Table10[[#This Row],[M. READING5]])</f>
        <v/>
      </c>
      <c r="G50" s="18" t="str">
        <f>IF([1]!Table10[[#This Row],[M. READING8]]="","",[1]!Table10[[#This Row],[M. READING8]])</f>
        <v/>
      </c>
      <c r="H50" s="18" t="str">
        <f>IF([1]!Table10[[#This Row],[M. READING11]]="","",[1]!Table10[[#This Row],[M. READING11]])</f>
        <v/>
      </c>
      <c r="I50" s="18" t="str">
        <f>IF([1]!Table10[[#This Row],[M. READING14]]="","",[1]!Table10[[#This Row],[M. READING14]])</f>
        <v/>
      </c>
      <c r="J50" s="18" t="str">
        <f>IF([1]!Table10[[#This Row],[M. READING17]]="","",[1]!Table10[[#This Row],[M. READING17]])</f>
        <v/>
      </c>
      <c r="K50" s="24" t="str">
        <f>IF([1]!Table10[[#This Row],[M. READING20]]="","",[1]!Table10[[#This Row],[M. READING20]])</f>
        <v/>
      </c>
      <c r="L50" s="24" t="str">
        <f>IF([1]!Table10[[#This Row],[M. READING23]]="","",[1]!Table10[[#This Row],[M. READING23]])</f>
        <v/>
      </c>
      <c r="M50" s="24" t="str">
        <f>IF([1]!Table10[[#This Row],[M. READING26]]="","",[1]!Table10[[#This Row],[M. READING26]])</f>
        <v/>
      </c>
      <c r="N50" s="24" t="str">
        <f>IF([1]!Table10[[#This Row],[M. READING29]]="","",[1]!Table10[[#This Row],[M. READING29]])</f>
        <v/>
      </c>
      <c r="O50" s="24" t="str">
        <f>IF([1]!Table10[[#This Row],[M. READING32]]="","",[1]!Table10[[#This Row],[M. READING32]])</f>
        <v/>
      </c>
      <c r="P50" s="24" t="str">
        <f>IF([1]!Table10[[#This Row],[M. READING35]]="","",[1]!Table10[[#This Row],[M. READING35]])</f>
        <v/>
      </c>
    </row>
    <row r="51" spans="1:16" s="9" customFormat="1" ht="18.75" customHeight="1" x14ac:dyDescent="0.25">
      <c r="A51" s="10" t="str">
        <f>[1]!Table10[[#This Row],[NO.]]</f>
        <v/>
      </c>
      <c r="B51" s="30" t="str">
        <f>IF([1]!Table10[[#This Row],[NAME]]="","",[1]!Table10[[#This Row],[NAME]])</f>
        <v/>
      </c>
      <c r="C51" s="10" t="str">
        <f>IF([1]!Table10[[#This Row],[Seq.]]="","",[1]!Table10[[#This Row],[Seq.]])</f>
        <v/>
      </c>
      <c r="D51" s="3"/>
      <c r="E51" s="18" t="str">
        <f>IF([1]!Table10[[#This Row],[M. READING2]]="","",[1]!Table10[[#This Row],[M. READING2]])</f>
        <v/>
      </c>
      <c r="F51" s="18" t="str">
        <f>IF([1]!Table10[[#This Row],[M. READING5]]="","",[1]!Table10[[#This Row],[M. READING5]])</f>
        <v/>
      </c>
      <c r="G51" s="18" t="str">
        <f>IF([1]!Table10[[#This Row],[M. READING8]]="","",[1]!Table10[[#This Row],[M. READING8]])</f>
        <v/>
      </c>
      <c r="H51" s="18" t="str">
        <f>IF([1]!Table10[[#This Row],[M. READING11]]="","",[1]!Table10[[#This Row],[M. READING11]])</f>
        <v/>
      </c>
      <c r="I51" s="18" t="str">
        <f>IF([1]!Table10[[#This Row],[M. READING14]]="","",[1]!Table10[[#This Row],[M. READING14]])</f>
        <v/>
      </c>
      <c r="J51" s="18" t="str">
        <f>IF([1]!Table10[[#This Row],[M. READING17]]="","",[1]!Table10[[#This Row],[M. READING17]])</f>
        <v/>
      </c>
      <c r="K51" s="24" t="str">
        <f>IF([1]!Table10[[#This Row],[M. READING20]]="","",[1]!Table10[[#This Row],[M. READING20]])</f>
        <v/>
      </c>
      <c r="L51" s="24" t="str">
        <f>IF([1]!Table10[[#This Row],[M. READING23]]="","",[1]!Table10[[#This Row],[M. READING23]])</f>
        <v/>
      </c>
      <c r="M51" s="24" t="str">
        <f>IF([1]!Table10[[#This Row],[M. READING26]]="","",[1]!Table10[[#This Row],[M. READING26]])</f>
        <v/>
      </c>
      <c r="N51" s="24" t="str">
        <f>IF([1]!Table10[[#This Row],[M. READING29]]="","",[1]!Table10[[#This Row],[M. READING29]])</f>
        <v/>
      </c>
      <c r="O51" s="24" t="str">
        <f>IF([1]!Table10[[#This Row],[M. READING32]]="","",[1]!Table10[[#This Row],[M. READING32]])</f>
        <v/>
      </c>
      <c r="P51" s="24" t="str">
        <f>IF([1]!Table10[[#This Row],[M. READING35]]="","",[1]!Table10[[#This Row],[M. READING35]])</f>
        <v/>
      </c>
    </row>
    <row r="52" spans="1:16" s="9" customFormat="1" ht="18.75" customHeight="1" x14ac:dyDescent="0.25">
      <c r="A52" s="10" t="str">
        <f>[1]!Table10[[#This Row],[NO.]]</f>
        <v/>
      </c>
      <c r="B52" s="30" t="str">
        <f>IF([1]!Table10[[#This Row],[NAME]]="","",[1]!Table10[[#This Row],[NAME]])</f>
        <v/>
      </c>
      <c r="C52" s="10" t="str">
        <f>IF([1]!Table10[[#This Row],[Seq.]]="","",[1]!Table10[[#This Row],[Seq.]])</f>
        <v/>
      </c>
      <c r="D52" s="3"/>
      <c r="E52" s="18" t="str">
        <f>IF([1]!Table10[[#This Row],[M. READING2]]="","",[1]!Table10[[#This Row],[M. READING2]])</f>
        <v/>
      </c>
      <c r="F52" s="18" t="str">
        <f>IF([1]!Table10[[#This Row],[M. READING5]]="","",[1]!Table10[[#This Row],[M. READING5]])</f>
        <v/>
      </c>
      <c r="G52" s="18" t="str">
        <f>IF([1]!Table10[[#This Row],[M. READING8]]="","",[1]!Table10[[#This Row],[M. READING8]])</f>
        <v/>
      </c>
      <c r="H52" s="18" t="str">
        <f>IF([1]!Table10[[#This Row],[M. READING11]]="","",[1]!Table10[[#This Row],[M. READING11]])</f>
        <v/>
      </c>
      <c r="I52" s="18" t="str">
        <f>IF([1]!Table10[[#This Row],[M. READING14]]="","",[1]!Table10[[#This Row],[M. READING14]])</f>
        <v/>
      </c>
      <c r="J52" s="18" t="str">
        <f>IF([1]!Table10[[#This Row],[M. READING17]]="","",[1]!Table10[[#This Row],[M. READING17]])</f>
        <v/>
      </c>
      <c r="K52" s="24" t="str">
        <f>IF([1]!Table10[[#This Row],[M. READING20]]="","",[1]!Table10[[#This Row],[M. READING20]])</f>
        <v/>
      </c>
      <c r="L52" s="24" t="str">
        <f>IF([1]!Table10[[#This Row],[M. READING23]]="","",[1]!Table10[[#This Row],[M. READING23]])</f>
        <v/>
      </c>
      <c r="M52" s="24" t="str">
        <f>IF([1]!Table10[[#This Row],[M. READING26]]="","",[1]!Table10[[#This Row],[M. READING26]])</f>
        <v/>
      </c>
      <c r="N52" s="24" t="str">
        <f>IF([1]!Table10[[#This Row],[M. READING29]]="","",[1]!Table10[[#This Row],[M. READING29]])</f>
        <v/>
      </c>
      <c r="O52" s="24" t="str">
        <f>IF([1]!Table10[[#This Row],[M. READING32]]="","",[1]!Table10[[#This Row],[M. READING32]])</f>
        <v/>
      </c>
      <c r="P52" s="24" t="str">
        <f>IF([1]!Table10[[#This Row],[M. READING35]]="","",[1]!Table10[[#This Row],[M. READING35]])</f>
        <v/>
      </c>
    </row>
    <row r="53" spans="1:16" s="9" customFormat="1" ht="18.75" customHeight="1" x14ac:dyDescent="0.25">
      <c r="A53" s="10" t="str">
        <f>[1]!Table10[[#This Row],[NO.]]</f>
        <v/>
      </c>
      <c r="B53" s="30" t="str">
        <f>IF([1]!Table10[[#This Row],[NAME]]="","",[1]!Table10[[#This Row],[NAME]])</f>
        <v/>
      </c>
      <c r="C53" s="10" t="str">
        <f>IF([1]!Table10[[#This Row],[Seq.]]="","",[1]!Table10[[#This Row],[Seq.]])</f>
        <v/>
      </c>
      <c r="D53" s="3"/>
      <c r="E53" s="18" t="str">
        <f>IF([1]!Table10[[#This Row],[M. READING2]]="","",[1]!Table10[[#This Row],[M. READING2]])</f>
        <v/>
      </c>
      <c r="F53" s="18" t="str">
        <f>IF([1]!Table10[[#This Row],[M. READING5]]="","",[1]!Table10[[#This Row],[M. READING5]])</f>
        <v/>
      </c>
      <c r="G53" s="18" t="str">
        <f>IF([1]!Table10[[#This Row],[M. READING8]]="","",[1]!Table10[[#This Row],[M. READING8]])</f>
        <v/>
      </c>
      <c r="H53" s="18" t="str">
        <f>IF([1]!Table10[[#This Row],[M. READING11]]="","",[1]!Table10[[#This Row],[M. READING11]])</f>
        <v/>
      </c>
      <c r="I53" s="18" t="str">
        <f>IF([1]!Table10[[#This Row],[M. READING14]]="","",[1]!Table10[[#This Row],[M. READING14]])</f>
        <v/>
      </c>
      <c r="J53" s="18" t="str">
        <f>IF([1]!Table10[[#This Row],[M. READING17]]="","",[1]!Table10[[#This Row],[M. READING17]])</f>
        <v/>
      </c>
      <c r="K53" s="24" t="str">
        <f>IF([1]!Table10[[#This Row],[M. READING20]]="","",[1]!Table10[[#This Row],[M. READING20]])</f>
        <v/>
      </c>
      <c r="L53" s="24" t="str">
        <f>IF([1]!Table10[[#This Row],[M. READING23]]="","",[1]!Table10[[#This Row],[M. READING23]])</f>
        <v/>
      </c>
      <c r="M53" s="24" t="str">
        <f>IF([1]!Table10[[#This Row],[M. READING26]]="","",[1]!Table10[[#This Row],[M. READING26]])</f>
        <v/>
      </c>
      <c r="N53" s="24" t="str">
        <f>IF([1]!Table10[[#This Row],[M. READING29]]="","",[1]!Table10[[#This Row],[M. READING29]])</f>
        <v/>
      </c>
      <c r="O53" s="24" t="str">
        <f>IF([1]!Table10[[#This Row],[M. READING32]]="","",[1]!Table10[[#This Row],[M. READING32]])</f>
        <v/>
      </c>
      <c r="P53" s="24" t="str">
        <f>IF([1]!Table10[[#This Row],[M. READING35]]="","",[1]!Table10[[#This Row],[M. READING35]])</f>
        <v/>
      </c>
    </row>
    <row r="54" spans="1:16" s="9" customFormat="1" ht="18.75" customHeight="1" x14ac:dyDescent="0.25">
      <c r="A54" s="10" t="str">
        <f>[1]!Table10[[#This Row],[NO.]]</f>
        <v/>
      </c>
      <c r="B54" s="30" t="str">
        <f>IF([1]!Table10[[#This Row],[NAME]]="","",[1]!Table10[[#This Row],[NAME]])</f>
        <v/>
      </c>
      <c r="C54" s="10" t="str">
        <f>IF([1]!Table10[[#This Row],[Seq.]]="","",[1]!Table10[[#This Row],[Seq.]])</f>
        <v/>
      </c>
      <c r="D54" s="3"/>
      <c r="E54" s="18" t="str">
        <f>IF([1]!Table10[[#This Row],[M. READING2]]="","",[1]!Table10[[#This Row],[M. READING2]])</f>
        <v/>
      </c>
      <c r="F54" s="18" t="str">
        <f>IF([1]!Table10[[#This Row],[M. READING5]]="","",[1]!Table10[[#This Row],[M. READING5]])</f>
        <v/>
      </c>
      <c r="G54" s="18" t="str">
        <f>IF([1]!Table10[[#This Row],[M. READING8]]="","",[1]!Table10[[#This Row],[M. READING8]])</f>
        <v/>
      </c>
      <c r="H54" s="18" t="str">
        <f>IF([1]!Table10[[#This Row],[M. READING11]]="","",[1]!Table10[[#This Row],[M. READING11]])</f>
        <v/>
      </c>
      <c r="I54" s="18" t="str">
        <f>IF([1]!Table10[[#This Row],[M. READING14]]="","",[1]!Table10[[#This Row],[M. READING14]])</f>
        <v/>
      </c>
      <c r="J54" s="18" t="str">
        <f>IF([1]!Table10[[#This Row],[M. READING17]]="","",[1]!Table10[[#This Row],[M. READING17]])</f>
        <v/>
      </c>
      <c r="K54" s="24" t="str">
        <f>IF([1]!Table10[[#This Row],[M. READING20]]="","",[1]!Table10[[#This Row],[M. READING20]])</f>
        <v/>
      </c>
      <c r="L54" s="24" t="str">
        <f>IF([1]!Table10[[#This Row],[M. READING23]]="","",[1]!Table10[[#This Row],[M. READING23]])</f>
        <v/>
      </c>
      <c r="M54" s="24" t="str">
        <f>IF([1]!Table10[[#This Row],[M. READING26]]="","",[1]!Table10[[#This Row],[M. READING26]])</f>
        <v/>
      </c>
      <c r="N54" s="24" t="str">
        <f>IF([1]!Table10[[#This Row],[M. READING29]]="","",[1]!Table10[[#This Row],[M. READING29]])</f>
        <v/>
      </c>
      <c r="O54" s="24" t="str">
        <f>IF([1]!Table10[[#This Row],[M. READING32]]="","",[1]!Table10[[#This Row],[M. READING32]])</f>
        <v/>
      </c>
      <c r="P54" s="24" t="str">
        <f>IF([1]!Table10[[#This Row],[M. READING35]]="","",[1]!Table10[[#This Row],[M. READING35]])</f>
        <v/>
      </c>
    </row>
    <row r="55" spans="1:16" s="9" customFormat="1" ht="18.75" customHeight="1" x14ac:dyDescent="0.25">
      <c r="A55" s="10" t="str">
        <f>[1]!Table10[[#This Row],[NO.]]</f>
        <v/>
      </c>
      <c r="B55" s="30" t="str">
        <f>IF([1]!Table10[[#This Row],[NAME]]="","",[1]!Table10[[#This Row],[NAME]])</f>
        <v/>
      </c>
      <c r="C55" s="10" t="str">
        <f>IF([1]!Table10[[#This Row],[Seq.]]="","",[1]!Table10[[#This Row],[Seq.]])</f>
        <v/>
      </c>
      <c r="D55" s="3"/>
      <c r="E55" s="18" t="str">
        <f>IF([1]!Table10[[#This Row],[M. READING2]]="","",[1]!Table10[[#This Row],[M. READING2]])</f>
        <v/>
      </c>
      <c r="F55" s="18" t="str">
        <f>IF([1]!Table10[[#This Row],[M. READING5]]="","",[1]!Table10[[#This Row],[M. READING5]])</f>
        <v/>
      </c>
      <c r="G55" s="18" t="str">
        <f>IF([1]!Table10[[#This Row],[M. READING8]]="","",[1]!Table10[[#This Row],[M. READING8]])</f>
        <v/>
      </c>
      <c r="H55" s="18" t="str">
        <f>IF([1]!Table10[[#This Row],[M. READING11]]="","",[1]!Table10[[#This Row],[M. READING11]])</f>
        <v/>
      </c>
      <c r="I55" s="18" t="str">
        <f>IF([1]!Table10[[#This Row],[M. READING14]]="","",[1]!Table10[[#This Row],[M. READING14]])</f>
        <v/>
      </c>
      <c r="J55" s="18" t="str">
        <f>IF([1]!Table10[[#This Row],[M. READING17]]="","",[1]!Table10[[#This Row],[M. READING17]])</f>
        <v/>
      </c>
      <c r="K55" s="24" t="str">
        <f>IF([1]!Table10[[#This Row],[M. READING20]]="","",[1]!Table10[[#This Row],[M. READING20]])</f>
        <v/>
      </c>
      <c r="L55" s="24" t="str">
        <f>IF([1]!Table10[[#This Row],[M. READING23]]="","",[1]!Table10[[#This Row],[M. READING23]])</f>
        <v/>
      </c>
      <c r="M55" s="24" t="str">
        <f>IF([1]!Table10[[#This Row],[M. READING26]]="","",[1]!Table10[[#This Row],[M. READING26]])</f>
        <v/>
      </c>
      <c r="N55" s="24" t="str">
        <f>IF([1]!Table10[[#This Row],[M. READING29]]="","",[1]!Table10[[#This Row],[M. READING29]])</f>
        <v/>
      </c>
      <c r="O55" s="24" t="str">
        <f>IF([1]!Table10[[#This Row],[M. READING32]]="","",[1]!Table10[[#This Row],[M. READING32]])</f>
        <v/>
      </c>
      <c r="P55" s="24" t="str">
        <f>IF([1]!Table10[[#This Row],[M. READING35]]="","",[1]!Table10[[#This Row],[M. READING35]])</f>
        <v/>
      </c>
    </row>
    <row r="56" spans="1:16" s="9" customFormat="1" ht="18.75" customHeight="1" x14ac:dyDescent="0.25">
      <c r="A56" s="10" t="str">
        <f>[1]!Table10[[#This Row],[NO.]]</f>
        <v/>
      </c>
      <c r="B56" s="30" t="str">
        <f>IF([1]!Table10[[#This Row],[NAME]]="","",[1]!Table10[[#This Row],[NAME]])</f>
        <v/>
      </c>
      <c r="C56" s="10" t="str">
        <f>IF([1]!Table10[[#This Row],[Seq.]]="","",[1]!Table10[[#This Row],[Seq.]])</f>
        <v/>
      </c>
      <c r="D56" s="3"/>
      <c r="E56" s="18" t="str">
        <f>IF([1]!Table10[[#This Row],[M. READING2]]="","",[1]!Table10[[#This Row],[M. READING2]])</f>
        <v/>
      </c>
      <c r="F56" s="18" t="str">
        <f>IF([1]!Table10[[#This Row],[M. READING5]]="","",[1]!Table10[[#This Row],[M. READING5]])</f>
        <v/>
      </c>
      <c r="G56" s="18" t="str">
        <f>IF([1]!Table10[[#This Row],[M. READING8]]="","",[1]!Table10[[#This Row],[M. READING8]])</f>
        <v/>
      </c>
      <c r="H56" s="18" t="str">
        <f>IF([1]!Table10[[#This Row],[M. READING11]]="","",[1]!Table10[[#This Row],[M. READING11]])</f>
        <v/>
      </c>
      <c r="I56" s="18" t="str">
        <f>IF([1]!Table10[[#This Row],[M. READING14]]="","",[1]!Table10[[#This Row],[M. READING14]])</f>
        <v/>
      </c>
      <c r="J56" s="18" t="str">
        <f>IF([1]!Table10[[#This Row],[M. READING17]]="","",[1]!Table10[[#This Row],[M. READING17]])</f>
        <v/>
      </c>
      <c r="K56" s="24" t="str">
        <f>IF([1]!Table10[[#This Row],[M. READING20]]="","",[1]!Table10[[#This Row],[M. READING20]])</f>
        <v/>
      </c>
      <c r="L56" s="24" t="str">
        <f>IF([1]!Table10[[#This Row],[M. READING23]]="","",[1]!Table10[[#This Row],[M. READING23]])</f>
        <v/>
      </c>
      <c r="M56" s="24" t="str">
        <f>IF([1]!Table10[[#This Row],[M. READING26]]="","",[1]!Table10[[#This Row],[M. READING26]])</f>
        <v/>
      </c>
      <c r="N56" s="24" t="str">
        <f>IF([1]!Table10[[#This Row],[M. READING29]]="","",[1]!Table10[[#This Row],[M. READING29]])</f>
        <v/>
      </c>
      <c r="O56" s="24" t="str">
        <f>IF([1]!Table10[[#This Row],[M. READING32]]="","",[1]!Table10[[#This Row],[M. READING32]])</f>
        <v/>
      </c>
      <c r="P56" s="24" t="str">
        <f>IF([1]!Table10[[#This Row],[M. READING35]]="","",[1]!Table10[[#This Row],[M. READING35]])</f>
        <v/>
      </c>
    </row>
    <row r="57" spans="1:16" s="9" customFormat="1" ht="18.75" customHeight="1" x14ac:dyDescent="0.25">
      <c r="A57" s="10" t="str">
        <f>[1]!Table10[[#This Row],[NO.]]</f>
        <v/>
      </c>
      <c r="B57" s="30" t="str">
        <f>IF([1]!Table10[[#This Row],[NAME]]="","",[1]!Table10[[#This Row],[NAME]])</f>
        <v/>
      </c>
      <c r="C57" s="10" t="str">
        <f>IF([1]!Table10[[#This Row],[Seq.]]="","",[1]!Table10[[#This Row],[Seq.]])</f>
        <v/>
      </c>
      <c r="D57" s="3"/>
      <c r="E57" s="18" t="str">
        <f>IF([1]!Table10[[#This Row],[M. READING2]]="","",[1]!Table10[[#This Row],[M. READING2]])</f>
        <v/>
      </c>
      <c r="F57" s="18" t="str">
        <f>IF([1]!Table10[[#This Row],[M. READING5]]="","",[1]!Table10[[#This Row],[M. READING5]])</f>
        <v/>
      </c>
      <c r="G57" s="18" t="str">
        <f>IF([1]!Table10[[#This Row],[M. READING8]]="","",[1]!Table10[[#This Row],[M. READING8]])</f>
        <v/>
      </c>
      <c r="H57" s="18" t="str">
        <f>IF([1]!Table10[[#This Row],[M. READING11]]="","",[1]!Table10[[#This Row],[M. READING11]])</f>
        <v/>
      </c>
      <c r="I57" s="18" t="str">
        <f>IF([1]!Table10[[#This Row],[M. READING14]]="","",[1]!Table10[[#This Row],[M. READING14]])</f>
        <v/>
      </c>
      <c r="J57" s="18" t="str">
        <f>IF([1]!Table10[[#This Row],[M. READING17]]="","",[1]!Table10[[#This Row],[M. READING17]])</f>
        <v/>
      </c>
      <c r="K57" s="24" t="str">
        <f>IF([1]!Table10[[#This Row],[M. READING20]]="","",[1]!Table10[[#This Row],[M. READING20]])</f>
        <v/>
      </c>
      <c r="L57" s="24" t="str">
        <f>IF([1]!Table10[[#This Row],[M. READING23]]="","",[1]!Table10[[#This Row],[M. READING23]])</f>
        <v/>
      </c>
      <c r="M57" s="24" t="str">
        <f>IF([1]!Table10[[#This Row],[M. READING26]]="","",[1]!Table10[[#This Row],[M. READING26]])</f>
        <v/>
      </c>
      <c r="N57" s="24" t="str">
        <f>IF([1]!Table10[[#This Row],[M. READING29]]="","",[1]!Table10[[#This Row],[M. READING29]])</f>
        <v/>
      </c>
      <c r="O57" s="24" t="str">
        <f>IF([1]!Table10[[#This Row],[M. READING32]]="","",[1]!Table10[[#This Row],[M. READING32]])</f>
        <v/>
      </c>
      <c r="P57" s="24" t="str">
        <f>IF([1]!Table10[[#This Row],[M. READING35]]="","",[1]!Table10[[#This Row],[M. READING35]])</f>
        <v/>
      </c>
    </row>
    <row r="58" spans="1:16" s="9" customFormat="1" ht="18.75" customHeight="1" x14ac:dyDescent="0.25">
      <c r="A58" s="10" t="str">
        <f>[1]!Table10[[#This Row],[NO.]]</f>
        <v/>
      </c>
      <c r="B58" s="30" t="str">
        <f>IF([1]!Table10[[#This Row],[NAME]]="","",[1]!Table10[[#This Row],[NAME]])</f>
        <v/>
      </c>
      <c r="C58" s="10" t="str">
        <f>IF([1]!Table10[[#This Row],[Seq.]]="","",[1]!Table10[[#This Row],[Seq.]])</f>
        <v/>
      </c>
      <c r="D58" s="3"/>
      <c r="E58" s="18" t="str">
        <f>IF([1]!Table10[[#This Row],[M. READING2]]="","",[1]!Table10[[#This Row],[M. READING2]])</f>
        <v/>
      </c>
      <c r="F58" s="18" t="str">
        <f>IF([1]!Table10[[#This Row],[M. READING5]]="","",[1]!Table10[[#This Row],[M. READING5]])</f>
        <v/>
      </c>
      <c r="G58" s="18" t="str">
        <f>IF([1]!Table10[[#This Row],[M. READING8]]="","",[1]!Table10[[#This Row],[M. READING8]])</f>
        <v/>
      </c>
      <c r="H58" s="18" t="str">
        <f>IF([1]!Table10[[#This Row],[M. READING11]]="","",[1]!Table10[[#This Row],[M. READING11]])</f>
        <v/>
      </c>
      <c r="I58" s="18" t="str">
        <f>IF([1]!Table10[[#This Row],[M. READING14]]="","",[1]!Table10[[#This Row],[M. READING14]])</f>
        <v/>
      </c>
      <c r="J58" s="18" t="str">
        <f>IF([1]!Table10[[#This Row],[M. READING17]]="","",[1]!Table10[[#This Row],[M. READING17]])</f>
        <v/>
      </c>
      <c r="K58" s="24" t="str">
        <f>IF([1]!Table10[[#This Row],[M. READING20]]="","",[1]!Table10[[#This Row],[M. READING20]])</f>
        <v/>
      </c>
      <c r="L58" s="24" t="str">
        <f>IF([1]!Table10[[#This Row],[M. READING23]]="","",[1]!Table10[[#This Row],[M. READING23]])</f>
        <v/>
      </c>
      <c r="M58" s="24" t="str">
        <f>IF([1]!Table10[[#This Row],[M. READING26]]="","",[1]!Table10[[#This Row],[M. READING26]])</f>
        <v/>
      </c>
      <c r="N58" s="24" t="str">
        <f>IF([1]!Table10[[#This Row],[M. READING29]]="","",[1]!Table10[[#This Row],[M. READING29]])</f>
        <v/>
      </c>
      <c r="O58" s="24" t="str">
        <f>IF([1]!Table10[[#This Row],[M. READING32]]="","",[1]!Table10[[#This Row],[M. READING32]])</f>
        <v/>
      </c>
      <c r="P58" s="24" t="str">
        <f>IF([1]!Table10[[#This Row],[M. READING35]]="","",[1]!Table10[[#This Row],[M. READING35]])</f>
        <v/>
      </c>
    </row>
    <row r="59" spans="1:16" s="9" customFormat="1" ht="18.75" customHeight="1" x14ac:dyDescent="0.25">
      <c r="A59" s="10" t="str">
        <f>[1]!Table10[[#This Row],[NO.]]</f>
        <v/>
      </c>
      <c r="B59" s="30" t="str">
        <f>IF([1]!Table10[[#This Row],[NAME]]="","",[1]!Table10[[#This Row],[NAME]])</f>
        <v/>
      </c>
      <c r="C59" s="10" t="str">
        <f>IF([1]!Table10[[#This Row],[Seq.]]="","",[1]!Table10[[#This Row],[Seq.]])</f>
        <v/>
      </c>
      <c r="D59" s="3"/>
      <c r="E59" s="18" t="str">
        <f>IF([1]!Table10[[#This Row],[M. READING2]]="","",[1]!Table10[[#This Row],[M. READING2]])</f>
        <v/>
      </c>
      <c r="F59" s="18" t="str">
        <f>IF([1]!Table10[[#This Row],[M. READING5]]="","",[1]!Table10[[#This Row],[M. READING5]])</f>
        <v/>
      </c>
      <c r="G59" s="18" t="str">
        <f>IF([1]!Table10[[#This Row],[M. READING8]]="","",[1]!Table10[[#This Row],[M. READING8]])</f>
        <v/>
      </c>
      <c r="H59" s="18" t="str">
        <f>IF([1]!Table10[[#This Row],[M. READING11]]="","",[1]!Table10[[#This Row],[M. READING11]])</f>
        <v/>
      </c>
      <c r="I59" s="18" t="str">
        <f>IF([1]!Table10[[#This Row],[M. READING14]]="","",[1]!Table10[[#This Row],[M. READING14]])</f>
        <v/>
      </c>
      <c r="J59" s="18" t="str">
        <f>IF([1]!Table10[[#This Row],[M. READING17]]="","",[1]!Table10[[#This Row],[M. READING17]])</f>
        <v/>
      </c>
      <c r="K59" s="24" t="str">
        <f>IF([1]!Table10[[#This Row],[M. READING20]]="","",[1]!Table10[[#This Row],[M. READING20]])</f>
        <v/>
      </c>
      <c r="L59" s="24" t="str">
        <f>IF([1]!Table10[[#This Row],[M. READING23]]="","",[1]!Table10[[#This Row],[M. READING23]])</f>
        <v/>
      </c>
      <c r="M59" s="24" t="str">
        <f>IF([1]!Table10[[#This Row],[M. READING26]]="","",[1]!Table10[[#This Row],[M. READING26]])</f>
        <v/>
      </c>
      <c r="N59" s="24" t="str">
        <f>IF([1]!Table10[[#This Row],[M. READING29]]="","",[1]!Table10[[#This Row],[M. READING29]])</f>
        <v/>
      </c>
      <c r="O59" s="24" t="str">
        <f>IF([1]!Table10[[#This Row],[M. READING32]]="","",[1]!Table10[[#This Row],[M. READING32]])</f>
        <v/>
      </c>
      <c r="P59" s="24" t="str">
        <f>IF([1]!Table10[[#This Row],[M. READING35]]="","",[1]!Table10[[#This Row],[M. READING35]])</f>
        <v/>
      </c>
    </row>
    <row r="60" spans="1:16" s="9" customFormat="1" ht="18.75" customHeight="1" x14ac:dyDescent="0.25">
      <c r="A60" s="10" t="str">
        <f>[1]!Table10[[#This Row],[NO.]]</f>
        <v/>
      </c>
      <c r="B60" s="30" t="str">
        <f>IF([1]!Table10[[#This Row],[NAME]]="","",[1]!Table10[[#This Row],[NAME]])</f>
        <v/>
      </c>
      <c r="C60" s="10" t="str">
        <f>IF([1]!Table10[[#This Row],[Seq.]]="","",[1]!Table10[[#This Row],[Seq.]])</f>
        <v/>
      </c>
      <c r="D60" s="3"/>
      <c r="E60" s="18" t="str">
        <f>IF([1]!Table10[[#This Row],[M. READING2]]="","",[1]!Table10[[#This Row],[M. READING2]])</f>
        <v/>
      </c>
      <c r="F60" s="18" t="str">
        <f>IF([1]!Table10[[#This Row],[M. READING5]]="","",[1]!Table10[[#This Row],[M. READING5]])</f>
        <v/>
      </c>
      <c r="G60" s="18" t="str">
        <f>IF([1]!Table10[[#This Row],[M. READING8]]="","",[1]!Table10[[#This Row],[M. READING8]])</f>
        <v/>
      </c>
      <c r="H60" s="18" t="str">
        <f>IF([1]!Table10[[#This Row],[M. READING11]]="","",[1]!Table10[[#This Row],[M. READING11]])</f>
        <v/>
      </c>
      <c r="I60" s="18" t="str">
        <f>IF([1]!Table10[[#This Row],[M. READING14]]="","",[1]!Table10[[#This Row],[M. READING14]])</f>
        <v/>
      </c>
      <c r="J60" s="18" t="str">
        <f>IF([1]!Table10[[#This Row],[M. READING17]]="","",[1]!Table10[[#This Row],[M. READING17]])</f>
        <v/>
      </c>
      <c r="K60" s="24" t="str">
        <f>IF([1]!Table10[[#This Row],[M. READING20]]="","",[1]!Table10[[#This Row],[M. READING20]])</f>
        <v/>
      </c>
      <c r="L60" s="24" t="str">
        <f>IF([1]!Table10[[#This Row],[M. READING23]]="","",[1]!Table10[[#This Row],[M. READING23]])</f>
        <v/>
      </c>
      <c r="M60" s="24" t="str">
        <f>IF([1]!Table10[[#This Row],[M. READING26]]="","",[1]!Table10[[#This Row],[M. READING26]])</f>
        <v/>
      </c>
      <c r="N60" s="24" t="str">
        <f>IF([1]!Table10[[#This Row],[M. READING29]]="","",[1]!Table10[[#This Row],[M. READING29]])</f>
        <v/>
      </c>
      <c r="O60" s="24" t="str">
        <f>IF([1]!Table10[[#This Row],[M. READING32]]="","",[1]!Table10[[#This Row],[M. READING32]])</f>
        <v/>
      </c>
      <c r="P60" s="24" t="str">
        <f>IF([1]!Table10[[#This Row],[M. READING35]]="","",[1]!Table10[[#This Row],[M. READING35]])</f>
        <v/>
      </c>
    </row>
    <row r="61" spans="1:16" s="9" customFormat="1" ht="18.75" customHeight="1" x14ac:dyDescent="0.25">
      <c r="A61" s="10" t="str">
        <f>[1]!Table10[[#This Row],[NO.]]</f>
        <v/>
      </c>
      <c r="B61" s="30" t="str">
        <f>IF([1]!Table10[[#This Row],[NAME]]="","",[1]!Table10[[#This Row],[NAME]])</f>
        <v/>
      </c>
      <c r="C61" s="10" t="str">
        <f>IF([1]!Table10[[#This Row],[Seq.]]="","",[1]!Table10[[#This Row],[Seq.]])</f>
        <v/>
      </c>
      <c r="D61" s="3"/>
      <c r="E61" s="18" t="str">
        <f>IF([1]!Table10[[#This Row],[M. READING2]]="","",[1]!Table10[[#This Row],[M. READING2]])</f>
        <v/>
      </c>
      <c r="F61" s="18" t="str">
        <f>IF([1]!Table10[[#This Row],[M. READING5]]="","",[1]!Table10[[#This Row],[M. READING5]])</f>
        <v/>
      </c>
      <c r="G61" s="18" t="str">
        <f>IF([1]!Table10[[#This Row],[M. READING8]]="","",[1]!Table10[[#This Row],[M. READING8]])</f>
        <v/>
      </c>
      <c r="H61" s="18" t="str">
        <f>IF([1]!Table10[[#This Row],[M. READING11]]="","",[1]!Table10[[#This Row],[M. READING11]])</f>
        <v/>
      </c>
      <c r="I61" s="18" t="str">
        <f>IF([1]!Table10[[#This Row],[M. READING14]]="","",[1]!Table10[[#This Row],[M. READING14]])</f>
        <v/>
      </c>
      <c r="J61" s="18" t="str">
        <f>IF([1]!Table10[[#This Row],[M. READING17]]="","",[1]!Table10[[#This Row],[M. READING17]])</f>
        <v/>
      </c>
      <c r="K61" s="24" t="str">
        <f>IF([1]!Table10[[#This Row],[M. READING20]]="","",[1]!Table10[[#This Row],[M. READING20]])</f>
        <v/>
      </c>
      <c r="L61" s="24" t="str">
        <f>IF([1]!Table10[[#This Row],[M. READING23]]="","",[1]!Table10[[#This Row],[M. READING23]])</f>
        <v/>
      </c>
      <c r="M61" s="24" t="str">
        <f>IF([1]!Table10[[#This Row],[M. READING26]]="","",[1]!Table10[[#This Row],[M. READING26]])</f>
        <v/>
      </c>
      <c r="N61" s="24" t="str">
        <f>IF([1]!Table10[[#This Row],[M. READING29]]="","",[1]!Table10[[#This Row],[M. READING29]])</f>
        <v/>
      </c>
      <c r="O61" s="24" t="str">
        <f>IF([1]!Table10[[#This Row],[M. READING32]]="","",[1]!Table10[[#This Row],[M. READING32]])</f>
        <v/>
      </c>
      <c r="P61" s="24" t="str">
        <f>IF([1]!Table10[[#This Row],[M. READING35]]="","",[1]!Table10[[#This Row],[M. READING35]])</f>
        <v/>
      </c>
    </row>
    <row r="62" spans="1:16" s="9" customFormat="1" ht="18.75" customHeight="1" x14ac:dyDescent="0.25">
      <c r="A62" s="10" t="str">
        <f>[1]!Table10[[#This Row],[NO.]]</f>
        <v/>
      </c>
      <c r="B62" s="30" t="str">
        <f>IF([1]!Table10[[#This Row],[NAME]]="","",[1]!Table10[[#This Row],[NAME]])</f>
        <v/>
      </c>
      <c r="C62" s="10" t="str">
        <f>IF([1]!Table10[[#This Row],[Seq.]]="","",[1]!Table10[[#This Row],[Seq.]])</f>
        <v/>
      </c>
      <c r="D62" s="3"/>
      <c r="E62" s="18" t="str">
        <f>IF([1]!Table10[[#This Row],[M. READING2]]="","",[1]!Table10[[#This Row],[M. READING2]])</f>
        <v/>
      </c>
      <c r="F62" s="18" t="str">
        <f>IF([1]!Table10[[#This Row],[M. READING5]]="","",[1]!Table10[[#This Row],[M. READING5]])</f>
        <v/>
      </c>
      <c r="G62" s="18" t="str">
        <f>IF([1]!Table10[[#This Row],[M. READING8]]="","",[1]!Table10[[#This Row],[M. READING8]])</f>
        <v/>
      </c>
      <c r="H62" s="18" t="str">
        <f>IF([1]!Table10[[#This Row],[M. READING11]]="","",[1]!Table10[[#This Row],[M. READING11]])</f>
        <v/>
      </c>
      <c r="I62" s="18" t="str">
        <f>IF([1]!Table10[[#This Row],[M. READING14]]="","",[1]!Table10[[#This Row],[M. READING14]])</f>
        <v/>
      </c>
      <c r="J62" s="18" t="str">
        <f>IF([1]!Table10[[#This Row],[M. READING17]]="","",[1]!Table10[[#This Row],[M. READING17]])</f>
        <v/>
      </c>
      <c r="K62" s="24" t="str">
        <f>IF([1]!Table10[[#This Row],[M. READING20]]="","",[1]!Table10[[#This Row],[M. READING20]])</f>
        <v/>
      </c>
      <c r="L62" s="24" t="str">
        <f>IF([1]!Table10[[#This Row],[M. READING23]]="","",[1]!Table10[[#This Row],[M. READING23]])</f>
        <v/>
      </c>
      <c r="M62" s="24" t="str">
        <f>IF([1]!Table10[[#This Row],[M. READING26]]="","",[1]!Table10[[#This Row],[M. READING26]])</f>
        <v/>
      </c>
      <c r="N62" s="24" t="str">
        <f>IF([1]!Table10[[#This Row],[M. READING29]]="","",[1]!Table10[[#This Row],[M. READING29]])</f>
        <v/>
      </c>
      <c r="O62" s="24" t="str">
        <f>IF([1]!Table10[[#This Row],[M. READING32]]="","",[1]!Table10[[#This Row],[M. READING32]])</f>
        <v/>
      </c>
      <c r="P62" s="24" t="str">
        <f>IF([1]!Table10[[#This Row],[M. READING35]]="","",[1]!Table10[[#This Row],[M. READING35]])</f>
        <v/>
      </c>
    </row>
    <row r="63" spans="1:16" s="9" customFormat="1" ht="18.75" customHeight="1" x14ac:dyDescent="0.25">
      <c r="A63" s="10" t="str">
        <f>[1]!Table10[[#This Row],[NO.]]</f>
        <v/>
      </c>
      <c r="B63" s="30" t="str">
        <f>IF([1]!Table10[[#This Row],[NAME]]="","",[1]!Table10[[#This Row],[NAME]])</f>
        <v/>
      </c>
      <c r="C63" s="10" t="str">
        <f>IF([1]!Table10[[#This Row],[Seq.]]="","",[1]!Table10[[#This Row],[Seq.]])</f>
        <v/>
      </c>
      <c r="D63" s="3"/>
      <c r="E63" s="18" t="str">
        <f>IF([1]!Table10[[#This Row],[M. READING2]]="","",[1]!Table10[[#This Row],[M. READING2]])</f>
        <v/>
      </c>
      <c r="F63" s="18" t="str">
        <f>IF([1]!Table10[[#This Row],[M. READING5]]="","",[1]!Table10[[#This Row],[M. READING5]])</f>
        <v/>
      </c>
      <c r="G63" s="18" t="str">
        <f>IF([1]!Table10[[#This Row],[M. READING8]]="","",[1]!Table10[[#This Row],[M. READING8]])</f>
        <v/>
      </c>
      <c r="H63" s="18" t="str">
        <f>IF([1]!Table10[[#This Row],[M. READING11]]="","",[1]!Table10[[#This Row],[M. READING11]])</f>
        <v/>
      </c>
      <c r="I63" s="18" t="str">
        <f>IF([1]!Table10[[#This Row],[M. READING14]]="","",[1]!Table10[[#This Row],[M. READING14]])</f>
        <v/>
      </c>
      <c r="J63" s="18" t="str">
        <f>IF([1]!Table10[[#This Row],[M. READING17]]="","",[1]!Table10[[#This Row],[M. READING17]])</f>
        <v/>
      </c>
      <c r="K63" s="24" t="str">
        <f>IF([1]!Table10[[#This Row],[M. READING20]]="","",[1]!Table10[[#This Row],[M. READING20]])</f>
        <v/>
      </c>
      <c r="L63" s="24" t="str">
        <f>IF([1]!Table10[[#This Row],[M. READING23]]="","",[1]!Table10[[#This Row],[M. READING23]])</f>
        <v/>
      </c>
      <c r="M63" s="24" t="str">
        <f>IF([1]!Table10[[#This Row],[M. READING26]]="","",[1]!Table10[[#This Row],[M. READING26]])</f>
        <v/>
      </c>
      <c r="N63" s="24" t="str">
        <f>IF([1]!Table10[[#This Row],[M. READING29]]="","",[1]!Table10[[#This Row],[M. READING29]])</f>
        <v/>
      </c>
      <c r="O63" s="24" t="str">
        <f>IF([1]!Table10[[#This Row],[M. READING32]]="","",[1]!Table10[[#This Row],[M. READING32]])</f>
        <v/>
      </c>
      <c r="P63" s="24" t="str">
        <f>IF([1]!Table10[[#This Row],[M. READING35]]="","",[1]!Table10[[#This Row],[M. READING35]])</f>
        <v/>
      </c>
    </row>
    <row r="64" spans="1:16" s="9" customFormat="1" ht="18.75" customHeight="1" x14ac:dyDescent="0.25">
      <c r="A64" s="10" t="str">
        <f>[1]!Table10[[#This Row],[NO.]]</f>
        <v/>
      </c>
      <c r="B64" s="30" t="str">
        <f>IF([1]!Table10[[#This Row],[NAME]]="","",[1]!Table10[[#This Row],[NAME]])</f>
        <v/>
      </c>
      <c r="C64" s="10" t="str">
        <f>IF([1]!Table10[[#This Row],[Seq.]]="","",[1]!Table10[[#This Row],[Seq.]])</f>
        <v/>
      </c>
      <c r="D64" s="3"/>
      <c r="E64" s="18" t="str">
        <f>IF([1]!Table10[[#This Row],[M. READING2]]="","",[1]!Table10[[#This Row],[M. READING2]])</f>
        <v/>
      </c>
      <c r="F64" s="18" t="str">
        <f>IF([1]!Table10[[#This Row],[M. READING5]]="","",[1]!Table10[[#This Row],[M. READING5]])</f>
        <v/>
      </c>
      <c r="G64" s="18" t="str">
        <f>IF([1]!Table10[[#This Row],[M. READING8]]="","",[1]!Table10[[#This Row],[M. READING8]])</f>
        <v/>
      </c>
      <c r="H64" s="18" t="str">
        <f>IF([1]!Table10[[#This Row],[M. READING11]]="","",[1]!Table10[[#This Row],[M. READING11]])</f>
        <v/>
      </c>
      <c r="I64" s="18" t="str">
        <f>IF([1]!Table10[[#This Row],[M. READING14]]="","",[1]!Table10[[#This Row],[M. READING14]])</f>
        <v/>
      </c>
      <c r="J64" s="18" t="str">
        <f>IF([1]!Table10[[#This Row],[M. READING17]]="","",[1]!Table10[[#This Row],[M. READING17]])</f>
        <v/>
      </c>
      <c r="K64" s="24" t="str">
        <f>IF([1]!Table10[[#This Row],[M. READING20]]="","",[1]!Table10[[#This Row],[M. READING20]])</f>
        <v/>
      </c>
      <c r="L64" s="24" t="str">
        <f>IF([1]!Table10[[#This Row],[M. READING23]]="","",[1]!Table10[[#This Row],[M. READING23]])</f>
        <v/>
      </c>
      <c r="M64" s="24" t="str">
        <f>IF([1]!Table10[[#This Row],[M. READING26]]="","",[1]!Table10[[#This Row],[M. READING26]])</f>
        <v/>
      </c>
      <c r="N64" s="24" t="str">
        <f>IF([1]!Table10[[#This Row],[M. READING29]]="","",[1]!Table10[[#This Row],[M. READING29]])</f>
        <v/>
      </c>
      <c r="O64" s="24" t="str">
        <f>IF([1]!Table10[[#This Row],[M. READING32]]="","",[1]!Table10[[#This Row],[M. READING32]])</f>
        <v/>
      </c>
      <c r="P64" s="24" t="str">
        <f>IF([1]!Table10[[#This Row],[M. READING35]]="","",[1]!Table10[[#This Row],[M. READING35]])</f>
        <v/>
      </c>
    </row>
    <row r="65" spans="1:16" s="9" customFormat="1" ht="18.75" customHeight="1" x14ac:dyDescent="0.25">
      <c r="A65" s="10" t="str">
        <f>[1]!Table10[[#This Row],[NO.]]</f>
        <v/>
      </c>
      <c r="B65" s="30" t="str">
        <f>IF([1]!Table10[[#This Row],[NAME]]="","",[1]!Table10[[#This Row],[NAME]])</f>
        <v/>
      </c>
      <c r="C65" s="10" t="str">
        <f>IF([1]!Table10[[#This Row],[Seq.]]="","",[1]!Table10[[#This Row],[Seq.]])</f>
        <v/>
      </c>
      <c r="D65" s="3"/>
      <c r="E65" s="18" t="str">
        <f>IF([1]!Table10[[#This Row],[M. READING2]]="","",[1]!Table10[[#This Row],[M. READING2]])</f>
        <v/>
      </c>
      <c r="F65" s="18" t="str">
        <f>IF([1]!Table10[[#This Row],[M. READING5]]="","",[1]!Table10[[#This Row],[M. READING5]])</f>
        <v/>
      </c>
      <c r="G65" s="18" t="str">
        <f>IF([1]!Table10[[#This Row],[M. READING8]]="","",[1]!Table10[[#This Row],[M. READING8]])</f>
        <v/>
      </c>
      <c r="H65" s="18" t="str">
        <f>IF([1]!Table10[[#This Row],[M. READING11]]="","",[1]!Table10[[#This Row],[M. READING11]])</f>
        <v/>
      </c>
      <c r="I65" s="18" t="str">
        <f>IF([1]!Table10[[#This Row],[M. READING14]]="","",[1]!Table10[[#This Row],[M. READING14]])</f>
        <v/>
      </c>
      <c r="J65" s="18" t="str">
        <f>IF([1]!Table10[[#This Row],[M. READING17]]="","",[1]!Table10[[#This Row],[M. READING17]])</f>
        <v/>
      </c>
      <c r="K65" s="24" t="str">
        <f>IF([1]!Table10[[#This Row],[M. READING20]]="","",[1]!Table10[[#This Row],[M. READING20]])</f>
        <v/>
      </c>
      <c r="L65" s="24" t="str">
        <f>IF([1]!Table10[[#This Row],[M. READING23]]="","",[1]!Table10[[#This Row],[M. READING23]])</f>
        <v/>
      </c>
      <c r="M65" s="24" t="str">
        <f>IF([1]!Table10[[#This Row],[M. READING26]]="","",[1]!Table10[[#This Row],[M. READING26]])</f>
        <v/>
      </c>
      <c r="N65" s="24" t="str">
        <f>IF([1]!Table10[[#This Row],[M. READING29]]="","",[1]!Table10[[#This Row],[M. READING29]])</f>
        <v/>
      </c>
      <c r="O65" s="24" t="str">
        <f>IF([1]!Table10[[#This Row],[M. READING32]]="","",[1]!Table10[[#This Row],[M. READING32]])</f>
        <v/>
      </c>
      <c r="P65" s="24" t="str">
        <f>IF([1]!Table10[[#This Row],[M. READING35]]="","",[1]!Table10[[#This Row],[M. READING35]])</f>
        <v/>
      </c>
    </row>
    <row r="66" spans="1:16" s="9" customFormat="1" ht="18.75" customHeight="1" x14ac:dyDescent="0.25">
      <c r="A66" s="10" t="str">
        <f>[1]!Table10[[#This Row],[NO.]]</f>
        <v/>
      </c>
      <c r="B66" s="30" t="str">
        <f>IF([1]!Table10[[#This Row],[NAME]]="","",[1]!Table10[[#This Row],[NAME]])</f>
        <v/>
      </c>
      <c r="C66" s="10" t="str">
        <f>IF([1]!Table10[[#This Row],[Seq.]]="","",[1]!Table10[[#This Row],[Seq.]])</f>
        <v/>
      </c>
      <c r="D66" s="3"/>
      <c r="E66" s="18" t="str">
        <f>IF([1]!Table10[[#This Row],[M. READING2]]="","",[1]!Table10[[#This Row],[M. READING2]])</f>
        <v/>
      </c>
      <c r="F66" s="18" t="str">
        <f>IF([1]!Table10[[#This Row],[M. READING5]]="","",[1]!Table10[[#This Row],[M. READING5]])</f>
        <v/>
      </c>
      <c r="G66" s="18" t="str">
        <f>IF([1]!Table10[[#This Row],[M. READING8]]="","",[1]!Table10[[#This Row],[M. READING8]])</f>
        <v/>
      </c>
      <c r="H66" s="18" t="str">
        <f>IF([1]!Table10[[#This Row],[M. READING11]]="","",[1]!Table10[[#This Row],[M. READING11]])</f>
        <v/>
      </c>
      <c r="I66" s="18" t="str">
        <f>IF([1]!Table10[[#This Row],[M. READING14]]="","",[1]!Table10[[#This Row],[M. READING14]])</f>
        <v/>
      </c>
      <c r="J66" s="18" t="str">
        <f>IF([1]!Table10[[#This Row],[M. READING17]]="","",[1]!Table10[[#This Row],[M. READING17]])</f>
        <v/>
      </c>
      <c r="K66" s="24" t="str">
        <f>IF([1]!Table10[[#This Row],[M. READING20]]="","",[1]!Table10[[#This Row],[M. READING20]])</f>
        <v/>
      </c>
      <c r="L66" s="24" t="str">
        <f>IF([1]!Table10[[#This Row],[M. READING23]]="","",[1]!Table10[[#This Row],[M. READING23]])</f>
        <v/>
      </c>
      <c r="M66" s="24" t="str">
        <f>IF([1]!Table10[[#This Row],[M. READING26]]="","",[1]!Table10[[#This Row],[M. READING26]])</f>
        <v/>
      </c>
      <c r="N66" s="24" t="str">
        <f>IF([1]!Table10[[#This Row],[M. READING29]]="","",[1]!Table10[[#This Row],[M. READING29]])</f>
        <v/>
      </c>
      <c r="O66" s="24" t="str">
        <f>IF([1]!Table10[[#This Row],[M. READING32]]="","",[1]!Table10[[#This Row],[M. READING32]])</f>
        <v/>
      </c>
      <c r="P66" s="24" t="str">
        <f>IF([1]!Table10[[#This Row],[M. READING35]]="","",[1]!Table10[[#This Row],[M. READING35]])</f>
        <v/>
      </c>
    </row>
    <row r="67" spans="1:16" s="9" customFormat="1" ht="18.75" customHeight="1" x14ac:dyDescent="0.25">
      <c r="A67" s="10" t="str">
        <f>[1]!Table10[[#This Row],[NO.]]</f>
        <v/>
      </c>
      <c r="B67" s="30" t="str">
        <f>IF([1]!Table10[[#This Row],[NAME]]="","",[1]!Table10[[#This Row],[NAME]])</f>
        <v/>
      </c>
      <c r="C67" s="10" t="str">
        <f>IF([1]!Table10[[#This Row],[Seq.]]="","",[1]!Table10[[#This Row],[Seq.]])</f>
        <v/>
      </c>
      <c r="D67" s="3"/>
      <c r="E67" s="18" t="str">
        <f>IF([1]!Table10[[#This Row],[M. READING2]]="","",[1]!Table10[[#This Row],[M. READING2]])</f>
        <v/>
      </c>
      <c r="F67" s="18" t="str">
        <f>IF([1]!Table10[[#This Row],[M. READING5]]="","",[1]!Table10[[#This Row],[M. READING5]])</f>
        <v/>
      </c>
      <c r="G67" s="18" t="str">
        <f>IF([1]!Table10[[#This Row],[M. READING8]]="","",[1]!Table10[[#This Row],[M. READING8]])</f>
        <v/>
      </c>
      <c r="H67" s="18" t="str">
        <f>IF([1]!Table10[[#This Row],[M. READING11]]="","",[1]!Table10[[#This Row],[M. READING11]])</f>
        <v/>
      </c>
      <c r="I67" s="18" t="str">
        <f>IF([1]!Table10[[#This Row],[M. READING14]]="","",[1]!Table10[[#This Row],[M. READING14]])</f>
        <v/>
      </c>
      <c r="J67" s="18" t="str">
        <f>IF([1]!Table10[[#This Row],[M. READING17]]="","",[1]!Table10[[#This Row],[M. READING17]])</f>
        <v/>
      </c>
      <c r="K67" s="24" t="str">
        <f>IF([1]!Table10[[#This Row],[M. READING20]]="","",[1]!Table10[[#This Row],[M. READING20]])</f>
        <v/>
      </c>
      <c r="L67" s="24" t="str">
        <f>IF([1]!Table10[[#This Row],[M. READING23]]="","",[1]!Table10[[#This Row],[M. READING23]])</f>
        <v/>
      </c>
      <c r="M67" s="24" t="str">
        <f>IF([1]!Table10[[#This Row],[M. READING26]]="","",[1]!Table10[[#This Row],[M. READING26]])</f>
        <v/>
      </c>
      <c r="N67" s="24" t="str">
        <f>IF([1]!Table10[[#This Row],[M. READING29]]="","",[1]!Table10[[#This Row],[M. READING29]])</f>
        <v/>
      </c>
      <c r="O67" s="24" t="str">
        <f>IF([1]!Table10[[#This Row],[M. READING32]]="","",[1]!Table10[[#This Row],[M. READING32]])</f>
        <v/>
      </c>
      <c r="P67" s="24" t="str">
        <f>IF([1]!Table10[[#This Row],[M. READING35]]="","",[1]!Table10[[#This Row],[M. READING35]])</f>
        <v/>
      </c>
    </row>
    <row r="68" spans="1:16" s="9" customFormat="1" ht="18.75" customHeight="1" x14ac:dyDescent="0.25">
      <c r="A68" s="10" t="str">
        <f>[1]!Table10[[#This Row],[NO.]]</f>
        <v/>
      </c>
      <c r="B68" s="30" t="str">
        <f>IF([1]!Table10[[#This Row],[NAME]]="","",[1]!Table10[[#This Row],[NAME]])</f>
        <v/>
      </c>
      <c r="C68" s="10" t="str">
        <f>IF([1]!Table10[[#This Row],[Seq.]]="","",[1]!Table10[[#This Row],[Seq.]])</f>
        <v/>
      </c>
      <c r="D68" s="3"/>
      <c r="E68" s="18" t="str">
        <f>IF([1]!Table10[[#This Row],[M. READING2]]="","",[1]!Table10[[#This Row],[M. READING2]])</f>
        <v/>
      </c>
      <c r="F68" s="18" t="str">
        <f>IF([1]!Table10[[#This Row],[M. READING5]]="","",[1]!Table10[[#This Row],[M. READING5]])</f>
        <v/>
      </c>
      <c r="G68" s="18" t="str">
        <f>IF([1]!Table10[[#This Row],[M. READING8]]="","",[1]!Table10[[#This Row],[M. READING8]])</f>
        <v/>
      </c>
      <c r="H68" s="18" t="str">
        <f>IF([1]!Table10[[#This Row],[M. READING11]]="","",[1]!Table10[[#This Row],[M. READING11]])</f>
        <v/>
      </c>
      <c r="I68" s="18" t="str">
        <f>IF([1]!Table10[[#This Row],[M. READING14]]="","",[1]!Table10[[#This Row],[M. READING14]])</f>
        <v/>
      </c>
      <c r="J68" s="18" t="str">
        <f>IF([1]!Table10[[#This Row],[M. READING17]]="","",[1]!Table10[[#This Row],[M. READING17]])</f>
        <v/>
      </c>
      <c r="K68" s="24" t="str">
        <f>IF([1]!Table10[[#This Row],[M. READING20]]="","",[1]!Table10[[#This Row],[M. READING20]])</f>
        <v/>
      </c>
      <c r="L68" s="24" t="str">
        <f>IF([1]!Table10[[#This Row],[M. READING23]]="","",[1]!Table10[[#This Row],[M. READING23]])</f>
        <v/>
      </c>
      <c r="M68" s="24" t="str">
        <f>IF([1]!Table10[[#This Row],[M. READING26]]="","",[1]!Table10[[#This Row],[M. READING26]])</f>
        <v/>
      </c>
      <c r="N68" s="24" t="str">
        <f>IF([1]!Table10[[#This Row],[M. READING29]]="","",[1]!Table10[[#This Row],[M. READING29]])</f>
        <v/>
      </c>
      <c r="O68" s="24" t="str">
        <f>IF([1]!Table10[[#This Row],[M. READING32]]="","",[1]!Table10[[#This Row],[M. READING32]])</f>
        <v/>
      </c>
      <c r="P68" s="24" t="str">
        <f>IF([1]!Table10[[#This Row],[M. READING35]]="","",[1]!Table10[[#This Row],[M. READING35]])</f>
        <v/>
      </c>
    </row>
    <row r="69" spans="1:16" s="9" customFormat="1" ht="18.75" customHeight="1" x14ac:dyDescent="0.25">
      <c r="A69" s="10" t="str">
        <f>[1]!Table10[[#This Row],[NO.]]</f>
        <v/>
      </c>
      <c r="B69" s="30" t="str">
        <f>IF([1]!Table10[[#This Row],[NAME]]="","",[1]!Table10[[#This Row],[NAME]])</f>
        <v/>
      </c>
      <c r="C69" s="10" t="str">
        <f>IF([1]!Table10[[#This Row],[Seq.]]="","",[1]!Table10[[#This Row],[Seq.]])</f>
        <v/>
      </c>
      <c r="D69" s="3"/>
      <c r="E69" s="18" t="str">
        <f>IF([1]!Table10[[#This Row],[M. READING2]]="","",[1]!Table10[[#This Row],[M. READING2]])</f>
        <v/>
      </c>
      <c r="F69" s="18" t="str">
        <f>IF([1]!Table10[[#This Row],[M. READING5]]="","",[1]!Table10[[#This Row],[M. READING5]])</f>
        <v/>
      </c>
      <c r="G69" s="18" t="str">
        <f>IF([1]!Table10[[#This Row],[M. READING8]]="","",[1]!Table10[[#This Row],[M. READING8]])</f>
        <v/>
      </c>
      <c r="H69" s="18" t="str">
        <f>IF([1]!Table10[[#This Row],[M. READING11]]="","",[1]!Table10[[#This Row],[M. READING11]])</f>
        <v/>
      </c>
      <c r="I69" s="18" t="str">
        <f>IF([1]!Table10[[#This Row],[M. READING14]]="","",[1]!Table10[[#This Row],[M. READING14]])</f>
        <v/>
      </c>
      <c r="J69" s="18" t="str">
        <f>IF([1]!Table10[[#This Row],[M. READING17]]="","",[1]!Table10[[#This Row],[M. READING17]])</f>
        <v/>
      </c>
      <c r="K69" s="24" t="str">
        <f>IF([1]!Table10[[#This Row],[M. READING20]]="","",[1]!Table10[[#This Row],[M. READING20]])</f>
        <v/>
      </c>
      <c r="L69" s="24" t="str">
        <f>IF([1]!Table10[[#This Row],[M. READING23]]="","",[1]!Table10[[#This Row],[M. READING23]])</f>
        <v/>
      </c>
      <c r="M69" s="24" t="str">
        <f>IF([1]!Table10[[#This Row],[M. READING26]]="","",[1]!Table10[[#This Row],[M. READING26]])</f>
        <v/>
      </c>
      <c r="N69" s="24" t="str">
        <f>IF([1]!Table10[[#This Row],[M. READING29]]="","",[1]!Table10[[#This Row],[M. READING29]])</f>
        <v/>
      </c>
      <c r="O69" s="24" t="str">
        <f>IF([1]!Table10[[#This Row],[M. READING32]]="","",[1]!Table10[[#This Row],[M. READING32]])</f>
        <v/>
      </c>
      <c r="P69" s="24" t="str">
        <f>IF([1]!Table10[[#This Row],[M. READING35]]="","",[1]!Table10[[#This Row],[M. READING35]])</f>
        <v/>
      </c>
    </row>
    <row r="70" spans="1:16" s="9" customFormat="1" ht="18.75" customHeight="1" x14ac:dyDescent="0.25">
      <c r="A70" s="10" t="str">
        <f>[1]!Table10[[#This Row],[NO.]]</f>
        <v/>
      </c>
      <c r="B70" s="30" t="str">
        <f>IF([1]!Table10[[#This Row],[NAME]]="","",[1]!Table10[[#This Row],[NAME]])</f>
        <v/>
      </c>
      <c r="C70" s="10" t="str">
        <f>IF([1]!Table10[[#This Row],[Seq.]]="","",[1]!Table10[[#This Row],[Seq.]])</f>
        <v/>
      </c>
      <c r="D70" s="3"/>
      <c r="E70" s="18" t="str">
        <f>IF([1]!Table10[[#This Row],[M. READING2]]="","",[1]!Table10[[#This Row],[M. READING2]])</f>
        <v/>
      </c>
      <c r="F70" s="18" t="str">
        <f>IF([1]!Table10[[#This Row],[M. READING5]]="","",[1]!Table10[[#This Row],[M. READING5]])</f>
        <v/>
      </c>
      <c r="G70" s="18" t="str">
        <f>IF([1]!Table10[[#This Row],[M. READING8]]="","",[1]!Table10[[#This Row],[M. READING8]])</f>
        <v/>
      </c>
      <c r="H70" s="18" t="str">
        <f>IF([1]!Table10[[#This Row],[M. READING11]]="","",[1]!Table10[[#This Row],[M. READING11]])</f>
        <v/>
      </c>
      <c r="I70" s="18" t="str">
        <f>IF([1]!Table10[[#This Row],[M. READING14]]="","",[1]!Table10[[#This Row],[M. READING14]])</f>
        <v/>
      </c>
      <c r="J70" s="18" t="str">
        <f>IF([1]!Table10[[#This Row],[M. READING17]]="","",[1]!Table10[[#This Row],[M. READING17]])</f>
        <v/>
      </c>
      <c r="K70" s="24" t="str">
        <f>IF([1]!Table10[[#This Row],[M. READING20]]="","",[1]!Table10[[#This Row],[M. READING20]])</f>
        <v/>
      </c>
      <c r="L70" s="24" t="str">
        <f>IF([1]!Table10[[#This Row],[M. READING23]]="","",[1]!Table10[[#This Row],[M. READING23]])</f>
        <v/>
      </c>
      <c r="M70" s="24" t="str">
        <f>IF([1]!Table10[[#This Row],[M. READING26]]="","",[1]!Table10[[#This Row],[M. READING26]])</f>
        <v/>
      </c>
      <c r="N70" s="24" t="str">
        <f>IF([1]!Table10[[#This Row],[M. READING29]]="","",[1]!Table10[[#This Row],[M. READING29]])</f>
        <v/>
      </c>
      <c r="O70" s="24" t="str">
        <f>IF([1]!Table10[[#This Row],[M. READING32]]="","",[1]!Table10[[#This Row],[M. READING32]])</f>
        <v/>
      </c>
      <c r="P70" s="24" t="str">
        <f>IF([1]!Table10[[#This Row],[M. READING35]]="","",[1]!Table10[[#This Row],[M. READING35]])</f>
        <v/>
      </c>
    </row>
    <row r="71" spans="1:16" s="9" customFormat="1" ht="18.75" customHeight="1" x14ac:dyDescent="0.25">
      <c r="A71" s="10" t="str">
        <f>[1]!Table10[[#This Row],[NO.]]</f>
        <v/>
      </c>
      <c r="B71" s="30" t="str">
        <f>IF([1]!Table10[[#This Row],[NAME]]="","",[1]!Table10[[#This Row],[NAME]])</f>
        <v/>
      </c>
      <c r="C71" s="10" t="str">
        <f>IF([1]!Table10[[#This Row],[Seq.]]="","",[1]!Table10[[#This Row],[Seq.]])</f>
        <v/>
      </c>
      <c r="D71" s="3"/>
      <c r="E71" s="18" t="str">
        <f>IF([1]!Table10[[#This Row],[M. READING2]]="","",[1]!Table10[[#This Row],[M. READING2]])</f>
        <v/>
      </c>
      <c r="F71" s="18" t="str">
        <f>IF([1]!Table10[[#This Row],[M. READING5]]="","",[1]!Table10[[#This Row],[M. READING5]])</f>
        <v/>
      </c>
      <c r="G71" s="18" t="str">
        <f>IF([1]!Table10[[#This Row],[M. READING8]]="","",[1]!Table10[[#This Row],[M. READING8]])</f>
        <v/>
      </c>
      <c r="H71" s="18" t="str">
        <f>IF([1]!Table10[[#This Row],[M. READING11]]="","",[1]!Table10[[#This Row],[M. READING11]])</f>
        <v/>
      </c>
      <c r="I71" s="18" t="str">
        <f>IF([1]!Table10[[#This Row],[M. READING14]]="","",[1]!Table10[[#This Row],[M. READING14]])</f>
        <v/>
      </c>
      <c r="J71" s="18" t="str">
        <f>IF([1]!Table10[[#This Row],[M. READING17]]="","",[1]!Table10[[#This Row],[M. READING17]])</f>
        <v/>
      </c>
      <c r="K71" s="24" t="str">
        <f>IF([1]!Table10[[#This Row],[M. READING20]]="","",[1]!Table10[[#This Row],[M. READING20]])</f>
        <v/>
      </c>
      <c r="L71" s="24" t="str">
        <f>IF([1]!Table10[[#This Row],[M. READING23]]="","",[1]!Table10[[#This Row],[M. READING23]])</f>
        <v/>
      </c>
      <c r="M71" s="24" t="str">
        <f>IF([1]!Table10[[#This Row],[M. READING26]]="","",[1]!Table10[[#This Row],[M. READING26]])</f>
        <v/>
      </c>
      <c r="N71" s="24" t="str">
        <f>IF([1]!Table10[[#This Row],[M. READING29]]="","",[1]!Table10[[#This Row],[M. READING29]])</f>
        <v/>
      </c>
      <c r="O71" s="24" t="str">
        <f>IF([1]!Table10[[#This Row],[M. READING32]]="","",[1]!Table10[[#This Row],[M. READING32]])</f>
        <v/>
      </c>
      <c r="P71" s="24" t="str">
        <f>IF([1]!Table10[[#This Row],[M. READING35]]="","",[1]!Table10[[#This Row],[M. READING35]])</f>
        <v/>
      </c>
    </row>
    <row r="72" spans="1:16" s="9" customFormat="1" ht="18.75" customHeight="1" x14ac:dyDescent="0.25">
      <c r="A72" s="10" t="str">
        <f>[1]!Table10[[#This Row],[NO.]]</f>
        <v/>
      </c>
      <c r="B72" s="30" t="str">
        <f>IF([1]!Table10[[#This Row],[NAME]]="","",[1]!Table10[[#This Row],[NAME]])</f>
        <v/>
      </c>
      <c r="C72" s="10" t="str">
        <f>IF([1]!Table10[[#This Row],[Seq.]]="","",[1]!Table10[[#This Row],[Seq.]])</f>
        <v/>
      </c>
      <c r="D72" s="3"/>
      <c r="E72" s="18" t="str">
        <f>IF([1]!Table10[[#This Row],[M. READING2]]="","",[1]!Table10[[#This Row],[M. READING2]])</f>
        <v/>
      </c>
      <c r="F72" s="18" t="str">
        <f>IF([1]!Table10[[#This Row],[M. READING5]]="","",[1]!Table10[[#This Row],[M. READING5]])</f>
        <v/>
      </c>
      <c r="G72" s="18" t="str">
        <f>IF([1]!Table10[[#This Row],[M. READING8]]="","",[1]!Table10[[#This Row],[M. READING8]])</f>
        <v/>
      </c>
      <c r="H72" s="18" t="str">
        <f>IF([1]!Table10[[#This Row],[M. READING11]]="","",[1]!Table10[[#This Row],[M. READING11]])</f>
        <v/>
      </c>
      <c r="I72" s="18" t="str">
        <f>IF([1]!Table10[[#This Row],[M. READING14]]="","",[1]!Table10[[#This Row],[M. READING14]])</f>
        <v/>
      </c>
      <c r="J72" s="18" t="str">
        <f>IF([1]!Table10[[#This Row],[M. READING17]]="","",[1]!Table10[[#This Row],[M. READING17]])</f>
        <v/>
      </c>
      <c r="K72" s="24" t="str">
        <f>IF([1]!Table10[[#This Row],[M. READING20]]="","",[1]!Table10[[#This Row],[M. READING20]])</f>
        <v/>
      </c>
      <c r="L72" s="24" t="str">
        <f>IF([1]!Table10[[#This Row],[M. READING23]]="","",[1]!Table10[[#This Row],[M. READING23]])</f>
        <v/>
      </c>
      <c r="M72" s="24" t="str">
        <f>IF([1]!Table10[[#This Row],[M. READING26]]="","",[1]!Table10[[#This Row],[M. READING26]])</f>
        <v/>
      </c>
      <c r="N72" s="24" t="str">
        <f>IF([1]!Table10[[#This Row],[M. READING29]]="","",[1]!Table10[[#This Row],[M. READING29]])</f>
        <v/>
      </c>
      <c r="O72" s="24" t="str">
        <f>IF([1]!Table10[[#This Row],[M. READING32]]="","",[1]!Table10[[#This Row],[M. READING32]])</f>
        <v/>
      </c>
      <c r="P72" s="24" t="str">
        <f>IF([1]!Table10[[#This Row],[M. READING35]]="","",[1]!Table10[[#This Row],[M. READING35]])</f>
        <v/>
      </c>
    </row>
    <row r="73" spans="1:16" s="9" customFormat="1" ht="18.75" customHeight="1" x14ac:dyDescent="0.25">
      <c r="A73" s="10" t="str">
        <f>[1]!Table10[[#This Row],[NO.]]</f>
        <v/>
      </c>
      <c r="B73" s="30" t="str">
        <f>IF([1]!Table10[[#This Row],[NAME]]="","",[1]!Table10[[#This Row],[NAME]])</f>
        <v/>
      </c>
      <c r="C73" s="10" t="str">
        <f>IF([1]!Table10[[#This Row],[Seq.]]="","",[1]!Table10[[#This Row],[Seq.]])</f>
        <v/>
      </c>
      <c r="D73" s="3"/>
      <c r="E73" s="18" t="str">
        <f>IF([1]!Table10[[#This Row],[M. READING2]]="","",[1]!Table10[[#This Row],[M. READING2]])</f>
        <v/>
      </c>
      <c r="F73" s="18" t="str">
        <f>IF([1]!Table10[[#This Row],[M. READING5]]="","",[1]!Table10[[#This Row],[M. READING5]])</f>
        <v/>
      </c>
      <c r="G73" s="18" t="str">
        <f>IF([1]!Table10[[#This Row],[M. READING8]]="","",[1]!Table10[[#This Row],[M. READING8]])</f>
        <v/>
      </c>
      <c r="H73" s="18" t="str">
        <f>IF([1]!Table10[[#This Row],[M. READING11]]="","",[1]!Table10[[#This Row],[M. READING11]])</f>
        <v/>
      </c>
      <c r="I73" s="18" t="str">
        <f>IF([1]!Table10[[#This Row],[M. READING14]]="","",[1]!Table10[[#This Row],[M. READING14]])</f>
        <v/>
      </c>
      <c r="J73" s="18" t="str">
        <f>IF([1]!Table10[[#This Row],[M. READING17]]="","",[1]!Table10[[#This Row],[M. READING17]])</f>
        <v/>
      </c>
      <c r="K73" s="24" t="str">
        <f>IF([1]!Table10[[#This Row],[M. READING20]]="","",[1]!Table10[[#This Row],[M. READING20]])</f>
        <v/>
      </c>
      <c r="L73" s="24" t="str">
        <f>IF([1]!Table10[[#This Row],[M. READING23]]="","",[1]!Table10[[#This Row],[M. READING23]])</f>
        <v/>
      </c>
      <c r="M73" s="24" t="str">
        <f>IF([1]!Table10[[#This Row],[M. READING26]]="","",[1]!Table10[[#This Row],[M. READING26]])</f>
        <v/>
      </c>
      <c r="N73" s="24" t="str">
        <f>IF([1]!Table10[[#This Row],[M. READING29]]="","",[1]!Table10[[#This Row],[M. READING29]])</f>
        <v/>
      </c>
      <c r="O73" s="24" t="str">
        <f>IF([1]!Table10[[#This Row],[M. READING32]]="","",[1]!Table10[[#This Row],[M. READING32]])</f>
        <v/>
      </c>
      <c r="P73" s="24" t="str">
        <f>IF([1]!Table10[[#This Row],[M. READING35]]="","",[1]!Table10[[#This Row],[M. READING35]])</f>
        <v/>
      </c>
    </row>
    <row r="74" spans="1:16" s="9" customFormat="1" ht="18.75" customHeight="1" x14ac:dyDescent="0.25">
      <c r="A74" s="10" t="str">
        <f>[1]!Table10[[#This Row],[NO.]]</f>
        <v/>
      </c>
      <c r="B74" s="30" t="str">
        <f>IF([1]!Table10[[#This Row],[NAME]]="","",[1]!Table10[[#This Row],[NAME]])</f>
        <v/>
      </c>
      <c r="C74" s="10" t="str">
        <f>IF([1]!Table10[[#This Row],[Seq.]]="","",[1]!Table10[[#This Row],[Seq.]])</f>
        <v/>
      </c>
      <c r="D74" s="3"/>
      <c r="E74" s="18" t="str">
        <f>IF([1]!Table10[[#This Row],[M. READING2]]="","",[1]!Table10[[#This Row],[M. READING2]])</f>
        <v/>
      </c>
      <c r="F74" s="18" t="str">
        <f>IF([1]!Table10[[#This Row],[M. READING5]]="","",[1]!Table10[[#This Row],[M. READING5]])</f>
        <v/>
      </c>
      <c r="G74" s="18" t="str">
        <f>IF([1]!Table10[[#This Row],[M. READING8]]="","",[1]!Table10[[#This Row],[M. READING8]])</f>
        <v/>
      </c>
      <c r="H74" s="18" t="str">
        <f>IF([1]!Table10[[#This Row],[M. READING11]]="","",[1]!Table10[[#This Row],[M. READING11]])</f>
        <v/>
      </c>
      <c r="I74" s="18" t="str">
        <f>IF([1]!Table10[[#This Row],[M. READING14]]="","",[1]!Table10[[#This Row],[M. READING14]])</f>
        <v/>
      </c>
      <c r="J74" s="18" t="str">
        <f>IF([1]!Table10[[#This Row],[M. READING17]]="","",[1]!Table10[[#This Row],[M. READING17]])</f>
        <v/>
      </c>
      <c r="K74" s="24" t="str">
        <f>IF([1]!Table10[[#This Row],[M. READING20]]="","",[1]!Table10[[#This Row],[M. READING20]])</f>
        <v/>
      </c>
      <c r="L74" s="24" t="str">
        <f>IF([1]!Table10[[#This Row],[M. READING23]]="","",[1]!Table10[[#This Row],[M. READING23]])</f>
        <v/>
      </c>
      <c r="M74" s="24" t="str">
        <f>IF([1]!Table10[[#This Row],[M. READING26]]="","",[1]!Table10[[#This Row],[M. READING26]])</f>
        <v/>
      </c>
      <c r="N74" s="24" t="str">
        <f>IF([1]!Table10[[#This Row],[M. READING29]]="","",[1]!Table10[[#This Row],[M. READING29]])</f>
        <v/>
      </c>
      <c r="O74" s="24" t="str">
        <f>IF([1]!Table10[[#This Row],[M. READING32]]="","",[1]!Table10[[#This Row],[M. READING32]])</f>
        <v/>
      </c>
      <c r="P74" s="24" t="str">
        <f>IF([1]!Table10[[#This Row],[M. READING35]]="","",[1]!Table10[[#This Row],[M. READING35]])</f>
        <v/>
      </c>
    </row>
    <row r="75" spans="1:16" s="9" customFormat="1" ht="18.75" customHeight="1" x14ac:dyDescent="0.25">
      <c r="A75" s="10" t="str">
        <f>[1]!Table10[[#This Row],[NO.]]</f>
        <v/>
      </c>
      <c r="B75" s="30" t="str">
        <f>IF([1]!Table10[[#This Row],[NAME]]="","",[1]!Table10[[#This Row],[NAME]])</f>
        <v/>
      </c>
      <c r="C75" s="10" t="str">
        <f>IF([1]!Table10[[#This Row],[Seq.]]="","",[1]!Table10[[#This Row],[Seq.]])</f>
        <v/>
      </c>
      <c r="D75" s="3"/>
      <c r="E75" s="18" t="str">
        <f>IF([1]!Table10[[#This Row],[M. READING2]]="","",[1]!Table10[[#This Row],[M. READING2]])</f>
        <v/>
      </c>
      <c r="F75" s="18" t="str">
        <f>IF([1]!Table10[[#This Row],[M. READING5]]="","",[1]!Table10[[#This Row],[M. READING5]])</f>
        <v/>
      </c>
      <c r="G75" s="18" t="str">
        <f>IF([1]!Table10[[#This Row],[M. READING8]]="","",[1]!Table10[[#This Row],[M. READING8]])</f>
        <v/>
      </c>
      <c r="H75" s="18" t="str">
        <f>IF([1]!Table10[[#This Row],[M. READING11]]="","",[1]!Table10[[#This Row],[M. READING11]])</f>
        <v/>
      </c>
      <c r="I75" s="18" t="str">
        <f>IF([1]!Table10[[#This Row],[M. READING14]]="","",[1]!Table10[[#This Row],[M. READING14]])</f>
        <v/>
      </c>
      <c r="J75" s="18" t="str">
        <f>IF([1]!Table10[[#This Row],[M. READING17]]="","",[1]!Table10[[#This Row],[M. READING17]])</f>
        <v/>
      </c>
      <c r="K75" s="24" t="str">
        <f>IF([1]!Table10[[#This Row],[M. READING20]]="","",[1]!Table10[[#This Row],[M. READING20]])</f>
        <v/>
      </c>
      <c r="L75" s="24" t="str">
        <f>IF([1]!Table10[[#This Row],[M. READING23]]="","",[1]!Table10[[#This Row],[M. READING23]])</f>
        <v/>
      </c>
      <c r="M75" s="24" t="str">
        <f>IF([1]!Table10[[#This Row],[M. READING26]]="","",[1]!Table10[[#This Row],[M. READING26]])</f>
        <v/>
      </c>
      <c r="N75" s="24" t="str">
        <f>IF([1]!Table10[[#This Row],[M. READING29]]="","",[1]!Table10[[#This Row],[M. READING29]])</f>
        <v/>
      </c>
      <c r="O75" s="24" t="str">
        <f>IF([1]!Table10[[#This Row],[M. READING32]]="","",[1]!Table10[[#This Row],[M. READING32]])</f>
        <v/>
      </c>
      <c r="P75" s="24" t="str">
        <f>IF([1]!Table10[[#This Row],[M. READING35]]="","",[1]!Table10[[#This Row],[M. READING35]])</f>
        <v/>
      </c>
    </row>
    <row r="76" spans="1:16" s="9" customFormat="1" ht="18.75" customHeight="1" x14ac:dyDescent="0.25">
      <c r="A76" s="10" t="str">
        <f>[1]!Table10[[#This Row],[NO.]]</f>
        <v/>
      </c>
      <c r="B76" s="30" t="str">
        <f>IF([1]!Table10[[#This Row],[NAME]]="","",[1]!Table10[[#This Row],[NAME]])</f>
        <v/>
      </c>
      <c r="C76" s="10" t="str">
        <f>IF([1]!Table10[[#This Row],[Seq.]]="","",[1]!Table10[[#This Row],[Seq.]])</f>
        <v/>
      </c>
      <c r="D76" s="3"/>
      <c r="E76" s="18" t="str">
        <f>IF([1]!Table10[[#This Row],[M. READING2]]="","",[1]!Table10[[#This Row],[M. READING2]])</f>
        <v/>
      </c>
      <c r="F76" s="18" t="str">
        <f>IF([1]!Table10[[#This Row],[M. READING5]]="","",[1]!Table10[[#This Row],[M. READING5]])</f>
        <v/>
      </c>
      <c r="G76" s="18" t="str">
        <f>IF([1]!Table10[[#This Row],[M. READING8]]="","",[1]!Table10[[#This Row],[M. READING8]])</f>
        <v/>
      </c>
      <c r="H76" s="18" t="str">
        <f>IF([1]!Table10[[#This Row],[M. READING11]]="","",[1]!Table10[[#This Row],[M. READING11]])</f>
        <v/>
      </c>
      <c r="I76" s="18" t="str">
        <f>IF([1]!Table10[[#This Row],[M. READING14]]="","",[1]!Table10[[#This Row],[M. READING14]])</f>
        <v/>
      </c>
      <c r="J76" s="18" t="str">
        <f>IF([1]!Table10[[#This Row],[M. READING17]]="","",[1]!Table10[[#This Row],[M. READING17]])</f>
        <v/>
      </c>
      <c r="K76" s="24" t="str">
        <f>IF([1]!Table10[[#This Row],[M. READING20]]="","",[1]!Table10[[#This Row],[M. READING20]])</f>
        <v/>
      </c>
      <c r="L76" s="24" t="str">
        <f>IF([1]!Table10[[#This Row],[M. READING23]]="","",[1]!Table10[[#This Row],[M. READING23]])</f>
        <v/>
      </c>
      <c r="M76" s="24" t="str">
        <f>IF([1]!Table10[[#This Row],[M. READING26]]="","",[1]!Table10[[#This Row],[M. READING26]])</f>
        <v/>
      </c>
      <c r="N76" s="24" t="str">
        <f>IF([1]!Table10[[#This Row],[M. READING29]]="","",[1]!Table10[[#This Row],[M. READING29]])</f>
        <v/>
      </c>
      <c r="O76" s="24" t="str">
        <f>IF([1]!Table10[[#This Row],[M. READING32]]="","",[1]!Table10[[#This Row],[M. READING32]])</f>
        <v/>
      </c>
      <c r="P76" s="24" t="str">
        <f>IF([1]!Table10[[#This Row],[M. READING35]]="","",[1]!Table10[[#This Row],[M. READING35]])</f>
        <v/>
      </c>
    </row>
    <row r="77" spans="1:16" s="9" customFormat="1" ht="18.75" customHeight="1" x14ac:dyDescent="0.25">
      <c r="A77" s="10" t="str">
        <f>[1]!Table10[[#This Row],[NO.]]</f>
        <v/>
      </c>
      <c r="B77" s="30" t="str">
        <f>IF([1]!Table10[[#This Row],[NAME]]="","",[1]!Table10[[#This Row],[NAME]])</f>
        <v/>
      </c>
      <c r="C77" s="10" t="str">
        <f>IF([1]!Table10[[#This Row],[Seq.]]="","",[1]!Table10[[#This Row],[Seq.]])</f>
        <v/>
      </c>
      <c r="D77" s="3"/>
      <c r="E77" s="18" t="str">
        <f>IF([1]!Table10[[#This Row],[M. READING2]]="","",[1]!Table10[[#This Row],[M. READING2]])</f>
        <v/>
      </c>
      <c r="F77" s="18" t="str">
        <f>IF([1]!Table10[[#This Row],[M. READING5]]="","",[1]!Table10[[#This Row],[M. READING5]])</f>
        <v/>
      </c>
      <c r="G77" s="18" t="str">
        <f>IF([1]!Table10[[#This Row],[M. READING8]]="","",[1]!Table10[[#This Row],[M. READING8]])</f>
        <v/>
      </c>
      <c r="H77" s="18" t="str">
        <f>IF([1]!Table10[[#This Row],[M. READING11]]="","",[1]!Table10[[#This Row],[M. READING11]])</f>
        <v/>
      </c>
      <c r="I77" s="18" t="str">
        <f>IF([1]!Table10[[#This Row],[M. READING14]]="","",[1]!Table10[[#This Row],[M. READING14]])</f>
        <v/>
      </c>
      <c r="J77" s="18" t="str">
        <f>IF([1]!Table10[[#This Row],[M. READING17]]="","",[1]!Table10[[#This Row],[M. READING17]])</f>
        <v/>
      </c>
      <c r="K77" s="24" t="str">
        <f>IF([1]!Table10[[#This Row],[M. READING20]]="","",[1]!Table10[[#This Row],[M. READING20]])</f>
        <v/>
      </c>
      <c r="L77" s="24" t="str">
        <f>IF([1]!Table10[[#This Row],[M. READING23]]="","",[1]!Table10[[#This Row],[M. READING23]])</f>
        <v/>
      </c>
      <c r="M77" s="24" t="str">
        <f>IF([1]!Table10[[#This Row],[M. READING26]]="","",[1]!Table10[[#This Row],[M. READING26]])</f>
        <v/>
      </c>
      <c r="N77" s="24" t="str">
        <f>IF([1]!Table10[[#This Row],[M. READING29]]="","",[1]!Table10[[#This Row],[M. READING29]])</f>
        <v/>
      </c>
      <c r="O77" s="24" t="str">
        <f>IF([1]!Table10[[#This Row],[M. READING32]]="","",[1]!Table10[[#This Row],[M. READING32]])</f>
        <v/>
      </c>
      <c r="P77" s="24" t="str">
        <f>IF([1]!Table10[[#This Row],[M. READING35]]="","",[1]!Table10[[#This Row],[M. READING35]])</f>
        <v/>
      </c>
    </row>
    <row r="78" spans="1:16" s="9" customFormat="1" ht="18.75" customHeight="1" x14ac:dyDescent="0.25">
      <c r="A78" s="10" t="str">
        <f>[1]!Table10[[#This Row],[NO.]]</f>
        <v/>
      </c>
      <c r="B78" s="30" t="str">
        <f>IF([1]!Table10[[#This Row],[NAME]]="","",[1]!Table10[[#This Row],[NAME]])</f>
        <v/>
      </c>
      <c r="C78" s="10" t="str">
        <f>IF([1]!Table10[[#This Row],[Seq.]]="","",[1]!Table10[[#This Row],[Seq.]])</f>
        <v/>
      </c>
      <c r="D78" s="3"/>
      <c r="E78" s="18" t="str">
        <f>IF([1]!Table10[[#This Row],[M. READING2]]="","",[1]!Table10[[#This Row],[M. READING2]])</f>
        <v/>
      </c>
      <c r="F78" s="18" t="str">
        <f>IF([1]!Table10[[#This Row],[M. READING5]]="","",[1]!Table10[[#This Row],[M. READING5]])</f>
        <v/>
      </c>
      <c r="G78" s="18" t="str">
        <f>IF([1]!Table10[[#This Row],[M. READING8]]="","",[1]!Table10[[#This Row],[M. READING8]])</f>
        <v/>
      </c>
      <c r="H78" s="18" t="str">
        <f>IF([1]!Table10[[#This Row],[M. READING11]]="","",[1]!Table10[[#This Row],[M. READING11]])</f>
        <v/>
      </c>
      <c r="I78" s="18" t="str">
        <f>IF([1]!Table10[[#This Row],[M. READING14]]="","",[1]!Table10[[#This Row],[M. READING14]])</f>
        <v/>
      </c>
      <c r="J78" s="18" t="str">
        <f>IF([1]!Table10[[#This Row],[M. READING17]]="","",[1]!Table10[[#This Row],[M. READING17]])</f>
        <v/>
      </c>
      <c r="K78" s="24" t="str">
        <f>IF([1]!Table10[[#This Row],[M. READING20]]="","",[1]!Table10[[#This Row],[M. READING20]])</f>
        <v/>
      </c>
      <c r="L78" s="24" t="str">
        <f>IF([1]!Table10[[#This Row],[M. READING23]]="","",[1]!Table10[[#This Row],[M. READING23]])</f>
        <v/>
      </c>
      <c r="M78" s="24" t="str">
        <f>IF([1]!Table10[[#This Row],[M. READING26]]="","",[1]!Table10[[#This Row],[M. READING26]])</f>
        <v/>
      </c>
      <c r="N78" s="24" t="str">
        <f>IF([1]!Table10[[#This Row],[M. READING29]]="","",[1]!Table10[[#This Row],[M. READING29]])</f>
        <v/>
      </c>
      <c r="O78" s="24" t="str">
        <f>IF([1]!Table10[[#This Row],[M. READING32]]="","",[1]!Table10[[#This Row],[M. READING32]])</f>
        <v/>
      </c>
      <c r="P78" s="24" t="str">
        <f>IF([1]!Table10[[#This Row],[M. READING35]]="","",[1]!Table10[[#This Row],[M. READING35]])</f>
        <v/>
      </c>
    </row>
    <row r="79" spans="1:16" s="9" customFormat="1" ht="18.75" customHeight="1" x14ac:dyDescent="0.25">
      <c r="A79" s="10" t="str">
        <f>[1]!Table10[[#This Row],[NO.]]</f>
        <v/>
      </c>
      <c r="B79" s="30" t="str">
        <f>IF([1]!Table10[[#This Row],[NAME]]="","",[1]!Table10[[#This Row],[NAME]])</f>
        <v/>
      </c>
      <c r="C79" s="10" t="str">
        <f>IF([1]!Table10[[#This Row],[Seq.]]="","",[1]!Table10[[#This Row],[Seq.]])</f>
        <v/>
      </c>
      <c r="D79" s="3"/>
      <c r="E79" s="18" t="str">
        <f>IF([1]!Table10[[#This Row],[M. READING2]]="","",[1]!Table10[[#This Row],[M. READING2]])</f>
        <v/>
      </c>
      <c r="F79" s="18" t="str">
        <f>IF([1]!Table10[[#This Row],[M. READING5]]="","",[1]!Table10[[#This Row],[M. READING5]])</f>
        <v/>
      </c>
      <c r="G79" s="18" t="str">
        <f>IF([1]!Table10[[#This Row],[M. READING8]]="","",[1]!Table10[[#This Row],[M. READING8]])</f>
        <v/>
      </c>
      <c r="H79" s="18" t="str">
        <f>IF([1]!Table10[[#This Row],[M. READING11]]="","",[1]!Table10[[#This Row],[M. READING11]])</f>
        <v/>
      </c>
      <c r="I79" s="18" t="str">
        <f>IF([1]!Table10[[#This Row],[M. READING14]]="","",[1]!Table10[[#This Row],[M. READING14]])</f>
        <v/>
      </c>
      <c r="J79" s="18" t="str">
        <f>IF([1]!Table10[[#This Row],[M. READING17]]="","",[1]!Table10[[#This Row],[M. READING17]])</f>
        <v/>
      </c>
      <c r="K79" s="24" t="str">
        <f>IF([1]!Table10[[#This Row],[M. READING20]]="","",[1]!Table10[[#This Row],[M. READING20]])</f>
        <v/>
      </c>
      <c r="L79" s="24" t="str">
        <f>IF([1]!Table10[[#This Row],[M. READING23]]="","",[1]!Table10[[#This Row],[M. READING23]])</f>
        <v/>
      </c>
      <c r="M79" s="24" t="str">
        <f>IF([1]!Table10[[#This Row],[M. READING26]]="","",[1]!Table10[[#This Row],[M. READING26]])</f>
        <v/>
      </c>
      <c r="N79" s="24" t="str">
        <f>IF([1]!Table10[[#This Row],[M. READING29]]="","",[1]!Table10[[#This Row],[M. READING29]])</f>
        <v/>
      </c>
      <c r="O79" s="24" t="str">
        <f>IF([1]!Table10[[#This Row],[M. READING32]]="","",[1]!Table10[[#This Row],[M. READING32]])</f>
        <v/>
      </c>
      <c r="P79" s="24" t="str">
        <f>IF([1]!Table10[[#This Row],[M. READING35]]="","",[1]!Table10[[#This Row],[M. READING35]])</f>
        <v/>
      </c>
    </row>
    <row r="80" spans="1:16" s="9" customFormat="1" ht="18.75" customHeight="1" x14ac:dyDescent="0.25">
      <c r="A80" s="10" t="str">
        <f>[1]!Table10[[#This Row],[NO.]]</f>
        <v/>
      </c>
      <c r="B80" s="30" t="str">
        <f>IF([1]!Table10[[#This Row],[NAME]]="","",[1]!Table10[[#This Row],[NAME]])</f>
        <v/>
      </c>
      <c r="C80" s="10" t="str">
        <f>IF([1]!Table10[[#This Row],[Seq.]]="","",[1]!Table10[[#This Row],[Seq.]])</f>
        <v/>
      </c>
      <c r="D80" s="3"/>
      <c r="E80" s="18" t="str">
        <f>IF([1]!Table10[[#This Row],[M. READING2]]="","",[1]!Table10[[#This Row],[M. READING2]])</f>
        <v/>
      </c>
      <c r="F80" s="18" t="str">
        <f>IF([1]!Table10[[#This Row],[M. READING5]]="","",[1]!Table10[[#This Row],[M. READING5]])</f>
        <v/>
      </c>
      <c r="G80" s="18" t="str">
        <f>IF([1]!Table10[[#This Row],[M. READING8]]="","",[1]!Table10[[#This Row],[M. READING8]])</f>
        <v/>
      </c>
      <c r="H80" s="18" t="str">
        <f>IF([1]!Table10[[#This Row],[M. READING11]]="","",[1]!Table10[[#This Row],[M. READING11]])</f>
        <v/>
      </c>
      <c r="I80" s="18" t="str">
        <f>IF([1]!Table10[[#This Row],[M. READING14]]="","",[1]!Table10[[#This Row],[M. READING14]])</f>
        <v/>
      </c>
      <c r="J80" s="18" t="str">
        <f>IF([1]!Table10[[#This Row],[M. READING17]]="","",[1]!Table10[[#This Row],[M. READING17]])</f>
        <v/>
      </c>
      <c r="K80" s="24" t="str">
        <f>IF([1]!Table10[[#This Row],[M. READING20]]="","",[1]!Table10[[#This Row],[M. READING20]])</f>
        <v/>
      </c>
      <c r="L80" s="24" t="str">
        <f>IF([1]!Table10[[#This Row],[M. READING23]]="","",[1]!Table10[[#This Row],[M. READING23]])</f>
        <v/>
      </c>
      <c r="M80" s="24" t="str">
        <f>IF([1]!Table10[[#This Row],[M. READING26]]="","",[1]!Table10[[#This Row],[M. READING26]])</f>
        <v/>
      </c>
      <c r="N80" s="24" t="str">
        <f>IF([1]!Table10[[#This Row],[M. READING29]]="","",[1]!Table10[[#This Row],[M. READING29]])</f>
        <v/>
      </c>
      <c r="O80" s="24" t="str">
        <f>IF([1]!Table10[[#This Row],[M. READING32]]="","",[1]!Table10[[#This Row],[M. READING32]])</f>
        <v/>
      </c>
      <c r="P80" s="24" t="str">
        <f>IF([1]!Table10[[#This Row],[M. READING35]]="","",[1]!Table10[[#This Row],[M. READING35]])</f>
        <v/>
      </c>
    </row>
    <row r="81" spans="1:16" s="9" customFormat="1" ht="18.75" customHeight="1" x14ac:dyDescent="0.25">
      <c r="A81" s="10" t="str">
        <f>[1]!Table10[[#This Row],[NO.]]</f>
        <v/>
      </c>
      <c r="B81" s="30" t="str">
        <f>IF([1]!Table10[[#This Row],[NAME]]="","",[1]!Table10[[#This Row],[NAME]])</f>
        <v/>
      </c>
      <c r="C81" s="10" t="str">
        <f>IF([1]!Table10[[#This Row],[Seq.]]="","",[1]!Table10[[#This Row],[Seq.]])</f>
        <v/>
      </c>
      <c r="D81" s="3"/>
      <c r="E81" s="18" t="str">
        <f>IF([1]!Table10[[#This Row],[M. READING2]]="","",[1]!Table10[[#This Row],[M. READING2]])</f>
        <v/>
      </c>
      <c r="F81" s="18" t="str">
        <f>IF([1]!Table10[[#This Row],[M. READING5]]="","",[1]!Table10[[#This Row],[M. READING5]])</f>
        <v/>
      </c>
      <c r="G81" s="18" t="str">
        <f>IF([1]!Table10[[#This Row],[M. READING8]]="","",[1]!Table10[[#This Row],[M. READING8]])</f>
        <v/>
      </c>
      <c r="H81" s="18" t="str">
        <f>IF([1]!Table10[[#This Row],[M. READING11]]="","",[1]!Table10[[#This Row],[M. READING11]])</f>
        <v/>
      </c>
      <c r="I81" s="18" t="str">
        <f>IF([1]!Table10[[#This Row],[M. READING14]]="","",[1]!Table10[[#This Row],[M. READING14]])</f>
        <v/>
      </c>
      <c r="J81" s="18" t="str">
        <f>IF([1]!Table10[[#This Row],[M. READING17]]="","",[1]!Table10[[#This Row],[M. READING17]])</f>
        <v/>
      </c>
      <c r="K81" s="24" t="str">
        <f>IF([1]!Table10[[#This Row],[M. READING20]]="","",[1]!Table10[[#This Row],[M. READING20]])</f>
        <v/>
      </c>
      <c r="L81" s="24" t="str">
        <f>IF([1]!Table10[[#This Row],[M. READING23]]="","",[1]!Table10[[#This Row],[M. READING23]])</f>
        <v/>
      </c>
      <c r="M81" s="24" t="str">
        <f>IF([1]!Table10[[#This Row],[M. READING26]]="","",[1]!Table10[[#This Row],[M. READING26]])</f>
        <v/>
      </c>
      <c r="N81" s="24" t="str">
        <f>IF([1]!Table10[[#This Row],[M. READING29]]="","",[1]!Table10[[#This Row],[M. READING29]])</f>
        <v/>
      </c>
      <c r="O81" s="24" t="str">
        <f>IF([1]!Table10[[#This Row],[M. READING32]]="","",[1]!Table10[[#This Row],[M. READING32]])</f>
        <v/>
      </c>
      <c r="P81" s="24" t="str">
        <f>IF([1]!Table10[[#This Row],[M. READING35]]="","",[1]!Table10[[#This Row],[M. READING35]])</f>
        <v/>
      </c>
    </row>
    <row r="82" spans="1:16" s="9" customFormat="1" ht="18.75" customHeight="1" x14ac:dyDescent="0.25">
      <c r="A82" s="10" t="str">
        <f>[1]!Table10[[#This Row],[NO.]]</f>
        <v/>
      </c>
      <c r="B82" s="30" t="str">
        <f>IF([1]!Table10[[#This Row],[NAME]]="","",[1]!Table10[[#This Row],[NAME]])</f>
        <v/>
      </c>
      <c r="C82" s="10" t="str">
        <f>IF([1]!Table10[[#This Row],[Seq.]]="","",[1]!Table10[[#This Row],[Seq.]])</f>
        <v/>
      </c>
      <c r="D82" s="3"/>
      <c r="E82" s="18" t="str">
        <f>IF([1]!Table10[[#This Row],[M. READING2]]="","",[1]!Table10[[#This Row],[M. READING2]])</f>
        <v/>
      </c>
      <c r="F82" s="18" t="str">
        <f>IF([1]!Table10[[#This Row],[M. READING5]]="","",[1]!Table10[[#This Row],[M. READING5]])</f>
        <v/>
      </c>
      <c r="G82" s="18" t="str">
        <f>IF([1]!Table10[[#This Row],[M. READING8]]="","",[1]!Table10[[#This Row],[M. READING8]])</f>
        <v/>
      </c>
      <c r="H82" s="18" t="str">
        <f>IF([1]!Table10[[#This Row],[M. READING11]]="","",[1]!Table10[[#This Row],[M. READING11]])</f>
        <v/>
      </c>
      <c r="I82" s="18" t="str">
        <f>IF([1]!Table10[[#This Row],[M. READING14]]="","",[1]!Table10[[#This Row],[M. READING14]])</f>
        <v/>
      </c>
      <c r="J82" s="18" t="str">
        <f>IF([1]!Table10[[#This Row],[M. READING17]]="","",[1]!Table10[[#This Row],[M. READING17]])</f>
        <v/>
      </c>
      <c r="K82" s="24" t="str">
        <f>IF([1]!Table10[[#This Row],[M. READING20]]="","",[1]!Table10[[#This Row],[M. READING20]])</f>
        <v/>
      </c>
      <c r="L82" s="24" t="str">
        <f>IF([1]!Table10[[#This Row],[M. READING23]]="","",[1]!Table10[[#This Row],[M. READING23]])</f>
        <v/>
      </c>
      <c r="M82" s="24" t="str">
        <f>IF([1]!Table10[[#This Row],[M. READING26]]="","",[1]!Table10[[#This Row],[M. READING26]])</f>
        <v/>
      </c>
      <c r="N82" s="24" t="str">
        <f>IF([1]!Table10[[#This Row],[M. READING29]]="","",[1]!Table10[[#This Row],[M. READING29]])</f>
        <v/>
      </c>
      <c r="O82" s="24" t="str">
        <f>IF([1]!Table10[[#This Row],[M. READING32]]="","",[1]!Table10[[#This Row],[M. READING32]])</f>
        <v/>
      </c>
      <c r="P82" s="24" t="str">
        <f>IF([1]!Table10[[#This Row],[M. READING35]]="","",[1]!Table10[[#This Row],[M. READING35]])</f>
        <v/>
      </c>
    </row>
    <row r="83" spans="1:16" s="9" customFormat="1" ht="18.75" customHeight="1" x14ac:dyDescent="0.25">
      <c r="A83" s="10" t="str">
        <f>[1]!Table10[[#This Row],[NO.]]</f>
        <v/>
      </c>
      <c r="B83" s="30" t="str">
        <f>IF([1]!Table10[[#This Row],[NAME]]="","",[1]!Table10[[#This Row],[NAME]])</f>
        <v/>
      </c>
      <c r="C83" s="10" t="str">
        <f>IF([1]!Table10[[#This Row],[Seq.]]="","",[1]!Table10[[#This Row],[Seq.]])</f>
        <v/>
      </c>
      <c r="D83" s="3"/>
      <c r="E83" s="18" t="str">
        <f>IF([1]!Table10[[#This Row],[M. READING2]]="","",[1]!Table10[[#This Row],[M. READING2]])</f>
        <v/>
      </c>
      <c r="F83" s="18" t="str">
        <f>IF([1]!Table10[[#This Row],[M. READING5]]="","",[1]!Table10[[#This Row],[M. READING5]])</f>
        <v/>
      </c>
      <c r="G83" s="18" t="str">
        <f>IF([1]!Table10[[#This Row],[M. READING8]]="","",[1]!Table10[[#This Row],[M. READING8]])</f>
        <v/>
      </c>
      <c r="H83" s="18" t="str">
        <f>IF([1]!Table10[[#This Row],[M. READING11]]="","",[1]!Table10[[#This Row],[M. READING11]])</f>
        <v/>
      </c>
      <c r="I83" s="18" t="str">
        <f>IF([1]!Table10[[#This Row],[M. READING14]]="","",[1]!Table10[[#This Row],[M. READING14]])</f>
        <v/>
      </c>
      <c r="J83" s="18" t="str">
        <f>IF([1]!Table10[[#This Row],[M. READING17]]="","",[1]!Table10[[#This Row],[M. READING17]])</f>
        <v/>
      </c>
      <c r="K83" s="24" t="str">
        <f>IF([1]!Table10[[#This Row],[M. READING20]]="","",[1]!Table10[[#This Row],[M. READING20]])</f>
        <v/>
      </c>
      <c r="L83" s="24" t="str">
        <f>IF([1]!Table10[[#This Row],[M. READING23]]="","",[1]!Table10[[#This Row],[M. READING23]])</f>
        <v/>
      </c>
      <c r="M83" s="24" t="str">
        <f>IF([1]!Table10[[#This Row],[M. READING26]]="","",[1]!Table10[[#This Row],[M. READING26]])</f>
        <v/>
      </c>
      <c r="N83" s="24" t="str">
        <f>IF([1]!Table10[[#This Row],[M. READING29]]="","",[1]!Table10[[#This Row],[M. READING29]])</f>
        <v/>
      </c>
      <c r="O83" s="24" t="str">
        <f>IF([1]!Table10[[#This Row],[M. READING32]]="","",[1]!Table10[[#This Row],[M. READING32]])</f>
        <v/>
      </c>
      <c r="P83" s="24" t="str">
        <f>IF([1]!Table10[[#This Row],[M. READING35]]="","",[1]!Table10[[#This Row],[M. READING35]])</f>
        <v/>
      </c>
    </row>
    <row r="84" spans="1:16" s="9" customFormat="1" ht="18.75" customHeight="1" x14ac:dyDescent="0.25">
      <c r="A84" s="10" t="str">
        <f>[1]!Table10[[#This Row],[NO.]]</f>
        <v/>
      </c>
      <c r="B84" s="30" t="str">
        <f>IF([1]!Table10[[#This Row],[NAME]]="","",[1]!Table10[[#This Row],[NAME]])</f>
        <v/>
      </c>
      <c r="C84" s="10" t="str">
        <f>IF([1]!Table10[[#This Row],[Seq.]]="","",[1]!Table10[[#This Row],[Seq.]])</f>
        <v/>
      </c>
      <c r="D84" s="3"/>
      <c r="E84" s="18" t="str">
        <f>IF([1]!Table10[[#This Row],[M. READING2]]="","",[1]!Table10[[#This Row],[M. READING2]])</f>
        <v/>
      </c>
      <c r="F84" s="18" t="str">
        <f>IF([1]!Table10[[#This Row],[M. READING5]]="","",[1]!Table10[[#This Row],[M. READING5]])</f>
        <v/>
      </c>
      <c r="G84" s="18" t="str">
        <f>IF([1]!Table10[[#This Row],[M. READING8]]="","",[1]!Table10[[#This Row],[M. READING8]])</f>
        <v/>
      </c>
      <c r="H84" s="18" t="str">
        <f>IF([1]!Table10[[#This Row],[M. READING11]]="","",[1]!Table10[[#This Row],[M. READING11]])</f>
        <v/>
      </c>
      <c r="I84" s="18" t="str">
        <f>IF([1]!Table10[[#This Row],[M. READING14]]="","",[1]!Table10[[#This Row],[M. READING14]])</f>
        <v/>
      </c>
      <c r="J84" s="18" t="str">
        <f>IF([1]!Table10[[#This Row],[M. READING17]]="","",[1]!Table10[[#This Row],[M. READING17]])</f>
        <v/>
      </c>
      <c r="K84" s="24" t="str">
        <f>IF([1]!Table10[[#This Row],[M. READING20]]="","",[1]!Table10[[#This Row],[M. READING20]])</f>
        <v/>
      </c>
      <c r="L84" s="24" t="str">
        <f>IF([1]!Table10[[#This Row],[M. READING23]]="","",[1]!Table10[[#This Row],[M. READING23]])</f>
        <v/>
      </c>
      <c r="M84" s="24" t="str">
        <f>IF([1]!Table10[[#This Row],[M. READING26]]="","",[1]!Table10[[#This Row],[M. READING26]])</f>
        <v/>
      </c>
      <c r="N84" s="24" t="str">
        <f>IF([1]!Table10[[#This Row],[M. READING29]]="","",[1]!Table10[[#This Row],[M. READING29]])</f>
        <v/>
      </c>
      <c r="O84" s="24" t="str">
        <f>IF([1]!Table10[[#This Row],[M. READING32]]="","",[1]!Table10[[#This Row],[M. READING32]])</f>
        <v/>
      </c>
      <c r="P84" s="24" t="str">
        <f>IF([1]!Table10[[#This Row],[M. READING35]]="","",[1]!Table10[[#This Row],[M. READING35]])</f>
        <v/>
      </c>
    </row>
    <row r="85" spans="1:16" s="9" customFormat="1" ht="18.75" customHeight="1" x14ac:dyDescent="0.25">
      <c r="A85" s="10" t="str">
        <f>[1]!Table10[[#This Row],[NO.]]</f>
        <v/>
      </c>
      <c r="B85" s="30" t="str">
        <f>IF([1]!Table10[[#This Row],[NAME]]="","",[1]!Table10[[#This Row],[NAME]])</f>
        <v/>
      </c>
      <c r="C85" s="10" t="str">
        <f>IF([1]!Table10[[#This Row],[Seq.]]="","",[1]!Table10[[#This Row],[Seq.]])</f>
        <v/>
      </c>
      <c r="D85" s="3"/>
      <c r="E85" s="18" t="str">
        <f>IF([1]!Table10[[#This Row],[M. READING2]]="","",[1]!Table10[[#This Row],[M. READING2]])</f>
        <v/>
      </c>
      <c r="F85" s="18" t="str">
        <f>IF([1]!Table10[[#This Row],[M. READING5]]="","",[1]!Table10[[#This Row],[M. READING5]])</f>
        <v/>
      </c>
      <c r="G85" s="18" t="str">
        <f>IF([1]!Table10[[#This Row],[M. READING8]]="","",[1]!Table10[[#This Row],[M. READING8]])</f>
        <v/>
      </c>
      <c r="H85" s="18" t="str">
        <f>IF([1]!Table10[[#This Row],[M. READING11]]="","",[1]!Table10[[#This Row],[M. READING11]])</f>
        <v/>
      </c>
      <c r="I85" s="18" t="str">
        <f>IF([1]!Table10[[#This Row],[M. READING14]]="","",[1]!Table10[[#This Row],[M. READING14]])</f>
        <v/>
      </c>
      <c r="J85" s="18" t="str">
        <f>IF([1]!Table10[[#This Row],[M. READING17]]="","",[1]!Table10[[#This Row],[M. READING17]])</f>
        <v/>
      </c>
      <c r="K85" s="24" t="str">
        <f>IF([1]!Table10[[#This Row],[M. READING20]]="","",[1]!Table10[[#This Row],[M. READING20]])</f>
        <v/>
      </c>
      <c r="L85" s="24" t="str">
        <f>IF([1]!Table10[[#This Row],[M. READING23]]="","",[1]!Table10[[#This Row],[M. READING23]])</f>
        <v/>
      </c>
      <c r="M85" s="24" t="str">
        <f>IF([1]!Table10[[#This Row],[M. READING26]]="","",[1]!Table10[[#This Row],[M. READING26]])</f>
        <v/>
      </c>
      <c r="N85" s="24" t="str">
        <f>IF([1]!Table10[[#This Row],[M. READING29]]="","",[1]!Table10[[#This Row],[M. READING29]])</f>
        <v/>
      </c>
      <c r="O85" s="24" t="str">
        <f>IF([1]!Table10[[#This Row],[M. READING32]]="","",[1]!Table10[[#This Row],[M. READING32]])</f>
        <v/>
      </c>
      <c r="P85" s="24" t="str">
        <f>IF([1]!Table10[[#This Row],[M. READING35]]="","",[1]!Table10[[#This Row],[M. READING35]])</f>
        <v/>
      </c>
    </row>
    <row r="86" spans="1:16" s="9" customFormat="1" ht="18.75" customHeight="1" x14ac:dyDescent="0.25">
      <c r="A86" s="10" t="str">
        <f>[1]!Table10[[#This Row],[NO.]]</f>
        <v/>
      </c>
      <c r="B86" s="30" t="str">
        <f>IF([1]!Table10[[#This Row],[NAME]]="","",[1]!Table10[[#This Row],[NAME]])</f>
        <v/>
      </c>
      <c r="C86" s="10" t="str">
        <f>IF([1]!Table10[[#This Row],[Seq.]]="","",[1]!Table10[[#This Row],[Seq.]])</f>
        <v/>
      </c>
      <c r="D86" s="3"/>
      <c r="E86" s="18" t="str">
        <f>IF([1]!Table10[[#This Row],[M. READING2]]="","",[1]!Table10[[#This Row],[M. READING2]])</f>
        <v/>
      </c>
      <c r="F86" s="18" t="str">
        <f>IF([1]!Table10[[#This Row],[M. READING5]]="","",[1]!Table10[[#This Row],[M. READING5]])</f>
        <v/>
      </c>
      <c r="G86" s="18" t="str">
        <f>IF([1]!Table10[[#This Row],[M. READING8]]="","",[1]!Table10[[#This Row],[M. READING8]])</f>
        <v/>
      </c>
      <c r="H86" s="18" t="str">
        <f>IF([1]!Table10[[#This Row],[M. READING11]]="","",[1]!Table10[[#This Row],[M. READING11]])</f>
        <v/>
      </c>
      <c r="I86" s="18" t="str">
        <f>IF([1]!Table10[[#This Row],[M. READING14]]="","",[1]!Table10[[#This Row],[M. READING14]])</f>
        <v/>
      </c>
      <c r="J86" s="18" t="str">
        <f>IF([1]!Table10[[#This Row],[M. READING17]]="","",[1]!Table10[[#This Row],[M. READING17]])</f>
        <v/>
      </c>
      <c r="K86" s="24" t="str">
        <f>IF([1]!Table10[[#This Row],[M. READING20]]="","",[1]!Table10[[#This Row],[M. READING20]])</f>
        <v/>
      </c>
      <c r="L86" s="24" t="str">
        <f>IF([1]!Table10[[#This Row],[M. READING23]]="","",[1]!Table10[[#This Row],[M. READING23]])</f>
        <v/>
      </c>
      <c r="M86" s="24" t="str">
        <f>IF([1]!Table10[[#This Row],[M. READING26]]="","",[1]!Table10[[#This Row],[M. READING26]])</f>
        <v/>
      </c>
      <c r="N86" s="24" t="str">
        <f>IF([1]!Table10[[#This Row],[M. READING29]]="","",[1]!Table10[[#This Row],[M. READING29]])</f>
        <v/>
      </c>
      <c r="O86" s="24" t="str">
        <f>IF([1]!Table10[[#This Row],[M. READING32]]="","",[1]!Table10[[#This Row],[M. READING32]])</f>
        <v/>
      </c>
      <c r="P86" s="24" t="str">
        <f>IF([1]!Table10[[#This Row],[M. READING35]]="","",[1]!Table10[[#This Row],[M. READING35]])</f>
        <v/>
      </c>
    </row>
    <row r="87" spans="1:16" s="9" customFormat="1" ht="18.75" customHeight="1" x14ac:dyDescent="0.25">
      <c r="A87" s="10" t="str">
        <f>[1]!Table10[[#This Row],[NO.]]</f>
        <v/>
      </c>
      <c r="B87" s="30" t="str">
        <f>IF([1]!Table10[[#This Row],[NAME]]="","",[1]!Table10[[#This Row],[NAME]])</f>
        <v/>
      </c>
      <c r="C87" s="10" t="str">
        <f>IF([1]!Table10[[#This Row],[Seq.]]="","",[1]!Table10[[#This Row],[Seq.]])</f>
        <v/>
      </c>
      <c r="D87" s="3"/>
      <c r="E87" s="18" t="str">
        <f>IF([1]!Table10[[#This Row],[M. READING2]]="","",[1]!Table10[[#This Row],[M. READING2]])</f>
        <v/>
      </c>
      <c r="F87" s="18" t="str">
        <f>IF([1]!Table10[[#This Row],[M. READING5]]="","",[1]!Table10[[#This Row],[M. READING5]])</f>
        <v/>
      </c>
      <c r="G87" s="18" t="str">
        <f>IF([1]!Table10[[#This Row],[M. READING8]]="","",[1]!Table10[[#This Row],[M. READING8]])</f>
        <v/>
      </c>
      <c r="H87" s="18" t="str">
        <f>IF([1]!Table10[[#This Row],[M. READING11]]="","",[1]!Table10[[#This Row],[M. READING11]])</f>
        <v/>
      </c>
      <c r="I87" s="18" t="str">
        <f>IF([1]!Table10[[#This Row],[M. READING14]]="","",[1]!Table10[[#This Row],[M. READING14]])</f>
        <v/>
      </c>
      <c r="J87" s="18" t="str">
        <f>IF([1]!Table10[[#This Row],[M. READING17]]="","",[1]!Table10[[#This Row],[M. READING17]])</f>
        <v/>
      </c>
      <c r="K87" s="24" t="str">
        <f>IF([1]!Table10[[#This Row],[M. READING20]]="","",[1]!Table10[[#This Row],[M. READING20]])</f>
        <v/>
      </c>
      <c r="L87" s="24" t="str">
        <f>IF([1]!Table10[[#This Row],[M. READING23]]="","",[1]!Table10[[#This Row],[M. READING23]])</f>
        <v/>
      </c>
      <c r="M87" s="24" t="str">
        <f>IF([1]!Table10[[#This Row],[M. READING26]]="","",[1]!Table10[[#This Row],[M. READING26]])</f>
        <v/>
      </c>
      <c r="N87" s="24" t="str">
        <f>IF([1]!Table10[[#This Row],[M. READING29]]="","",[1]!Table10[[#This Row],[M. READING29]])</f>
        <v/>
      </c>
      <c r="O87" s="24" t="str">
        <f>IF([1]!Table10[[#This Row],[M. READING32]]="","",[1]!Table10[[#This Row],[M. READING32]])</f>
        <v/>
      </c>
      <c r="P87" s="24" t="str">
        <f>IF([1]!Table10[[#This Row],[M. READING35]]="","",[1]!Table10[[#This Row],[M. READING35]])</f>
        <v/>
      </c>
    </row>
    <row r="88" spans="1:16" s="9" customFormat="1" ht="18.75" customHeight="1" x14ac:dyDescent="0.25">
      <c r="A88" s="10" t="str">
        <f>[1]!Table10[[#This Row],[NO.]]</f>
        <v/>
      </c>
      <c r="B88" s="30" t="str">
        <f>IF([1]!Table10[[#This Row],[NAME]]="","",[1]!Table10[[#This Row],[NAME]])</f>
        <v/>
      </c>
      <c r="C88" s="10" t="str">
        <f>IF([1]!Table10[[#This Row],[Seq.]]="","",[1]!Table10[[#This Row],[Seq.]])</f>
        <v/>
      </c>
      <c r="D88" s="3"/>
      <c r="E88" s="18" t="str">
        <f>IF([1]!Table10[[#This Row],[M. READING2]]="","",[1]!Table10[[#This Row],[M. READING2]])</f>
        <v/>
      </c>
      <c r="F88" s="18" t="str">
        <f>IF([1]!Table10[[#This Row],[M. READING5]]="","",[1]!Table10[[#This Row],[M. READING5]])</f>
        <v/>
      </c>
      <c r="G88" s="18" t="str">
        <f>IF([1]!Table10[[#This Row],[M. READING8]]="","",[1]!Table10[[#This Row],[M. READING8]])</f>
        <v/>
      </c>
      <c r="H88" s="18" t="str">
        <f>IF([1]!Table10[[#This Row],[M. READING11]]="","",[1]!Table10[[#This Row],[M. READING11]])</f>
        <v/>
      </c>
      <c r="I88" s="18" t="str">
        <f>IF([1]!Table10[[#This Row],[M. READING14]]="","",[1]!Table10[[#This Row],[M. READING14]])</f>
        <v/>
      </c>
      <c r="J88" s="18" t="str">
        <f>IF([1]!Table10[[#This Row],[M. READING17]]="","",[1]!Table10[[#This Row],[M. READING17]])</f>
        <v/>
      </c>
      <c r="K88" s="24" t="str">
        <f>IF([1]!Table10[[#This Row],[M. READING20]]="","",[1]!Table10[[#This Row],[M. READING20]])</f>
        <v/>
      </c>
      <c r="L88" s="24" t="str">
        <f>IF([1]!Table10[[#This Row],[M. READING23]]="","",[1]!Table10[[#This Row],[M. READING23]])</f>
        <v/>
      </c>
      <c r="M88" s="24" t="str">
        <f>IF([1]!Table10[[#This Row],[M. READING26]]="","",[1]!Table10[[#This Row],[M. READING26]])</f>
        <v/>
      </c>
      <c r="N88" s="24" t="str">
        <f>IF([1]!Table10[[#This Row],[M. READING29]]="","",[1]!Table10[[#This Row],[M. READING29]])</f>
        <v/>
      </c>
      <c r="O88" s="24" t="str">
        <f>IF([1]!Table10[[#This Row],[M. READING32]]="","",[1]!Table10[[#This Row],[M. READING32]])</f>
        <v/>
      </c>
      <c r="P88" s="24" t="str">
        <f>IF([1]!Table10[[#This Row],[M. READING35]]="","",[1]!Table10[[#This Row],[M. READING35]])</f>
        <v/>
      </c>
    </row>
    <row r="89" spans="1:16" s="9" customFormat="1" ht="18.75" customHeight="1" x14ac:dyDescent="0.25">
      <c r="A89" s="10" t="str">
        <f>[1]!Table10[[#This Row],[NO.]]</f>
        <v/>
      </c>
      <c r="B89" s="30" t="str">
        <f>IF([1]!Table10[[#This Row],[NAME]]="","",[1]!Table10[[#This Row],[NAME]])</f>
        <v/>
      </c>
      <c r="C89" s="10" t="str">
        <f>IF([1]!Table10[[#This Row],[Seq.]]="","",[1]!Table10[[#This Row],[Seq.]])</f>
        <v/>
      </c>
      <c r="D89" s="3"/>
      <c r="E89" s="18" t="str">
        <f>IF([1]!Table10[[#This Row],[M. READING2]]="","",[1]!Table10[[#This Row],[M. READING2]])</f>
        <v/>
      </c>
      <c r="F89" s="18" t="str">
        <f>IF([1]!Table10[[#This Row],[M. READING5]]="","",[1]!Table10[[#This Row],[M. READING5]])</f>
        <v/>
      </c>
      <c r="G89" s="18" t="str">
        <f>IF([1]!Table10[[#This Row],[M. READING8]]="","",[1]!Table10[[#This Row],[M. READING8]])</f>
        <v/>
      </c>
      <c r="H89" s="18" t="str">
        <f>IF([1]!Table10[[#This Row],[M. READING11]]="","",[1]!Table10[[#This Row],[M. READING11]])</f>
        <v/>
      </c>
      <c r="I89" s="18" t="str">
        <f>IF([1]!Table10[[#This Row],[M. READING14]]="","",[1]!Table10[[#This Row],[M. READING14]])</f>
        <v/>
      </c>
      <c r="J89" s="18" t="str">
        <f>IF([1]!Table10[[#This Row],[M. READING17]]="","",[1]!Table10[[#This Row],[M. READING17]])</f>
        <v/>
      </c>
      <c r="K89" s="24" t="str">
        <f>IF([1]!Table10[[#This Row],[M. READING20]]="","",[1]!Table10[[#This Row],[M. READING20]])</f>
        <v/>
      </c>
      <c r="L89" s="24" t="str">
        <f>IF([1]!Table10[[#This Row],[M. READING23]]="","",[1]!Table10[[#This Row],[M. READING23]])</f>
        <v/>
      </c>
      <c r="M89" s="24" t="str">
        <f>IF([1]!Table10[[#This Row],[M. READING26]]="","",[1]!Table10[[#This Row],[M. READING26]])</f>
        <v/>
      </c>
      <c r="N89" s="24" t="str">
        <f>IF([1]!Table10[[#This Row],[M. READING29]]="","",[1]!Table10[[#This Row],[M. READING29]])</f>
        <v/>
      </c>
      <c r="O89" s="24" t="str">
        <f>IF([1]!Table10[[#This Row],[M. READING32]]="","",[1]!Table10[[#This Row],[M. READING32]])</f>
        <v/>
      </c>
      <c r="P89" s="24" t="str">
        <f>IF([1]!Table10[[#This Row],[M. READING35]]="","",[1]!Table10[[#This Row],[M. READING35]])</f>
        <v/>
      </c>
    </row>
    <row r="90" spans="1:16" s="9" customFormat="1" ht="18.75" customHeight="1" x14ac:dyDescent="0.25">
      <c r="A90" s="10" t="str">
        <f>[1]!Table10[[#This Row],[NO.]]</f>
        <v/>
      </c>
      <c r="B90" s="30" t="str">
        <f>IF([1]!Table10[[#This Row],[NAME]]="","",[1]!Table10[[#This Row],[NAME]])</f>
        <v/>
      </c>
      <c r="C90" s="10" t="str">
        <f>IF([1]!Table10[[#This Row],[Seq.]]="","",[1]!Table10[[#This Row],[Seq.]])</f>
        <v/>
      </c>
      <c r="D90" s="3"/>
      <c r="E90" s="18" t="str">
        <f>IF([1]!Table10[[#This Row],[M. READING2]]="","",[1]!Table10[[#This Row],[M. READING2]])</f>
        <v/>
      </c>
      <c r="F90" s="18" t="str">
        <f>IF([1]!Table10[[#This Row],[M. READING5]]="","",[1]!Table10[[#This Row],[M. READING5]])</f>
        <v/>
      </c>
      <c r="G90" s="18" t="str">
        <f>IF([1]!Table10[[#This Row],[M. READING8]]="","",[1]!Table10[[#This Row],[M. READING8]])</f>
        <v/>
      </c>
      <c r="H90" s="18" t="str">
        <f>IF([1]!Table10[[#This Row],[M. READING11]]="","",[1]!Table10[[#This Row],[M. READING11]])</f>
        <v/>
      </c>
      <c r="I90" s="18" t="str">
        <f>IF([1]!Table10[[#This Row],[M. READING14]]="","",[1]!Table10[[#This Row],[M. READING14]])</f>
        <v/>
      </c>
      <c r="J90" s="18" t="str">
        <f>IF([1]!Table10[[#This Row],[M. READING17]]="","",[1]!Table10[[#This Row],[M. READING17]])</f>
        <v/>
      </c>
      <c r="K90" s="24" t="str">
        <f>IF([1]!Table10[[#This Row],[M. READING20]]="","",[1]!Table10[[#This Row],[M. READING20]])</f>
        <v/>
      </c>
      <c r="L90" s="24" t="str">
        <f>IF([1]!Table10[[#This Row],[M. READING23]]="","",[1]!Table10[[#This Row],[M. READING23]])</f>
        <v/>
      </c>
      <c r="M90" s="24" t="str">
        <f>IF([1]!Table10[[#This Row],[M. READING26]]="","",[1]!Table10[[#This Row],[M. READING26]])</f>
        <v/>
      </c>
      <c r="N90" s="24" t="str">
        <f>IF([1]!Table10[[#This Row],[M. READING29]]="","",[1]!Table10[[#This Row],[M. READING29]])</f>
        <v/>
      </c>
      <c r="O90" s="24" t="str">
        <f>IF([1]!Table10[[#This Row],[M. READING32]]="","",[1]!Table10[[#This Row],[M. READING32]])</f>
        <v/>
      </c>
      <c r="P90" s="24" t="str">
        <f>IF([1]!Table10[[#This Row],[M. READING35]]="","",[1]!Table10[[#This Row],[M. READING35]])</f>
        <v/>
      </c>
    </row>
    <row r="91" spans="1:16" s="9" customFormat="1" ht="18.75" customHeight="1" x14ac:dyDescent="0.25">
      <c r="A91" s="10" t="str">
        <f>[1]!Table10[[#This Row],[NO.]]</f>
        <v/>
      </c>
      <c r="B91" s="30" t="str">
        <f>IF([1]!Table10[[#This Row],[NAME]]="","",[1]!Table10[[#This Row],[NAME]])</f>
        <v/>
      </c>
      <c r="C91" s="10" t="str">
        <f>IF([1]!Table10[[#This Row],[Seq.]]="","",[1]!Table10[[#This Row],[Seq.]])</f>
        <v/>
      </c>
      <c r="D91" s="3"/>
      <c r="E91" s="18" t="str">
        <f>IF([1]!Table10[[#This Row],[M. READING2]]="","",[1]!Table10[[#This Row],[M. READING2]])</f>
        <v/>
      </c>
      <c r="F91" s="18" t="str">
        <f>IF([1]!Table10[[#This Row],[M. READING5]]="","",[1]!Table10[[#This Row],[M. READING5]])</f>
        <v/>
      </c>
      <c r="G91" s="18" t="str">
        <f>IF([1]!Table10[[#This Row],[M. READING8]]="","",[1]!Table10[[#This Row],[M. READING8]])</f>
        <v/>
      </c>
      <c r="H91" s="18" t="str">
        <f>IF([1]!Table10[[#This Row],[M. READING11]]="","",[1]!Table10[[#This Row],[M. READING11]])</f>
        <v/>
      </c>
      <c r="I91" s="18" t="str">
        <f>IF([1]!Table10[[#This Row],[M. READING14]]="","",[1]!Table10[[#This Row],[M. READING14]])</f>
        <v/>
      </c>
      <c r="J91" s="18" t="str">
        <f>IF([1]!Table10[[#This Row],[M. READING17]]="","",[1]!Table10[[#This Row],[M. READING17]])</f>
        <v/>
      </c>
      <c r="K91" s="24" t="str">
        <f>IF([1]!Table10[[#This Row],[M. READING20]]="","",[1]!Table10[[#This Row],[M. READING20]])</f>
        <v/>
      </c>
      <c r="L91" s="24" t="str">
        <f>IF([1]!Table10[[#This Row],[M. READING23]]="","",[1]!Table10[[#This Row],[M. READING23]])</f>
        <v/>
      </c>
      <c r="M91" s="24" t="str">
        <f>IF([1]!Table10[[#This Row],[M. READING26]]="","",[1]!Table10[[#This Row],[M. READING26]])</f>
        <v/>
      </c>
      <c r="N91" s="24" t="str">
        <f>IF([1]!Table10[[#This Row],[M. READING29]]="","",[1]!Table10[[#This Row],[M. READING29]])</f>
        <v/>
      </c>
      <c r="O91" s="24" t="str">
        <f>IF([1]!Table10[[#This Row],[M. READING32]]="","",[1]!Table10[[#This Row],[M. READING32]])</f>
        <v/>
      </c>
      <c r="P91" s="24" t="str">
        <f>IF([1]!Table10[[#This Row],[M. READING35]]="","",[1]!Table10[[#This Row],[M. READING35]])</f>
        <v/>
      </c>
    </row>
    <row r="92" spans="1:16" s="9" customFormat="1" ht="18.75" customHeight="1" x14ac:dyDescent="0.25">
      <c r="A92" s="10" t="str">
        <f>[1]!Table10[[#This Row],[NO.]]</f>
        <v/>
      </c>
      <c r="B92" s="30" t="str">
        <f>IF([1]!Table10[[#This Row],[NAME]]="","",[1]!Table10[[#This Row],[NAME]])</f>
        <v/>
      </c>
      <c r="C92" s="10" t="str">
        <f>IF([1]!Table10[[#This Row],[Seq.]]="","",[1]!Table10[[#This Row],[Seq.]])</f>
        <v/>
      </c>
      <c r="D92" s="3"/>
      <c r="E92" s="18" t="str">
        <f>IF([1]!Table10[[#This Row],[M. READING2]]="","",[1]!Table10[[#This Row],[M. READING2]])</f>
        <v/>
      </c>
      <c r="F92" s="18" t="str">
        <f>IF([1]!Table10[[#This Row],[M. READING5]]="","",[1]!Table10[[#This Row],[M. READING5]])</f>
        <v/>
      </c>
      <c r="G92" s="18" t="str">
        <f>IF([1]!Table10[[#This Row],[M. READING8]]="","",[1]!Table10[[#This Row],[M. READING8]])</f>
        <v/>
      </c>
      <c r="H92" s="18" t="str">
        <f>IF([1]!Table10[[#This Row],[M. READING11]]="","",[1]!Table10[[#This Row],[M. READING11]])</f>
        <v/>
      </c>
      <c r="I92" s="18" t="str">
        <f>IF([1]!Table10[[#This Row],[M. READING14]]="","",[1]!Table10[[#This Row],[M. READING14]])</f>
        <v/>
      </c>
      <c r="J92" s="18" t="str">
        <f>IF([1]!Table10[[#This Row],[M. READING17]]="","",[1]!Table10[[#This Row],[M. READING17]])</f>
        <v/>
      </c>
      <c r="K92" s="24" t="str">
        <f>IF([1]!Table10[[#This Row],[M. READING20]]="","",[1]!Table10[[#This Row],[M. READING20]])</f>
        <v/>
      </c>
      <c r="L92" s="24" t="str">
        <f>IF([1]!Table10[[#This Row],[M. READING23]]="","",[1]!Table10[[#This Row],[M. READING23]])</f>
        <v/>
      </c>
      <c r="M92" s="24" t="str">
        <f>IF([1]!Table10[[#This Row],[M. READING26]]="","",[1]!Table10[[#This Row],[M. READING26]])</f>
        <v/>
      </c>
      <c r="N92" s="24" t="str">
        <f>IF([1]!Table10[[#This Row],[M. READING29]]="","",[1]!Table10[[#This Row],[M. READING29]])</f>
        <v/>
      </c>
      <c r="O92" s="24" t="str">
        <f>IF([1]!Table10[[#This Row],[M. READING32]]="","",[1]!Table10[[#This Row],[M. READING32]])</f>
        <v/>
      </c>
      <c r="P92" s="24" t="str">
        <f>IF([1]!Table10[[#This Row],[M. READING35]]="","",[1]!Table10[[#This Row],[M. READING35]])</f>
        <v/>
      </c>
    </row>
    <row r="93" spans="1:16" s="9" customFormat="1" ht="18.75" customHeight="1" x14ac:dyDescent="0.25">
      <c r="A93" s="10" t="str">
        <f>[1]!Table10[[#This Row],[NO.]]</f>
        <v/>
      </c>
      <c r="B93" s="30" t="str">
        <f>IF([1]!Table10[[#This Row],[NAME]]="","",[1]!Table10[[#This Row],[NAME]])</f>
        <v/>
      </c>
      <c r="C93" s="10" t="str">
        <f>IF([1]!Table10[[#This Row],[Seq.]]="","",[1]!Table10[[#This Row],[Seq.]])</f>
        <v/>
      </c>
      <c r="D93" s="3"/>
      <c r="E93" s="18" t="str">
        <f>IF([1]!Table10[[#This Row],[M. READING2]]="","",[1]!Table10[[#This Row],[M. READING2]])</f>
        <v/>
      </c>
      <c r="F93" s="18" t="str">
        <f>IF([1]!Table10[[#This Row],[M. READING5]]="","",[1]!Table10[[#This Row],[M. READING5]])</f>
        <v/>
      </c>
      <c r="G93" s="18" t="str">
        <f>IF([1]!Table10[[#This Row],[M. READING8]]="","",[1]!Table10[[#This Row],[M. READING8]])</f>
        <v/>
      </c>
      <c r="H93" s="18" t="str">
        <f>IF([1]!Table10[[#This Row],[M. READING11]]="","",[1]!Table10[[#This Row],[M. READING11]])</f>
        <v/>
      </c>
      <c r="I93" s="18" t="str">
        <f>IF([1]!Table10[[#This Row],[M. READING14]]="","",[1]!Table10[[#This Row],[M. READING14]])</f>
        <v/>
      </c>
      <c r="J93" s="18" t="str">
        <f>IF([1]!Table10[[#This Row],[M. READING17]]="","",[1]!Table10[[#This Row],[M. READING17]])</f>
        <v/>
      </c>
      <c r="K93" s="24" t="str">
        <f>IF([1]!Table10[[#This Row],[M. READING20]]="","",[1]!Table10[[#This Row],[M. READING20]])</f>
        <v/>
      </c>
      <c r="L93" s="24" t="str">
        <f>IF([1]!Table10[[#This Row],[M. READING23]]="","",[1]!Table10[[#This Row],[M. READING23]])</f>
        <v/>
      </c>
      <c r="M93" s="24" t="str">
        <f>IF([1]!Table10[[#This Row],[M. READING26]]="","",[1]!Table10[[#This Row],[M. READING26]])</f>
        <v/>
      </c>
      <c r="N93" s="24" t="str">
        <f>IF([1]!Table10[[#This Row],[M. READING29]]="","",[1]!Table10[[#This Row],[M. READING29]])</f>
        <v/>
      </c>
      <c r="O93" s="24" t="str">
        <f>IF([1]!Table10[[#This Row],[M. READING32]]="","",[1]!Table10[[#This Row],[M. READING32]])</f>
        <v/>
      </c>
      <c r="P93" s="24" t="str">
        <f>IF([1]!Table10[[#This Row],[M. READING35]]="","",[1]!Table10[[#This Row],[M. READING35]])</f>
        <v/>
      </c>
    </row>
    <row r="94" spans="1:16" s="9" customFormat="1" ht="18.75" customHeight="1" x14ac:dyDescent="0.25">
      <c r="A94" s="10" t="str">
        <f>[1]!Table10[[#This Row],[NO.]]</f>
        <v/>
      </c>
      <c r="B94" s="30" t="str">
        <f>IF([1]!Table10[[#This Row],[NAME]]="","",[1]!Table10[[#This Row],[NAME]])</f>
        <v/>
      </c>
      <c r="C94" s="10" t="str">
        <f>IF([1]!Table10[[#This Row],[Seq.]]="","",[1]!Table10[[#This Row],[Seq.]])</f>
        <v/>
      </c>
      <c r="D94" s="3"/>
      <c r="E94" s="18" t="str">
        <f>IF([1]!Table10[[#This Row],[M. READING2]]="","",[1]!Table10[[#This Row],[M. READING2]])</f>
        <v/>
      </c>
      <c r="F94" s="18" t="str">
        <f>IF([1]!Table10[[#This Row],[M. READING5]]="","",[1]!Table10[[#This Row],[M. READING5]])</f>
        <v/>
      </c>
      <c r="G94" s="18" t="str">
        <f>IF([1]!Table10[[#This Row],[M. READING8]]="","",[1]!Table10[[#This Row],[M. READING8]])</f>
        <v/>
      </c>
      <c r="H94" s="18" t="str">
        <f>IF([1]!Table10[[#This Row],[M. READING11]]="","",[1]!Table10[[#This Row],[M. READING11]])</f>
        <v/>
      </c>
      <c r="I94" s="18" t="str">
        <f>IF([1]!Table10[[#This Row],[M. READING14]]="","",[1]!Table10[[#This Row],[M. READING14]])</f>
        <v/>
      </c>
      <c r="J94" s="18" t="str">
        <f>IF([1]!Table10[[#This Row],[M. READING17]]="","",[1]!Table10[[#This Row],[M. READING17]])</f>
        <v/>
      </c>
      <c r="K94" s="24" t="str">
        <f>IF([1]!Table10[[#This Row],[M. READING20]]="","",[1]!Table10[[#This Row],[M. READING20]])</f>
        <v/>
      </c>
      <c r="L94" s="24" t="str">
        <f>IF([1]!Table10[[#This Row],[M. READING23]]="","",[1]!Table10[[#This Row],[M. READING23]])</f>
        <v/>
      </c>
      <c r="M94" s="24" t="str">
        <f>IF([1]!Table10[[#This Row],[M. READING26]]="","",[1]!Table10[[#This Row],[M. READING26]])</f>
        <v/>
      </c>
      <c r="N94" s="24" t="str">
        <f>IF([1]!Table10[[#This Row],[M. READING29]]="","",[1]!Table10[[#This Row],[M. READING29]])</f>
        <v/>
      </c>
      <c r="O94" s="24" t="str">
        <f>IF([1]!Table10[[#This Row],[M. READING32]]="","",[1]!Table10[[#This Row],[M. READING32]])</f>
        <v/>
      </c>
      <c r="P94" s="24" t="str">
        <f>IF([1]!Table10[[#This Row],[M. READING35]]="","",[1]!Table10[[#This Row],[M. READING35]])</f>
        <v/>
      </c>
    </row>
    <row r="95" spans="1:16" s="9" customFormat="1" ht="18.75" customHeight="1" x14ac:dyDescent="0.25">
      <c r="A95" s="10" t="str">
        <f>[1]!Table10[[#This Row],[NO.]]</f>
        <v/>
      </c>
      <c r="B95" s="30" t="str">
        <f>IF([1]!Table10[[#This Row],[NAME]]="","",[1]!Table10[[#This Row],[NAME]])</f>
        <v/>
      </c>
      <c r="C95" s="10" t="str">
        <f>IF([1]!Table10[[#This Row],[Seq.]]="","",[1]!Table10[[#This Row],[Seq.]])</f>
        <v/>
      </c>
      <c r="D95" s="3"/>
      <c r="E95" s="18" t="str">
        <f>IF([1]!Table10[[#This Row],[M. READING2]]="","",[1]!Table10[[#This Row],[M. READING2]])</f>
        <v/>
      </c>
      <c r="F95" s="18" t="str">
        <f>IF([1]!Table10[[#This Row],[M. READING5]]="","",[1]!Table10[[#This Row],[M. READING5]])</f>
        <v/>
      </c>
      <c r="G95" s="18" t="str">
        <f>IF([1]!Table10[[#This Row],[M. READING8]]="","",[1]!Table10[[#This Row],[M. READING8]])</f>
        <v/>
      </c>
      <c r="H95" s="18" t="str">
        <f>IF([1]!Table10[[#This Row],[M. READING11]]="","",[1]!Table10[[#This Row],[M. READING11]])</f>
        <v/>
      </c>
      <c r="I95" s="18" t="str">
        <f>IF([1]!Table10[[#This Row],[M. READING14]]="","",[1]!Table10[[#This Row],[M. READING14]])</f>
        <v/>
      </c>
      <c r="J95" s="18" t="str">
        <f>IF([1]!Table10[[#This Row],[M. READING17]]="","",[1]!Table10[[#This Row],[M. READING17]])</f>
        <v/>
      </c>
      <c r="K95" s="24" t="str">
        <f>IF([1]!Table10[[#This Row],[M. READING20]]="","",[1]!Table10[[#This Row],[M. READING20]])</f>
        <v/>
      </c>
      <c r="L95" s="24" t="str">
        <f>IF([1]!Table10[[#This Row],[M. READING23]]="","",[1]!Table10[[#This Row],[M. READING23]])</f>
        <v/>
      </c>
      <c r="M95" s="24" t="str">
        <f>IF([1]!Table10[[#This Row],[M. READING26]]="","",[1]!Table10[[#This Row],[M. READING26]])</f>
        <v/>
      </c>
      <c r="N95" s="24" t="str">
        <f>IF([1]!Table10[[#This Row],[M. READING29]]="","",[1]!Table10[[#This Row],[M. READING29]])</f>
        <v/>
      </c>
      <c r="O95" s="24" t="str">
        <f>IF([1]!Table10[[#This Row],[M. READING32]]="","",[1]!Table10[[#This Row],[M. READING32]])</f>
        <v/>
      </c>
      <c r="P95" s="24" t="str">
        <f>IF([1]!Table10[[#This Row],[M. READING35]]="","",[1]!Table10[[#This Row],[M. READING35]])</f>
        <v/>
      </c>
    </row>
    <row r="96" spans="1:16" s="9" customFormat="1" ht="18.75" customHeight="1" x14ac:dyDescent="0.25">
      <c r="A96" s="10" t="str">
        <f>[1]!Table10[[#This Row],[NO.]]</f>
        <v/>
      </c>
      <c r="B96" s="30" t="str">
        <f>IF([1]!Table10[[#This Row],[NAME]]="","",[1]!Table10[[#This Row],[NAME]])</f>
        <v/>
      </c>
      <c r="C96" s="10" t="str">
        <f>IF([1]!Table10[[#This Row],[Seq.]]="","",[1]!Table10[[#This Row],[Seq.]])</f>
        <v/>
      </c>
      <c r="D96" s="3"/>
      <c r="E96" s="18" t="str">
        <f>IF([1]!Table10[[#This Row],[M. READING2]]="","",[1]!Table10[[#This Row],[M. READING2]])</f>
        <v/>
      </c>
      <c r="F96" s="18" t="str">
        <f>IF([1]!Table10[[#This Row],[M. READING5]]="","",[1]!Table10[[#This Row],[M. READING5]])</f>
        <v/>
      </c>
      <c r="G96" s="18" t="str">
        <f>IF([1]!Table10[[#This Row],[M. READING8]]="","",[1]!Table10[[#This Row],[M. READING8]])</f>
        <v/>
      </c>
      <c r="H96" s="18" t="str">
        <f>IF([1]!Table10[[#This Row],[M. READING11]]="","",[1]!Table10[[#This Row],[M. READING11]])</f>
        <v/>
      </c>
      <c r="I96" s="18" t="str">
        <f>IF([1]!Table10[[#This Row],[M. READING14]]="","",[1]!Table10[[#This Row],[M. READING14]])</f>
        <v/>
      </c>
      <c r="J96" s="18" t="str">
        <f>IF([1]!Table10[[#This Row],[M. READING17]]="","",[1]!Table10[[#This Row],[M. READING17]])</f>
        <v/>
      </c>
      <c r="K96" s="24" t="str">
        <f>IF([1]!Table10[[#This Row],[M. READING20]]="","",[1]!Table10[[#This Row],[M. READING20]])</f>
        <v/>
      </c>
      <c r="L96" s="24" t="str">
        <f>IF([1]!Table10[[#This Row],[M. READING23]]="","",[1]!Table10[[#This Row],[M. READING23]])</f>
        <v/>
      </c>
      <c r="M96" s="24" t="str">
        <f>IF([1]!Table10[[#This Row],[M. READING26]]="","",[1]!Table10[[#This Row],[M. READING26]])</f>
        <v/>
      </c>
      <c r="N96" s="24" t="str">
        <f>IF([1]!Table10[[#This Row],[M. READING29]]="","",[1]!Table10[[#This Row],[M. READING29]])</f>
        <v/>
      </c>
      <c r="O96" s="24" t="str">
        <f>IF([1]!Table10[[#This Row],[M. READING32]]="","",[1]!Table10[[#This Row],[M. READING32]])</f>
        <v/>
      </c>
      <c r="P96" s="24" t="str">
        <f>IF([1]!Table10[[#This Row],[M. READING35]]="","",[1]!Table10[[#This Row],[M. READING35]])</f>
        <v/>
      </c>
    </row>
    <row r="97" spans="1:16" s="9" customFormat="1" ht="18.75" customHeight="1" x14ac:dyDescent="0.25">
      <c r="A97" s="10" t="str">
        <f>[1]!Table10[[#This Row],[NO.]]</f>
        <v/>
      </c>
      <c r="B97" s="30" t="str">
        <f>IF([1]!Table10[[#This Row],[NAME]]="","",[1]!Table10[[#This Row],[NAME]])</f>
        <v/>
      </c>
      <c r="C97" s="10" t="str">
        <f>IF([1]!Table10[[#This Row],[Seq.]]="","",[1]!Table10[[#This Row],[Seq.]])</f>
        <v/>
      </c>
      <c r="D97" s="3"/>
      <c r="E97" s="18" t="str">
        <f>IF([1]!Table10[[#This Row],[M. READING2]]="","",[1]!Table10[[#This Row],[M. READING2]])</f>
        <v/>
      </c>
      <c r="F97" s="18" t="str">
        <f>IF([1]!Table10[[#This Row],[M. READING5]]="","",[1]!Table10[[#This Row],[M. READING5]])</f>
        <v/>
      </c>
      <c r="G97" s="18" t="str">
        <f>IF([1]!Table10[[#This Row],[M. READING8]]="","",[1]!Table10[[#This Row],[M. READING8]])</f>
        <v/>
      </c>
      <c r="H97" s="18" t="str">
        <f>IF([1]!Table10[[#This Row],[M. READING11]]="","",[1]!Table10[[#This Row],[M. READING11]])</f>
        <v/>
      </c>
      <c r="I97" s="18" t="str">
        <f>IF([1]!Table10[[#This Row],[M. READING14]]="","",[1]!Table10[[#This Row],[M. READING14]])</f>
        <v/>
      </c>
      <c r="J97" s="18" t="str">
        <f>IF([1]!Table10[[#This Row],[M. READING17]]="","",[1]!Table10[[#This Row],[M. READING17]])</f>
        <v/>
      </c>
      <c r="K97" s="24" t="str">
        <f>IF([1]!Table10[[#This Row],[M. READING20]]="","",[1]!Table10[[#This Row],[M. READING20]])</f>
        <v/>
      </c>
      <c r="L97" s="24" t="str">
        <f>IF([1]!Table10[[#This Row],[M. READING23]]="","",[1]!Table10[[#This Row],[M. READING23]])</f>
        <v/>
      </c>
      <c r="M97" s="24" t="str">
        <f>IF([1]!Table10[[#This Row],[M. READING26]]="","",[1]!Table10[[#This Row],[M. READING26]])</f>
        <v/>
      </c>
      <c r="N97" s="24" t="str">
        <f>IF([1]!Table10[[#This Row],[M. READING29]]="","",[1]!Table10[[#This Row],[M. READING29]])</f>
        <v/>
      </c>
      <c r="O97" s="24" t="str">
        <f>IF([1]!Table10[[#This Row],[M. READING32]]="","",[1]!Table10[[#This Row],[M. READING32]])</f>
        <v/>
      </c>
      <c r="P97" s="24" t="str">
        <f>IF([1]!Table10[[#This Row],[M. READING35]]="","",[1]!Table10[[#This Row],[M. READING35]])</f>
        <v/>
      </c>
    </row>
    <row r="98" spans="1:16" s="9" customFormat="1" ht="18.75" customHeight="1" x14ac:dyDescent="0.25">
      <c r="A98" s="10" t="str">
        <f>[1]!Table10[[#This Row],[NO.]]</f>
        <v/>
      </c>
      <c r="B98" s="30" t="str">
        <f>IF([1]!Table10[[#This Row],[NAME]]="","",[1]!Table10[[#This Row],[NAME]])</f>
        <v/>
      </c>
      <c r="C98" s="10" t="str">
        <f>IF([1]!Table10[[#This Row],[Seq.]]="","",[1]!Table10[[#This Row],[Seq.]])</f>
        <v/>
      </c>
      <c r="D98" s="3"/>
      <c r="E98" s="18" t="str">
        <f>IF([1]!Table10[[#This Row],[M. READING2]]="","",[1]!Table10[[#This Row],[M. READING2]])</f>
        <v/>
      </c>
      <c r="F98" s="18" t="str">
        <f>IF([1]!Table10[[#This Row],[M. READING5]]="","",[1]!Table10[[#This Row],[M. READING5]])</f>
        <v/>
      </c>
      <c r="G98" s="18" t="str">
        <f>IF([1]!Table10[[#This Row],[M. READING8]]="","",[1]!Table10[[#This Row],[M. READING8]])</f>
        <v/>
      </c>
      <c r="H98" s="18" t="str">
        <f>IF([1]!Table10[[#This Row],[M. READING11]]="","",[1]!Table10[[#This Row],[M. READING11]])</f>
        <v/>
      </c>
      <c r="I98" s="18" t="str">
        <f>IF([1]!Table10[[#This Row],[M. READING14]]="","",[1]!Table10[[#This Row],[M. READING14]])</f>
        <v/>
      </c>
      <c r="J98" s="18" t="str">
        <f>IF([1]!Table10[[#This Row],[M. READING17]]="","",[1]!Table10[[#This Row],[M. READING17]])</f>
        <v/>
      </c>
      <c r="K98" s="24" t="str">
        <f>IF([1]!Table10[[#This Row],[M. READING20]]="","",[1]!Table10[[#This Row],[M. READING20]])</f>
        <v/>
      </c>
      <c r="L98" s="24" t="str">
        <f>IF([1]!Table10[[#This Row],[M. READING23]]="","",[1]!Table10[[#This Row],[M. READING23]])</f>
        <v/>
      </c>
      <c r="M98" s="24" t="str">
        <f>IF([1]!Table10[[#This Row],[M. READING26]]="","",[1]!Table10[[#This Row],[M. READING26]])</f>
        <v/>
      </c>
      <c r="N98" s="24" t="str">
        <f>IF([1]!Table10[[#This Row],[M. READING29]]="","",[1]!Table10[[#This Row],[M. READING29]])</f>
        <v/>
      </c>
      <c r="O98" s="24" t="str">
        <f>IF([1]!Table10[[#This Row],[M. READING32]]="","",[1]!Table10[[#This Row],[M. READING32]])</f>
        <v/>
      </c>
      <c r="P98" s="24" t="str">
        <f>IF([1]!Table10[[#This Row],[M. READING35]]="","",[1]!Table10[[#This Row],[M. READING35]])</f>
        <v/>
      </c>
    </row>
    <row r="99" spans="1:16" s="9" customFormat="1" ht="18.75" customHeight="1" x14ac:dyDescent="0.25">
      <c r="A99" s="10" t="str">
        <f>[1]!Table10[[#This Row],[NO.]]</f>
        <v/>
      </c>
      <c r="B99" s="30" t="str">
        <f>IF([1]!Table10[[#This Row],[NAME]]="","",[1]!Table10[[#This Row],[NAME]])</f>
        <v/>
      </c>
      <c r="C99" s="10" t="str">
        <f>IF([1]!Table10[[#This Row],[Seq.]]="","",[1]!Table10[[#This Row],[Seq.]])</f>
        <v/>
      </c>
      <c r="D99" s="3"/>
      <c r="E99" s="18" t="str">
        <f>IF([1]!Table10[[#This Row],[M. READING2]]="","",[1]!Table10[[#This Row],[M. READING2]])</f>
        <v/>
      </c>
      <c r="F99" s="18" t="str">
        <f>IF([1]!Table10[[#This Row],[M. READING5]]="","",[1]!Table10[[#This Row],[M. READING5]])</f>
        <v/>
      </c>
      <c r="G99" s="18" t="str">
        <f>IF([1]!Table10[[#This Row],[M. READING8]]="","",[1]!Table10[[#This Row],[M. READING8]])</f>
        <v/>
      </c>
      <c r="H99" s="18" t="str">
        <f>IF([1]!Table10[[#This Row],[M. READING11]]="","",[1]!Table10[[#This Row],[M. READING11]])</f>
        <v/>
      </c>
      <c r="I99" s="18" t="str">
        <f>IF([1]!Table10[[#This Row],[M. READING14]]="","",[1]!Table10[[#This Row],[M. READING14]])</f>
        <v/>
      </c>
      <c r="J99" s="18" t="str">
        <f>IF([1]!Table10[[#This Row],[M. READING17]]="","",[1]!Table10[[#This Row],[M. READING17]])</f>
        <v/>
      </c>
      <c r="K99" s="24" t="str">
        <f>IF([1]!Table10[[#This Row],[M. READING20]]="","",[1]!Table10[[#This Row],[M. READING20]])</f>
        <v/>
      </c>
      <c r="L99" s="24" t="str">
        <f>IF([1]!Table10[[#This Row],[M. READING23]]="","",[1]!Table10[[#This Row],[M. READING23]])</f>
        <v/>
      </c>
      <c r="M99" s="24" t="str">
        <f>IF([1]!Table10[[#This Row],[M. READING26]]="","",[1]!Table10[[#This Row],[M. READING26]])</f>
        <v/>
      </c>
      <c r="N99" s="24" t="str">
        <f>IF([1]!Table10[[#This Row],[M. READING29]]="","",[1]!Table10[[#This Row],[M. READING29]])</f>
        <v/>
      </c>
      <c r="O99" s="24" t="str">
        <f>IF([1]!Table10[[#This Row],[M. READING32]]="","",[1]!Table10[[#This Row],[M. READING32]])</f>
        <v/>
      </c>
      <c r="P99" s="24" t="str">
        <f>IF([1]!Table10[[#This Row],[M. READING35]]="","",[1]!Table10[[#This Row],[M. READING35]])</f>
        <v/>
      </c>
    </row>
    <row r="100" spans="1:16" s="9" customFormat="1" ht="18.75" customHeight="1" x14ac:dyDescent="0.25">
      <c r="A100" s="10" t="str">
        <f>[1]!Table10[[#This Row],[NO.]]</f>
        <v/>
      </c>
      <c r="B100" s="30" t="str">
        <f>IF([1]!Table10[[#This Row],[NAME]]="","",[1]!Table10[[#This Row],[NAME]])</f>
        <v/>
      </c>
      <c r="C100" s="10" t="str">
        <f>IF([1]!Table10[[#This Row],[Seq.]]="","",[1]!Table10[[#This Row],[Seq.]])</f>
        <v/>
      </c>
      <c r="D100" s="3"/>
      <c r="E100" s="18" t="str">
        <f>IF([1]!Table10[[#This Row],[M. READING2]]="","",[1]!Table10[[#This Row],[M. READING2]])</f>
        <v/>
      </c>
      <c r="F100" s="18" t="str">
        <f>IF([1]!Table10[[#This Row],[M. READING5]]="","",[1]!Table10[[#This Row],[M. READING5]])</f>
        <v/>
      </c>
      <c r="G100" s="18" t="str">
        <f>IF([1]!Table10[[#This Row],[M. READING8]]="","",[1]!Table10[[#This Row],[M. READING8]])</f>
        <v/>
      </c>
      <c r="H100" s="18" t="str">
        <f>IF([1]!Table10[[#This Row],[M. READING11]]="","",[1]!Table10[[#This Row],[M. READING11]])</f>
        <v/>
      </c>
      <c r="I100" s="18" t="str">
        <f>IF([1]!Table10[[#This Row],[M. READING14]]="","",[1]!Table10[[#This Row],[M. READING14]])</f>
        <v/>
      </c>
      <c r="J100" s="18" t="str">
        <f>IF([1]!Table10[[#This Row],[M. READING17]]="","",[1]!Table10[[#This Row],[M. READING17]])</f>
        <v/>
      </c>
      <c r="K100" s="24" t="str">
        <f>IF([1]!Table10[[#This Row],[M. READING20]]="","",[1]!Table10[[#This Row],[M. READING20]])</f>
        <v/>
      </c>
      <c r="L100" s="24" t="str">
        <f>IF([1]!Table10[[#This Row],[M. READING23]]="","",[1]!Table10[[#This Row],[M. READING23]])</f>
        <v/>
      </c>
      <c r="M100" s="24" t="str">
        <f>IF([1]!Table10[[#This Row],[M. READING26]]="","",[1]!Table10[[#This Row],[M. READING26]])</f>
        <v/>
      </c>
      <c r="N100" s="24" t="str">
        <f>IF([1]!Table10[[#This Row],[M. READING29]]="","",[1]!Table10[[#This Row],[M. READING29]])</f>
        <v/>
      </c>
      <c r="O100" s="24" t="str">
        <f>IF([1]!Table10[[#This Row],[M. READING32]]="","",[1]!Table10[[#This Row],[M. READING32]])</f>
        <v/>
      </c>
      <c r="P100" s="24" t="str">
        <f>IF([1]!Table10[[#This Row],[M. READING35]]="","",[1]!Table10[[#This Row],[M. READING35]])</f>
        <v/>
      </c>
    </row>
    <row r="101" spans="1:16" s="9" customFormat="1" ht="18.75" customHeight="1" x14ac:dyDescent="0.25">
      <c r="A101" s="10" t="str">
        <f>[1]!Table10[[#This Row],[NO.]]</f>
        <v/>
      </c>
      <c r="B101" s="30" t="str">
        <f>IF([1]!Table10[[#This Row],[NAME]]="","",[1]!Table10[[#This Row],[NAME]])</f>
        <v/>
      </c>
      <c r="C101" s="10" t="str">
        <f>IF([1]!Table10[[#This Row],[Seq.]]="","",[1]!Table10[[#This Row],[Seq.]])</f>
        <v/>
      </c>
      <c r="D101" s="3"/>
      <c r="E101" s="18" t="str">
        <f>IF([1]!Table10[[#This Row],[M. READING2]]="","",[1]!Table10[[#This Row],[M. READING2]])</f>
        <v/>
      </c>
      <c r="F101" s="18" t="str">
        <f>IF([1]!Table10[[#This Row],[M. READING5]]="","",[1]!Table10[[#This Row],[M. READING5]])</f>
        <v/>
      </c>
      <c r="G101" s="18" t="str">
        <f>IF([1]!Table10[[#This Row],[M. READING8]]="","",[1]!Table10[[#This Row],[M. READING8]])</f>
        <v/>
      </c>
      <c r="H101" s="18" t="str">
        <f>IF([1]!Table10[[#This Row],[M. READING11]]="","",[1]!Table10[[#This Row],[M. READING11]])</f>
        <v/>
      </c>
      <c r="I101" s="18" t="str">
        <f>IF([1]!Table10[[#This Row],[M. READING14]]="","",[1]!Table10[[#This Row],[M. READING14]])</f>
        <v/>
      </c>
      <c r="J101" s="18" t="str">
        <f>IF([1]!Table10[[#This Row],[M. READING17]]="","",[1]!Table10[[#This Row],[M. READING17]])</f>
        <v/>
      </c>
      <c r="K101" s="24" t="str">
        <f>IF([1]!Table10[[#This Row],[M. READING20]]="","",[1]!Table10[[#This Row],[M. READING20]])</f>
        <v/>
      </c>
      <c r="L101" s="24" t="str">
        <f>IF([1]!Table10[[#This Row],[M. READING23]]="","",[1]!Table10[[#This Row],[M. READING23]])</f>
        <v/>
      </c>
      <c r="M101" s="24" t="str">
        <f>IF([1]!Table10[[#This Row],[M. READING26]]="","",[1]!Table10[[#This Row],[M. READING26]])</f>
        <v/>
      </c>
      <c r="N101" s="24" t="str">
        <f>IF([1]!Table10[[#This Row],[M. READING29]]="","",[1]!Table10[[#This Row],[M. READING29]])</f>
        <v/>
      </c>
      <c r="O101" s="24" t="str">
        <f>IF([1]!Table10[[#This Row],[M. READING32]]="","",[1]!Table10[[#This Row],[M. READING32]])</f>
        <v/>
      </c>
      <c r="P101" s="24" t="str">
        <f>IF([1]!Table10[[#This Row],[M. READING35]]="","",[1]!Table10[[#This Row],[M. READING35]])</f>
        <v/>
      </c>
    </row>
    <row r="102" spans="1:16" s="9" customFormat="1" ht="18.75" customHeight="1" x14ac:dyDescent="0.25">
      <c r="A102" s="10" t="str">
        <f>[1]!Table10[[#This Row],[NO.]]</f>
        <v/>
      </c>
      <c r="B102" s="30" t="str">
        <f>IF([1]!Table10[[#This Row],[NAME]]="","",[1]!Table10[[#This Row],[NAME]])</f>
        <v/>
      </c>
      <c r="C102" s="10" t="str">
        <f>IF([1]!Table10[[#This Row],[Seq.]]="","",[1]!Table10[[#This Row],[Seq.]])</f>
        <v/>
      </c>
      <c r="D102" s="3"/>
      <c r="E102" s="18" t="str">
        <f>IF([1]!Table10[[#This Row],[M. READING2]]="","",[1]!Table10[[#This Row],[M. READING2]])</f>
        <v/>
      </c>
      <c r="F102" s="18" t="str">
        <f>IF([1]!Table10[[#This Row],[M. READING5]]="","",[1]!Table10[[#This Row],[M. READING5]])</f>
        <v/>
      </c>
      <c r="G102" s="18" t="str">
        <f>IF([1]!Table10[[#This Row],[M. READING8]]="","",[1]!Table10[[#This Row],[M. READING8]])</f>
        <v/>
      </c>
      <c r="H102" s="18" t="str">
        <f>IF([1]!Table10[[#This Row],[M. READING11]]="","",[1]!Table10[[#This Row],[M. READING11]])</f>
        <v/>
      </c>
      <c r="I102" s="18" t="str">
        <f>IF([1]!Table10[[#This Row],[M. READING14]]="","",[1]!Table10[[#This Row],[M. READING14]])</f>
        <v/>
      </c>
      <c r="J102" s="18" t="str">
        <f>IF([1]!Table10[[#This Row],[M. READING17]]="","",[1]!Table10[[#This Row],[M. READING17]])</f>
        <v/>
      </c>
      <c r="K102" s="24" t="str">
        <f>IF([1]!Table10[[#This Row],[M. READING20]]="","",[1]!Table10[[#This Row],[M. READING20]])</f>
        <v/>
      </c>
      <c r="L102" s="24" t="str">
        <f>IF([1]!Table10[[#This Row],[M. READING23]]="","",[1]!Table10[[#This Row],[M. READING23]])</f>
        <v/>
      </c>
      <c r="M102" s="24" t="str">
        <f>IF([1]!Table10[[#This Row],[M. READING26]]="","",[1]!Table10[[#This Row],[M. READING26]])</f>
        <v/>
      </c>
      <c r="N102" s="24" t="str">
        <f>IF([1]!Table10[[#This Row],[M. READING29]]="","",[1]!Table10[[#This Row],[M. READING29]])</f>
        <v/>
      </c>
      <c r="O102" s="24" t="str">
        <f>IF([1]!Table10[[#This Row],[M. READING32]]="","",[1]!Table10[[#This Row],[M. READING32]])</f>
        <v/>
      </c>
      <c r="P102" s="24" t="str">
        <f>IF([1]!Table10[[#This Row],[M. READING35]]="","",[1]!Table10[[#This Row],[M. READING35]])</f>
        <v/>
      </c>
    </row>
    <row r="103" spans="1:16" s="9" customFormat="1" ht="18.75" customHeight="1" x14ac:dyDescent="0.25">
      <c r="A103" s="10" t="str">
        <f>[1]!Table10[[#This Row],[NO.]]</f>
        <v/>
      </c>
      <c r="B103" s="30" t="str">
        <f>IF([1]!Table10[[#This Row],[NAME]]="","",[1]!Table10[[#This Row],[NAME]])</f>
        <v/>
      </c>
      <c r="C103" s="10" t="str">
        <f>IF([1]!Table10[[#This Row],[Seq.]]="","",[1]!Table10[[#This Row],[Seq.]])</f>
        <v/>
      </c>
      <c r="D103" s="3"/>
      <c r="E103" s="18" t="str">
        <f>IF([1]!Table10[[#This Row],[M. READING2]]="","",[1]!Table10[[#This Row],[M. READING2]])</f>
        <v/>
      </c>
      <c r="F103" s="18" t="str">
        <f>IF([1]!Table10[[#This Row],[M. READING5]]="","",[1]!Table10[[#This Row],[M. READING5]])</f>
        <v/>
      </c>
      <c r="G103" s="18" t="str">
        <f>IF([1]!Table10[[#This Row],[M. READING8]]="","",[1]!Table10[[#This Row],[M. READING8]])</f>
        <v/>
      </c>
      <c r="H103" s="18" t="str">
        <f>IF([1]!Table10[[#This Row],[M. READING11]]="","",[1]!Table10[[#This Row],[M. READING11]])</f>
        <v/>
      </c>
      <c r="I103" s="18" t="str">
        <f>IF([1]!Table10[[#This Row],[M. READING14]]="","",[1]!Table10[[#This Row],[M. READING14]])</f>
        <v/>
      </c>
      <c r="J103" s="18" t="str">
        <f>IF([1]!Table10[[#This Row],[M. READING17]]="","",[1]!Table10[[#This Row],[M. READING17]])</f>
        <v/>
      </c>
      <c r="K103" s="24" t="str">
        <f>IF([1]!Table10[[#This Row],[M. READING20]]="","",[1]!Table10[[#This Row],[M. READING20]])</f>
        <v/>
      </c>
      <c r="L103" s="24" t="str">
        <f>IF([1]!Table10[[#This Row],[M. READING23]]="","",[1]!Table10[[#This Row],[M. READING23]])</f>
        <v/>
      </c>
      <c r="M103" s="24" t="str">
        <f>IF([1]!Table10[[#This Row],[M. READING26]]="","",[1]!Table10[[#This Row],[M. READING26]])</f>
        <v/>
      </c>
      <c r="N103" s="24" t="str">
        <f>IF([1]!Table10[[#This Row],[M. READING29]]="","",[1]!Table10[[#This Row],[M. READING29]])</f>
        <v/>
      </c>
      <c r="O103" s="24" t="str">
        <f>IF([1]!Table10[[#This Row],[M. READING32]]="","",[1]!Table10[[#This Row],[M. READING32]])</f>
        <v/>
      </c>
      <c r="P103" s="24" t="str">
        <f>IF([1]!Table10[[#This Row],[M. READING35]]="","",[1]!Table10[[#This Row],[M. READING35]])</f>
        <v/>
      </c>
    </row>
    <row r="104" spans="1:16" s="9" customFormat="1" ht="18.75" customHeight="1" x14ac:dyDescent="0.25">
      <c r="A104" s="10" t="str">
        <f>[1]!Table10[[#This Row],[NO.]]</f>
        <v/>
      </c>
      <c r="B104" s="30" t="str">
        <f>IF([1]!Table10[[#This Row],[NAME]]="","",[1]!Table10[[#This Row],[NAME]])</f>
        <v/>
      </c>
      <c r="C104" s="10" t="str">
        <f>IF([1]!Table10[[#This Row],[Seq.]]="","",[1]!Table10[[#This Row],[Seq.]])</f>
        <v/>
      </c>
      <c r="D104" s="3"/>
      <c r="E104" s="18" t="str">
        <f>IF([1]!Table10[[#This Row],[M. READING2]]="","",[1]!Table10[[#This Row],[M. READING2]])</f>
        <v/>
      </c>
      <c r="F104" s="18" t="str">
        <f>IF([1]!Table10[[#This Row],[M. READING5]]="","",[1]!Table10[[#This Row],[M. READING5]])</f>
        <v/>
      </c>
      <c r="G104" s="18" t="str">
        <f>IF([1]!Table10[[#This Row],[M. READING8]]="","",[1]!Table10[[#This Row],[M. READING8]])</f>
        <v/>
      </c>
      <c r="H104" s="18" t="str">
        <f>IF([1]!Table10[[#This Row],[M. READING11]]="","",[1]!Table10[[#This Row],[M. READING11]])</f>
        <v/>
      </c>
      <c r="I104" s="18" t="str">
        <f>IF([1]!Table10[[#This Row],[M. READING14]]="","",[1]!Table10[[#This Row],[M. READING14]])</f>
        <v/>
      </c>
      <c r="J104" s="18" t="str">
        <f>IF([1]!Table10[[#This Row],[M. READING17]]="","",[1]!Table10[[#This Row],[M. READING17]])</f>
        <v/>
      </c>
      <c r="K104" s="24" t="str">
        <f>IF([1]!Table10[[#This Row],[M. READING20]]="","",[1]!Table10[[#This Row],[M. READING20]])</f>
        <v/>
      </c>
      <c r="L104" s="24" t="str">
        <f>IF([1]!Table10[[#This Row],[M. READING23]]="","",[1]!Table10[[#This Row],[M. READING23]])</f>
        <v/>
      </c>
      <c r="M104" s="24" t="str">
        <f>IF([1]!Table10[[#This Row],[M. READING26]]="","",[1]!Table10[[#This Row],[M. READING26]])</f>
        <v/>
      </c>
      <c r="N104" s="24" t="str">
        <f>IF([1]!Table10[[#This Row],[M. READING29]]="","",[1]!Table10[[#This Row],[M. READING29]])</f>
        <v/>
      </c>
      <c r="O104" s="24" t="str">
        <f>IF([1]!Table10[[#This Row],[M. READING32]]="","",[1]!Table10[[#This Row],[M. READING32]])</f>
        <v/>
      </c>
      <c r="P104" s="24" t="str">
        <f>IF([1]!Table10[[#This Row],[M. READING35]]="","",[1]!Table10[[#This Row],[M. READING35]])</f>
        <v/>
      </c>
    </row>
    <row r="105" spans="1:16" s="9" customFormat="1" ht="18.75" customHeight="1" x14ac:dyDescent="0.25">
      <c r="A105" s="10" t="str">
        <f>[1]!Table10[[#This Row],[NO.]]</f>
        <v/>
      </c>
      <c r="B105" s="30" t="str">
        <f>IF([1]!Table10[[#This Row],[NAME]]="","",[1]!Table10[[#This Row],[NAME]])</f>
        <v/>
      </c>
      <c r="C105" s="10" t="str">
        <f>IF([1]!Table10[[#This Row],[Seq.]]="","",[1]!Table10[[#This Row],[Seq.]])</f>
        <v/>
      </c>
      <c r="D105" s="3"/>
      <c r="E105" s="18" t="str">
        <f>IF([1]!Table10[[#This Row],[M. READING2]]="","",[1]!Table10[[#This Row],[M. READING2]])</f>
        <v/>
      </c>
      <c r="F105" s="18" t="str">
        <f>IF([1]!Table10[[#This Row],[M. READING5]]="","",[1]!Table10[[#This Row],[M. READING5]])</f>
        <v/>
      </c>
      <c r="G105" s="18" t="str">
        <f>IF([1]!Table10[[#This Row],[M. READING8]]="","",[1]!Table10[[#This Row],[M. READING8]])</f>
        <v/>
      </c>
      <c r="H105" s="18" t="str">
        <f>IF([1]!Table10[[#This Row],[M. READING11]]="","",[1]!Table10[[#This Row],[M. READING11]])</f>
        <v/>
      </c>
      <c r="I105" s="18" t="str">
        <f>IF([1]!Table10[[#This Row],[M. READING14]]="","",[1]!Table10[[#This Row],[M. READING14]])</f>
        <v/>
      </c>
      <c r="J105" s="18" t="str">
        <f>IF([1]!Table10[[#This Row],[M. READING17]]="","",[1]!Table10[[#This Row],[M. READING17]])</f>
        <v/>
      </c>
      <c r="K105" s="24" t="str">
        <f>IF([1]!Table10[[#This Row],[M. READING20]]="","",[1]!Table10[[#This Row],[M. READING20]])</f>
        <v/>
      </c>
      <c r="L105" s="24" t="str">
        <f>IF([1]!Table10[[#This Row],[M. READING23]]="","",[1]!Table10[[#This Row],[M. READING23]])</f>
        <v/>
      </c>
      <c r="M105" s="24" t="str">
        <f>IF([1]!Table10[[#This Row],[M. READING26]]="","",[1]!Table10[[#This Row],[M. READING26]])</f>
        <v/>
      </c>
      <c r="N105" s="24" t="str">
        <f>IF([1]!Table10[[#This Row],[M. READING29]]="","",[1]!Table10[[#This Row],[M. READING29]])</f>
        <v/>
      </c>
      <c r="O105" s="24" t="str">
        <f>IF([1]!Table10[[#This Row],[M. READING32]]="","",[1]!Table10[[#This Row],[M. READING32]])</f>
        <v/>
      </c>
      <c r="P105" s="24" t="str">
        <f>IF([1]!Table10[[#This Row],[M. READING35]]="","",[1]!Table10[[#This Row],[M. READING35]])</f>
        <v/>
      </c>
    </row>
    <row r="106" spans="1:16" s="9" customFormat="1" ht="18.75" customHeight="1" x14ac:dyDescent="0.25">
      <c r="A106" s="10" t="str">
        <f>[1]!Table10[[#This Row],[NO.]]</f>
        <v/>
      </c>
      <c r="B106" s="30" t="str">
        <f>IF([1]!Table10[[#This Row],[NAME]]="","",[1]!Table10[[#This Row],[NAME]])</f>
        <v/>
      </c>
      <c r="C106" s="10" t="str">
        <f>IF([1]!Table10[[#This Row],[Seq.]]="","",[1]!Table10[[#This Row],[Seq.]])</f>
        <v/>
      </c>
      <c r="D106" s="3"/>
      <c r="E106" s="18" t="str">
        <f>IF([1]!Table10[[#This Row],[M. READING2]]="","",[1]!Table10[[#This Row],[M. READING2]])</f>
        <v/>
      </c>
      <c r="F106" s="18" t="str">
        <f>IF([1]!Table10[[#This Row],[M. READING5]]="","",[1]!Table10[[#This Row],[M. READING5]])</f>
        <v/>
      </c>
      <c r="G106" s="18" t="str">
        <f>IF([1]!Table10[[#This Row],[M. READING8]]="","",[1]!Table10[[#This Row],[M. READING8]])</f>
        <v/>
      </c>
      <c r="H106" s="18" t="str">
        <f>IF([1]!Table10[[#This Row],[M. READING11]]="","",[1]!Table10[[#This Row],[M. READING11]])</f>
        <v/>
      </c>
      <c r="I106" s="18" t="str">
        <f>IF([1]!Table10[[#This Row],[M. READING14]]="","",[1]!Table10[[#This Row],[M. READING14]])</f>
        <v/>
      </c>
      <c r="J106" s="18" t="str">
        <f>IF([1]!Table10[[#This Row],[M. READING17]]="","",[1]!Table10[[#This Row],[M. READING17]])</f>
        <v/>
      </c>
      <c r="K106" s="24" t="str">
        <f>IF([1]!Table10[[#This Row],[M. READING20]]="","",[1]!Table10[[#This Row],[M. READING20]])</f>
        <v/>
      </c>
      <c r="L106" s="24" t="str">
        <f>IF([1]!Table10[[#This Row],[M. READING23]]="","",[1]!Table10[[#This Row],[M. READING23]])</f>
        <v/>
      </c>
      <c r="M106" s="24" t="str">
        <f>IF([1]!Table10[[#This Row],[M. READING26]]="","",[1]!Table10[[#This Row],[M. READING26]])</f>
        <v/>
      </c>
      <c r="N106" s="24" t="str">
        <f>IF([1]!Table10[[#This Row],[M. READING29]]="","",[1]!Table10[[#This Row],[M. READING29]])</f>
        <v/>
      </c>
      <c r="O106" s="24" t="str">
        <f>IF([1]!Table10[[#This Row],[M. READING32]]="","",[1]!Table10[[#This Row],[M. READING32]])</f>
        <v/>
      </c>
      <c r="P106" s="24" t="str">
        <f>IF([1]!Table10[[#This Row],[M. READING35]]="","",[1]!Table10[[#This Row],[M. READING35]])</f>
        <v/>
      </c>
    </row>
    <row r="107" spans="1:16" s="9" customFormat="1" ht="18.75" customHeight="1" x14ac:dyDescent="0.25">
      <c r="A107" s="10" t="str">
        <f>[1]!Table10[[#This Row],[NO.]]</f>
        <v/>
      </c>
      <c r="B107" s="30" t="str">
        <f>IF([1]!Table10[[#This Row],[NAME]]="","",[1]!Table10[[#This Row],[NAME]])</f>
        <v/>
      </c>
      <c r="C107" s="10" t="str">
        <f>IF([1]!Table10[[#This Row],[Seq.]]="","",[1]!Table10[[#This Row],[Seq.]])</f>
        <v/>
      </c>
      <c r="D107" s="3"/>
      <c r="E107" s="18" t="str">
        <f>IF([1]!Table10[[#This Row],[M. READING2]]="","",[1]!Table10[[#This Row],[M. READING2]])</f>
        <v/>
      </c>
      <c r="F107" s="18" t="str">
        <f>IF([1]!Table10[[#This Row],[M. READING5]]="","",[1]!Table10[[#This Row],[M. READING5]])</f>
        <v/>
      </c>
      <c r="G107" s="18" t="str">
        <f>IF([1]!Table10[[#This Row],[M. READING8]]="","",[1]!Table10[[#This Row],[M. READING8]])</f>
        <v/>
      </c>
      <c r="H107" s="18" t="str">
        <f>IF([1]!Table10[[#This Row],[M. READING11]]="","",[1]!Table10[[#This Row],[M. READING11]])</f>
        <v/>
      </c>
      <c r="I107" s="18" t="str">
        <f>IF([1]!Table10[[#This Row],[M. READING14]]="","",[1]!Table10[[#This Row],[M. READING14]])</f>
        <v/>
      </c>
      <c r="J107" s="18" t="str">
        <f>IF([1]!Table10[[#This Row],[M. READING17]]="","",[1]!Table10[[#This Row],[M. READING17]])</f>
        <v/>
      </c>
      <c r="K107" s="24" t="str">
        <f>IF([1]!Table10[[#This Row],[M. READING20]]="","",[1]!Table10[[#This Row],[M. READING20]])</f>
        <v/>
      </c>
      <c r="L107" s="24" t="str">
        <f>IF([1]!Table10[[#This Row],[M. READING23]]="","",[1]!Table10[[#This Row],[M. READING23]])</f>
        <v/>
      </c>
      <c r="M107" s="24" t="str">
        <f>IF([1]!Table10[[#This Row],[M. READING26]]="","",[1]!Table10[[#This Row],[M. READING26]])</f>
        <v/>
      </c>
      <c r="N107" s="24" t="str">
        <f>IF([1]!Table10[[#This Row],[M. READING29]]="","",[1]!Table10[[#This Row],[M. READING29]])</f>
        <v/>
      </c>
      <c r="O107" s="24" t="str">
        <f>IF([1]!Table10[[#This Row],[M. READING32]]="","",[1]!Table10[[#This Row],[M. READING32]])</f>
        <v/>
      </c>
      <c r="P107" s="24" t="str">
        <f>IF([1]!Table10[[#This Row],[M. READING35]]="","",[1]!Table10[[#This Row],[M. READING35]])</f>
        <v/>
      </c>
    </row>
    <row r="108" spans="1:16" s="9" customFormat="1" ht="18.75" customHeight="1" x14ac:dyDescent="0.25">
      <c r="A108" s="10" t="str">
        <f>[1]!Table10[[#This Row],[NO.]]</f>
        <v/>
      </c>
      <c r="B108" s="30" t="str">
        <f>IF([1]!Table10[[#This Row],[NAME]]="","",[1]!Table10[[#This Row],[NAME]])</f>
        <v/>
      </c>
      <c r="C108" s="10" t="str">
        <f>IF([1]!Table10[[#This Row],[Seq.]]="","",[1]!Table10[[#This Row],[Seq.]])</f>
        <v/>
      </c>
      <c r="D108" s="3"/>
      <c r="E108" s="18" t="str">
        <f>IF([1]!Table10[[#This Row],[M. READING2]]="","",[1]!Table10[[#This Row],[M. READING2]])</f>
        <v/>
      </c>
      <c r="F108" s="18" t="str">
        <f>IF([1]!Table10[[#This Row],[M. READING5]]="","",[1]!Table10[[#This Row],[M. READING5]])</f>
        <v/>
      </c>
      <c r="G108" s="18" t="str">
        <f>IF([1]!Table10[[#This Row],[M. READING8]]="","",[1]!Table10[[#This Row],[M. READING8]])</f>
        <v/>
      </c>
      <c r="H108" s="18" t="str">
        <f>IF([1]!Table10[[#This Row],[M. READING11]]="","",[1]!Table10[[#This Row],[M. READING11]])</f>
        <v/>
      </c>
      <c r="I108" s="18" t="str">
        <f>IF([1]!Table10[[#This Row],[M. READING14]]="","",[1]!Table10[[#This Row],[M. READING14]])</f>
        <v/>
      </c>
      <c r="J108" s="18" t="str">
        <f>IF([1]!Table10[[#This Row],[M. READING17]]="","",[1]!Table10[[#This Row],[M. READING17]])</f>
        <v/>
      </c>
      <c r="K108" s="24" t="str">
        <f>IF([1]!Table10[[#This Row],[M. READING20]]="","",[1]!Table10[[#This Row],[M. READING20]])</f>
        <v/>
      </c>
      <c r="L108" s="24" t="str">
        <f>IF([1]!Table10[[#This Row],[M. READING23]]="","",[1]!Table10[[#This Row],[M. READING23]])</f>
        <v/>
      </c>
      <c r="M108" s="24" t="str">
        <f>IF([1]!Table10[[#This Row],[M. READING26]]="","",[1]!Table10[[#This Row],[M. READING26]])</f>
        <v/>
      </c>
      <c r="N108" s="24" t="str">
        <f>IF([1]!Table10[[#This Row],[M. READING29]]="","",[1]!Table10[[#This Row],[M. READING29]])</f>
        <v/>
      </c>
      <c r="O108" s="24" t="str">
        <f>IF([1]!Table10[[#This Row],[M. READING32]]="","",[1]!Table10[[#This Row],[M. READING32]])</f>
        <v/>
      </c>
      <c r="P108" s="24" t="str">
        <f>IF([1]!Table10[[#This Row],[M. READING35]]="","",[1]!Table10[[#This Row],[M. READING35]])</f>
        <v/>
      </c>
    </row>
    <row r="109" spans="1:16" s="9" customFormat="1" ht="18.75" customHeight="1" x14ac:dyDescent="0.25">
      <c r="A109" s="10" t="str">
        <f>[1]!Table10[[#This Row],[NO.]]</f>
        <v/>
      </c>
      <c r="B109" s="30" t="str">
        <f>IF([1]!Table10[[#This Row],[NAME]]="","",[1]!Table10[[#This Row],[NAME]])</f>
        <v/>
      </c>
      <c r="C109" s="10" t="str">
        <f>IF([1]!Table10[[#This Row],[Seq.]]="","",[1]!Table10[[#This Row],[Seq.]])</f>
        <v/>
      </c>
      <c r="D109" s="3"/>
      <c r="E109" s="18" t="str">
        <f>IF([1]!Table10[[#This Row],[M. READING2]]="","",[1]!Table10[[#This Row],[M. READING2]])</f>
        <v/>
      </c>
      <c r="F109" s="18" t="str">
        <f>IF([1]!Table10[[#This Row],[M. READING5]]="","",[1]!Table10[[#This Row],[M. READING5]])</f>
        <v/>
      </c>
      <c r="G109" s="18" t="str">
        <f>IF([1]!Table10[[#This Row],[M. READING8]]="","",[1]!Table10[[#This Row],[M. READING8]])</f>
        <v/>
      </c>
      <c r="H109" s="18" t="str">
        <f>IF([1]!Table10[[#This Row],[M. READING11]]="","",[1]!Table10[[#This Row],[M. READING11]])</f>
        <v/>
      </c>
      <c r="I109" s="18" t="str">
        <f>IF([1]!Table10[[#This Row],[M. READING14]]="","",[1]!Table10[[#This Row],[M. READING14]])</f>
        <v/>
      </c>
      <c r="J109" s="18" t="str">
        <f>IF([1]!Table10[[#This Row],[M. READING17]]="","",[1]!Table10[[#This Row],[M. READING17]])</f>
        <v/>
      </c>
      <c r="K109" s="24" t="str">
        <f>IF([1]!Table10[[#This Row],[M. READING20]]="","",[1]!Table10[[#This Row],[M. READING20]])</f>
        <v/>
      </c>
      <c r="L109" s="24" t="str">
        <f>IF([1]!Table10[[#This Row],[M. READING23]]="","",[1]!Table10[[#This Row],[M. READING23]])</f>
        <v/>
      </c>
      <c r="M109" s="24" t="str">
        <f>IF([1]!Table10[[#This Row],[M. READING26]]="","",[1]!Table10[[#This Row],[M. READING26]])</f>
        <v/>
      </c>
      <c r="N109" s="24" t="str">
        <f>IF([1]!Table10[[#This Row],[M. READING29]]="","",[1]!Table10[[#This Row],[M. READING29]])</f>
        <v/>
      </c>
      <c r="O109" s="24" t="str">
        <f>IF([1]!Table10[[#This Row],[M. READING32]]="","",[1]!Table10[[#This Row],[M. READING32]])</f>
        <v/>
      </c>
      <c r="P109" s="24" t="str">
        <f>IF([1]!Table10[[#This Row],[M. READING35]]="","",[1]!Table10[[#This Row],[M. READING35]])</f>
        <v/>
      </c>
    </row>
    <row r="110" spans="1:16" s="9" customFormat="1" ht="18.75" customHeight="1" x14ac:dyDescent="0.25">
      <c r="A110" s="10" t="str">
        <f>[1]!Table10[[#This Row],[NO.]]</f>
        <v/>
      </c>
      <c r="B110" s="30" t="str">
        <f>IF([1]!Table10[[#This Row],[NAME]]="","",[1]!Table10[[#This Row],[NAME]])</f>
        <v/>
      </c>
      <c r="C110" s="10" t="str">
        <f>IF([1]!Table10[[#This Row],[Seq.]]="","",[1]!Table10[[#This Row],[Seq.]])</f>
        <v/>
      </c>
      <c r="D110" s="3"/>
      <c r="E110" s="18" t="str">
        <f>IF([1]!Table10[[#This Row],[M. READING2]]="","",[1]!Table10[[#This Row],[M. READING2]])</f>
        <v/>
      </c>
      <c r="F110" s="18" t="str">
        <f>IF([1]!Table10[[#This Row],[M. READING5]]="","",[1]!Table10[[#This Row],[M. READING5]])</f>
        <v/>
      </c>
      <c r="G110" s="18" t="str">
        <f>IF([1]!Table10[[#This Row],[M. READING8]]="","",[1]!Table10[[#This Row],[M. READING8]])</f>
        <v/>
      </c>
      <c r="H110" s="18" t="str">
        <f>IF([1]!Table10[[#This Row],[M. READING11]]="","",[1]!Table10[[#This Row],[M. READING11]])</f>
        <v/>
      </c>
      <c r="I110" s="18" t="str">
        <f>IF([1]!Table10[[#This Row],[M. READING14]]="","",[1]!Table10[[#This Row],[M. READING14]])</f>
        <v/>
      </c>
      <c r="J110" s="18" t="str">
        <f>IF([1]!Table10[[#This Row],[M. READING17]]="","",[1]!Table10[[#This Row],[M. READING17]])</f>
        <v/>
      </c>
      <c r="K110" s="24" t="str">
        <f>IF([1]!Table10[[#This Row],[M. READING20]]="","",[1]!Table10[[#This Row],[M. READING20]])</f>
        <v/>
      </c>
      <c r="L110" s="24" t="str">
        <f>IF([1]!Table10[[#This Row],[M. READING23]]="","",[1]!Table10[[#This Row],[M. READING23]])</f>
        <v/>
      </c>
      <c r="M110" s="24" t="str">
        <f>IF([1]!Table10[[#This Row],[M. READING26]]="","",[1]!Table10[[#This Row],[M. READING26]])</f>
        <v/>
      </c>
      <c r="N110" s="24" t="str">
        <f>IF([1]!Table10[[#This Row],[M. READING29]]="","",[1]!Table10[[#This Row],[M. READING29]])</f>
        <v/>
      </c>
      <c r="O110" s="24" t="str">
        <f>IF([1]!Table10[[#This Row],[M. READING32]]="","",[1]!Table10[[#This Row],[M. READING32]])</f>
        <v/>
      </c>
      <c r="P110" s="24" t="str">
        <f>IF([1]!Table10[[#This Row],[M. READING35]]="","",[1]!Table10[[#This Row],[M. READING35]])</f>
        <v/>
      </c>
    </row>
    <row r="111" spans="1:16" s="9" customFormat="1" ht="18.75" customHeight="1" x14ac:dyDescent="0.25">
      <c r="A111" s="10" t="str">
        <f>[1]!Table10[[#This Row],[NO.]]</f>
        <v/>
      </c>
      <c r="B111" s="30" t="str">
        <f>IF([1]!Table10[[#This Row],[NAME]]="","",[1]!Table10[[#This Row],[NAME]])</f>
        <v/>
      </c>
      <c r="C111" s="10" t="str">
        <f>IF([1]!Table10[[#This Row],[Seq.]]="","",[1]!Table10[[#This Row],[Seq.]])</f>
        <v/>
      </c>
      <c r="D111" s="3"/>
      <c r="E111" s="18" t="str">
        <f>IF([1]!Table10[[#This Row],[M. READING2]]="","",[1]!Table10[[#This Row],[M. READING2]])</f>
        <v/>
      </c>
      <c r="F111" s="18" t="str">
        <f>IF([1]!Table10[[#This Row],[M. READING5]]="","",[1]!Table10[[#This Row],[M. READING5]])</f>
        <v/>
      </c>
      <c r="G111" s="18" t="str">
        <f>IF([1]!Table10[[#This Row],[M. READING8]]="","",[1]!Table10[[#This Row],[M. READING8]])</f>
        <v/>
      </c>
      <c r="H111" s="18" t="str">
        <f>IF([1]!Table10[[#This Row],[M. READING11]]="","",[1]!Table10[[#This Row],[M. READING11]])</f>
        <v/>
      </c>
      <c r="I111" s="18" t="str">
        <f>IF([1]!Table10[[#This Row],[M. READING14]]="","",[1]!Table10[[#This Row],[M. READING14]])</f>
        <v/>
      </c>
      <c r="J111" s="18" t="str">
        <f>IF([1]!Table10[[#This Row],[M. READING17]]="","",[1]!Table10[[#This Row],[M. READING17]])</f>
        <v/>
      </c>
      <c r="K111" s="24" t="str">
        <f>IF([1]!Table10[[#This Row],[M. READING20]]="","",[1]!Table10[[#This Row],[M. READING20]])</f>
        <v/>
      </c>
      <c r="L111" s="24" t="str">
        <f>IF([1]!Table10[[#This Row],[M. READING23]]="","",[1]!Table10[[#This Row],[M. READING23]])</f>
        <v/>
      </c>
      <c r="M111" s="24" t="str">
        <f>IF([1]!Table10[[#This Row],[M. READING26]]="","",[1]!Table10[[#This Row],[M. READING26]])</f>
        <v/>
      </c>
      <c r="N111" s="24" t="str">
        <f>IF([1]!Table10[[#This Row],[M. READING29]]="","",[1]!Table10[[#This Row],[M. READING29]])</f>
        <v/>
      </c>
      <c r="O111" s="24" t="str">
        <f>IF([1]!Table10[[#This Row],[M. READING32]]="","",[1]!Table10[[#This Row],[M. READING32]])</f>
        <v/>
      </c>
      <c r="P111" s="24" t="str">
        <f>IF([1]!Table10[[#This Row],[M. READING35]]="","",[1]!Table10[[#This Row],[M. READING35]])</f>
        <v/>
      </c>
    </row>
    <row r="112" spans="1:16" s="9" customFormat="1" ht="18.75" customHeight="1" x14ac:dyDescent="0.25">
      <c r="A112" s="10" t="str">
        <f>[1]!Table10[[#This Row],[NO.]]</f>
        <v/>
      </c>
      <c r="B112" s="30" t="str">
        <f>IF([1]!Table10[[#This Row],[NAME]]="","",[1]!Table10[[#This Row],[NAME]])</f>
        <v/>
      </c>
      <c r="C112" s="10" t="str">
        <f>IF([1]!Table10[[#This Row],[Seq.]]="","",[1]!Table10[[#This Row],[Seq.]])</f>
        <v/>
      </c>
      <c r="D112" s="3"/>
      <c r="E112" s="18" t="str">
        <f>IF([1]!Table10[[#This Row],[M. READING2]]="","",[1]!Table10[[#This Row],[M. READING2]])</f>
        <v/>
      </c>
      <c r="F112" s="18" t="str">
        <f>IF([1]!Table10[[#This Row],[M. READING5]]="","",[1]!Table10[[#This Row],[M. READING5]])</f>
        <v/>
      </c>
      <c r="G112" s="18" t="str">
        <f>IF([1]!Table10[[#This Row],[M. READING8]]="","",[1]!Table10[[#This Row],[M. READING8]])</f>
        <v/>
      </c>
      <c r="H112" s="18" t="str">
        <f>IF([1]!Table10[[#This Row],[M. READING11]]="","",[1]!Table10[[#This Row],[M. READING11]])</f>
        <v/>
      </c>
      <c r="I112" s="18" t="str">
        <f>IF([1]!Table10[[#This Row],[M. READING14]]="","",[1]!Table10[[#This Row],[M. READING14]])</f>
        <v/>
      </c>
      <c r="J112" s="18" t="str">
        <f>IF([1]!Table10[[#This Row],[M. READING17]]="","",[1]!Table10[[#This Row],[M. READING17]])</f>
        <v/>
      </c>
      <c r="K112" s="24" t="str">
        <f>IF([1]!Table10[[#This Row],[M. READING20]]="","",[1]!Table10[[#This Row],[M. READING20]])</f>
        <v/>
      </c>
      <c r="L112" s="24" t="str">
        <f>IF([1]!Table10[[#This Row],[M. READING23]]="","",[1]!Table10[[#This Row],[M. READING23]])</f>
        <v/>
      </c>
      <c r="M112" s="24" t="str">
        <f>IF([1]!Table10[[#This Row],[M. READING26]]="","",[1]!Table10[[#This Row],[M. READING26]])</f>
        <v/>
      </c>
      <c r="N112" s="24" t="str">
        <f>IF([1]!Table10[[#This Row],[M. READING29]]="","",[1]!Table10[[#This Row],[M. READING29]])</f>
        <v/>
      </c>
      <c r="O112" s="24" t="str">
        <f>IF([1]!Table10[[#This Row],[M. READING32]]="","",[1]!Table10[[#This Row],[M. READING32]])</f>
        <v/>
      </c>
      <c r="P112" s="24" t="str">
        <f>IF([1]!Table10[[#This Row],[M. READING35]]="","",[1]!Table10[[#This Row],[M. READING35]])</f>
        <v/>
      </c>
    </row>
    <row r="113" spans="1:16" s="9" customFormat="1" ht="18.75" customHeight="1" x14ac:dyDescent="0.25">
      <c r="A113" s="10" t="str">
        <f>[1]!Table10[[#This Row],[NO.]]</f>
        <v/>
      </c>
      <c r="B113" s="30" t="str">
        <f>IF([1]!Table10[[#This Row],[NAME]]="","",[1]!Table10[[#This Row],[NAME]])</f>
        <v/>
      </c>
      <c r="C113" s="10" t="str">
        <f>IF([1]!Table10[[#This Row],[Seq.]]="","",[1]!Table10[[#This Row],[Seq.]])</f>
        <v/>
      </c>
      <c r="D113" s="3"/>
      <c r="E113" s="18" t="str">
        <f>IF([1]!Table10[[#This Row],[M. READING2]]="","",[1]!Table10[[#This Row],[M. READING2]])</f>
        <v/>
      </c>
      <c r="F113" s="18" t="str">
        <f>IF([1]!Table10[[#This Row],[M. READING5]]="","",[1]!Table10[[#This Row],[M. READING5]])</f>
        <v/>
      </c>
      <c r="G113" s="18" t="str">
        <f>IF([1]!Table10[[#This Row],[M. READING8]]="","",[1]!Table10[[#This Row],[M. READING8]])</f>
        <v/>
      </c>
      <c r="H113" s="18" t="str">
        <f>IF([1]!Table10[[#This Row],[M. READING11]]="","",[1]!Table10[[#This Row],[M. READING11]])</f>
        <v/>
      </c>
      <c r="I113" s="18" t="str">
        <f>IF([1]!Table10[[#This Row],[M. READING14]]="","",[1]!Table10[[#This Row],[M. READING14]])</f>
        <v/>
      </c>
      <c r="J113" s="18" t="str">
        <f>IF([1]!Table10[[#This Row],[M. READING17]]="","",[1]!Table10[[#This Row],[M. READING17]])</f>
        <v/>
      </c>
      <c r="K113" s="24" t="str">
        <f>IF([1]!Table10[[#This Row],[M. READING20]]="","",[1]!Table10[[#This Row],[M. READING20]])</f>
        <v/>
      </c>
      <c r="L113" s="24" t="str">
        <f>IF([1]!Table10[[#This Row],[M. READING23]]="","",[1]!Table10[[#This Row],[M. READING23]])</f>
        <v/>
      </c>
      <c r="M113" s="24" t="str">
        <f>IF([1]!Table10[[#This Row],[M. READING26]]="","",[1]!Table10[[#This Row],[M. READING26]])</f>
        <v/>
      </c>
      <c r="N113" s="24" t="str">
        <f>IF([1]!Table10[[#This Row],[M. READING29]]="","",[1]!Table10[[#This Row],[M. READING29]])</f>
        <v/>
      </c>
      <c r="O113" s="24" t="str">
        <f>IF([1]!Table10[[#This Row],[M. READING32]]="","",[1]!Table10[[#This Row],[M. READING32]])</f>
        <v/>
      </c>
      <c r="P113" s="24" t="str">
        <f>IF([1]!Table10[[#This Row],[M. READING35]]="","",[1]!Table10[[#This Row],[M. READING35]])</f>
        <v/>
      </c>
    </row>
    <row r="114" spans="1:16" s="9" customFormat="1" ht="18.75" customHeight="1" x14ac:dyDescent="0.25">
      <c r="A114" s="10" t="str">
        <f>[1]!Table10[[#This Row],[NO.]]</f>
        <v/>
      </c>
      <c r="B114" s="30" t="str">
        <f>IF([1]!Table10[[#This Row],[NAME]]="","",[1]!Table10[[#This Row],[NAME]])</f>
        <v/>
      </c>
      <c r="C114" s="10" t="str">
        <f>IF([1]!Table10[[#This Row],[Seq.]]="","",[1]!Table10[[#This Row],[Seq.]])</f>
        <v/>
      </c>
      <c r="D114" s="3"/>
      <c r="E114" s="18" t="str">
        <f>IF([1]!Table10[[#This Row],[M. READING2]]="","",[1]!Table10[[#This Row],[M. READING2]])</f>
        <v/>
      </c>
      <c r="F114" s="18" t="str">
        <f>IF([1]!Table10[[#This Row],[M. READING5]]="","",[1]!Table10[[#This Row],[M. READING5]])</f>
        <v/>
      </c>
      <c r="G114" s="18" t="str">
        <f>IF([1]!Table10[[#This Row],[M. READING8]]="","",[1]!Table10[[#This Row],[M. READING8]])</f>
        <v/>
      </c>
      <c r="H114" s="18" t="str">
        <f>IF([1]!Table10[[#This Row],[M. READING11]]="","",[1]!Table10[[#This Row],[M. READING11]])</f>
        <v/>
      </c>
      <c r="I114" s="18" t="str">
        <f>IF([1]!Table10[[#This Row],[M. READING14]]="","",[1]!Table10[[#This Row],[M. READING14]])</f>
        <v/>
      </c>
      <c r="J114" s="18" t="str">
        <f>IF([1]!Table10[[#This Row],[M. READING17]]="","",[1]!Table10[[#This Row],[M. READING17]])</f>
        <v/>
      </c>
      <c r="K114" s="24" t="str">
        <f>IF([1]!Table10[[#This Row],[M. READING20]]="","",[1]!Table10[[#This Row],[M. READING20]])</f>
        <v/>
      </c>
      <c r="L114" s="24" t="str">
        <f>IF([1]!Table10[[#This Row],[M. READING23]]="","",[1]!Table10[[#This Row],[M. READING23]])</f>
        <v/>
      </c>
      <c r="M114" s="24" t="str">
        <f>IF([1]!Table10[[#This Row],[M. READING26]]="","",[1]!Table10[[#This Row],[M. READING26]])</f>
        <v/>
      </c>
      <c r="N114" s="24" t="str">
        <f>IF([1]!Table10[[#This Row],[M. READING29]]="","",[1]!Table10[[#This Row],[M. READING29]])</f>
        <v/>
      </c>
      <c r="O114" s="24" t="str">
        <f>IF([1]!Table10[[#This Row],[M. READING32]]="","",[1]!Table10[[#This Row],[M. READING32]])</f>
        <v/>
      </c>
      <c r="P114" s="24" t="str">
        <f>IF([1]!Table10[[#This Row],[M. READING35]]="","",[1]!Table10[[#This Row],[M. READING35]])</f>
        <v/>
      </c>
    </row>
    <row r="115" spans="1:16" s="9" customFormat="1" ht="18.75" customHeight="1" x14ac:dyDescent="0.25">
      <c r="A115" s="10" t="str">
        <f>[1]!Table10[[#This Row],[NO.]]</f>
        <v/>
      </c>
      <c r="B115" s="30" t="str">
        <f>IF([1]!Table10[[#This Row],[NAME]]="","",[1]!Table10[[#This Row],[NAME]])</f>
        <v/>
      </c>
      <c r="C115" s="10" t="str">
        <f>IF([1]!Table10[[#This Row],[Seq.]]="","",[1]!Table10[[#This Row],[Seq.]])</f>
        <v/>
      </c>
      <c r="D115" s="3"/>
      <c r="E115" s="18" t="str">
        <f>IF([1]!Table10[[#This Row],[M. READING2]]="","",[1]!Table10[[#This Row],[M. READING2]])</f>
        <v/>
      </c>
      <c r="F115" s="18" t="str">
        <f>IF([1]!Table10[[#This Row],[M. READING5]]="","",[1]!Table10[[#This Row],[M. READING5]])</f>
        <v/>
      </c>
      <c r="G115" s="18" t="str">
        <f>IF([1]!Table10[[#This Row],[M. READING8]]="","",[1]!Table10[[#This Row],[M. READING8]])</f>
        <v/>
      </c>
      <c r="H115" s="18" t="str">
        <f>IF([1]!Table10[[#This Row],[M. READING11]]="","",[1]!Table10[[#This Row],[M. READING11]])</f>
        <v/>
      </c>
      <c r="I115" s="18" t="str">
        <f>IF([1]!Table10[[#This Row],[M. READING14]]="","",[1]!Table10[[#This Row],[M. READING14]])</f>
        <v/>
      </c>
      <c r="J115" s="18" t="str">
        <f>IF([1]!Table10[[#This Row],[M. READING17]]="","",[1]!Table10[[#This Row],[M. READING17]])</f>
        <v/>
      </c>
      <c r="K115" s="24" t="str">
        <f>IF([1]!Table10[[#This Row],[M. READING20]]="","",[1]!Table10[[#This Row],[M. READING20]])</f>
        <v/>
      </c>
      <c r="L115" s="24" t="str">
        <f>IF([1]!Table10[[#This Row],[M. READING23]]="","",[1]!Table10[[#This Row],[M. READING23]])</f>
        <v/>
      </c>
      <c r="M115" s="24" t="str">
        <f>IF([1]!Table10[[#This Row],[M. READING26]]="","",[1]!Table10[[#This Row],[M. READING26]])</f>
        <v/>
      </c>
      <c r="N115" s="24" t="str">
        <f>IF([1]!Table10[[#This Row],[M. READING29]]="","",[1]!Table10[[#This Row],[M. READING29]])</f>
        <v/>
      </c>
      <c r="O115" s="24" t="str">
        <f>IF([1]!Table10[[#This Row],[M. READING32]]="","",[1]!Table10[[#This Row],[M. READING32]])</f>
        <v/>
      </c>
      <c r="P115" s="24" t="str">
        <f>IF([1]!Table10[[#This Row],[M. READING35]]="","",[1]!Table10[[#This Row],[M. READING35]])</f>
        <v/>
      </c>
    </row>
    <row r="116" spans="1:16" s="9" customFormat="1" ht="18.75" customHeight="1" x14ac:dyDescent="0.25">
      <c r="A116" s="10" t="str">
        <f>[1]!Table10[[#This Row],[NO.]]</f>
        <v/>
      </c>
      <c r="B116" s="30" t="str">
        <f>IF([1]!Table10[[#This Row],[NAME]]="","",[1]!Table10[[#This Row],[NAME]])</f>
        <v/>
      </c>
      <c r="C116" s="10" t="str">
        <f>IF([1]!Table10[[#This Row],[Seq.]]="","",[1]!Table10[[#This Row],[Seq.]])</f>
        <v/>
      </c>
      <c r="D116" s="3"/>
      <c r="E116" s="18" t="str">
        <f>IF([1]!Table10[[#This Row],[M. READING2]]="","",[1]!Table10[[#This Row],[M. READING2]])</f>
        <v/>
      </c>
      <c r="F116" s="18" t="str">
        <f>IF([1]!Table10[[#This Row],[M. READING5]]="","",[1]!Table10[[#This Row],[M. READING5]])</f>
        <v/>
      </c>
      <c r="G116" s="18" t="str">
        <f>IF([1]!Table10[[#This Row],[M. READING8]]="","",[1]!Table10[[#This Row],[M. READING8]])</f>
        <v/>
      </c>
      <c r="H116" s="18" t="str">
        <f>IF([1]!Table10[[#This Row],[M. READING11]]="","",[1]!Table10[[#This Row],[M. READING11]])</f>
        <v/>
      </c>
      <c r="I116" s="18" t="str">
        <f>IF([1]!Table10[[#This Row],[M. READING14]]="","",[1]!Table10[[#This Row],[M. READING14]])</f>
        <v/>
      </c>
      <c r="J116" s="18" t="str">
        <f>IF([1]!Table10[[#This Row],[M. READING17]]="","",[1]!Table10[[#This Row],[M. READING17]])</f>
        <v/>
      </c>
      <c r="K116" s="24" t="str">
        <f>IF([1]!Table10[[#This Row],[M. READING20]]="","",[1]!Table10[[#This Row],[M. READING20]])</f>
        <v/>
      </c>
      <c r="L116" s="24" t="str">
        <f>IF([1]!Table10[[#This Row],[M. READING23]]="","",[1]!Table10[[#This Row],[M. READING23]])</f>
        <v/>
      </c>
      <c r="M116" s="24" t="str">
        <f>IF([1]!Table10[[#This Row],[M. READING26]]="","",[1]!Table10[[#This Row],[M. READING26]])</f>
        <v/>
      </c>
      <c r="N116" s="24" t="str">
        <f>IF([1]!Table10[[#This Row],[M. READING29]]="","",[1]!Table10[[#This Row],[M. READING29]])</f>
        <v/>
      </c>
      <c r="O116" s="24" t="str">
        <f>IF([1]!Table10[[#This Row],[M. READING32]]="","",[1]!Table10[[#This Row],[M. READING32]])</f>
        <v/>
      </c>
      <c r="P116" s="24" t="str">
        <f>IF([1]!Table10[[#This Row],[M. READING35]]="","",[1]!Table10[[#This Row],[M. READING35]])</f>
        <v/>
      </c>
    </row>
    <row r="117" spans="1:16" s="9" customFormat="1" ht="18.75" customHeight="1" x14ac:dyDescent="0.25">
      <c r="A117" s="10" t="str">
        <f>[1]!Table10[[#This Row],[NO.]]</f>
        <v/>
      </c>
      <c r="B117" s="30" t="str">
        <f>IF([1]!Table10[[#This Row],[NAME]]="","",[1]!Table10[[#This Row],[NAME]])</f>
        <v/>
      </c>
      <c r="C117" s="10" t="str">
        <f>IF([1]!Table10[[#This Row],[Seq.]]="","",[1]!Table10[[#This Row],[Seq.]])</f>
        <v/>
      </c>
      <c r="D117" s="3"/>
      <c r="E117" s="18" t="str">
        <f>IF([1]!Table10[[#This Row],[M. READING2]]="","",[1]!Table10[[#This Row],[M. READING2]])</f>
        <v/>
      </c>
      <c r="F117" s="18" t="str">
        <f>IF([1]!Table10[[#This Row],[M. READING5]]="","",[1]!Table10[[#This Row],[M. READING5]])</f>
        <v/>
      </c>
      <c r="G117" s="18" t="str">
        <f>IF([1]!Table10[[#This Row],[M. READING8]]="","",[1]!Table10[[#This Row],[M. READING8]])</f>
        <v/>
      </c>
      <c r="H117" s="18" t="str">
        <f>IF([1]!Table10[[#This Row],[M. READING11]]="","",[1]!Table10[[#This Row],[M. READING11]])</f>
        <v/>
      </c>
      <c r="I117" s="18" t="str">
        <f>IF([1]!Table10[[#This Row],[M. READING14]]="","",[1]!Table10[[#This Row],[M. READING14]])</f>
        <v/>
      </c>
      <c r="J117" s="18" t="str">
        <f>IF([1]!Table10[[#This Row],[M. READING17]]="","",[1]!Table10[[#This Row],[M. READING17]])</f>
        <v/>
      </c>
      <c r="K117" s="24" t="str">
        <f>IF([1]!Table10[[#This Row],[M. READING20]]="","",[1]!Table10[[#This Row],[M. READING20]])</f>
        <v/>
      </c>
      <c r="L117" s="24" t="str">
        <f>IF([1]!Table10[[#This Row],[M. READING23]]="","",[1]!Table10[[#This Row],[M. READING23]])</f>
        <v/>
      </c>
      <c r="M117" s="24" t="str">
        <f>IF([1]!Table10[[#This Row],[M. READING26]]="","",[1]!Table10[[#This Row],[M. READING26]])</f>
        <v/>
      </c>
      <c r="N117" s="24" t="str">
        <f>IF([1]!Table10[[#This Row],[M. READING29]]="","",[1]!Table10[[#This Row],[M. READING29]])</f>
        <v/>
      </c>
      <c r="O117" s="24" t="str">
        <f>IF([1]!Table10[[#This Row],[M. READING32]]="","",[1]!Table10[[#This Row],[M. READING32]])</f>
        <v/>
      </c>
      <c r="P117" s="24" t="str">
        <f>IF([1]!Table10[[#This Row],[M. READING35]]="","",[1]!Table10[[#This Row],[M. READING35]])</f>
        <v/>
      </c>
    </row>
    <row r="118" spans="1:16" s="9" customFormat="1" ht="18.75" customHeight="1" x14ac:dyDescent="0.25">
      <c r="A118" s="10" t="str">
        <f>[1]!Table10[[#This Row],[NO.]]</f>
        <v/>
      </c>
      <c r="B118" s="30" t="str">
        <f>IF([1]!Table10[[#This Row],[NAME]]="","",[1]!Table10[[#This Row],[NAME]])</f>
        <v/>
      </c>
      <c r="C118" s="10" t="str">
        <f>IF([1]!Table10[[#This Row],[Seq.]]="","",[1]!Table10[[#This Row],[Seq.]])</f>
        <v/>
      </c>
      <c r="D118" s="3"/>
      <c r="E118" s="18" t="str">
        <f>IF([1]!Table10[[#This Row],[M. READING2]]="","",[1]!Table10[[#This Row],[M. READING2]])</f>
        <v/>
      </c>
      <c r="F118" s="18" t="str">
        <f>IF([1]!Table10[[#This Row],[M. READING5]]="","",[1]!Table10[[#This Row],[M. READING5]])</f>
        <v/>
      </c>
      <c r="G118" s="18" t="str">
        <f>IF([1]!Table10[[#This Row],[M. READING8]]="","",[1]!Table10[[#This Row],[M. READING8]])</f>
        <v/>
      </c>
      <c r="H118" s="18" t="str">
        <f>IF([1]!Table10[[#This Row],[M. READING11]]="","",[1]!Table10[[#This Row],[M. READING11]])</f>
        <v/>
      </c>
      <c r="I118" s="18" t="str">
        <f>IF([1]!Table10[[#This Row],[M. READING14]]="","",[1]!Table10[[#This Row],[M. READING14]])</f>
        <v/>
      </c>
      <c r="J118" s="18" t="str">
        <f>IF([1]!Table10[[#This Row],[M. READING17]]="","",[1]!Table10[[#This Row],[M. READING17]])</f>
        <v/>
      </c>
      <c r="K118" s="24" t="str">
        <f>IF([1]!Table10[[#This Row],[M. READING20]]="","",[1]!Table10[[#This Row],[M. READING20]])</f>
        <v/>
      </c>
      <c r="L118" s="24" t="str">
        <f>IF([1]!Table10[[#This Row],[M. READING23]]="","",[1]!Table10[[#This Row],[M. READING23]])</f>
        <v/>
      </c>
      <c r="M118" s="24" t="str">
        <f>IF([1]!Table10[[#This Row],[M. READING26]]="","",[1]!Table10[[#This Row],[M. READING26]])</f>
        <v/>
      </c>
      <c r="N118" s="24" t="str">
        <f>IF([1]!Table10[[#This Row],[M. READING29]]="","",[1]!Table10[[#This Row],[M. READING29]])</f>
        <v/>
      </c>
      <c r="O118" s="24" t="str">
        <f>IF([1]!Table10[[#This Row],[M. READING32]]="","",[1]!Table10[[#This Row],[M. READING32]])</f>
        <v/>
      </c>
      <c r="P118" s="24" t="str">
        <f>IF([1]!Table10[[#This Row],[M. READING35]]="","",[1]!Table10[[#This Row],[M. READING35]])</f>
        <v/>
      </c>
    </row>
    <row r="119" spans="1:16" s="9" customFormat="1" ht="18.75" customHeight="1" x14ac:dyDescent="0.25">
      <c r="A119" s="10" t="str">
        <f>[1]!Table10[[#This Row],[NO.]]</f>
        <v/>
      </c>
      <c r="B119" s="30" t="str">
        <f>IF([1]!Table10[[#This Row],[NAME]]="","",[1]!Table10[[#This Row],[NAME]])</f>
        <v/>
      </c>
      <c r="C119" s="10" t="str">
        <f>IF([1]!Table10[[#This Row],[Seq.]]="","",[1]!Table10[[#This Row],[Seq.]])</f>
        <v/>
      </c>
      <c r="D119" s="3"/>
      <c r="E119" s="18" t="str">
        <f>IF([1]!Table10[[#This Row],[M. READING2]]="","",[1]!Table10[[#This Row],[M. READING2]])</f>
        <v/>
      </c>
      <c r="F119" s="18" t="str">
        <f>IF([1]!Table10[[#This Row],[M. READING5]]="","",[1]!Table10[[#This Row],[M. READING5]])</f>
        <v/>
      </c>
      <c r="G119" s="18" t="str">
        <f>IF([1]!Table10[[#This Row],[M. READING8]]="","",[1]!Table10[[#This Row],[M. READING8]])</f>
        <v/>
      </c>
      <c r="H119" s="18" t="str">
        <f>IF([1]!Table10[[#This Row],[M. READING11]]="","",[1]!Table10[[#This Row],[M. READING11]])</f>
        <v/>
      </c>
      <c r="I119" s="18" t="str">
        <f>IF([1]!Table10[[#This Row],[M. READING14]]="","",[1]!Table10[[#This Row],[M. READING14]])</f>
        <v/>
      </c>
      <c r="J119" s="18" t="str">
        <f>IF([1]!Table10[[#This Row],[M. READING17]]="","",[1]!Table10[[#This Row],[M. READING17]])</f>
        <v/>
      </c>
      <c r="K119" s="24" t="str">
        <f>IF([1]!Table10[[#This Row],[M. READING20]]="","",[1]!Table10[[#This Row],[M. READING20]])</f>
        <v/>
      </c>
      <c r="L119" s="24" t="str">
        <f>IF([1]!Table10[[#This Row],[M. READING23]]="","",[1]!Table10[[#This Row],[M. READING23]])</f>
        <v/>
      </c>
      <c r="M119" s="24" t="str">
        <f>IF([1]!Table10[[#This Row],[M. READING26]]="","",[1]!Table10[[#This Row],[M. READING26]])</f>
        <v/>
      </c>
      <c r="N119" s="24" t="str">
        <f>IF([1]!Table10[[#This Row],[M. READING29]]="","",[1]!Table10[[#This Row],[M. READING29]])</f>
        <v/>
      </c>
      <c r="O119" s="24" t="str">
        <f>IF([1]!Table10[[#This Row],[M. READING32]]="","",[1]!Table10[[#This Row],[M. READING32]])</f>
        <v/>
      </c>
      <c r="P119" s="24" t="str">
        <f>IF([1]!Table10[[#This Row],[M. READING35]]="","",[1]!Table10[[#This Row],[M. READING35]])</f>
        <v/>
      </c>
    </row>
    <row r="120" spans="1:16" s="9" customFormat="1" ht="18.75" customHeight="1" x14ac:dyDescent="0.25">
      <c r="A120" s="10" t="str">
        <f>[1]!Table10[[#This Row],[NO.]]</f>
        <v/>
      </c>
      <c r="B120" s="30" t="str">
        <f>IF([1]!Table10[[#This Row],[NAME]]="","",[1]!Table10[[#This Row],[NAME]])</f>
        <v/>
      </c>
      <c r="C120" s="10" t="str">
        <f>IF([1]!Table10[[#This Row],[Seq.]]="","",[1]!Table10[[#This Row],[Seq.]])</f>
        <v/>
      </c>
      <c r="D120" s="3"/>
      <c r="E120" s="18" t="str">
        <f>IF([1]!Table10[[#This Row],[M. READING2]]="","",[1]!Table10[[#This Row],[M. READING2]])</f>
        <v/>
      </c>
      <c r="F120" s="18" t="str">
        <f>IF([1]!Table10[[#This Row],[M. READING5]]="","",[1]!Table10[[#This Row],[M. READING5]])</f>
        <v/>
      </c>
      <c r="G120" s="18" t="str">
        <f>IF([1]!Table10[[#This Row],[M. READING8]]="","",[1]!Table10[[#This Row],[M. READING8]])</f>
        <v/>
      </c>
      <c r="H120" s="18" t="str">
        <f>IF([1]!Table10[[#This Row],[M. READING11]]="","",[1]!Table10[[#This Row],[M. READING11]])</f>
        <v/>
      </c>
      <c r="I120" s="18" t="str">
        <f>IF([1]!Table10[[#This Row],[M. READING14]]="","",[1]!Table10[[#This Row],[M. READING14]])</f>
        <v/>
      </c>
      <c r="J120" s="18" t="str">
        <f>IF([1]!Table10[[#This Row],[M. READING17]]="","",[1]!Table10[[#This Row],[M. READING17]])</f>
        <v/>
      </c>
      <c r="K120" s="24" t="str">
        <f>IF([1]!Table10[[#This Row],[M. READING20]]="","",[1]!Table10[[#This Row],[M. READING20]])</f>
        <v/>
      </c>
      <c r="L120" s="24" t="str">
        <f>IF([1]!Table10[[#This Row],[M. READING23]]="","",[1]!Table10[[#This Row],[M. READING23]])</f>
        <v/>
      </c>
      <c r="M120" s="24" t="str">
        <f>IF([1]!Table10[[#This Row],[M. READING26]]="","",[1]!Table10[[#This Row],[M. READING26]])</f>
        <v/>
      </c>
      <c r="N120" s="24" t="str">
        <f>IF([1]!Table10[[#This Row],[M. READING29]]="","",[1]!Table10[[#This Row],[M. READING29]])</f>
        <v/>
      </c>
      <c r="O120" s="24" t="str">
        <f>IF([1]!Table10[[#This Row],[M. READING32]]="","",[1]!Table10[[#This Row],[M. READING32]])</f>
        <v/>
      </c>
      <c r="P120" s="24" t="str">
        <f>IF([1]!Table10[[#This Row],[M. READING35]]="","",[1]!Table10[[#This Row],[M. READING35]])</f>
        <v/>
      </c>
    </row>
    <row r="121" spans="1:16" s="9" customFormat="1" ht="18.75" customHeight="1" x14ac:dyDescent="0.25">
      <c r="A121" s="10" t="str">
        <f>[1]!Table10[[#This Row],[NO.]]</f>
        <v/>
      </c>
      <c r="B121" s="30" t="str">
        <f>IF([1]!Table10[[#This Row],[NAME]]="","",[1]!Table10[[#This Row],[NAME]])</f>
        <v/>
      </c>
      <c r="C121" s="10" t="str">
        <f>IF([1]!Table10[[#This Row],[Seq.]]="","",[1]!Table10[[#This Row],[Seq.]])</f>
        <v/>
      </c>
      <c r="D121" s="3"/>
      <c r="E121" s="18" t="str">
        <f>IF([1]!Table10[[#This Row],[M. READING2]]="","",[1]!Table10[[#This Row],[M. READING2]])</f>
        <v/>
      </c>
      <c r="F121" s="18" t="str">
        <f>IF([1]!Table10[[#This Row],[M. READING5]]="","",[1]!Table10[[#This Row],[M. READING5]])</f>
        <v/>
      </c>
      <c r="G121" s="18" t="str">
        <f>IF([1]!Table10[[#This Row],[M. READING8]]="","",[1]!Table10[[#This Row],[M. READING8]])</f>
        <v/>
      </c>
      <c r="H121" s="18" t="str">
        <f>IF([1]!Table10[[#This Row],[M. READING11]]="","",[1]!Table10[[#This Row],[M. READING11]])</f>
        <v/>
      </c>
      <c r="I121" s="18" t="str">
        <f>IF([1]!Table10[[#This Row],[M. READING14]]="","",[1]!Table10[[#This Row],[M. READING14]])</f>
        <v/>
      </c>
      <c r="J121" s="18" t="str">
        <f>IF([1]!Table10[[#This Row],[M. READING17]]="","",[1]!Table10[[#This Row],[M. READING17]])</f>
        <v/>
      </c>
      <c r="K121" s="24" t="str">
        <f>IF([1]!Table10[[#This Row],[M. READING20]]="","",[1]!Table10[[#This Row],[M. READING20]])</f>
        <v/>
      </c>
      <c r="L121" s="24" t="str">
        <f>IF([1]!Table10[[#This Row],[M. READING23]]="","",[1]!Table10[[#This Row],[M. READING23]])</f>
        <v/>
      </c>
      <c r="M121" s="24" t="str">
        <f>IF([1]!Table10[[#This Row],[M. READING26]]="","",[1]!Table10[[#This Row],[M. READING26]])</f>
        <v/>
      </c>
      <c r="N121" s="24" t="str">
        <f>IF([1]!Table10[[#This Row],[M. READING29]]="","",[1]!Table10[[#This Row],[M. READING29]])</f>
        <v/>
      </c>
      <c r="O121" s="24" t="str">
        <f>IF([1]!Table10[[#This Row],[M. READING32]]="","",[1]!Table10[[#This Row],[M. READING32]])</f>
        <v/>
      </c>
      <c r="P121" s="24" t="str">
        <f>IF([1]!Table10[[#This Row],[M. READING35]]="","",[1]!Table10[[#This Row],[M. READING35]])</f>
        <v/>
      </c>
    </row>
    <row r="122" spans="1:16" s="9" customFormat="1" ht="18.75" customHeight="1" x14ac:dyDescent="0.25">
      <c r="A122" s="10" t="str">
        <f>[1]!Table10[[#This Row],[NO.]]</f>
        <v/>
      </c>
      <c r="B122" s="30" t="str">
        <f>IF([1]!Table10[[#This Row],[NAME]]="","",[1]!Table10[[#This Row],[NAME]])</f>
        <v/>
      </c>
      <c r="C122" s="10" t="str">
        <f>IF([1]!Table10[[#This Row],[Seq.]]="","",[1]!Table10[[#This Row],[Seq.]])</f>
        <v/>
      </c>
      <c r="D122" s="3"/>
      <c r="E122" s="18" t="str">
        <f>IF([1]!Table10[[#This Row],[M. READING2]]="","",[1]!Table10[[#This Row],[M. READING2]])</f>
        <v/>
      </c>
      <c r="F122" s="18" t="str">
        <f>IF([1]!Table10[[#This Row],[M. READING5]]="","",[1]!Table10[[#This Row],[M. READING5]])</f>
        <v/>
      </c>
      <c r="G122" s="18" t="str">
        <f>IF([1]!Table10[[#This Row],[M. READING8]]="","",[1]!Table10[[#This Row],[M. READING8]])</f>
        <v/>
      </c>
      <c r="H122" s="18" t="str">
        <f>IF([1]!Table10[[#This Row],[M. READING11]]="","",[1]!Table10[[#This Row],[M. READING11]])</f>
        <v/>
      </c>
      <c r="I122" s="18" t="str">
        <f>IF([1]!Table10[[#This Row],[M. READING14]]="","",[1]!Table10[[#This Row],[M. READING14]])</f>
        <v/>
      </c>
      <c r="J122" s="18" t="str">
        <f>IF([1]!Table10[[#This Row],[M. READING17]]="","",[1]!Table10[[#This Row],[M. READING17]])</f>
        <v/>
      </c>
      <c r="K122" s="24" t="str">
        <f>IF([1]!Table10[[#This Row],[M. READING20]]="","",[1]!Table10[[#This Row],[M. READING20]])</f>
        <v/>
      </c>
      <c r="L122" s="24" t="str">
        <f>IF([1]!Table10[[#This Row],[M. READING23]]="","",[1]!Table10[[#This Row],[M. READING23]])</f>
        <v/>
      </c>
      <c r="M122" s="24" t="str">
        <f>IF([1]!Table10[[#This Row],[M. READING26]]="","",[1]!Table10[[#This Row],[M. READING26]])</f>
        <v/>
      </c>
      <c r="N122" s="24" t="str">
        <f>IF([1]!Table10[[#This Row],[M. READING29]]="","",[1]!Table10[[#This Row],[M. READING29]])</f>
        <v/>
      </c>
      <c r="O122" s="24" t="str">
        <f>IF([1]!Table10[[#This Row],[M. READING32]]="","",[1]!Table10[[#This Row],[M. READING32]])</f>
        <v/>
      </c>
      <c r="P122" s="24" t="str">
        <f>IF([1]!Table10[[#This Row],[M. READING35]]="","",[1]!Table10[[#This Row],[M. READING35]])</f>
        <v/>
      </c>
    </row>
    <row r="123" spans="1:16" s="9" customFormat="1" ht="18.75" customHeight="1" x14ac:dyDescent="0.25">
      <c r="A123" s="10" t="str">
        <f>[1]!Table10[[#This Row],[NO.]]</f>
        <v/>
      </c>
      <c r="B123" s="30" t="str">
        <f>IF([1]!Table10[[#This Row],[NAME]]="","",[1]!Table10[[#This Row],[NAME]])</f>
        <v/>
      </c>
      <c r="C123" s="10" t="str">
        <f>IF([1]!Table10[[#This Row],[Seq.]]="","",[1]!Table10[[#This Row],[Seq.]])</f>
        <v/>
      </c>
      <c r="D123" s="3"/>
      <c r="E123" s="18" t="str">
        <f>IF([1]!Table10[[#This Row],[M. READING2]]="","",[1]!Table10[[#This Row],[M. READING2]])</f>
        <v/>
      </c>
      <c r="F123" s="18" t="str">
        <f>IF([1]!Table10[[#This Row],[M. READING5]]="","",[1]!Table10[[#This Row],[M. READING5]])</f>
        <v/>
      </c>
      <c r="G123" s="18" t="str">
        <f>IF([1]!Table10[[#This Row],[M. READING8]]="","",[1]!Table10[[#This Row],[M. READING8]])</f>
        <v/>
      </c>
      <c r="H123" s="18" t="str">
        <f>IF([1]!Table10[[#This Row],[M. READING11]]="","",[1]!Table10[[#This Row],[M. READING11]])</f>
        <v/>
      </c>
      <c r="I123" s="18" t="str">
        <f>IF([1]!Table10[[#This Row],[M. READING14]]="","",[1]!Table10[[#This Row],[M. READING14]])</f>
        <v/>
      </c>
      <c r="J123" s="18" t="str">
        <f>IF([1]!Table10[[#This Row],[M. READING17]]="","",[1]!Table10[[#This Row],[M. READING17]])</f>
        <v/>
      </c>
      <c r="K123" s="24" t="str">
        <f>IF([1]!Table10[[#This Row],[M. READING20]]="","",[1]!Table10[[#This Row],[M. READING20]])</f>
        <v/>
      </c>
      <c r="L123" s="24" t="str">
        <f>IF([1]!Table10[[#This Row],[M. READING23]]="","",[1]!Table10[[#This Row],[M. READING23]])</f>
        <v/>
      </c>
      <c r="M123" s="24" t="str">
        <f>IF([1]!Table10[[#This Row],[M. READING26]]="","",[1]!Table10[[#This Row],[M. READING26]])</f>
        <v/>
      </c>
      <c r="N123" s="24" t="str">
        <f>IF([1]!Table10[[#This Row],[M. READING29]]="","",[1]!Table10[[#This Row],[M. READING29]])</f>
        <v/>
      </c>
      <c r="O123" s="24" t="str">
        <f>IF([1]!Table10[[#This Row],[M. READING32]]="","",[1]!Table10[[#This Row],[M. READING32]])</f>
        <v/>
      </c>
      <c r="P123" s="24" t="str">
        <f>IF([1]!Table10[[#This Row],[M. READING35]]="","",[1]!Table10[[#This Row],[M. READING35]])</f>
        <v/>
      </c>
    </row>
    <row r="124" spans="1:16" s="9" customFormat="1" ht="18.75" customHeight="1" x14ac:dyDescent="0.25">
      <c r="A124" s="10" t="str">
        <f>[1]!Table10[[#This Row],[NO.]]</f>
        <v/>
      </c>
      <c r="B124" s="30" t="str">
        <f>IF([1]!Table10[[#This Row],[NAME]]="","",[1]!Table10[[#This Row],[NAME]])</f>
        <v/>
      </c>
      <c r="C124" s="10" t="str">
        <f>IF([1]!Table10[[#This Row],[Seq.]]="","",[1]!Table10[[#This Row],[Seq.]])</f>
        <v/>
      </c>
      <c r="D124" s="3"/>
      <c r="E124" s="18" t="str">
        <f>IF([1]!Table10[[#This Row],[M. READING2]]="","",[1]!Table10[[#This Row],[M. READING2]])</f>
        <v/>
      </c>
      <c r="F124" s="18" t="str">
        <f>IF([1]!Table10[[#This Row],[M. READING5]]="","",[1]!Table10[[#This Row],[M. READING5]])</f>
        <v/>
      </c>
      <c r="G124" s="18" t="str">
        <f>IF([1]!Table10[[#This Row],[M. READING8]]="","",[1]!Table10[[#This Row],[M. READING8]])</f>
        <v/>
      </c>
      <c r="H124" s="18" t="str">
        <f>IF([1]!Table10[[#This Row],[M. READING11]]="","",[1]!Table10[[#This Row],[M. READING11]])</f>
        <v/>
      </c>
      <c r="I124" s="18" t="str">
        <f>IF([1]!Table10[[#This Row],[M. READING14]]="","",[1]!Table10[[#This Row],[M. READING14]])</f>
        <v/>
      </c>
      <c r="J124" s="18" t="str">
        <f>IF([1]!Table10[[#This Row],[M. READING17]]="","",[1]!Table10[[#This Row],[M. READING17]])</f>
        <v/>
      </c>
      <c r="K124" s="24" t="str">
        <f>IF([1]!Table10[[#This Row],[M. READING20]]="","",[1]!Table10[[#This Row],[M. READING20]])</f>
        <v/>
      </c>
      <c r="L124" s="24" t="str">
        <f>IF([1]!Table10[[#This Row],[M. READING23]]="","",[1]!Table10[[#This Row],[M. READING23]])</f>
        <v/>
      </c>
      <c r="M124" s="24" t="str">
        <f>IF([1]!Table10[[#This Row],[M. READING26]]="","",[1]!Table10[[#This Row],[M. READING26]])</f>
        <v/>
      </c>
      <c r="N124" s="24" t="str">
        <f>IF([1]!Table10[[#This Row],[M. READING29]]="","",[1]!Table10[[#This Row],[M. READING29]])</f>
        <v/>
      </c>
      <c r="O124" s="24" t="str">
        <f>IF([1]!Table10[[#This Row],[M. READING32]]="","",[1]!Table10[[#This Row],[M. READING32]])</f>
        <v/>
      </c>
      <c r="P124" s="24" t="str">
        <f>IF([1]!Table10[[#This Row],[M. READING35]]="","",[1]!Table10[[#This Row],[M. READING35]])</f>
        <v/>
      </c>
    </row>
    <row r="125" spans="1:16" s="9" customFormat="1" ht="18.75" customHeight="1" x14ac:dyDescent="0.25">
      <c r="A125" s="10" t="str">
        <f>[1]!Table10[[#This Row],[NO.]]</f>
        <v/>
      </c>
      <c r="B125" s="30" t="str">
        <f>IF([1]!Table10[[#This Row],[NAME]]="","",[1]!Table10[[#This Row],[NAME]])</f>
        <v/>
      </c>
      <c r="C125" s="10" t="str">
        <f>IF([1]!Table10[[#This Row],[Seq.]]="","",[1]!Table10[[#This Row],[Seq.]])</f>
        <v/>
      </c>
      <c r="D125" s="3"/>
      <c r="E125" s="18" t="str">
        <f>IF([1]!Table10[[#This Row],[M. READING2]]="","",[1]!Table10[[#This Row],[M. READING2]])</f>
        <v/>
      </c>
      <c r="F125" s="18" t="str">
        <f>IF([1]!Table10[[#This Row],[M. READING5]]="","",[1]!Table10[[#This Row],[M. READING5]])</f>
        <v/>
      </c>
      <c r="G125" s="18" t="str">
        <f>IF([1]!Table10[[#This Row],[M. READING8]]="","",[1]!Table10[[#This Row],[M. READING8]])</f>
        <v/>
      </c>
      <c r="H125" s="18" t="str">
        <f>IF([1]!Table10[[#This Row],[M. READING11]]="","",[1]!Table10[[#This Row],[M. READING11]])</f>
        <v/>
      </c>
      <c r="I125" s="18" t="str">
        <f>IF([1]!Table10[[#This Row],[M. READING14]]="","",[1]!Table10[[#This Row],[M. READING14]])</f>
        <v/>
      </c>
      <c r="J125" s="18" t="str">
        <f>IF([1]!Table10[[#This Row],[M. READING17]]="","",[1]!Table10[[#This Row],[M. READING17]])</f>
        <v/>
      </c>
      <c r="K125" s="24" t="str">
        <f>IF([1]!Table10[[#This Row],[M. READING20]]="","",[1]!Table10[[#This Row],[M. READING20]])</f>
        <v/>
      </c>
      <c r="L125" s="24" t="str">
        <f>IF([1]!Table10[[#This Row],[M. READING23]]="","",[1]!Table10[[#This Row],[M. READING23]])</f>
        <v/>
      </c>
      <c r="M125" s="24" t="str">
        <f>IF([1]!Table10[[#This Row],[M. READING26]]="","",[1]!Table10[[#This Row],[M. READING26]])</f>
        <v/>
      </c>
      <c r="N125" s="24" t="str">
        <f>IF([1]!Table10[[#This Row],[M. READING29]]="","",[1]!Table10[[#This Row],[M. READING29]])</f>
        <v/>
      </c>
      <c r="O125" s="24" t="str">
        <f>IF([1]!Table10[[#This Row],[M. READING32]]="","",[1]!Table10[[#This Row],[M. READING32]])</f>
        <v/>
      </c>
      <c r="P125" s="24" t="str">
        <f>IF([1]!Table10[[#This Row],[M. READING35]]="","",[1]!Table10[[#This Row],[M. READING35]])</f>
        <v/>
      </c>
    </row>
    <row r="126" spans="1:16" s="9" customFormat="1" ht="18.75" customHeight="1" x14ac:dyDescent="0.25">
      <c r="A126" s="10" t="str">
        <f>[1]!Table10[[#This Row],[NO.]]</f>
        <v/>
      </c>
      <c r="B126" s="30" t="str">
        <f>IF([1]!Table10[[#This Row],[NAME]]="","",[1]!Table10[[#This Row],[NAME]])</f>
        <v/>
      </c>
      <c r="C126" s="10" t="str">
        <f>IF([1]!Table10[[#This Row],[Seq.]]="","",[1]!Table10[[#This Row],[Seq.]])</f>
        <v/>
      </c>
      <c r="D126" s="3"/>
      <c r="E126" s="18" t="str">
        <f>IF([1]!Table10[[#This Row],[M. READING2]]="","",[1]!Table10[[#This Row],[M. READING2]])</f>
        <v/>
      </c>
      <c r="F126" s="18" t="str">
        <f>IF([1]!Table10[[#This Row],[M. READING5]]="","",[1]!Table10[[#This Row],[M. READING5]])</f>
        <v/>
      </c>
      <c r="G126" s="18" t="str">
        <f>IF([1]!Table10[[#This Row],[M. READING8]]="","",[1]!Table10[[#This Row],[M. READING8]])</f>
        <v/>
      </c>
      <c r="H126" s="18" t="str">
        <f>IF([1]!Table10[[#This Row],[M. READING11]]="","",[1]!Table10[[#This Row],[M. READING11]])</f>
        <v/>
      </c>
      <c r="I126" s="18" t="str">
        <f>IF([1]!Table10[[#This Row],[M. READING14]]="","",[1]!Table10[[#This Row],[M. READING14]])</f>
        <v/>
      </c>
      <c r="J126" s="18" t="str">
        <f>IF([1]!Table10[[#This Row],[M. READING17]]="","",[1]!Table10[[#This Row],[M. READING17]])</f>
        <v/>
      </c>
      <c r="K126" s="24" t="str">
        <f>IF([1]!Table10[[#This Row],[M. READING20]]="","",[1]!Table10[[#This Row],[M. READING20]])</f>
        <v/>
      </c>
      <c r="L126" s="24" t="str">
        <f>IF([1]!Table10[[#This Row],[M. READING23]]="","",[1]!Table10[[#This Row],[M. READING23]])</f>
        <v/>
      </c>
      <c r="M126" s="24" t="str">
        <f>IF([1]!Table10[[#This Row],[M. READING26]]="","",[1]!Table10[[#This Row],[M. READING26]])</f>
        <v/>
      </c>
      <c r="N126" s="24" t="str">
        <f>IF([1]!Table10[[#This Row],[M. READING29]]="","",[1]!Table10[[#This Row],[M. READING29]])</f>
        <v/>
      </c>
      <c r="O126" s="24" t="str">
        <f>IF([1]!Table10[[#This Row],[M. READING32]]="","",[1]!Table10[[#This Row],[M. READING32]])</f>
        <v/>
      </c>
      <c r="P126" s="24" t="str">
        <f>IF([1]!Table10[[#This Row],[M. READING35]]="","",[1]!Table10[[#This Row],[M. READING35]])</f>
        <v/>
      </c>
    </row>
    <row r="127" spans="1:16" s="9" customFormat="1" ht="18.75" customHeight="1" x14ac:dyDescent="0.25">
      <c r="A127" s="10" t="str">
        <f>[1]!Table10[[#This Row],[NO.]]</f>
        <v/>
      </c>
      <c r="B127" s="30" t="str">
        <f>IF([1]!Table10[[#This Row],[NAME]]="","",[1]!Table10[[#This Row],[NAME]])</f>
        <v/>
      </c>
      <c r="C127" s="10" t="str">
        <f>IF([1]!Table10[[#This Row],[Seq.]]="","",[1]!Table10[[#This Row],[Seq.]])</f>
        <v/>
      </c>
      <c r="D127" s="3"/>
      <c r="E127" s="18" t="str">
        <f>IF([1]!Table10[[#This Row],[M. READING2]]="","",[1]!Table10[[#This Row],[M. READING2]])</f>
        <v/>
      </c>
      <c r="F127" s="18" t="str">
        <f>IF([1]!Table10[[#This Row],[M. READING5]]="","",[1]!Table10[[#This Row],[M. READING5]])</f>
        <v/>
      </c>
      <c r="G127" s="18" t="str">
        <f>IF([1]!Table10[[#This Row],[M. READING8]]="","",[1]!Table10[[#This Row],[M. READING8]])</f>
        <v/>
      </c>
      <c r="H127" s="18" t="str">
        <f>IF([1]!Table10[[#This Row],[M. READING11]]="","",[1]!Table10[[#This Row],[M. READING11]])</f>
        <v/>
      </c>
      <c r="I127" s="18" t="str">
        <f>IF([1]!Table10[[#This Row],[M. READING14]]="","",[1]!Table10[[#This Row],[M. READING14]])</f>
        <v/>
      </c>
      <c r="J127" s="18" t="str">
        <f>IF([1]!Table10[[#This Row],[M. READING17]]="","",[1]!Table10[[#This Row],[M. READING17]])</f>
        <v/>
      </c>
      <c r="K127" s="24" t="str">
        <f>IF([1]!Table10[[#This Row],[M. READING20]]="","",[1]!Table10[[#This Row],[M. READING20]])</f>
        <v/>
      </c>
      <c r="L127" s="24" t="str">
        <f>IF([1]!Table10[[#This Row],[M. READING23]]="","",[1]!Table10[[#This Row],[M. READING23]])</f>
        <v/>
      </c>
      <c r="M127" s="24" t="str">
        <f>IF([1]!Table10[[#This Row],[M. READING26]]="","",[1]!Table10[[#This Row],[M. READING26]])</f>
        <v/>
      </c>
      <c r="N127" s="24" t="str">
        <f>IF([1]!Table10[[#This Row],[M. READING29]]="","",[1]!Table10[[#This Row],[M. READING29]])</f>
        <v/>
      </c>
      <c r="O127" s="24" t="str">
        <f>IF([1]!Table10[[#This Row],[M. READING32]]="","",[1]!Table10[[#This Row],[M. READING32]])</f>
        <v/>
      </c>
      <c r="P127" s="24" t="str">
        <f>IF([1]!Table10[[#This Row],[M. READING35]]="","",[1]!Table10[[#This Row],[M. READING35]])</f>
        <v/>
      </c>
    </row>
    <row r="128" spans="1:16" s="9" customFormat="1" ht="18.75" customHeight="1" x14ac:dyDescent="0.25">
      <c r="A128" s="10" t="str">
        <f>[1]!Table10[[#This Row],[NO.]]</f>
        <v/>
      </c>
      <c r="B128" s="30" t="str">
        <f>IF([1]!Table10[[#This Row],[NAME]]="","",[1]!Table10[[#This Row],[NAME]])</f>
        <v/>
      </c>
      <c r="C128" s="10" t="str">
        <f>IF([1]!Table10[[#This Row],[Seq.]]="","",[1]!Table10[[#This Row],[Seq.]])</f>
        <v/>
      </c>
      <c r="D128" s="3"/>
      <c r="E128" s="18" t="str">
        <f>IF([1]!Table10[[#This Row],[M. READING2]]="","",[1]!Table10[[#This Row],[M. READING2]])</f>
        <v/>
      </c>
      <c r="F128" s="18" t="str">
        <f>IF([1]!Table10[[#This Row],[M. READING5]]="","",[1]!Table10[[#This Row],[M. READING5]])</f>
        <v/>
      </c>
      <c r="G128" s="18" t="str">
        <f>IF([1]!Table10[[#This Row],[M. READING8]]="","",[1]!Table10[[#This Row],[M. READING8]])</f>
        <v/>
      </c>
      <c r="H128" s="18" t="str">
        <f>IF([1]!Table10[[#This Row],[M. READING11]]="","",[1]!Table10[[#This Row],[M. READING11]])</f>
        <v/>
      </c>
      <c r="I128" s="18" t="str">
        <f>IF([1]!Table10[[#This Row],[M. READING14]]="","",[1]!Table10[[#This Row],[M. READING14]])</f>
        <v/>
      </c>
      <c r="J128" s="18" t="str">
        <f>IF([1]!Table10[[#This Row],[M. READING17]]="","",[1]!Table10[[#This Row],[M. READING17]])</f>
        <v/>
      </c>
      <c r="K128" s="24" t="str">
        <f>IF([1]!Table10[[#This Row],[M. READING20]]="","",[1]!Table10[[#This Row],[M. READING20]])</f>
        <v/>
      </c>
      <c r="L128" s="24" t="str">
        <f>IF([1]!Table10[[#This Row],[M. READING23]]="","",[1]!Table10[[#This Row],[M. READING23]])</f>
        <v/>
      </c>
      <c r="M128" s="24" t="str">
        <f>IF([1]!Table10[[#This Row],[M. READING26]]="","",[1]!Table10[[#This Row],[M. READING26]])</f>
        <v/>
      </c>
      <c r="N128" s="24" t="str">
        <f>IF([1]!Table10[[#This Row],[M. READING29]]="","",[1]!Table10[[#This Row],[M. READING29]])</f>
        <v/>
      </c>
      <c r="O128" s="24" t="str">
        <f>IF([1]!Table10[[#This Row],[M. READING32]]="","",[1]!Table10[[#This Row],[M. READING32]])</f>
        <v/>
      </c>
      <c r="P128" s="24" t="str">
        <f>IF([1]!Table10[[#This Row],[M. READING35]]="","",[1]!Table10[[#This Row],[M. READING35]])</f>
        <v/>
      </c>
    </row>
    <row r="129" spans="1:16" s="9" customFormat="1" ht="18.75" customHeight="1" x14ac:dyDescent="0.25">
      <c r="A129" s="10" t="str">
        <f>[1]!Table10[[#This Row],[NO.]]</f>
        <v/>
      </c>
      <c r="B129" s="30" t="str">
        <f>IF([1]!Table10[[#This Row],[NAME]]="","",[1]!Table10[[#This Row],[NAME]])</f>
        <v/>
      </c>
      <c r="C129" s="10" t="str">
        <f>IF([1]!Table10[[#This Row],[Seq.]]="","",[1]!Table10[[#This Row],[Seq.]])</f>
        <v/>
      </c>
      <c r="D129" s="3"/>
      <c r="E129" s="18" t="str">
        <f>IF([1]!Table10[[#This Row],[M. READING2]]="","",[1]!Table10[[#This Row],[M. READING2]])</f>
        <v/>
      </c>
      <c r="F129" s="18" t="str">
        <f>IF([1]!Table10[[#This Row],[M. READING5]]="","",[1]!Table10[[#This Row],[M. READING5]])</f>
        <v/>
      </c>
      <c r="G129" s="18" t="str">
        <f>IF([1]!Table10[[#This Row],[M. READING8]]="","",[1]!Table10[[#This Row],[M. READING8]])</f>
        <v/>
      </c>
      <c r="H129" s="18" t="str">
        <f>IF([1]!Table10[[#This Row],[M. READING11]]="","",[1]!Table10[[#This Row],[M. READING11]])</f>
        <v/>
      </c>
      <c r="I129" s="18" t="str">
        <f>IF([1]!Table10[[#This Row],[M. READING14]]="","",[1]!Table10[[#This Row],[M. READING14]])</f>
        <v/>
      </c>
      <c r="J129" s="18" t="str">
        <f>IF([1]!Table10[[#This Row],[M. READING17]]="","",[1]!Table10[[#This Row],[M. READING17]])</f>
        <v/>
      </c>
      <c r="K129" s="24" t="str">
        <f>IF([1]!Table10[[#This Row],[M. READING20]]="","",[1]!Table10[[#This Row],[M. READING20]])</f>
        <v/>
      </c>
      <c r="L129" s="24" t="str">
        <f>IF([1]!Table10[[#This Row],[M. READING23]]="","",[1]!Table10[[#This Row],[M. READING23]])</f>
        <v/>
      </c>
      <c r="M129" s="24" t="str">
        <f>IF([1]!Table10[[#This Row],[M. READING26]]="","",[1]!Table10[[#This Row],[M. READING26]])</f>
        <v/>
      </c>
      <c r="N129" s="24" t="str">
        <f>IF([1]!Table10[[#This Row],[M. READING29]]="","",[1]!Table10[[#This Row],[M. READING29]])</f>
        <v/>
      </c>
      <c r="O129" s="24" t="str">
        <f>IF([1]!Table10[[#This Row],[M. READING32]]="","",[1]!Table10[[#This Row],[M. READING32]])</f>
        <v/>
      </c>
      <c r="P129" s="24" t="str">
        <f>IF([1]!Table10[[#This Row],[M. READING35]]="","",[1]!Table10[[#This Row],[M. READING35]])</f>
        <v/>
      </c>
    </row>
    <row r="130" spans="1:16" s="9" customFormat="1" ht="18.75" customHeight="1" x14ac:dyDescent="0.25">
      <c r="A130" s="10" t="str">
        <f>[1]!Table10[[#This Row],[NO.]]</f>
        <v/>
      </c>
      <c r="B130" s="30" t="str">
        <f>IF([1]!Table10[[#This Row],[NAME]]="","",[1]!Table10[[#This Row],[NAME]])</f>
        <v/>
      </c>
      <c r="C130" s="10" t="str">
        <f>IF([1]!Table10[[#This Row],[Seq.]]="","",[1]!Table10[[#This Row],[Seq.]])</f>
        <v/>
      </c>
      <c r="D130" s="3"/>
      <c r="E130" s="18" t="str">
        <f>IF([1]!Table10[[#This Row],[M. READING2]]="","",[1]!Table10[[#This Row],[M. READING2]])</f>
        <v/>
      </c>
      <c r="F130" s="18" t="str">
        <f>IF([1]!Table10[[#This Row],[M. READING5]]="","",[1]!Table10[[#This Row],[M. READING5]])</f>
        <v/>
      </c>
      <c r="G130" s="18" t="str">
        <f>IF([1]!Table10[[#This Row],[M. READING8]]="","",[1]!Table10[[#This Row],[M. READING8]])</f>
        <v/>
      </c>
      <c r="H130" s="18" t="str">
        <f>IF([1]!Table10[[#This Row],[M. READING11]]="","",[1]!Table10[[#This Row],[M. READING11]])</f>
        <v/>
      </c>
      <c r="I130" s="18" t="str">
        <f>IF([1]!Table10[[#This Row],[M. READING14]]="","",[1]!Table10[[#This Row],[M. READING14]])</f>
        <v/>
      </c>
      <c r="J130" s="18" t="str">
        <f>IF([1]!Table10[[#This Row],[M. READING17]]="","",[1]!Table10[[#This Row],[M. READING17]])</f>
        <v/>
      </c>
      <c r="K130" s="24" t="str">
        <f>IF([1]!Table10[[#This Row],[M. READING20]]="","",[1]!Table10[[#This Row],[M. READING20]])</f>
        <v/>
      </c>
      <c r="L130" s="24" t="str">
        <f>IF([1]!Table10[[#This Row],[M. READING23]]="","",[1]!Table10[[#This Row],[M. READING23]])</f>
        <v/>
      </c>
      <c r="M130" s="24" t="str">
        <f>IF([1]!Table10[[#This Row],[M. READING26]]="","",[1]!Table10[[#This Row],[M. READING26]])</f>
        <v/>
      </c>
      <c r="N130" s="24" t="str">
        <f>IF([1]!Table10[[#This Row],[M. READING29]]="","",[1]!Table10[[#This Row],[M. READING29]])</f>
        <v/>
      </c>
      <c r="O130" s="24" t="str">
        <f>IF([1]!Table10[[#This Row],[M. READING32]]="","",[1]!Table10[[#This Row],[M. READING32]])</f>
        <v/>
      </c>
      <c r="P130" s="24" t="str">
        <f>IF([1]!Table10[[#This Row],[M. READING35]]="","",[1]!Table10[[#This Row],[M. READING35]])</f>
        <v/>
      </c>
    </row>
    <row r="131" spans="1:16" s="9" customFormat="1" ht="18.75" customHeight="1" x14ac:dyDescent="0.25">
      <c r="A131" s="10" t="str">
        <f>[1]!Table10[[#This Row],[NO.]]</f>
        <v/>
      </c>
      <c r="B131" s="30" t="str">
        <f>IF([1]!Table10[[#This Row],[NAME]]="","",[1]!Table10[[#This Row],[NAME]])</f>
        <v/>
      </c>
      <c r="C131" s="10" t="str">
        <f>IF([1]!Table10[[#This Row],[Seq.]]="","",[1]!Table10[[#This Row],[Seq.]])</f>
        <v/>
      </c>
      <c r="D131" s="3"/>
      <c r="E131" s="18" t="str">
        <f>IF([1]!Table10[[#This Row],[M. READING2]]="","",[1]!Table10[[#This Row],[M. READING2]])</f>
        <v/>
      </c>
      <c r="F131" s="18" t="str">
        <f>IF([1]!Table10[[#This Row],[M. READING5]]="","",[1]!Table10[[#This Row],[M. READING5]])</f>
        <v/>
      </c>
      <c r="G131" s="18" t="str">
        <f>IF([1]!Table10[[#This Row],[M. READING8]]="","",[1]!Table10[[#This Row],[M. READING8]])</f>
        <v/>
      </c>
      <c r="H131" s="18" t="str">
        <f>IF([1]!Table10[[#This Row],[M. READING11]]="","",[1]!Table10[[#This Row],[M. READING11]])</f>
        <v/>
      </c>
      <c r="I131" s="18" t="str">
        <f>IF([1]!Table10[[#This Row],[M. READING14]]="","",[1]!Table10[[#This Row],[M. READING14]])</f>
        <v/>
      </c>
      <c r="J131" s="18" t="str">
        <f>IF([1]!Table10[[#This Row],[M. READING17]]="","",[1]!Table10[[#This Row],[M. READING17]])</f>
        <v/>
      </c>
      <c r="K131" s="24" t="str">
        <f>IF([1]!Table10[[#This Row],[M. READING20]]="","",[1]!Table10[[#This Row],[M. READING20]])</f>
        <v/>
      </c>
      <c r="L131" s="24" t="str">
        <f>IF([1]!Table10[[#This Row],[M. READING23]]="","",[1]!Table10[[#This Row],[M. READING23]])</f>
        <v/>
      </c>
      <c r="M131" s="24" t="str">
        <f>IF([1]!Table10[[#This Row],[M. READING26]]="","",[1]!Table10[[#This Row],[M. READING26]])</f>
        <v/>
      </c>
      <c r="N131" s="24" t="str">
        <f>IF([1]!Table10[[#This Row],[M. READING29]]="","",[1]!Table10[[#This Row],[M. READING29]])</f>
        <v/>
      </c>
      <c r="O131" s="24" t="str">
        <f>IF([1]!Table10[[#This Row],[M. READING32]]="","",[1]!Table10[[#This Row],[M. READING32]])</f>
        <v/>
      </c>
      <c r="P131" s="24" t="str">
        <f>IF([1]!Table10[[#This Row],[M. READING35]]="","",[1]!Table10[[#This Row],[M. READING35]])</f>
        <v/>
      </c>
    </row>
    <row r="132" spans="1:16" s="9" customFormat="1" ht="18.75" customHeight="1" x14ac:dyDescent="0.25">
      <c r="A132" s="10" t="str">
        <f>[1]!Table10[[#This Row],[NO.]]</f>
        <v/>
      </c>
      <c r="B132" s="30" t="str">
        <f>IF([1]!Table10[[#This Row],[NAME]]="","",[1]!Table10[[#This Row],[NAME]])</f>
        <v/>
      </c>
      <c r="C132" s="10" t="str">
        <f>IF([1]!Table10[[#This Row],[Seq.]]="","",[1]!Table10[[#This Row],[Seq.]])</f>
        <v/>
      </c>
      <c r="D132" s="3"/>
      <c r="E132" s="18" t="str">
        <f>IF([1]!Table10[[#This Row],[M. READING2]]="","",[1]!Table10[[#This Row],[M. READING2]])</f>
        <v/>
      </c>
      <c r="F132" s="18" t="str">
        <f>IF([1]!Table10[[#This Row],[M. READING5]]="","",[1]!Table10[[#This Row],[M. READING5]])</f>
        <v/>
      </c>
      <c r="G132" s="18" t="str">
        <f>IF([1]!Table10[[#This Row],[M. READING8]]="","",[1]!Table10[[#This Row],[M. READING8]])</f>
        <v/>
      </c>
      <c r="H132" s="18" t="str">
        <f>IF([1]!Table10[[#This Row],[M. READING11]]="","",[1]!Table10[[#This Row],[M. READING11]])</f>
        <v/>
      </c>
      <c r="I132" s="18" t="str">
        <f>IF([1]!Table10[[#This Row],[M. READING14]]="","",[1]!Table10[[#This Row],[M. READING14]])</f>
        <v/>
      </c>
      <c r="J132" s="18" t="str">
        <f>IF([1]!Table10[[#This Row],[M. READING17]]="","",[1]!Table10[[#This Row],[M. READING17]])</f>
        <v/>
      </c>
      <c r="K132" s="24" t="str">
        <f>IF([1]!Table10[[#This Row],[M. READING20]]="","",[1]!Table10[[#This Row],[M. READING20]])</f>
        <v/>
      </c>
      <c r="L132" s="24" t="str">
        <f>IF([1]!Table10[[#This Row],[M. READING23]]="","",[1]!Table10[[#This Row],[M. READING23]])</f>
        <v/>
      </c>
      <c r="M132" s="24" t="str">
        <f>IF([1]!Table10[[#This Row],[M. READING26]]="","",[1]!Table10[[#This Row],[M. READING26]])</f>
        <v/>
      </c>
      <c r="N132" s="24" t="str">
        <f>IF([1]!Table10[[#This Row],[M. READING29]]="","",[1]!Table10[[#This Row],[M. READING29]])</f>
        <v/>
      </c>
      <c r="O132" s="24" t="str">
        <f>IF([1]!Table10[[#This Row],[M. READING32]]="","",[1]!Table10[[#This Row],[M. READING32]])</f>
        <v/>
      </c>
      <c r="P132" s="24" t="str">
        <f>IF([1]!Table10[[#This Row],[M. READING35]]="","",[1]!Table10[[#This Row],[M. READING35]])</f>
        <v/>
      </c>
    </row>
    <row r="133" spans="1:16" s="9" customFormat="1" ht="18.75" customHeight="1" x14ac:dyDescent="0.25">
      <c r="A133" s="10" t="str">
        <f>[1]!Table10[[#This Row],[NO.]]</f>
        <v/>
      </c>
      <c r="B133" s="30" t="str">
        <f>IF([1]!Table10[[#This Row],[NAME]]="","",[1]!Table10[[#This Row],[NAME]])</f>
        <v/>
      </c>
      <c r="C133" s="10" t="str">
        <f>IF([1]!Table10[[#This Row],[Seq.]]="","",[1]!Table10[[#This Row],[Seq.]])</f>
        <v/>
      </c>
      <c r="D133" s="3"/>
      <c r="E133" s="18" t="str">
        <f>IF([1]!Table10[[#This Row],[M. READING2]]="","",[1]!Table10[[#This Row],[M. READING2]])</f>
        <v/>
      </c>
      <c r="F133" s="18" t="str">
        <f>IF([1]!Table10[[#This Row],[M. READING5]]="","",[1]!Table10[[#This Row],[M. READING5]])</f>
        <v/>
      </c>
      <c r="G133" s="18" t="str">
        <f>IF([1]!Table10[[#This Row],[M. READING8]]="","",[1]!Table10[[#This Row],[M. READING8]])</f>
        <v/>
      </c>
      <c r="H133" s="18" t="str">
        <f>IF([1]!Table10[[#This Row],[M. READING11]]="","",[1]!Table10[[#This Row],[M. READING11]])</f>
        <v/>
      </c>
      <c r="I133" s="18" t="str">
        <f>IF([1]!Table10[[#This Row],[M. READING14]]="","",[1]!Table10[[#This Row],[M. READING14]])</f>
        <v/>
      </c>
      <c r="J133" s="18" t="str">
        <f>IF([1]!Table10[[#This Row],[M. READING17]]="","",[1]!Table10[[#This Row],[M. READING17]])</f>
        <v/>
      </c>
      <c r="K133" s="24" t="str">
        <f>IF([1]!Table10[[#This Row],[M. READING20]]="","",[1]!Table10[[#This Row],[M. READING20]])</f>
        <v/>
      </c>
      <c r="L133" s="24" t="str">
        <f>IF([1]!Table10[[#This Row],[M. READING23]]="","",[1]!Table10[[#This Row],[M. READING23]])</f>
        <v/>
      </c>
      <c r="M133" s="24" t="str">
        <f>IF([1]!Table10[[#This Row],[M. READING26]]="","",[1]!Table10[[#This Row],[M. READING26]])</f>
        <v/>
      </c>
      <c r="N133" s="24" t="str">
        <f>IF([1]!Table10[[#This Row],[M. READING29]]="","",[1]!Table10[[#This Row],[M. READING29]])</f>
        <v/>
      </c>
      <c r="O133" s="24" t="str">
        <f>IF([1]!Table10[[#This Row],[M. READING32]]="","",[1]!Table10[[#This Row],[M. READING32]])</f>
        <v/>
      </c>
      <c r="P133" s="24" t="str">
        <f>IF([1]!Table10[[#This Row],[M. READING35]]="","",[1]!Table10[[#This Row],[M. READING35]])</f>
        <v/>
      </c>
    </row>
    <row r="134" spans="1:16" s="9" customFormat="1" ht="18.75" customHeight="1" x14ac:dyDescent="0.25">
      <c r="A134" s="10" t="str">
        <f>[1]!Table10[[#This Row],[NO.]]</f>
        <v/>
      </c>
      <c r="B134" s="30" t="str">
        <f>IF([1]!Table10[[#This Row],[NAME]]="","",[1]!Table10[[#This Row],[NAME]])</f>
        <v/>
      </c>
      <c r="C134" s="10" t="str">
        <f>IF([1]!Table10[[#This Row],[Seq.]]="","",[1]!Table10[[#This Row],[Seq.]])</f>
        <v/>
      </c>
      <c r="D134" s="3"/>
      <c r="E134" s="18" t="str">
        <f>IF([1]!Table10[[#This Row],[M. READING2]]="","",[1]!Table10[[#This Row],[M. READING2]])</f>
        <v/>
      </c>
      <c r="F134" s="18" t="str">
        <f>IF([1]!Table10[[#This Row],[M. READING5]]="","",[1]!Table10[[#This Row],[M. READING5]])</f>
        <v/>
      </c>
      <c r="G134" s="18" t="str">
        <f>IF([1]!Table10[[#This Row],[M. READING8]]="","",[1]!Table10[[#This Row],[M. READING8]])</f>
        <v/>
      </c>
      <c r="H134" s="18" t="str">
        <f>IF([1]!Table10[[#This Row],[M. READING11]]="","",[1]!Table10[[#This Row],[M. READING11]])</f>
        <v/>
      </c>
      <c r="I134" s="18" t="str">
        <f>IF([1]!Table10[[#This Row],[M. READING14]]="","",[1]!Table10[[#This Row],[M. READING14]])</f>
        <v/>
      </c>
      <c r="J134" s="18" t="str">
        <f>IF([1]!Table10[[#This Row],[M. READING17]]="","",[1]!Table10[[#This Row],[M. READING17]])</f>
        <v/>
      </c>
      <c r="K134" s="24" t="str">
        <f>IF([1]!Table10[[#This Row],[M. READING20]]="","",[1]!Table10[[#This Row],[M. READING20]])</f>
        <v/>
      </c>
      <c r="L134" s="24" t="str">
        <f>IF([1]!Table10[[#This Row],[M. READING23]]="","",[1]!Table10[[#This Row],[M. READING23]])</f>
        <v/>
      </c>
      <c r="M134" s="24" t="str">
        <f>IF([1]!Table10[[#This Row],[M. READING26]]="","",[1]!Table10[[#This Row],[M. READING26]])</f>
        <v/>
      </c>
      <c r="N134" s="24" t="str">
        <f>IF([1]!Table10[[#This Row],[M. READING29]]="","",[1]!Table10[[#This Row],[M. READING29]])</f>
        <v/>
      </c>
      <c r="O134" s="24" t="str">
        <f>IF([1]!Table10[[#This Row],[M. READING32]]="","",[1]!Table10[[#This Row],[M. READING32]])</f>
        <v/>
      </c>
      <c r="P134" s="24" t="str">
        <f>IF([1]!Table10[[#This Row],[M. READING35]]="","",[1]!Table10[[#This Row],[M. READING35]])</f>
        <v/>
      </c>
    </row>
    <row r="135" spans="1:16" s="9" customFormat="1" ht="18.75" customHeight="1" x14ac:dyDescent="0.25">
      <c r="A135" s="10" t="str">
        <f>[1]!Table10[[#This Row],[NO.]]</f>
        <v/>
      </c>
      <c r="B135" s="30" t="str">
        <f>IF([1]!Table10[[#This Row],[NAME]]="","",[1]!Table10[[#This Row],[NAME]])</f>
        <v/>
      </c>
      <c r="C135" s="10" t="str">
        <f>IF([1]!Table10[[#This Row],[Seq.]]="","",[1]!Table10[[#This Row],[Seq.]])</f>
        <v/>
      </c>
      <c r="D135" s="3"/>
      <c r="E135" s="18" t="str">
        <f>IF([1]!Table10[[#This Row],[M. READING2]]="","",[1]!Table10[[#This Row],[M. READING2]])</f>
        <v/>
      </c>
      <c r="F135" s="18" t="str">
        <f>IF([1]!Table10[[#This Row],[M. READING5]]="","",[1]!Table10[[#This Row],[M. READING5]])</f>
        <v/>
      </c>
      <c r="G135" s="18" t="str">
        <f>IF([1]!Table10[[#This Row],[M. READING8]]="","",[1]!Table10[[#This Row],[M. READING8]])</f>
        <v/>
      </c>
      <c r="H135" s="18" t="str">
        <f>IF([1]!Table10[[#This Row],[M. READING11]]="","",[1]!Table10[[#This Row],[M. READING11]])</f>
        <v/>
      </c>
      <c r="I135" s="18" t="str">
        <f>IF([1]!Table10[[#This Row],[M. READING14]]="","",[1]!Table10[[#This Row],[M. READING14]])</f>
        <v/>
      </c>
      <c r="J135" s="18" t="str">
        <f>IF([1]!Table10[[#This Row],[M. READING17]]="","",[1]!Table10[[#This Row],[M. READING17]])</f>
        <v/>
      </c>
      <c r="K135" s="24" t="str">
        <f>IF([1]!Table10[[#This Row],[M. READING20]]="","",[1]!Table10[[#This Row],[M. READING20]])</f>
        <v/>
      </c>
      <c r="L135" s="24" t="str">
        <f>IF([1]!Table10[[#This Row],[M. READING23]]="","",[1]!Table10[[#This Row],[M. READING23]])</f>
        <v/>
      </c>
      <c r="M135" s="24" t="str">
        <f>IF([1]!Table10[[#This Row],[M. READING26]]="","",[1]!Table10[[#This Row],[M. READING26]])</f>
        <v/>
      </c>
      <c r="N135" s="24" t="str">
        <f>IF([1]!Table10[[#This Row],[M. READING29]]="","",[1]!Table10[[#This Row],[M. READING29]])</f>
        <v/>
      </c>
      <c r="O135" s="24" t="str">
        <f>IF([1]!Table10[[#This Row],[M. READING32]]="","",[1]!Table10[[#This Row],[M. READING32]])</f>
        <v/>
      </c>
      <c r="P135" s="24" t="str">
        <f>IF([1]!Table10[[#This Row],[M. READING35]]="","",[1]!Table10[[#This Row],[M. READING35]])</f>
        <v/>
      </c>
    </row>
    <row r="136" spans="1:16" s="9" customFormat="1" ht="18.75" customHeight="1" x14ac:dyDescent="0.25">
      <c r="A136" s="10" t="str">
        <f>[1]!Table10[[#This Row],[NO.]]</f>
        <v/>
      </c>
      <c r="B136" s="30" t="str">
        <f>IF([1]!Table10[[#This Row],[NAME]]="","",[1]!Table10[[#This Row],[NAME]])</f>
        <v/>
      </c>
      <c r="C136" s="10" t="str">
        <f>IF([1]!Table10[[#This Row],[Seq.]]="","",[1]!Table10[[#This Row],[Seq.]])</f>
        <v/>
      </c>
      <c r="D136" s="3"/>
      <c r="E136" s="18" t="str">
        <f>IF([1]!Table10[[#This Row],[M. READING2]]="","",[1]!Table10[[#This Row],[M. READING2]])</f>
        <v/>
      </c>
      <c r="F136" s="18" t="str">
        <f>IF([1]!Table10[[#This Row],[M. READING5]]="","",[1]!Table10[[#This Row],[M. READING5]])</f>
        <v/>
      </c>
      <c r="G136" s="18" t="str">
        <f>IF([1]!Table10[[#This Row],[M. READING8]]="","",[1]!Table10[[#This Row],[M. READING8]])</f>
        <v/>
      </c>
      <c r="H136" s="18" t="str">
        <f>IF([1]!Table10[[#This Row],[M. READING11]]="","",[1]!Table10[[#This Row],[M. READING11]])</f>
        <v/>
      </c>
      <c r="I136" s="18" t="str">
        <f>IF([1]!Table10[[#This Row],[M. READING14]]="","",[1]!Table10[[#This Row],[M. READING14]])</f>
        <v/>
      </c>
      <c r="J136" s="18" t="str">
        <f>IF([1]!Table10[[#This Row],[M. READING17]]="","",[1]!Table10[[#This Row],[M. READING17]])</f>
        <v/>
      </c>
      <c r="K136" s="24" t="str">
        <f>IF([1]!Table10[[#This Row],[M. READING20]]="","",[1]!Table10[[#This Row],[M. READING20]])</f>
        <v/>
      </c>
      <c r="L136" s="24" t="str">
        <f>IF([1]!Table10[[#This Row],[M. READING23]]="","",[1]!Table10[[#This Row],[M. READING23]])</f>
        <v/>
      </c>
      <c r="M136" s="24" t="str">
        <f>IF([1]!Table10[[#This Row],[M. READING26]]="","",[1]!Table10[[#This Row],[M. READING26]])</f>
        <v/>
      </c>
      <c r="N136" s="24" t="str">
        <f>IF([1]!Table10[[#This Row],[M. READING29]]="","",[1]!Table10[[#This Row],[M. READING29]])</f>
        <v/>
      </c>
      <c r="O136" s="24" t="str">
        <f>IF([1]!Table10[[#This Row],[M. READING32]]="","",[1]!Table10[[#This Row],[M. READING32]])</f>
        <v/>
      </c>
      <c r="P136" s="24" t="str">
        <f>IF([1]!Table10[[#This Row],[M. READING35]]="","",[1]!Table10[[#This Row],[M. READING35]])</f>
        <v/>
      </c>
    </row>
    <row r="137" spans="1:16" s="9" customFormat="1" ht="18.75" customHeight="1" x14ac:dyDescent="0.25">
      <c r="A137" s="10" t="str">
        <f>[1]!Table10[[#This Row],[NO.]]</f>
        <v/>
      </c>
      <c r="B137" s="30" t="str">
        <f>IF([1]!Table10[[#This Row],[NAME]]="","",[1]!Table10[[#This Row],[NAME]])</f>
        <v/>
      </c>
      <c r="C137" s="10" t="str">
        <f>IF([1]!Table10[[#This Row],[Seq.]]="","",[1]!Table10[[#This Row],[Seq.]])</f>
        <v/>
      </c>
      <c r="D137" s="3"/>
      <c r="E137" s="18" t="str">
        <f>IF([1]!Table10[[#This Row],[M. READING2]]="","",[1]!Table10[[#This Row],[M. READING2]])</f>
        <v/>
      </c>
      <c r="F137" s="18" t="str">
        <f>IF([1]!Table10[[#This Row],[M. READING5]]="","",[1]!Table10[[#This Row],[M. READING5]])</f>
        <v/>
      </c>
      <c r="G137" s="18" t="str">
        <f>IF([1]!Table10[[#This Row],[M. READING8]]="","",[1]!Table10[[#This Row],[M. READING8]])</f>
        <v/>
      </c>
      <c r="H137" s="18" t="str">
        <f>IF([1]!Table10[[#This Row],[M. READING11]]="","",[1]!Table10[[#This Row],[M. READING11]])</f>
        <v/>
      </c>
      <c r="I137" s="18" t="str">
        <f>IF([1]!Table10[[#This Row],[M. READING14]]="","",[1]!Table10[[#This Row],[M. READING14]])</f>
        <v/>
      </c>
      <c r="J137" s="18" t="str">
        <f>IF([1]!Table10[[#This Row],[M. READING17]]="","",[1]!Table10[[#This Row],[M. READING17]])</f>
        <v/>
      </c>
      <c r="K137" s="24" t="str">
        <f>IF([1]!Table10[[#This Row],[M. READING20]]="","",[1]!Table10[[#This Row],[M. READING20]])</f>
        <v/>
      </c>
      <c r="L137" s="24" t="str">
        <f>IF([1]!Table10[[#This Row],[M. READING23]]="","",[1]!Table10[[#This Row],[M. READING23]])</f>
        <v/>
      </c>
      <c r="M137" s="24" t="str">
        <f>IF([1]!Table10[[#This Row],[M. READING26]]="","",[1]!Table10[[#This Row],[M. READING26]])</f>
        <v/>
      </c>
      <c r="N137" s="24" t="str">
        <f>IF([1]!Table10[[#This Row],[M. READING29]]="","",[1]!Table10[[#This Row],[M. READING29]])</f>
        <v/>
      </c>
      <c r="O137" s="24" t="str">
        <f>IF([1]!Table10[[#This Row],[M. READING32]]="","",[1]!Table10[[#This Row],[M. READING32]])</f>
        <v/>
      </c>
      <c r="P137" s="24" t="str">
        <f>IF([1]!Table10[[#This Row],[M. READING35]]="","",[1]!Table10[[#This Row],[M. READING35]])</f>
        <v/>
      </c>
    </row>
    <row r="138" spans="1:16" s="9" customFormat="1" ht="18.75" customHeight="1" x14ac:dyDescent="0.25">
      <c r="A138" s="10" t="str">
        <f>[1]!Table10[[#This Row],[NO.]]</f>
        <v/>
      </c>
      <c r="B138" s="30" t="str">
        <f>IF([1]!Table10[[#This Row],[NAME]]="","",[1]!Table10[[#This Row],[NAME]])</f>
        <v/>
      </c>
      <c r="C138" s="10" t="str">
        <f>IF([1]!Table10[[#This Row],[Seq.]]="","",[1]!Table10[[#This Row],[Seq.]])</f>
        <v/>
      </c>
      <c r="D138" s="3"/>
      <c r="E138" s="18" t="str">
        <f>IF([1]!Table10[[#This Row],[M. READING2]]="","",[1]!Table10[[#This Row],[M. READING2]])</f>
        <v/>
      </c>
      <c r="F138" s="18" t="str">
        <f>IF([1]!Table10[[#This Row],[M. READING5]]="","",[1]!Table10[[#This Row],[M. READING5]])</f>
        <v/>
      </c>
      <c r="G138" s="18" t="str">
        <f>IF([1]!Table10[[#This Row],[M. READING8]]="","",[1]!Table10[[#This Row],[M. READING8]])</f>
        <v/>
      </c>
      <c r="H138" s="18" t="str">
        <f>IF([1]!Table10[[#This Row],[M. READING11]]="","",[1]!Table10[[#This Row],[M. READING11]])</f>
        <v/>
      </c>
      <c r="I138" s="18" t="str">
        <f>IF([1]!Table10[[#This Row],[M. READING14]]="","",[1]!Table10[[#This Row],[M. READING14]])</f>
        <v/>
      </c>
      <c r="J138" s="18" t="str">
        <f>IF([1]!Table10[[#This Row],[M. READING17]]="","",[1]!Table10[[#This Row],[M. READING17]])</f>
        <v/>
      </c>
      <c r="K138" s="24" t="str">
        <f>IF([1]!Table10[[#This Row],[M. READING20]]="","",[1]!Table10[[#This Row],[M. READING20]])</f>
        <v/>
      </c>
      <c r="L138" s="24" t="str">
        <f>IF([1]!Table10[[#This Row],[M. READING23]]="","",[1]!Table10[[#This Row],[M. READING23]])</f>
        <v/>
      </c>
      <c r="M138" s="24" t="str">
        <f>IF([1]!Table10[[#This Row],[M. READING26]]="","",[1]!Table10[[#This Row],[M. READING26]])</f>
        <v/>
      </c>
      <c r="N138" s="24" t="str">
        <f>IF([1]!Table10[[#This Row],[M. READING29]]="","",[1]!Table10[[#This Row],[M. READING29]])</f>
        <v/>
      </c>
      <c r="O138" s="24" t="str">
        <f>IF([1]!Table10[[#This Row],[M. READING32]]="","",[1]!Table10[[#This Row],[M. READING32]])</f>
        <v/>
      </c>
      <c r="P138" s="24" t="str">
        <f>IF([1]!Table10[[#This Row],[M. READING35]]="","",[1]!Table10[[#This Row],[M. READING35]])</f>
        <v/>
      </c>
    </row>
    <row r="139" spans="1:16" s="9" customFormat="1" ht="18.75" customHeight="1" x14ac:dyDescent="0.25">
      <c r="A139" s="10" t="str">
        <f>[1]!Table10[[#This Row],[NO.]]</f>
        <v/>
      </c>
      <c r="B139" s="30" t="str">
        <f>IF([1]!Table10[[#This Row],[NAME]]="","",[1]!Table10[[#This Row],[NAME]])</f>
        <v/>
      </c>
      <c r="C139" s="10" t="str">
        <f>IF([1]!Table10[[#This Row],[Seq.]]="","",[1]!Table10[[#This Row],[Seq.]])</f>
        <v/>
      </c>
      <c r="D139" s="3"/>
      <c r="E139" s="18" t="str">
        <f>IF([1]!Table10[[#This Row],[M. READING2]]="","",[1]!Table10[[#This Row],[M. READING2]])</f>
        <v/>
      </c>
      <c r="F139" s="18" t="str">
        <f>IF([1]!Table10[[#This Row],[M. READING5]]="","",[1]!Table10[[#This Row],[M. READING5]])</f>
        <v/>
      </c>
      <c r="G139" s="18" t="str">
        <f>IF([1]!Table10[[#This Row],[M. READING8]]="","",[1]!Table10[[#This Row],[M. READING8]])</f>
        <v/>
      </c>
      <c r="H139" s="18" t="str">
        <f>IF([1]!Table10[[#This Row],[M. READING11]]="","",[1]!Table10[[#This Row],[M. READING11]])</f>
        <v/>
      </c>
      <c r="I139" s="18" t="str">
        <f>IF([1]!Table10[[#This Row],[M. READING14]]="","",[1]!Table10[[#This Row],[M. READING14]])</f>
        <v/>
      </c>
      <c r="J139" s="18" t="str">
        <f>IF([1]!Table10[[#This Row],[M. READING17]]="","",[1]!Table10[[#This Row],[M. READING17]])</f>
        <v/>
      </c>
      <c r="K139" s="24" t="str">
        <f>IF([1]!Table10[[#This Row],[M. READING20]]="","",[1]!Table10[[#This Row],[M. READING20]])</f>
        <v/>
      </c>
      <c r="L139" s="24" t="str">
        <f>IF([1]!Table10[[#This Row],[M. READING23]]="","",[1]!Table10[[#This Row],[M. READING23]])</f>
        <v/>
      </c>
      <c r="M139" s="24" t="str">
        <f>IF([1]!Table10[[#This Row],[M. READING26]]="","",[1]!Table10[[#This Row],[M. READING26]])</f>
        <v/>
      </c>
      <c r="N139" s="24" t="str">
        <f>IF([1]!Table10[[#This Row],[M. READING29]]="","",[1]!Table10[[#This Row],[M. READING29]])</f>
        <v/>
      </c>
      <c r="O139" s="24" t="str">
        <f>IF([1]!Table10[[#This Row],[M. READING32]]="","",[1]!Table10[[#This Row],[M. READING32]])</f>
        <v/>
      </c>
      <c r="P139" s="24" t="str">
        <f>IF([1]!Table10[[#This Row],[M. READING35]]="","",[1]!Table10[[#This Row],[M. READING35]])</f>
        <v/>
      </c>
    </row>
    <row r="140" spans="1:16" s="9" customFormat="1" ht="18.75" customHeight="1" x14ac:dyDescent="0.25">
      <c r="A140" s="10" t="str">
        <f>[1]!Table10[[#This Row],[NO.]]</f>
        <v/>
      </c>
      <c r="B140" s="30" t="str">
        <f>IF([1]!Table10[[#This Row],[NAME]]="","",[1]!Table10[[#This Row],[NAME]])</f>
        <v/>
      </c>
      <c r="C140" s="10" t="str">
        <f>IF([1]!Table10[[#This Row],[Seq.]]="","",[1]!Table10[[#This Row],[Seq.]])</f>
        <v/>
      </c>
      <c r="D140" s="3"/>
      <c r="E140" s="18" t="str">
        <f>IF([1]!Table10[[#This Row],[M. READING2]]="","",[1]!Table10[[#This Row],[M. READING2]])</f>
        <v/>
      </c>
      <c r="F140" s="18" t="str">
        <f>IF([1]!Table10[[#This Row],[M. READING5]]="","",[1]!Table10[[#This Row],[M. READING5]])</f>
        <v/>
      </c>
      <c r="G140" s="18" t="str">
        <f>IF([1]!Table10[[#This Row],[M. READING8]]="","",[1]!Table10[[#This Row],[M. READING8]])</f>
        <v/>
      </c>
      <c r="H140" s="18" t="str">
        <f>IF([1]!Table10[[#This Row],[M. READING11]]="","",[1]!Table10[[#This Row],[M. READING11]])</f>
        <v/>
      </c>
      <c r="I140" s="18" t="str">
        <f>IF([1]!Table10[[#This Row],[M. READING14]]="","",[1]!Table10[[#This Row],[M. READING14]])</f>
        <v/>
      </c>
      <c r="J140" s="18" t="str">
        <f>IF([1]!Table10[[#This Row],[M. READING17]]="","",[1]!Table10[[#This Row],[M. READING17]])</f>
        <v/>
      </c>
      <c r="K140" s="24" t="str">
        <f>IF([1]!Table10[[#This Row],[M. READING20]]="","",[1]!Table10[[#This Row],[M. READING20]])</f>
        <v/>
      </c>
      <c r="L140" s="24" t="str">
        <f>IF([1]!Table10[[#This Row],[M. READING23]]="","",[1]!Table10[[#This Row],[M. READING23]])</f>
        <v/>
      </c>
      <c r="M140" s="24" t="str">
        <f>IF([1]!Table10[[#This Row],[M. READING26]]="","",[1]!Table10[[#This Row],[M. READING26]])</f>
        <v/>
      </c>
      <c r="N140" s="24" t="str">
        <f>IF([1]!Table10[[#This Row],[M. READING29]]="","",[1]!Table10[[#This Row],[M. READING29]])</f>
        <v/>
      </c>
      <c r="O140" s="24" t="str">
        <f>IF([1]!Table10[[#This Row],[M. READING32]]="","",[1]!Table10[[#This Row],[M. READING32]])</f>
        <v/>
      </c>
      <c r="P140" s="24" t="str">
        <f>IF([1]!Table10[[#This Row],[M. READING35]]="","",[1]!Table10[[#This Row],[M. READING35]])</f>
        <v/>
      </c>
    </row>
    <row r="141" spans="1:16" s="9" customFormat="1" ht="18.75" customHeight="1" x14ac:dyDescent="0.25">
      <c r="A141" s="10" t="str">
        <f>[1]!Table10[[#This Row],[NO.]]</f>
        <v/>
      </c>
      <c r="B141" s="30" t="str">
        <f>IF([1]!Table10[[#This Row],[NAME]]="","",[1]!Table10[[#This Row],[NAME]])</f>
        <v/>
      </c>
      <c r="C141" s="10" t="str">
        <f>IF([1]!Table10[[#This Row],[Seq.]]="","",[1]!Table10[[#This Row],[Seq.]])</f>
        <v/>
      </c>
      <c r="D141" s="3"/>
      <c r="E141" s="18" t="str">
        <f>IF([1]!Table10[[#This Row],[M. READING2]]="","",[1]!Table10[[#This Row],[M. READING2]])</f>
        <v/>
      </c>
      <c r="F141" s="18" t="str">
        <f>IF([1]!Table10[[#This Row],[M. READING5]]="","",[1]!Table10[[#This Row],[M. READING5]])</f>
        <v/>
      </c>
      <c r="G141" s="18" t="str">
        <f>IF([1]!Table10[[#This Row],[M. READING8]]="","",[1]!Table10[[#This Row],[M. READING8]])</f>
        <v/>
      </c>
      <c r="H141" s="18" t="str">
        <f>IF([1]!Table10[[#This Row],[M. READING11]]="","",[1]!Table10[[#This Row],[M. READING11]])</f>
        <v/>
      </c>
      <c r="I141" s="18" t="str">
        <f>IF([1]!Table10[[#This Row],[M. READING14]]="","",[1]!Table10[[#This Row],[M. READING14]])</f>
        <v/>
      </c>
      <c r="J141" s="18" t="str">
        <f>IF([1]!Table10[[#This Row],[M. READING17]]="","",[1]!Table10[[#This Row],[M. READING17]])</f>
        <v/>
      </c>
      <c r="K141" s="24" t="str">
        <f>IF([1]!Table10[[#This Row],[M. READING20]]="","",[1]!Table10[[#This Row],[M. READING20]])</f>
        <v/>
      </c>
      <c r="L141" s="24" t="str">
        <f>IF([1]!Table10[[#This Row],[M. READING23]]="","",[1]!Table10[[#This Row],[M. READING23]])</f>
        <v/>
      </c>
      <c r="M141" s="24" t="str">
        <f>IF([1]!Table10[[#This Row],[M. READING26]]="","",[1]!Table10[[#This Row],[M. READING26]])</f>
        <v/>
      </c>
      <c r="N141" s="24" t="str">
        <f>IF([1]!Table10[[#This Row],[M. READING29]]="","",[1]!Table10[[#This Row],[M. READING29]])</f>
        <v/>
      </c>
      <c r="O141" s="24" t="str">
        <f>IF([1]!Table10[[#This Row],[M. READING32]]="","",[1]!Table10[[#This Row],[M. READING32]])</f>
        <v/>
      </c>
      <c r="P141" s="24" t="str">
        <f>IF([1]!Table10[[#This Row],[M. READING35]]="","",[1]!Table10[[#This Row],[M. READING35]])</f>
        <v/>
      </c>
    </row>
    <row r="142" spans="1:16" s="9" customFormat="1" ht="18.75" customHeight="1" x14ac:dyDescent="0.25">
      <c r="A142" s="10" t="str">
        <f>[1]!Table10[[#This Row],[NO.]]</f>
        <v/>
      </c>
      <c r="B142" s="30" t="str">
        <f>IF([1]!Table10[[#This Row],[NAME]]="","",[1]!Table10[[#This Row],[NAME]])</f>
        <v/>
      </c>
      <c r="C142" s="10" t="str">
        <f>IF([1]!Table10[[#This Row],[Seq.]]="","",[1]!Table10[[#This Row],[Seq.]])</f>
        <v/>
      </c>
      <c r="D142" s="3"/>
      <c r="E142" s="18" t="str">
        <f>IF([1]!Table10[[#This Row],[M. READING2]]="","",[1]!Table10[[#This Row],[M. READING2]])</f>
        <v/>
      </c>
      <c r="F142" s="18" t="str">
        <f>IF([1]!Table10[[#This Row],[M. READING5]]="","",[1]!Table10[[#This Row],[M. READING5]])</f>
        <v/>
      </c>
      <c r="G142" s="18" t="str">
        <f>IF([1]!Table10[[#This Row],[M. READING8]]="","",[1]!Table10[[#This Row],[M. READING8]])</f>
        <v/>
      </c>
      <c r="H142" s="18" t="str">
        <f>IF([1]!Table10[[#This Row],[M. READING11]]="","",[1]!Table10[[#This Row],[M. READING11]])</f>
        <v/>
      </c>
      <c r="I142" s="18" t="str">
        <f>IF([1]!Table10[[#This Row],[M. READING14]]="","",[1]!Table10[[#This Row],[M. READING14]])</f>
        <v/>
      </c>
      <c r="J142" s="18" t="str">
        <f>IF([1]!Table10[[#This Row],[M. READING17]]="","",[1]!Table10[[#This Row],[M. READING17]])</f>
        <v/>
      </c>
      <c r="K142" s="24" t="str">
        <f>IF([1]!Table10[[#This Row],[M. READING20]]="","",[1]!Table10[[#This Row],[M. READING20]])</f>
        <v/>
      </c>
      <c r="L142" s="24" t="str">
        <f>IF([1]!Table10[[#This Row],[M. READING23]]="","",[1]!Table10[[#This Row],[M. READING23]])</f>
        <v/>
      </c>
      <c r="M142" s="24" t="str">
        <f>IF([1]!Table10[[#This Row],[M. READING26]]="","",[1]!Table10[[#This Row],[M. READING26]])</f>
        <v/>
      </c>
      <c r="N142" s="24" t="str">
        <f>IF([1]!Table10[[#This Row],[M. READING29]]="","",[1]!Table10[[#This Row],[M. READING29]])</f>
        <v/>
      </c>
      <c r="O142" s="24" t="str">
        <f>IF([1]!Table10[[#This Row],[M. READING32]]="","",[1]!Table10[[#This Row],[M. READING32]])</f>
        <v/>
      </c>
      <c r="P142" s="24" t="str">
        <f>IF([1]!Table10[[#This Row],[M. READING35]]="","",[1]!Table10[[#This Row],[M. READING35]])</f>
        <v/>
      </c>
    </row>
    <row r="143" spans="1:16" s="9" customFormat="1" ht="18.75" customHeight="1" x14ac:dyDescent="0.25">
      <c r="A143" s="10" t="str">
        <f>[1]!Table10[[#This Row],[NO.]]</f>
        <v/>
      </c>
      <c r="B143" s="30" t="str">
        <f>IF([1]!Table10[[#This Row],[NAME]]="","",[1]!Table10[[#This Row],[NAME]])</f>
        <v/>
      </c>
      <c r="C143" s="10" t="str">
        <f>IF([1]!Table10[[#This Row],[Seq.]]="","",[1]!Table10[[#This Row],[Seq.]])</f>
        <v/>
      </c>
      <c r="D143" s="3"/>
      <c r="E143" s="18" t="str">
        <f>IF([1]!Table10[[#This Row],[M. READING2]]="","",[1]!Table10[[#This Row],[M. READING2]])</f>
        <v/>
      </c>
      <c r="F143" s="18" t="str">
        <f>IF([1]!Table10[[#This Row],[M. READING5]]="","",[1]!Table10[[#This Row],[M. READING5]])</f>
        <v/>
      </c>
      <c r="G143" s="18" t="str">
        <f>IF([1]!Table10[[#This Row],[M. READING8]]="","",[1]!Table10[[#This Row],[M. READING8]])</f>
        <v/>
      </c>
      <c r="H143" s="18" t="str">
        <f>IF([1]!Table10[[#This Row],[M. READING11]]="","",[1]!Table10[[#This Row],[M. READING11]])</f>
        <v/>
      </c>
      <c r="I143" s="18" t="str">
        <f>IF([1]!Table10[[#This Row],[M. READING14]]="","",[1]!Table10[[#This Row],[M. READING14]])</f>
        <v/>
      </c>
      <c r="J143" s="18" t="str">
        <f>IF([1]!Table10[[#This Row],[M. READING17]]="","",[1]!Table10[[#This Row],[M. READING17]])</f>
        <v/>
      </c>
      <c r="K143" s="24" t="str">
        <f>IF([1]!Table10[[#This Row],[M. READING20]]="","",[1]!Table10[[#This Row],[M. READING20]])</f>
        <v/>
      </c>
      <c r="L143" s="24" t="str">
        <f>IF([1]!Table10[[#This Row],[M. READING23]]="","",[1]!Table10[[#This Row],[M. READING23]])</f>
        <v/>
      </c>
      <c r="M143" s="24" t="str">
        <f>IF([1]!Table10[[#This Row],[M. READING26]]="","",[1]!Table10[[#This Row],[M. READING26]])</f>
        <v/>
      </c>
      <c r="N143" s="24" t="str">
        <f>IF([1]!Table10[[#This Row],[M. READING29]]="","",[1]!Table10[[#This Row],[M. READING29]])</f>
        <v/>
      </c>
      <c r="O143" s="24" t="str">
        <f>IF([1]!Table10[[#This Row],[M. READING32]]="","",[1]!Table10[[#This Row],[M. READING32]])</f>
        <v/>
      </c>
      <c r="P143" s="24" t="str">
        <f>IF([1]!Table10[[#This Row],[M. READING35]]="","",[1]!Table10[[#This Row],[M. READING35]])</f>
        <v/>
      </c>
    </row>
    <row r="144" spans="1:16" s="9" customFormat="1" ht="18.75" customHeight="1" x14ac:dyDescent="0.25">
      <c r="A144" s="10" t="str">
        <f>[1]!Table10[[#This Row],[NO.]]</f>
        <v/>
      </c>
      <c r="B144" s="30" t="str">
        <f>IF([1]!Table10[[#This Row],[NAME]]="","",[1]!Table10[[#This Row],[NAME]])</f>
        <v/>
      </c>
      <c r="C144" s="10" t="str">
        <f>IF([1]!Table10[[#This Row],[Seq.]]="","",[1]!Table10[[#This Row],[Seq.]])</f>
        <v/>
      </c>
      <c r="D144" s="3"/>
      <c r="E144" s="18" t="str">
        <f>IF([1]!Table10[[#This Row],[M. READING2]]="","",[1]!Table10[[#This Row],[M. READING2]])</f>
        <v/>
      </c>
      <c r="F144" s="18" t="str">
        <f>IF([1]!Table10[[#This Row],[M. READING5]]="","",[1]!Table10[[#This Row],[M. READING5]])</f>
        <v/>
      </c>
      <c r="G144" s="18" t="str">
        <f>IF([1]!Table10[[#This Row],[M. READING8]]="","",[1]!Table10[[#This Row],[M. READING8]])</f>
        <v/>
      </c>
      <c r="H144" s="18" t="str">
        <f>IF([1]!Table10[[#This Row],[M. READING11]]="","",[1]!Table10[[#This Row],[M. READING11]])</f>
        <v/>
      </c>
      <c r="I144" s="18" t="str">
        <f>IF([1]!Table10[[#This Row],[M. READING14]]="","",[1]!Table10[[#This Row],[M. READING14]])</f>
        <v/>
      </c>
      <c r="J144" s="18" t="str">
        <f>IF([1]!Table10[[#This Row],[M. READING17]]="","",[1]!Table10[[#This Row],[M. READING17]])</f>
        <v/>
      </c>
      <c r="K144" s="24" t="str">
        <f>IF([1]!Table10[[#This Row],[M. READING20]]="","",[1]!Table10[[#This Row],[M. READING20]])</f>
        <v/>
      </c>
      <c r="L144" s="24" t="str">
        <f>IF([1]!Table10[[#This Row],[M. READING23]]="","",[1]!Table10[[#This Row],[M. READING23]])</f>
        <v/>
      </c>
      <c r="M144" s="24" t="str">
        <f>IF([1]!Table10[[#This Row],[M. READING26]]="","",[1]!Table10[[#This Row],[M. READING26]])</f>
        <v/>
      </c>
      <c r="N144" s="24" t="str">
        <f>IF([1]!Table10[[#This Row],[M. READING29]]="","",[1]!Table10[[#This Row],[M. READING29]])</f>
        <v/>
      </c>
      <c r="O144" s="24" t="str">
        <f>IF([1]!Table10[[#This Row],[M. READING32]]="","",[1]!Table10[[#This Row],[M. READING32]])</f>
        <v/>
      </c>
      <c r="P144" s="24" t="str">
        <f>IF([1]!Table10[[#This Row],[M. READING35]]="","",[1]!Table10[[#This Row],[M. READING35]])</f>
        <v/>
      </c>
    </row>
    <row r="145" spans="1:16" s="9" customFormat="1" ht="18.75" customHeight="1" x14ac:dyDescent="0.25">
      <c r="A145" s="10" t="str">
        <f>[1]!Table10[[#This Row],[NO.]]</f>
        <v/>
      </c>
      <c r="B145" s="30" t="str">
        <f>IF([1]!Table10[[#This Row],[NAME]]="","",[1]!Table10[[#This Row],[NAME]])</f>
        <v/>
      </c>
      <c r="C145" s="10" t="str">
        <f>IF([1]!Table10[[#This Row],[Seq.]]="","",[1]!Table10[[#This Row],[Seq.]])</f>
        <v/>
      </c>
      <c r="D145" s="3"/>
      <c r="E145" s="18" t="str">
        <f>IF([1]!Table10[[#This Row],[M. READING2]]="","",[1]!Table10[[#This Row],[M. READING2]])</f>
        <v/>
      </c>
      <c r="F145" s="18" t="str">
        <f>IF([1]!Table10[[#This Row],[M. READING5]]="","",[1]!Table10[[#This Row],[M. READING5]])</f>
        <v/>
      </c>
      <c r="G145" s="18" t="str">
        <f>IF([1]!Table10[[#This Row],[M. READING8]]="","",[1]!Table10[[#This Row],[M. READING8]])</f>
        <v/>
      </c>
      <c r="H145" s="18" t="str">
        <f>IF([1]!Table10[[#This Row],[M. READING11]]="","",[1]!Table10[[#This Row],[M. READING11]])</f>
        <v/>
      </c>
      <c r="I145" s="18" t="str">
        <f>IF([1]!Table10[[#This Row],[M. READING14]]="","",[1]!Table10[[#This Row],[M. READING14]])</f>
        <v/>
      </c>
      <c r="J145" s="18" t="str">
        <f>IF([1]!Table10[[#This Row],[M. READING17]]="","",[1]!Table10[[#This Row],[M. READING17]])</f>
        <v/>
      </c>
      <c r="K145" s="24" t="str">
        <f>IF([1]!Table10[[#This Row],[M. READING20]]="","",[1]!Table10[[#This Row],[M. READING20]])</f>
        <v/>
      </c>
      <c r="L145" s="24" t="str">
        <f>IF([1]!Table10[[#This Row],[M. READING23]]="","",[1]!Table10[[#This Row],[M. READING23]])</f>
        <v/>
      </c>
      <c r="M145" s="24" t="str">
        <f>IF([1]!Table10[[#This Row],[M. READING26]]="","",[1]!Table10[[#This Row],[M. READING26]])</f>
        <v/>
      </c>
      <c r="N145" s="24" t="str">
        <f>IF([1]!Table10[[#This Row],[M. READING29]]="","",[1]!Table10[[#This Row],[M. READING29]])</f>
        <v/>
      </c>
      <c r="O145" s="24" t="str">
        <f>IF([1]!Table10[[#This Row],[M. READING32]]="","",[1]!Table10[[#This Row],[M. READING32]])</f>
        <v/>
      </c>
      <c r="P145" s="24" t="str">
        <f>IF([1]!Table10[[#This Row],[M. READING35]]="","",[1]!Table10[[#This Row],[M. READING35]])</f>
        <v/>
      </c>
    </row>
    <row r="146" spans="1:16" s="9" customFormat="1" ht="18.75" customHeight="1" x14ac:dyDescent="0.25">
      <c r="A146" s="10" t="str">
        <f>[1]!Table10[[#This Row],[NO.]]</f>
        <v/>
      </c>
      <c r="B146" s="30" t="str">
        <f>IF([1]!Table10[[#This Row],[NAME]]="","",[1]!Table10[[#This Row],[NAME]])</f>
        <v/>
      </c>
      <c r="C146" s="10" t="str">
        <f>IF([1]!Table10[[#This Row],[Seq.]]="","",[1]!Table10[[#This Row],[Seq.]])</f>
        <v/>
      </c>
      <c r="D146" s="3"/>
      <c r="E146" s="18" t="str">
        <f>IF([1]!Table10[[#This Row],[M. READING2]]="","",[1]!Table10[[#This Row],[M. READING2]])</f>
        <v/>
      </c>
      <c r="F146" s="18" t="str">
        <f>IF([1]!Table10[[#This Row],[M. READING5]]="","",[1]!Table10[[#This Row],[M. READING5]])</f>
        <v/>
      </c>
      <c r="G146" s="18" t="str">
        <f>IF([1]!Table10[[#This Row],[M. READING8]]="","",[1]!Table10[[#This Row],[M. READING8]])</f>
        <v/>
      </c>
      <c r="H146" s="18" t="str">
        <f>IF([1]!Table10[[#This Row],[M. READING11]]="","",[1]!Table10[[#This Row],[M. READING11]])</f>
        <v/>
      </c>
      <c r="I146" s="18" t="str">
        <f>IF([1]!Table10[[#This Row],[M. READING14]]="","",[1]!Table10[[#This Row],[M. READING14]])</f>
        <v/>
      </c>
      <c r="J146" s="18" t="str">
        <f>IF([1]!Table10[[#This Row],[M. READING17]]="","",[1]!Table10[[#This Row],[M. READING17]])</f>
        <v/>
      </c>
      <c r="K146" s="24" t="str">
        <f>IF([1]!Table10[[#This Row],[M. READING20]]="","",[1]!Table10[[#This Row],[M. READING20]])</f>
        <v/>
      </c>
      <c r="L146" s="24" t="str">
        <f>IF([1]!Table10[[#This Row],[M. READING23]]="","",[1]!Table10[[#This Row],[M. READING23]])</f>
        <v/>
      </c>
      <c r="M146" s="24" t="str">
        <f>IF([1]!Table10[[#This Row],[M. READING26]]="","",[1]!Table10[[#This Row],[M. READING26]])</f>
        <v/>
      </c>
      <c r="N146" s="24" t="str">
        <f>IF([1]!Table10[[#This Row],[M. READING29]]="","",[1]!Table10[[#This Row],[M. READING29]])</f>
        <v/>
      </c>
      <c r="O146" s="24" t="str">
        <f>IF([1]!Table10[[#This Row],[M. READING32]]="","",[1]!Table10[[#This Row],[M. READING32]])</f>
        <v/>
      </c>
      <c r="P146" s="24" t="str">
        <f>IF([1]!Table10[[#This Row],[M. READING35]]="","",[1]!Table10[[#This Row],[M. READING35]])</f>
        <v/>
      </c>
    </row>
    <row r="147" spans="1:16" s="9" customFormat="1" ht="18.75" customHeight="1" x14ac:dyDescent="0.25">
      <c r="A147" s="10" t="str">
        <f>[1]!Table10[[#This Row],[NO.]]</f>
        <v/>
      </c>
      <c r="B147" s="30" t="str">
        <f>IF([1]!Table10[[#This Row],[NAME]]="","",[1]!Table10[[#This Row],[NAME]])</f>
        <v/>
      </c>
      <c r="C147" s="10" t="str">
        <f>IF([1]!Table10[[#This Row],[Seq.]]="","",[1]!Table10[[#This Row],[Seq.]])</f>
        <v/>
      </c>
      <c r="D147" s="3"/>
      <c r="E147" s="18" t="str">
        <f>IF([1]!Table10[[#This Row],[M. READING2]]="","",[1]!Table10[[#This Row],[M. READING2]])</f>
        <v/>
      </c>
      <c r="F147" s="18" t="str">
        <f>IF([1]!Table10[[#This Row],[M. READING5]]="","",[1]!Table10[[#This Row],[M. READING5]])</f>
        <v/>
      </c>
      <c r="G147" s="18" t="str">
        <f>IF([1]!Table10[[#This Row],[M. READING8]]="","",[1]!Table10[[#This Row],[M. READING8]])</f>
        <v/>
      </c>
      <c r="H147" s="18" t="str">
        <f>IF([1]!Table10[[#This Row],[M. READING11]]="","",[1]!Table10[[#This Row],[M. READING11]])</f>
        <v/>
      </c>
      <c r="I147" s="18" t="str">
        <f>IF([1]!Table10[[#This Row],[M. READING14]]="","",[1]!Table10[[#This Row],[M. READING14]])</f>
        <v/>
      </c>
      <c r="J147" s="18" t="str">
        <f>IF([1]!Table10[[#This Row],[M. READING17]]="","",[1]!Table10[[#This Row],[M. READING17]])</f>
        <v/>
      </c>
      <c r="K147" s="24" t="str">
        <f>IF([1]!Table10[[#This Row],[M. READING20]]="","",[1]!Table10[[#This Row],[M. READING20]])</f>
        <v/>
      </c>
      <c r="L147" s="24" t="str">
        <f>IF([1]!Table10[[#This Row],[M. READING23]]="","",[1]!Table10[[#This Row],[M. READING23]])</f>
        <v/>
      </c>
      <c r="M147" s="24" t="str">
        <f>IF([1]!Table10[[#This Row],[M. READING26]]="","",[1]!Table10[[#This Row],[M. READING26]])</f>
        <v/>
      </c>
      <c r="N147" s="24" t="str">
        <f>IF([1]!Table10[[#This Row],[M. READING29]]="","",[1]!Table10[[#This Row],[M. READING29]])</f>
        <v/>
      </c>
      <c r="O147" s="24" t="str">
        <f>IF([1]!Table10[[#This Row],[M. READING32]]="","",[1]!Table10[[#This Row],[M. READING32]])</f>
        <v/>
      </c>
      <c r="P147" s="24" t="str">
        <f>IF([1]!Table10[[#This Row],[M. READING35]]="","",[1]!Table10[[#This Row],[M. READING35]])</f>
        <v/>
      </c>
    </row>
    <row r="148" spans="1:16" s="9" customFormat="1" ht="18.75" customHeight="1" x14ac:dyDescent="0.25">
      <c r="A148" s="10" t="str">
        <f>[1]!Table10[[#This Row],[NO.]]</f>
        <v/>
      </c>
      <c r="B148" s="30" t="str">
        <f>IF([1]!Table10[[#This Row],[NAME]]="","",[1]!Table10[[#This Row],[NAME]])</f>
        <v/>
      </c>
      <c r="C148" s="10" t="str">
        <f>IF([1]!Table10[[#This Row],[Seq.]]="","",[1]!Table10[[#This Row],[Seq.]])</f>
        <v/>
      </c>
      <c r="D148" s="3"/>
      <c r="E148" s="18" t="str">
        <f>IF([1]!Table10[[#This Row],[M. READING2]]="","",[1]!Table10[[#This Row],[M. READING2]])</f>
        <v/>
      </c>
      <c r="F148" s="18" t="str">
        <f>IF([1]!Table10[[#This Row],[M. READING5]]="","",[1]!Table10[[#This Row],[M. READING5]])</f>
        <v/>
      </c>
      <c r="G148" s="18" t="str">
        <f>IF([1]!Table10[[#This Row],[M. READING8]]="","",[1]!Table10[[#This Row],[M. READING8]])</f>
        <v/>
      </c>
      <c r="H148" s="18" t="str">
        <f>IF([1]!Table10[[#This Row],[M. READING11]]="","",[1]!Table10[[#This Row],[M. READING11]])</f>
        <v/>
      </c>
      <c r="I148" s="18" t="str">
        <f>IF([1]!Table10[[#This Row],[M. READING14]]="","",[1]!Table10[[#This Row],[M. READING14]])</f>
        <v/>
      </c>
      <c r="J148" s="18" t="str">
        <f>IF([1]!Table10[[#This Row],[M. READING17]]="","",[1]!Table10[[#This Row],[M. READING17]])</f>
        <v/>
      </c>
      <c r="K148" s="24" t="str">
        <f>IF([1]!Table10[[#This Row],[M. READING20]]="","",[1]!Table10[[#This Row],[M. READING20]])</f>
        <v/>
      </c>
      <c r="L148" s="24" t="str">
        <f>IF([1]!Table10[[#This Row],[M. READING23]]="","",[1]!Table10[[#This Row],[M. READING23]])</f>
        <v/>
      </c>
      <c r="M148" s="24" t="str">
        <f>IF([1]!Table10[[#This Row],[M. READING26]]="","",[1]!Table10[[#This Row],[M. READING26]])</f>
        <v/>
      </c>
      <c r="N148" s="24" t="str">
        <f>IF([1]!Table10[[#This Row],[M. READING29]]="","",[1]!Table10[[#This Row],[M. READING29]])</f>
        <v/>
      </c>
      <c r="O148" s="24" t="str">
        <f>IF([1]!Table10[[#This Row],[M. READING32]]="","",[1]!Table10[[#This Row],[M. READING32]])</f>
        <v/>
      </c>
      <c r="P148" s="24" t="str">
        <f>IF([1]!Table10[[#This Row],[M. READING35]]="","",[1]!Table10[[#This Row],[M. READING35]])</f>
        <v/>
      </c>
    </row>
    <row r="149" spans="1:16" s="9" customFormat="1" ht="18.75" customHeight="1" x14ac:dyDescent="0.25">
      <c r="A149" s="10" t="str">
        <f>[1]!Table10[[#This Row],[NO.]]</f>
        <v/>
      </c>
      <c r="B149" s="30" t="str">
        <f>IF([1]!Table10[[#This Row],[NAME]]="","",[1]!Table10[[#This Row],[NAME]])</f>
        <v/>
      </c>
      <c r="C149" s="10" t="str">
        <f>IF([1]!Table10[[#This Row],[Seq.]]="","",[1]!Table10[[#This Row],[Seq.]])</f>
        <v/>
      </c>
      <c r="D149" s="3"/>
      <c r="E149" s="18" t="str">
        <f>IF([1]!Table10[[#This Row],[M. READING2]]="","",[1]!Table10[[#This Row],[M. READING2]])</f>
        <v/>
      </c>
      <c r="F149" s="18" t="str">
        <f>IF([1]!Table10[[#This Row],[M. READING5]]="","",[1]!Table10[[#This Row],[M. READING5]])</f>
        <v/>
      </c>
      <c r="G149" s="18" t="str">
        <f>IF([1]!Table10[[#This Row],[M. READING8]]="","",[1]!Table10[[#This Row],[M. READING8]])</f>
        <v/>
      </c>
      <c r="H149" s="18" t="str">
        <f>IF([1]!Table10[[#This Row],[M. READING11]]="","",[1]!Table10[[#This Row],[M. READING11]])</f>
        <v/>
      </c>
      <c r="I149" s="18" t="str">
        <f>IF([1]!Table10[[#This Row],[M. READING14]]="","",[1]!Table10[[#This Row],[M. READING14]])</f>
        <v/>
      </c>
      <c r="J149" s="18" t="str">
        <f>IF([1]!Table10[[#This Row],[M. READING17]]="","",[1]!Table10[[#This Row],[M. READING17]])</f>
        <v/>
      </c>
      <c r="K149" s="24" t="str">
        <f>IF([1]!Table10[[#This Row],[M. READING20]]="","",[1]!Table10[[#This Row],[M. READING20]])</f>
        <v/>
      </c>
      <c r="L149" s="24" t="str">
        <f>IF([1]!Table10[[#This Row],[M. READING23]]="","",[1]!Table10[[#This Row],[M. READING23]])</f>
        <v/>
      </c>
      <c r="M149" s="24" t="str">
        <f>IF([1]!Table10[[#This Row],[M. READING26]]="","",[1]!Table10[[#This Row],[M. READING26]])</f>
        <v/>
      </c>
      <c r="N149" s="24" t="str">
        <f>IF([1]!Table10[[#This Row],[M. READING29]]="","",[1]!Table10[[#This Row],[M. READING29]])</f>
        <v/>
      </c>
      <c r="O149" s="24" t="str">
        <f>IF([1]!Table10[[#This Row],[M. READING32]]="","",[1]!Table10[[#This Row],[M. READING32]])</f>
        <v/>
      </c>
      <c r="P149" s="24" t="str">
        <f>IF([1]!Table10[[#This Row],[M. READING35]]="","",[1]!Table10[[#This Row],[M. READING35]])</f>
        <v/>
      </c>
    </row>
    <row r="150" spans="1:16" s="9" customFormat="1" ht="18.75" customHeight="1" x14ac:dyDescent="0.25">
      <c r="A150" s="10" t="str">
        <f>[1]!Table10[[#This Row],[NO.]]</f>
        <v/>
      </c>
      <c r="B150" s="30" t="str">
        <f>IF([1]!Table10[[#This Row],[NAME]]="","",[1]!Table10[[#This Row],[NAME]])</f>
        <v/>
      </c>
      <c r="C150" s="10" t="str">
        <f>IF([1]!Table10[[#This Row],[Seq.]]="","",[1]!Table10[[#This Row],[Seq.]])</f>
        <v/>
      </c>
      <c r="D150" s="3"/>
      <c r="E150" s="18" t="str">
        <f>IF([1]!Table10[[#This Row],[M. READING2]]="","",[1]!Table10[[#This Row],[M. READING2]])</f>
        <v/>
      </c>
      <c r="F150" s="18" t="str">
        <f>IF([1]!Table10[[#This Row],[M. READING5]]="","",[1]!Table10[[#This Row],[M. READING5]])</f>
        <v/>
      </c>
      <c r="G150" s="18" t="str">
        <f>IF([1]!Table10[[#This Row],[M. READING8]]="","",[1]!Table10[[#This Row],[M. READING8]])</f>
        <v/>
      </c>
      <c r="H150" s="18" t="str">
        <f>IF([1]!Table10[[#This Row],[M. READING11]]="","",[1]!Table10[[#This Row],[M. READING11]])</f>
        <v/>
      </c>
      <c r="I150" s="18" t="str">
        <f>IF([1]!Table10[[#This Row],[M. READING14]]="","",[1]!Table10[[#This Row],[M. READING14]])</f>
        <v/>
      </c>
      <c r="J150" s="18" t="str">
        <f>IF([1]!Table10[[#This Row],[M. READING17]]="","",[1]!Table10[[#This Row],[M. READING17]])</f>
        <v/>
      </c>
      <c r="K150" s="24" t="str">
        <f>IF([1]!Table10[[#This Row],[M. READING20]]="","",[1]!Table10[[#This Row],[M. READING20]])</f>
        <v/>
      </c>
      <c r="L150" s="24" t="str">
        <f>IF([1]!Table10[[#This Row],[M. READING23]]="","",[1]!Table10[[#This Row],[M. READING23]])</f>
        <v/>
      </c>
      <c r="M150" s="24" t="str">
        <f>IF([1]!Table10[[#This Row],[M. READING26]]="","",[1]!Table10[[#This Row],[M. READING26]])</f>
        <v/>
      </c>
      <c r="N150" s="24" t="str">
        <f>IF([1]!Table10[[#This Row],[M. READING29]]="","",[1]!Table10[[#This Row],[M. READING29]])</f>
        <v/>
      </c>
      <c r="O150" s="24" t="str">
        <f>IF([1]!Table10[[#This Row],[M. READING32]]="","",[1]!Table10[[#This Row],[M. READING32]])</f>
        <v/>
      </c>
      <c r="P150" s="24" t="str">
        <f>IF([1]!Table10[[#This Row],[M. READING35]]="","",[1]!Table10[[#This Row],[M. READING35]])</f>
        <v/>
      </c>
    </row>
    <row r="151" spans="1:16" s="9" customFormat="1" ht="18.75" customHeight="1" x14ac:dyDescent="0.25">
      <c r="A151" s="10" t="str">
        <f>[1]!Table10[[#This Row],[NO.]]</f>
        <v/>
      </c>
      <c r="B151" s="30" t="str">
        <f>IF([1]!Table10[[#This Row],[NAME]]="","",[1]!Table10[[#This Row],[NAME]])</f>
        <v/>
      </c>
      <c r="C151" s="10" t="str">
        <f>IF([1]!Table10[[#This Row],[Seq.]]="","",[1]!Table10[[#This Row],[Seq.]])</f>
        <v/>
      </c>
      <c r="D151" s="3"/>
      <c r="E151" s="18" t="str">
        <f>IF([1]!Table10[[#This Row],[M. READING2]]="","",[1]!Table10[[#This Row],[M. READING2]])</f>
        <v/>
      </c>
      <c r="F151" s="18" t="str">
        <f>IF([1]!Table10[[#This Row],[M. READING5]]="","",[1]!Table10[[#This Row],[M. READING5]])</f>
        <v/>
      </c>
      <c r="G151" s="18" t="str">
        <f>IF([1]!Table10[[#This Row],[M. READING8]]="","",[1]!Table10[[#This Row],[M. READING8]])</f>
        <v/>
      </c>
      <c r="H151" s="18" t="str">
        <f>IF([1]!Table10[[#This Row],[M. READING11]]="","",[1]!Table10[[#This Row],[M. READING11]])</f>
        <v/>
      </c>
      <c r="I151" s="18" t="str">
        <f>IF([1]!Table10[[#This Row],[M. READING14]]="","",[1]!Table10[[#This Row],[M. READING14]])</f>
        <v/>
      </c>
      <c r="J151" s="18" t="str">
        <f>IF([1]!Table10[[#This Row],[M. READING17]]="","",[1]!Table10[[#This Row],[M. READING17]])</f>
        <v/>
      </c>
      <c r="K151" s="24" t="str">
        <f>IF([1]!Table10[[#This Row],[M. READING20]]="","",[1]!Table10[[#This Row],[M. READING20]])</f>
        <v/>
      </c>
      <c r="L151" s="24" t="str">
        <f>IF([1]!Table10[[#This Row],[M. READING23]]="","",[1]!Table10[[#This Row],[M. READING23]])</f>
        <v/>
      </c>
      <c r="M151" s="24" t="str">
        <f>IF([1]!Table10[[#This Row],[M. READING26]]="","",[1]!Table10[[#This Row],[M. READING26]])</f>
        <v/>
      </c>
      <c r="N151" s="24" t="str">
        <f>IF([1]!Table10[[#This Row],[M. READING29]]="","",[1]!Table10[[#This Row],[M. READING29]])</f>
        <v/>
      </c>
      <c r="O151" s="24" t="str">
        <f>IF([1]!Table10[[#This Row],[M. READING32]]="","",[1]!Table10[[#This Row],[M. READING32]])</f>
        <v/>
      </c>
      <c r="P151" s="24" t="str">
        <f>IF([1]!Table10[[#This Row],[M. READING35]]="","",[1]!Table10[[#This Row],[M. READING35]])</f>
        <v/>
      </c>
    </row>
    <row r="152" spans="1:16" s="9" customFormat="1" ht="18.75" customHeight="1" x14ac:dyDescent="0.25">
      <c r="A152" s="10" t="str">
        <f>[1]!Table10[[#This Row],[NO.]]</f>
        <v/>
      </c>
      <c r="B152" s="30" t="str">
        <f>IF([1]!Table10[[#This Row],[NAME]]="","",[1]!Table10[[#This Row],[NAME]])</f>
        <v/>
      </c>
      <c r="C152" s="10" t="str">
        <f>IF([1]!Table10[[#This Row],[Seq.]]="","",[1]!Table10[[#This Row],[Seq.]])</f>
        <v/>
      </c>
      <c r="D152" s="3"/>
      <c r="E152" s="18" t="str">
        <f>IF([1]!Table10[[#This Row],[M. READING2]]="","",[1]!Table10[[#This Row],[M. READING2]])</f>
        <v/>
      </c>
      <c r="F152" s="18" t="str">
        <f>IF([1]!Table10[[#This Row],[M. READING5]]="","",[1]!Table10[[#This Row],[M. READING5]])</f>
        <v/>
      </c>
      <c r="G152" s="18" t="str">
        <f>IF([1]!Table10[[#This Row],[M. READING8]]="","",[1]!Table10[[#This Row],[M. READING8]])</f>
        <v/>
      </c>
      <c r="H152" s="18" t="str">
        <f>IF([1]!Table10[[#This Row],[M. READING11]]="","",[1]!Table10[[#This Row],[M. READING11]])</f>
        <v/>
      </c>
      <c r="I152" s="18" t="str">
        <f>IF([1]!Table10[[#This Row],[M. READING14]]="","",[1]!Table10[[#This Row],[M. READING14]])</f>
        <v/>
      </c>
      <c r="J152" s="18" t="str">
        <f>IF([1]!Table10[[#This Row],[M. READING17]]="","",[1]!Table10[[#This Row],[M. READING17]])</f>
        <v/>
      </c>
      <c r="K152" s="24" t="str">
        <f>IF([1]!Table10[[#This Row],[M. READING20]]="","",[1]!Table10[[#This Row],[M. READING20]])</f>
        <v/>
      </c>
      <c r="L152" s="24" t="str">
        <f>IF([1]!Table10[[#This Row],[M. READING23]]="","",[1]!Table10[[#This Row],[M. READING23]])</f>
        <v/>
      </c>
      <c r="M152" s="24" t="str">
        <f>IF([1]!Table10[[#This Row],[M. READING26]]="","",[1]!Table10[[#This Row],[M. READING26]])</f>
        <v/>
      </c>
      <c r="N152" s="24" t="str">
        <f>IF([1]!Table10[[#This Row],[M. READING29]]="","",[1]!Table10[[#This Row],[M. READING29]])</f>
        <v/>
      </c>
      <c r="O152" s="24" t="str">
        <f>IF([1]!Table10[[#This Row],[M. READING32]]="","",[1]!Table10[[#This Row],[M. READING32]])</f>
        <v/>
      </c>
      <c r="P152" s="24" t="str">
        <f>IF([1]!Table10[[#This Row],[M. READING35]]="","",[1]!Table10[[#This Row],[M. READING35]])</f>
        <v/>
      </c>
    </row>
    <row r="153" spans="1:16" s="9" customFormat="1" ht="18.75" customHeight="1" x14ac:dyDescent="0.25">
      <c r="A153" s="10" t="str">
        <f>[1]!Table10[[#This Row],[NO.]]</f>
        <v/>
      </c>
      <c r="B153" s="30" t="str">
        <f>IF([1]!Table10[[#This Row],[NAME]]="","",[1]!Table10[[#This Row],[NAME]])</f>
        <v/>
      </c>
      <c r="C153" s="10" t="str">
        <f>IF([1]!Table10[[#This Row],[Seq.]]="","",[1]!Table10[[#This Row],[Seq.]])</f>
        <v/>
      </c>
      <c r="D153" s="3"/>
      <c r="E153" s="18" t="str">
        <f>IF([1]!Table10[[#This Row],[M. READING2]]="","",[1]!Table10[[#This Row],[M. READING2]])</f>
        <v/>
      </c>
      <c r="F153" s="18" t="str">
        <f>IF([1]!Table10[[#This Row],[M. READING5]]="","",[1]!Table10[[#This Row],[M. READING5]])</f>
        <v/>
      </c>
      <c r="G153" s="18" t="str">
        <f>IF([1]!Table10[[#This Row],[M. READING8]]="","",[1]!Table10[[#This Row],[M. READING8]])</f>
        <v/>
      </c>
      <c r="H153" s="18" t="str">
        <f>IF([1]!Table10[[#This Row],[M. READING11]]="","",[1]!Table10[[#This Row],[M. READING11]])</f>
        <v/>
      </c>
      <c r="I153" s="18" t="str">
        <f>IF([1]!Table10[[#This Row],[M. READING14]]="","",[1]!Table10[[#This Row],[M. READING14]])</f>
        <v/>
      </c>
      <c r="J153" s="18" t="str">
        <f>IF([1]!Table10[[#This Row],[M. READING17]]="","",[1]!Table10[[#This Row],[M. READING17]])</f>
        <v/>
      </c>
      <c r="K153" s="24" t="str">
        <f>IF([1]!Table10[[#This Row],[M. READING20]]="","",[1]!Table10[[#This Row],[M. READING20]])</f>
        <v/>
      </c>
      <c r="L153" s="24" t="str">
        <f>IF([1]!Table10[[#This Row],[M. READING23]]="","",[1]!Table10[[#This Row],[M. READING23]])</f>
        <v/>
      </c>
      <c r="M153" s="24" t="str">
        <f>IF([1]!Table10[[#This Row],[M. READING26]]="","",[1]!Table10[[#This Row],[M. READING26]])</f>
        <v/>
      </c>
      <c r="N153" s="24" t="str">
        <f>IF([1]!Table10[[#This Row],[M. READING29]]="","",[1]!Table10[[#This Row],[M. READING29]])</f>
        <v/>
      </c>
      <c r="O153" s="24" t="str">
        <f>IF([1]!Table10[[#This Row],[M. READING32]]="","",[1]!Table10[[#This Row],[M. READING32]])</f>
        <v/>
      </c>
      <c r="P153" s="24" t="str">
        <f>IF([1]!Table10[[#This Row],[M. READING35]]="","",[1]!Table10[[#This Row],[M. READING35]])</f>
        <v/>
      </c>
    </row>
    <row r="154" spans="1:16" s="9" customFormat="1" ht="18.75" customHeight="1" x14ac:dyDescent="0.25">
      <c r="A154" s="10" t="str">
        <f>[1]!Table10[[#This Row],[NO.]]</f>
        <v/>
      </c>
      <c r="B154" s="30" t="str">
        <f>IF([1]!Table10[[#This Row],[NAME]]="","",[1]!Table10[[#This Row],[NAME]])</f>
        <v/>
      </c>
      <c r="C154" s="10" t="str">
        <f>IF([1]!Table10[[#This Row],[Seq.]]="","",[1]!Table10[[#This Row],[Seq.]])</f>
        <v/>
      </c>
      <c r="D154" s="3"/>
      <c r="E154" s="18" t="str">
        <f>IF([1]!Table10[[#This Row],[M. READING2]]="","",[1]!Table10[[#This Row],[M. READING2]])</f>
        <v/>
      </c>
      <c r="F154" s="18" t="str">
        <f>IF([1]!Table10[[#This Row],[M. READING5]]="","",[1]!Table10[[#This Row],[M. READING5]])</f>
        <v/>
      </c>
      <c r="G154" s="18" t="str">
        <f>IF([1]!Table10[[#This Row],[M. READING8]]="","",[1]!Table10[[#This Row],[M. READING8]])</f>
        <v/>
      </c>
      <c r="H154" s="18" t="str">
        <f>IF([1]!Table10[[#This Row],[M. READING11]]="","",[1]!Table10[[#This Row],[M. READING11]])</f>
        <v/>
      </c>
      <c r="I154" s="18" t="str">
        <f>IF([1]!Table10[[#This Row],[M. READING14]]="","",[1]!Table10[[#This Row],[M. READING14]])</f>
        <v/>
      </c>
      <c r="J154" s="18" t="str">
        <f>IF([1]!Table10[[#This Row],[M. READING17]]="","",[1]!Table10[[#This Row],[M. READING17]])</f>
        <v/>
      </c>
      <c r="K154" s="24" t="str">
        <f>IF([1]!Table10[[#This Row],[M. READING20]]="","",[1]!Table10[[#This Row],[M. READING20]])</f>
        <v/>
      </c>
      <c r="L154" s="24" t="str">
        <f>IF([1]!Table10[[#This Row],[M. READING23]]="","",[1]!Table10[[#This Row],[M. READING23]])</f>
        <v/>
      </c>
      <c r="M154" s="24" t="str">
        <f>IF([1]!Table10[[#This Row],[M. READING26]]="","",[1]!Table10[[#This Row],[M. READING26]])</f>
        <v/>
      </c>
      <c r="N154" s="24" t="str">
        <f>IF([1]!Table10[[#This Row],[M. READING29]]="","",[1]!Table10[[#This Row],[M. READING29]])</f>
        <v/>
      </c>
      <c r="O154" s="24" t="str">
        <f>IF([1]!Table10[[#This Row],[M. READING32]]="","",[1]!Table10[[#This Row],[M. READING32]])</f>
        <v/>
      </c>
      <c r="P154" s="24" t="str">
        <f>IF([1]!Table10[[#This Row],[M. READING35]]="","",[1]!Table10[[#This Row],[M. READING35]])</f>
        <v/>
      </c>
    </row>
    <row r="155" spans="1:16" s="9" customFormat="1" ht="18.75" customHeight="1" x14ac:dyDescent="0.25">
      <c r="A155" s="10" t="str">
        <f>[1]!Table10[[#This Row],[NO.]]</f>
        <v/>
      </c>
      <c r="B155" s="30" t="str">
        <f>IF([1]!Table10[[#This Row],[NAME]]="","",[1]!Table10[[#This Row],[NAME]])</f>
        <v/>
      </c>
      <c r="C155" s="10" t="str">
        <f>IF([1]!Table10[[#This Row],[Seq.]]="","",[1]!Table10[[#This Row],[Seq.]])</f>
        <v/>
      </c>
      <c r="D155" s="3"/>
      <c r="E155" s="18" t="str">
        <f>IF([1]!Table10[[#This Row],[M. READING2]]="","",[1]!Table10[[#This Row],[M. READING2]])</f>
        <v/>
      </c>
      <c r="F155" s="18" t="str">
        <f>IF([1]!Table10[[#This Row],[M. READING5]]="","",[1]!Table10[[#This Row],[M. READING5]])</f>
        <v/>
      </c>
      <c r="G155" s="18" t="str">
        <f>IF([1]!Table10[[#This Row],[M. READING8]]="","",[1]!Table10[[#This Row],[M. READING8]])</f>
        <v/>
      </c>
      <c r="H155" s="18" t="str">
        <f>IF([1]!Table10[[#This Row],[M. READING11]]="","",[1]!Table10[[#This Row],[M. READING11]])</f>
        <v/>
      </c>
      <c r="I155" s="18" t="str">
        <f>IF([1]!Table10[[#This Row],[M. READING14]]="","",[1]!Table10[[#This Row],[M. READING14]])</f>
        <v/>
      </c>
      <c r="J155" s="18" t="str">
        <f>IF([1]!Table10[[#This Row],[M. READING17]]="","",[1]!Table10[[#This Row],[M. READING17]])</f>
        <v/>
      </c>
      <c r="K155" s="24" t="str">
        <f>IF([1]!Table10[[#This Row],[M. READING20]]="","",[1]!Table10[[#This Row],[M. READING20]])</f>
        <v/>
      </c>
      <c r="L155" s="24" t="str">
        <f>IF([1]!Table10[[#This Row],[M. READING23]]="","",[1]!Table10[[#This Row],[M. READING23]])</f>
        <v/>
      </c>
      <c r="M155" s="24" t="str">
        <f>IF([1]!Table10[[#This Row],[M. READING26]]="","",[1]!Table10[[#This Row],[M. READING26]])</f>
        <v/>
      </c>
      <c r="N155" s="24" t="str">
        <f>IF([1]!Table10[[#This Row],[M. READING29]]="","",[1]!Table10[[#This Row],[M. READING29]])</f>
        <v/>
      </c>
      <c r="O155" s="24" t="str">
        <f>IF([1]!Table10[[#This Row],[M. READING32]]="","",[1]!Table10[[#This Row],[M. READING32]])</f>
        <v/>
      </c>
      <c r="P155" s="24" t="str">
        <f>IF([1]!Table10[[#This Row],[M. READING35]]="","",[1]!Table10[[#This Row],[M. READING35]])</f>
        <v/>
      </c>
    </row>
    <row r="156" spans="1:16" s="9" customFormat="1" ht="18.75" customHeight="1" x14ac:dyDescent="0.25">
      <c r="A156" s="10" t="str">
        <f>[1]!Table10[[#This Row],[NO.]]</f>
        <v/>
      </c>
      <c r="B156" s="30" t="str">
        <f>IF([1]!Table10[[#This Row],[NAME]]="","",[1]!Table10[[#This Row],[NAME]])</f>
        <v/>
      </c>
      <c r="C156" s="10" t="str">
        <f>IF([1]!Table10[[#This Row],[Seq.]]="","",[1]!Table10[[#This Row],[Seq.]])</f>
        <v/>
      </c>
      <c r="D156" s="3"/>
      <c r="E156" s="18" t="str">
        <f>IF([1]!Table10[[#This Row],[M. READING2]]="","",[1]!Table10[[#This Row],[M. READING2]])</f>
        <v/>
      </c>
      <c r="F156" s="18" t="str">
        <f>IF([1]!Table10[[#This Row],[M. READING5]]="","",[1]!Table10[[#This Row],[M. READING5]])</f>
        <v/>
      </c>
      <c r="G156" s="18" t="str">
        <f>IF([1]!Table10[[#This Row],[M. READING8]]="","",[1]!Table10[[#This Row],[M. READING8]])</f>
        <v/>
      </c>
      <c r="H156" s="18" t="str">
        <f>IF([1]!Table10[[#This Row],[M. READING11]]="","",[1]!Table10[[#This Row],[M. READING11]])</f>
        <v/>
      </c>
      <c r="I156" s="18" t="str">
        <f>IF([1]!Table10[[#This Row],[M. READING14]]="","",[1]!Table10[[#This Row],[M. READING14]])</f>
        <v/>
      </c>
      <c r="J156" s="18" t="str">
        <f>IF([1]!Table10[[#This Row],[M. READING17]]="","",[1]!Table10[[#This Row],[M. READING17]])</f>
        <v/>
      </c>
      <c r="K156" s="24" t="str">
        <f>IF([1]!Table10[[#This Row],[M. READING20]]="","",[1]!Table10[[#This Row],[M. READING20]])</f>
        <v/>
      </c>
      <c r="L156" s="24" t="str">
        <f>IF([1]!Table10[[#This Row],[M. READING23]]="","",[1]!Table10[[#This Row],[M. READING23]])</f>
        <v/>
      </c>
      <c r="M156" s="24" t="str">
        <f>IF([1]!Table10[[#This Row],[M. READING26]]="","",[1]!Table10[[#This Row],[M. READING26]])</f>
        <v/>
      </c>
      <c r="N156" s="24" t="str">
        <f>IF([1]!Table10[[#This Row],[M. READING29]]="","",[1]!Table10[[#This Row],[M. READING29]])</f>
        <v/>
      </c>
      <c r="O156" s="24" t="str">
        <f>IF([1]!Table10[[#This Row],[M. READING32]]="","",[1]!Table10[[#This Row],[M. READING32]])</f>
        <v/>
      </c>
      <c r="P156" s="24" t="str">
        <f>IF([1]!Table10[[#This Row],[M. READING35]]="","",[1]!Table10[[#This Row],[M. READING35]])</f>
        <v/>
      </c>
    </row>
    <row r="157" spans="1:16" s="9" customFormat="1" ht="18.75" customHeight="1" x14ac:dyDescent="0.25">
      <c r="A157" s="10" t="str">
        <f>[1]!Table10[[#This Row],[NO.]]</f>
        <v/>
      </c>
      <c r="B157" s="30" t="str">
        <f>IF([1]!Table10[[#This Row],[NAME]]="","",[1]!Table10[[#This Row],[NAME]])</f>
        <v/>
      </c>
      <c r="C157" s="10" t="str">
        <f>IF([1]!Table10[[#This Row],[Seq.]]="","",[1]!Table10[[#This Row],[Seq.]])</f>
        <v/>
      </c>
      <c r="D157" s="3"/>
      <c r="E157" s="18" t="str">
        <f>IF([1]!Table10[[#This Row],[M. READING2]]="","",[1]!Table10[[#This Row],[M. READING2]])</f>
        <v/>
      </c>
      <c r="F157" s="18" t="str">
        <f>IF([1]!Table10[[#This Row],[M. READING5]]="","",[1]!Table10[[#This Row],[M. READING5]])</f>
        <v/>
      </c>
      <c r="G157" s="18" t="str">
        <f>IF([1]!Table10[[#This Row],[M. READING8]]="","",[1]!Table10[[#This Row],[M. READING8]])</f>
        <v/>
      </c>
      <c r="H157" s="18" t="str">
        <f>IF([1]!Table10[[#This Row],[M. READING11]]="","",[1]!Table10[[#This Row],[M. READING11]])</f>
        <v/>
      </c>
      <c r="I157" s="18" t="str">
        <f>IF([1]!Table10[[#This Row],[M. READING14]]="","",[1]!Table10[[#This Row],[M. READING14]])</f>
        <v/>
      </c>
      <c r="J157" s="18" t="str">
        <f>IF([1]!Table10[[#This Row],[M. READING17]]="","",[1]!Table10[[#This Row],[M. READING17]])</f>
        <v/>
      </c>
      <c r="K157" s="24" t="str">
        <f>IF([1]!Table10[[#This Row],[M. READING20]]="","",[1]!Table10[[#This Row],[M. READING20]])</f>
        <v/>
      </c>
      <c r="L157" s="24" t="str">
        <f>IF([1]!Table10[[#This Row],[M. READING23]]="","",[1]!Table10[[#This Row],[M. READING23]])</f>
        <v/>
      </c>
      <c r="M157" s="24" t="str">
        <f>IF([1]!Table10[[#This Row],[M. READING26]]="","",[1]!Table10[[#This Row],[M. READING26]])</f>
        <v/>
      </c>
      <c r="N157" s="24" t="str">
        <f>IF([1]!Table10[[#This Row],[M. READING29]]="","",[1]!Table10[[#This Row],[M. READING29]])</f>
        <v/>
      </c>
      <c r="O157" s="24" t="str">
        <f>IF([1]!Table10[[#This Row],[M. READING32]]="","",[1]!Table10[[#This Row],[M. READING32]])</f>
        <v/>
      </c>
      <c r="P157" s="24" t="str">
        <f>IF([1]!Table10[[#This Row],[M. READING35]]="","",[1]!Table10[[#This Row],[M. READING35]])</f>
        <v/>
      </c>
    </row>
    <row r="158" spans="1:16" s="9" customFormat="1" ht="18.75" customHeight="1" x14ac:dyDescent="0.25">
      <c r="A158" s="10" t="str">
        <f>[1]!Table10[[#This Row],[NO.]]</f>
        <v/>
      </c>
      <c r="B158" s="30" t="str">
        <f>IF([1]!Table10[[#This Row],[NAME]]="","",[1]!Table10[[#This Row],[NAME]])</f>
        <v/>
      </c>
      <c r="C158" s="10" t="str">
        <f>IF([1]!Table10[[#This Row],[Seq.]]="","",[1]!Table10[[#This Row],[Seq.]])</f>
        <v/>
      </c>
      <c r="D158" s="3"/>
      <c r="E158" s="18" t="str">
        <f>IF([1]!Table10[[#This Row],[M. READING2]]="","",[1]!Table10[[#This Row],[M. READING2]])</f>
        <v/>
      </c>
      <c r="F158" s="18" t="str">
        <f>IF([1]!Table10[[#This Row],[M. READING5]]="","",[1]!Table10[[#This Row],[M. READING5]])</f>
        <v/>
      </c>
      <c r="G158" s="18" t="str">
        <f>IF([1]!Table10[[#This Row],[M. READING8]]="","",[1]!Table10[[#This Row],[M. READING8]])</f>
        <v/>
      </c>
      <c r="H158" s="18" t="str">
        <f>IF([1]!Table10[[#This Row],[M. READING11]]="","",[1]!Table10[[#This Row],[M. READING11]])</f>
        <v/>
      </c>
      <c r="I158" s="18" t="str">
        <f>IF([1]!Table10[[#This Row],[M. READING14]]="","",[1]!Table10[[#This Row],[M. READING14]])</f>
        <v/>
      </c>
      <c r="J158" s="18" t="str">
        <f>IF([1]!Table10[[#This Row],[M. READING17]]="","",[1]!Table10[[#This Row],[M. READING17]])</f>
        <v/>
      </c>
      <c r="K158" s="24" t="str">
        <f>IF([1]!Table10[[#This Row],[M. READING20]]="","",[1]!Table10[[#This Row],[M. READING20]])</f>
        <v/>
      </c>
      <c r="L158" s="24" t="str">
        <f>IF([1]!Table10[[#This Row],[M. READING23]]="","",[1]!Table10[[#This Row],[M. READING23]])</f>
        <v/>
      </c>
      <c r="M158" s="24" t="str">
        <f>IF([1]!Table10[[#This Row],[M. READING26]]="","",[1]!Table10[[#This Row],[M. READING26]])</f>
        <v/>
      </c>
      <c r="N158" s="24" t="str">
        <f>IF([1]!Table10[[#This Row],[M. READING29]]="","",[1]!Table10[[#This Row],[M. READING29]])</f>
        <v/>
      </c>
      <c r="O158" s="24" t="str">
        <f>IF([1]!Table10[[#This Row],[M. READING32]]="","",[1]!Table10[[#This Row],[M. READING32]])</f>
        <v/>
      </c>
      <c r="P158" s="24" t="str">
        <f>IF([1]!Table10[[#This Row],[M. READING35]]="","",[1]!Table10[[#This Row],[M. READING35]])</f>
        <v/>
      </c>
    </row>
    <row r="159" spans="1:16" s="9" customFormat="1" ht="18.75" customHeight="1" x14ac:dyDescent="0.25">
      <c r="A159" s="10" t="str">
        <f>[1]!Table10[[#This Row],[NO.]]</f>
        <v/>
      </c>
      <c r="B159" s="30" t="str">
        <f>IF([1]!Table10[[#This Row],[NAME]]="","",[1]!Table10[[#This Row],[NAME]])</f>
        <v/>
      </c>
      <c r="C159" s="10" t="str">
        <f>IF([1]!Table10[[#This Row],[Seq.]]="","",[1]!Table10[[#This Row],[Seq.]])</f>
        <v/>
      </c>
      <c r="D159" s="3"/>
      <c r="E159" s="18" t="str">
        <f>IF([1]!Table10[[#This Row],[M. READING2]]="","",[1]!Table10[[#This Row],[M. READING2]])</f>
        <v/>
      </c>
      <c r="F159" s="18" t="str">
        <f>IF([1]!Table10[[#This Row],[M. READING5]]="","",[1]!Table10[[#This Row],[M. READING5]])</f>
        <v/>
      </c>
      <c r="G159" s="18" t="str">
        <f>IF([1]!Table10[[#This Row],[M. READING8]]="","",[1]!Table10[[#This Row],[M. READING8]])</f>
        <v/>
      </c>
      <c r="H159" s="18" t="str">
        <f>IF([1]!Table10[[#This Row],[M. READING11]]="","",[1]!Table10[[#This Row],[M. READING11]])</f>
        <v/>
      </c>
      <c r="I159" s="18" t="str">
        <f>IF([1]!Table10[[#This Row],[M. READING14]]="","",[1]!Table10[[#This Row],[M. READING14]])</f>
        <v/>
      </c>
      <c r="J159" s="18" t="str">
        <f>IF([1]!Table10[[#This Row],[M. READING17]]="","",[1]!Table10[[#This Row],[M. READING17]])</f>
        <v/>
      </c>
      <c r="K159" s="24" t="str">
        <f>IF([1]!Table10[[#This Row],[M. READING20]]="","",[1]!Table10[[#This Row],[M. READING20]])</f>
        <v/>
      </c>
      <c r="L159" s="24" t="str">
        <f>IF([1]!Table10[[#This Row],[M. READING23]]="","",[1]!Table10[[#This Row],[M. READING23]])</f>
        <v/>
      </c>
      <c r="M159" s="24" t="str">
        <f>IF([1]!Table10[[#This Row],[M. READING26]]="","",[1]!Table10[[#This Row],[M. READING26]])</f>
        <v/>
      </c>
      <c r="N159" s="24" t="str">
        <f>IF([1]!Table10[[#This Row],[M. READING29]]="","",[1]!Table10[[#This Row],[M. READING29]])</f>
        <v/>
      </c>
      <c r="O159" s="24" t="str">
        <f>IF([1]!Table10[[#This Row],[M. READING32]]="","",[1]!Table10[[#This Row],[M. READING32]])</f>
        <v/>
      </c>
      <c r="P159" s="24" t="str">
        <f>IF([1]!Table10[[#This Row],[M. READING35]]="","",[1]!Table10[[#This Row],[M. READING35]])</f>
        <v/>
      </c>
    </row>
    <row r="160" spans="1:16" s="9" customFormat="1" ht="18.75" customHeight="1" x14ac:dyDescent="0.25">
      <c r="A160" s="10" t="str">
        <f>[1]!Table10[[#This Row],[NO.]]</f>
        <v/>
      </c>
      <c r="B160" s="30" t="str">
        <f>IF([1]!Table10[[#This Row],[NAME]]="","",[1]!Table10[[#This Row],[NAME]])</f>
        <v/>
      </c>
      <c r="C160" s="10" t="str">
        <f>IF([1]!Table10[[#This Row],[Seq.]]="","",[1]!Table10[[#This Row],[Seq.]])</f>
        <v/>
      </c>
      <c r="D160" s="3"/>
      <c r="E160" s="18" t="str">
        <f>IF([1]!Table10[[#This Row],[M. READING2]]="","",[1]!Table10[[#This Row],[M. READING2]])</f>
        <v/>
      </c>
      <c r="F160" s="18" t="str">
        <f>IF([1]!Table10[[#This Row],[M. READING5]]="","",[1]!Table10[[#This Row],[M. READING5]])</f>
        <v/>
      </c>
      <c r="G160" s="18" t="str">
        <f>IF([1]!Table10[[#This Row],[M. READING8]]="","",[1]!Table10[[#This Row],[M. READING8]])</f>
        <v/>
      </c>
      <c r="H160" s="18" t="str">
        <f>IF([1]!Table10[[#This Row],[M. READING11]]="","",[1]!Table10[[#This Row],[M. READING11]])</f>
        <v/>
      </c>
      <c r="I160" s="18" t="str">
        <f>IF([1]!Table10[[#This Row],[M. READING14]]="","",[1]!Table10[[#This Row],[M. READING14]])</f>
        <v/>
      </c>
      <c r="J160" s="18" t="str">
        <f>IF([1]!Table10[[#This Row],[M. READING17]]="","",[1]!Table10[[#This Row],[M. READING17]])</f>
        <v/>
      </c>
      <c r="K160" s="24" t="str">
        <f>IF([1]!Table10[[#This Row],[M. READING20]]="","",[1]!Table10[[#This Row],[M. READING20]])</f>
        <v/>
      </c>
      <c r="L160" s="24" t="str">
        <f>IF([1]!Table10[[#This Row],[M. READING23]]="","",[1]!Table10[[#This Row],[M. READING23]])</f>
        <v/>
      </c>
      <c r="M160" s="24" t="str">
        <f>IF([1]!Table10[[#This Row],[M. READING26]]="","",[1]!Table10[[#This Row],[M. READING26]])</f>
        <v/>
      </c>
      <c r="N160" s="24" t="str">
        <f>IF([1]!Table10[[#This Row],[M. READING29]]="","",[1]!Table10[[#This Row],[M. READING29]])</f>
        <v/>
      </c>
      <c r="O160" s="24" t="str">
        <f>IF([1]!Table10[[#This Row],[M. READING32]]="","",[1]!Table10[[#This Row],[M. READING32]])</f>
        <v/>
      </c>
      <c r="P160" s="24" t="str">
        <f>IF([1]!Table10[[#This Row],[M. READING35]]="","",[1]!Table10[[#This Row],[M. READING35]])</f>
        <v/>
      </c>
    </row>
    <row r="161" spans="1:16" s="9" customFormat="1" ht="18.75" customHeight="1" x14ac:dyDescent="0.25">
      <c r="A161" s="10" t="str">
        <f>[1]!Table10[[#This Row],[NO.]]</f>
        <v/>
      </c>
      <c r="B161" s="30" t="str">
        <f>IF([1]!Table10[[#This Row],[NAME]]="","",[1]!Table10[[#This Row],[NAME]])</f>
        <v/>
      </c>
      <c r="C161" s="10" t="str">
        <f>IF([1]!Table10[[#This Row],[Seq.]]="","",[1]!Table10[[#This Row],[Seq.]])</f>
        <v/>
      </c>
      <c r="D161" s="3"/>
      <c r="E161" s="18" t="str">
        <f>IF([1]!Table10[[#This Row],[M. READING2]]="","",[1]!Table10[[#This Row],[M. READING2]])</f>
        <v/>
      </c>
      <c r="F161" s="18" t="str">
        <f>IF([1]!Table10[[#This Row],[M. READING5]]="","",[1]!Table10[[#This Row],[M. READING5]])</f>
        <v/>
      </c>
      <c r="G161" s="18" t="str">
        <f>IF([1]!Table10[[#This Row],[M. READING8]]="","",[1]!Table10[[#This Row],[M. READING8]])</f>
        <v/>
      </c>
      <c r="H161" s="18" t="str">
        <f>IF([1]!Table10[[#This Row],[M. READING11]]="","",[1]!Table10[[#This Row],[M. READING11]])</f>
        <v/>
      </c>
      <c r="I161" s="18" t="str">
        <f>IF([1]!Table10[[#This Row],[M. READING14]]="","",[1]!Table10[[#This Row],[M. READING14]])</f>
        <v/>
      </c>
      <c r="J161" s="18" t="str">
        <f>IF([1]!Table10[[#This Row],[M. READING17]]="","",[1]!Table10[[#This Row],[M. READING17]])</f>
        <v/>
      </c>
      <c r="K161" s="24" t="str">
        <f>IF([1]!Table10[[#This Row],[M. READING20]]="","",[1]!Table10[[#This Row],[M. READING20]])</f>
        <v/>
      </c>
      <c r="L161" s="24" t="str">
        <f>IF([1]!Table10[[#This Row],[M. READING23]]="","",[1]!Table10[[#This Row],[M. READING23]])</f>
        <v/>
      </c>
      <c r="M161" s="24" t="str">
        <f>IF([1]!Table10[[#This Row],[M. READING26]]="","",[1]!Table10[[#This Row],[M. READING26]])</f>
        <v/>
      </c>
      <c r="N161" s="24" t="str">
        <f>IF([1]!Table10[[#This Row],[M. READING29]]="","",[1]!Table10[[#This Row],[M. READING29]])</f>
        <v/>
      </c>
      <c r="O161" s="24" t="str">
        <f>IF([1]!Table10[[#This Row],[M. READING32]]="","",[1]!Table10[[#This Row],[M. READING32]])</f>
        <v/>
      </c>
      <c r="P161" s="24" t="str">
        <f>IF([1]!Table10[[#This Row],[M. READING35]]="","",[1]!Table10[[#This Row],[M. READING35]])</f>
        <v/>
      </c>
    </row>
    <row r="162" spans="1:16" s="9" customFormat="1" ht="18.75" customHeight="1" x14ac:dyDescent="0.25">
      <c r="A162" s="10" t="str">
        <f>[1]!Table10[[#This Row],[NO.]]</f>
        <v/>
      </c>
      <c r="B162" s="30" t="str">
        <f>IF([1]!Table10[[#This Row],[NAME]]="","",[1]!Table10[[#This Row],[NAME]])</f>
        <v/>
      </c>
      <c r="C162" s="10" t="str">
        <f>IF([1]!Table10[[#This Row],[Seq.]]="","",[1]!Table10[[#This Row],[Seq.]])</f>
        <v/>
      </c>
      <c r="D162" s="3"/>
      <c r="E162" s="18" t="str">
        <f>IF([1]!Table10[[#This Row],[M. READING2]]="","",[1]!Table10[[#This Row],[M. READING2]])</f>
        <v/>
      </c>
      <c r="F162" s="18" t="str">
        <f>IF([1]!Table10[[#This Row],[M. READING5]]="","",[1]!Table10[[#This Row],[M. READING5]])</f>
        <v/>
      </c>
      <c r="G162" s="18" t="str">
        <f>IF([1]!Table10[[#This Row],[M. READING8]]="","",[1]!Table10[[#This Row],[M. READING8]])</f>
        <v/>
      </c>
      <c r="H162" s="18" t="str">
        <f>IF([1]!Table10[[#This Row],[M. READING11]]="","",[1]!Table10[[#This Row],[M. READING11]])</f>
        <v/>
      </c>
      <c r="I162" s="18" t="str">
        <f>IF([1]!Table10[[#This Row],[M. READING14]]="","",[1]!Table10[[#This Row],[M. READING14]])</f>
        <v/>
      </c>
      <c r="J162" s="18" t="str">
        <f>IF([1]!Table10[[#This Row],[M. READING17]]="","",[1]!Table10[[#This Row],[M. READING17]])</f>
        <v/>
      </c>
      <c r="K162" s="24" t="str">
        <f>IF([1]!Table10[[#This Row],[M. READING20]]="","",[1]!Table10[[#This Row],[M. READING20]])</f>
        <v/>
      </c>
      <c r="L162" s="24" t="str">
        <f>IF([1]!Table10[[#This Row],[M. READING23]]="","",[1]!Table10[[#This Row],[M. READING23]])</f>
        <v/>
      </c>
      <c r="M162" s="24" t="str">
        <f>IF([1]!Table10[[#This Row],[M. READING26]]="","",[1]!Table10[[#This Row],[M. READING26]])</f>
        <v/>
      </c>
      <c r="N162" s="24" t="str">
        <f>IF([1]!Table10[[#This Row],[M. READING29]]="","",[1]!Table10[[#This Row],[M. READING29]])</f>
        <v/>
      </c>
      <c r="O162" s="24" t="str">
        <f>IF([1]!Table10[[#This Row],[M. READING32]]="","",[1]!Table10[[#This Row],[M. READING32]])</f>
        <v/>
      </c>
      <c r="P162" s="24" t="str">
        <f>IF([1]!Table10[[#This Row],[M. READING35]]="","",[1]!Table10[[#This Row],[M. READING35]])</f>
        <v/>
      </c>
    </row>
    <row r="163" spans="1:16" s="9" customFormat="1" ht="18.75" customHeight="1" x14ac:dyDescent="0.25">
      <c r="A163" s="10" t="str">
        <f>[1]!Table10[[#This Row],[NO.]]</f>
        <v/>
      </c>
      <c r="B163" s="30" t="str">
        <f>IF([1]!Table10[[#This Row],[NAME]]="","",[1]!Table10[[#This Row],[NAME]])</f>
        <v/>
      </c>
      <c r="C163" s="10" t="str">
        <f>IF([1]!Table10[[#This Row],[Seq.]]="","",[1]!Table10[[#This Row],[Seq.]])</f>
        <v/>
      </c>
      <c r="D163" s="3"/>
      <c r="E163" s="18" t="str">
        <f>IF([1]!Table10[[#This Row],[M. READING2]]="","",[1]!Table10[[#This Row],[M. READING2]])</f>
        <v/>
      </c>
      <c r="F163" s="18" t="str">
        <f>IF([1]!Table10[[#This Row],[M. READING5]]="","",[1]!Table10[[#This Row],[M. READING5]])</f>
        <v/>
      </c>
      <c r="G163" s="18" t="str">
        <f>IF([1]!Table10[[#This Row],[M. READING8]]="","",[1]!Table10[[#This Row],[M. READING8]])</f>
        <v/>
      </c>
      <c r="H163" s="18" t="str">
        <f>IF([1]!Table10[[#This Row],[M. READING11]]="","",[1]!Table10[[#This Row],[M. READING11]])</f>
        <v/>
      </c>
      <c r="I163" s="18" t="str">
        <f>IF([1]!Table10[[#This Row],[M. READING14]]="","",[1]!Table10[[#This Row],[M. READING14]])</f>
        <v/>
      </c>
      <c r="J163" s="18" t="str">
        <f>IF([1]!Table10[[#This Row],[M. READING17]]="","",[1]!Table10[[#This Row],[M. READING17]])</f>
        <v/>
      </c>
      <c r="K163" s="24" t="str">
        <f>IF([1]!Table10[[#This Row],[M. READING20]]="","",[1]!Table10[[#This Row],[M. READING20]])</f>
        <v/>
      </c>
      <c r="L163" s="24" t="str">
        <f>IF([1]!Table10[[#This Row],[M. READING23]]="","",[1]!Table10[[#This Row],[M. READING23]])</f>
        <v/>
      </c>
      <c r="M163" s="24" t="str">
        <f>IF([1]!Table10[[#This Row],[M. READING26]]="","",[1]!Table10[[#This Row],[M. READING26]])</f>
        <v/>
      </c>
      <c r="N163" s="24" t="str">
        <f>IF([1]!Table10[[#This Row],[M. READING29]]="","",[1]!Table10[[#This Row],[M. READING29]])</f>
        <v/>
      </c>
      <c r="O163" s="24" t="str">
        <f>IF([1]!Table10[[#This Row],[M. READING32]]="","",[1]!Table10[[#This Row],[M. READING32]])</f>
        <v/>
      </c>
      <c r="P163" s="24" t="str">
        <f>IF([1]!Table10[[#This Row],[M. READING35]]="","",[1]!Table10[[#This Row],[M. READING35]])</f>
        <v/>
      </c>
    </row>
    <row r="164" spans="1:16" s="9" customFormat="1" ht="18.75" customHeight="1" x14ac:dyDescent="0.25">
      <c r="A164" s="10" t="str">
        <f>[1]!Table10[[#This Row],[NO.]]</f>
        <v/>
      </c>
      <c r="B164" s="30" t="str">
        <f>IF([1]!Table10[[#This Row],[NAME]]="","",[1]!Table10[[#This Row],[NAME]])</f>
        <v/>
      </c>
      <c r="C164" s="10" t="str">
        <f>IF([1]!Table10[[#This Row],[Seq.]]="","",[1]!Table10[[#This Row],[Seq.]])</f>
        <v/>
      </c>
      <c r="D164" s="3"/>
      <c r="E164" s="18" t="str">
        <f>IF([1]!Table10[[#This Row],[M. READING2]]="","",[1]!Table10[[#This Row],[M. READING2]])</f>
        <v/>
      </c>
      <c r="F164" s="18" t="str">
        <f>IF([1]!Table10[[#This Row],[M. READING5]]="","",[1]!Table10[[#This Row],[M. READING5]])</f>
        <v/>
      </c>
      <c r="G164" s="18" t="str">
        <f>IF([1]!Table10[[#This Row],[M. READING8]]="","",[1]!Table10[[#This Row],[M. READING8]])</f>
        <v/>
      </c>
      <c r="H164" s="18" t="str">
        <f>IF([1]!Table10[[#This Row],[M. READING11]]="","",[1]!Table10[[#This Row],[M. READING11]])</f>
        <v/>
      </c>
      <c r="I164" s="18" t="str">
        <f>IF([1]!Table10[[#This Row],[M. READING14]]="","",[1]!Table10[[#This Row],[M. READING14]])</f>
        <v/>
      </c>
      <c r="J164" s="18" t="str">
        <f>IF([1]!Table10[[#This Row],[M. READING17]]="","",[1]!Table10[[#This Row],[M. READING17]])</f>
        <v/>
      </c>
      <c r="K164" s="24" t="str">
        <f>IF([1]!Table10[[#This Row],[M. READING20]]="","",[1]!Table10[[#This Row],[M. READING20]])</f>
        <v/>
      </c>
      <c r="L164" s="24" t="str">
        <f>IF([1]!Table10[[#This Row],[M. READING23]]="","",[1]!Table10[[#This Row],[M. READING23]])</f>
        <v/>
      </c>
      <c r="M164" s="24" t="str">
        <f>IF([1]!Table10[[#This Row],[M. READING26]]="","",[1]!Table10[[#This Row],[M. READING26]])</f>
        <v/>
      </c>
      <c r="N164" s="24" t="str">
        <f>IF([1]!Table10[[#This Row],[M. READING29]]="","",[1]!Table10[[#This Row],[M. READING29]])</f>
        <v/>
      </c>
      <c r="O164" s="24" t="str">
        <f>IF([1]!Table10[[#This Row],[M. READING32]]="","",[1]!Table10[[#This Row],[M. READING32]])</f>
        <v/>
      </c>
      <c r="P164" s="24" t="str">
        <f>IF([1]!Table10[[#This Row],[M. READING35]]="","",[1]!Table10[[#This Row],[M. READING35]])</f>
        <v/>
      </c>
    </row>
    <row r="165" spans="1:16" s="9" customFormat="1" ht="18.75" customHeight="1" x14ac:dyDescent="0.25">
      <c r="A165" s="10" t="str">
        <f>[1]!Table10[[#This Row],[NO.]]</f>
        <v/>
      </c>
      <c r="B165" s="30" t="str">
        <f>IF([1]!Table10[[#This Row],[NAME]]="","",[1]!Table10[[#This Row],[NAME]])</f>
        <v/>
      </c>
      <c r="C165" s="10" t="str">
        <f>IF([1]!Table10[[#This Row],[Seq.]]="","",[1]!Table10[[#This Row],[Seq.]])</f>
        <v/>
      </c>
      <c r="D165" s="3"/>
      <c r="E165" s="18" t="str">
        <f>IF([1]!Table10[[#This Row],[M. READING2]]="","",[1]!Table10[[#This Row],[M. READING2]])</f>
        <v/>
      </c>
      <c r="F165" s="18" t="str">
        <f>IF([1]!Table10[[#This Row],[M. READING5]]="","",[1]!Table10[[#This Row],[M. READING5]])</f>
        <v/>
      </c>
      <c r="G165" s="18" t="str">
        <f>IF([1]!Table10[[#This Row],[M. READING8]]="","",[1]!Table10[[#This Row],[M. READING8]])</f>
        <v/>
      </c>
      <c r="H165" s="18" t="str">
        <f>IF([1]!Table10[[#This Row],[M. READING11]]="","",[1]!Table10[[#This Row],[M. READING11]])</f>
        <v/>
      </c>
      <c r="I165" s="18" t="str">
        <f>IF([1]!Table10[[#This Row],[M. READING14]]="","",[1]!Table10[[#This Row],[M. READING14]])</f>
        <v/>
      </c>
      <c r="J165" s="18" t="str">
        <f>IF([1]!Table10[[#This Row],[M. READING17]]="","",[1]!Table10[[#This Row],[M. READING17]])</f>
        <v/>
      </c>
      <c r="K165" s="24" t="str">
        <f>IF([1]!Table10[[#This Row],[M. READING20]]="","",[1]!Table10[[#This Row],[M. READING20]])</f>
        <v/>
      </c>
      <c r="L165" s="24" t="str">
        <f>IF([1]!Table10[[#This Row],[M. READING23]]="","",[1]!Table10[[#This Row],[M. READING23]])</f>
        <v/>
      </c>
      <c r="M165" s="24" t="str">
        <f>IF([1]!Table10[[#This Row],[M. READING26]]="","",[1]!Table10[[#This Row],[M. READING26]])</f>
        <v/>
      </c>
      <c r="N165" s="24" t="str">
        <f>IF([1]!Table10[[#This Row],[M. READING29]]="","",[1]!Table10[[#This Row],[M. READING29]])</f>
        <v/>
      </c>
      <c r="O165" s="24" t="str">
        <f>IF([1]!Table10[[#This Row],[M. READING32]]="","",[1]!Table10[[#This Row],[M. READING32]])</f>
        <v/>
      </c>
      <c r="P165" s="24" t="str">
        <f>IF([1]!Table10[[#This Row],[M. READING35]]="","",[1]!Table10[[#This Row],[M. READING35]])</f>
        <v/>
      </c>
    </row>
    <row r="166" spans="1:16" s="9" customFormat="1" ht="18.75" customHeight="1" x14ac:dyDescent="0.25">
      <c r="A166" s="10" t="str">
        <f>[1]!Table10[[#This Row],[NO.]]</f>
        <v/>
      </c>
      <c r="B166" s="30" t="str">
        <f>IF([1]!Table10[[#This Row],[NAME]]="","",[1]!Table10[[#This Row],[NAME]])</f>
        <v/>
      </c>
      <c r="C166" s="10" t="str">
        <f>IF([1]!Table10[[#This Row],[Seq.]]="","",[1]!Table10[[#This Row],[Seq.]])</f>
        <v/>
      </c>
      <c r="D166" s="3"/>
      <c r="E166" s="18" t="str">
        <f>IF([1]!Table10[[#This Row],[M. READING2]]="","",[1]!Table10[[#This Row],[M. READING2]])</f>
        <v/>
      </c>
      <c r="F166" s="18" t="str">
        <f>IF([1]!Table10[[#This Row],[M. READING5]]="","",[1]!Table10[[#This Row],[M. READING5]])</f>
        <v/>
      </c>
      <c r="G166" s="18" t="str">
        <f>IF([1]!Table10[[#This Row],[M. READING8]]="","",[1]!Table10[[#This Row],[M. READING8]])</f>
        <v/>
      </c>
      <c r="H166" s="18" t="str">
        <f>IF([1]!Table10[[#This Row],[M. READING11]]="","",[1]!Table10[[#This Row],[M. READING11]])</f>
        <v/>
      </c>
      <c r="I166" s="18" t="str">
        <f>IF([1]!Table10[[#This Row],[M. READING14]]="","",[1]!Table10[[#This Row],[M. READING14]])</f>
        <v/>
      </c>
      <c r="J166" s="18" t="str">
        <f>IF([1]!Table10[[#This Row],[M. READING17]]="","",[1]!Table10[[#This Row],[M. READING17]])</f>
        <v/>
      </c>
      <c r="K166" s="24" t="str">
        <f>IF([1]!Table10[[#This Row],[M. READING20]]="","",[1]!Table10[[#This Row],[M. READING20]])</f>
        <v/>
      </c>
      <c r="L166" s="24" t="str">
        <f>IF([1]!Table10[[#This Row],[M. READING23]]="","",[1]!Table10[[#This Row],[M. READING23]])</f>
        <v/>
      </c>
      <c r="M166" s="24" t="str">
        <f>IF([1]!Table10[[#This Row],[M. READING26]]="","",[1]!Table10[[#This Row],[M. READING26]])</f>
        <v/>
      </c>
      <c r="N166" s="24" t="str">
        <f>IF([1]!Table10[[#This Row],[M. READING29]]="","",[1]!Table10[[#This Row],[M. READING29]])</f>
        <v/>
      </c>
      <c r="O166" s="24" t="str">
        <f>IF([1]!Table10[[#This Row],[M. READING32]]="","",[1]!Table10[[#This Row],[M. READING32]])</f>
        <v/>
      </c>
      <c r="P166" s="24" t="str">
        <f>IF([1]!Table10[[#This Row],[M. READING35]]="","",[1]!Table10[[#This Row],[M. READING35]])</f>
        <v/>
      </c>
    </row>
    <row r="167" spans="1:16" s="9" customFormat="1" ht="18.75" customHeight="1" x14ac:dyDescent="0.25">
      <c r="A167" s="10" t="str">
        <f>[1]!Table10[[#This Row],[NO.]]</f>
        <v/>
      </c>
      <c r="B167" s="30" t="str">
        <f>IF([1]!Table10[[#This Row],[NAME]]="","",[1]!Table10[[#This Row],[NAME]])</f>
        <v/>
      </c>
      <c r="C167" s="10" t="str">
        <f>IF([1]!Table10[[#This Row],[Seq.]]="","",[1]!Table10[[#This Row],[Seq.]])</f>
        <v/>
      </c>
      <c r="D167" s="3"/>
      <c r="E167" s="18" t="str">
        <f>IF([1]!Table10[[#This Row],[M. READING2]]="","",[1]!Table10[[#This Row],[M. READING2]])</f>
        <v/>
      </c>
      <c r="F167" s="18" t="str">
        <f>IF([1]!Table10[[#This Row],[M. READING5]]="","",[1]!Table10[[#This Row],[M. READING5]])</f>
        <v/>
      </c>
      <c r="G167" s="18" t="str">
        <f>IF([1]!Table10[[#This Row],[M. READING8]]="","",[1]!Table10[[#This Row],[M. READING8]])</f>
        <v/>
      </c>
      <c r="H167" s="18" t="str">
        <f>IF([1]!Table10[[#This Row],[M. READING11]]="","",[1]!Table10[[#This Row],[M. READING11]])</f>
        <v/>
      </c>
      <c r="I167" s="18" t="str">
        <f>IF([1]!Table10[[#This Row],[M. READING14]]="","",[1]!Table10[[#This Row],[M. READING14]])</f>
        <v/>
      </c>
      <c r="J167" s="18" t="str">
        <f>IF([1]!Table10[[#This Row],[M. READING17]]="","",[1]!Table10[[#This Row],[M. READING17]])</f>
        <v/>
      </c>
      <c r="K167" s="24" t="str">
        <f>IF([1]!Table10[[#This Row],[M. READING20]]="","",[1]!Table10[[#This Row],[M. READING20]])</f>
        <v/>
      </c>
      <c r="L167" s="24" t="str">
        <f>IF([1]!Table10[[#This Row],[M. READING23]]="","",[1]!Table10[[#This Row],[M. READING23]])</f>
        <v/>
      </c>
      <c r="M167" s="24" t="str">
        <f>IF([1]!Table10[[#This Row],[M. READING26]]="","",[1]!Table10[[#This Row],[M. READING26]])</f>
        <v/>
      </c>
      <c r="N167" s="24" t="str">
        <f>IF([1]!Table10[[#This Row],[M. READING29]]="","",[1]!Table10[[#This Row],[M. READING29]])</f>
        <v/>
      </c>
      <c r="O167" s="24" t="str">
        <f>IF([1]!Table10[[#This Row],[M. READING32]]="","",[1]!Table10[[#This Row],[M. READING32]])</f>
        <v/>
      </c>
      <c r="P167" s="24" t="str">
        <f>IF([1]!Table10[[#This Row],[M. READING35]]="","",[1]!Table10[[#This Row],[M. READING35]])</f>
        <v/>
      </c>
    </row>
    <row r="168" spans="1:16" s="9" customFormat="1" ht="18.75" customHeight="1" x14ac:dyDescent="0.25">
      <c r="A168" s="10" t="str">
        <f>[1]!Table10[[#This Row],[NO.]]</f>
        <v/>
      </c>
      <c r="B168" s="30" t="str">
        <f>IF([1]!Table10[[#This Row],[NAME]]="","",[1]!Table10[[#This Row],[NAME]])</f>
        <v/>
      </c>
      <c r="C168" s="10" t="str">
        <f>IF([1]!Table10[[#This Row],[Seq.]]="","",[1]!Table10[[#This Row],[Seq.]])</f>
        <v/>
      </c>
      <c r="D168" s="3"/>
      <c r="E168" s="18" t="str">
        <f>IF([1]!Table10[[#This Row],[M. READING2]]="","",[1]!Table10[[#This Row],[M. READING2]])</f>
        <v/>
      </c>
      <c r="F168" s="18" t="str">
        <f>IF([1]!Table10[[#This Row],[M. READING5]]="","",[1]!Table10[[#This Row],[M. READING5]])</f>
        <v/>
      </c>
      <c r="G168" s="18" t="str">
        <f>IF([1]!Table10[[#This Row],[M. READING8]]="","",[1]!Table10[[#This Row],[M. READING8]])</f>
        <v/>
      </c>
      <c r="H168" s="18" t="str">
        <f>IF([1]!Table10[[#This Row],[M. READING11]]="","",[1]!Table10[[#This Row],[M. READING11]])</f>
        <v/>
      </c>
      <c r="I168" s="18" t="str">
        <f>IF([1]!Table10[[#This Row],[M. READING14]]="","",[1]!Table10[[#This Row],[M. READING14]])</f>
        <v/>
      </c>
      <c r="J168" s="18" t="str">
        <f>IF([1]!Table10[[#This Row],[M. READING17]]="","",[1]!Table10[[#This Row],[M. READING17]])</f>
        <v/>
      </c>
      <c r="K168" s="24" t="str">
        <f>IF([1]!Table10[[#This Row],[M. READING20]]="","",[1]!Table10[[#This Row],[M. READING20]])</f>
        <v/>
      </c>
      <c r="L168" s="24" t="str">
        <f>IF([1]!Table10[[#This Row],[M. READING23]]="","",[1]!Table10[[#This Row],[M. READING23]])</f>
        <v/>
      </c>
      <c r="M168" s="24" t="str">
        <f>IF([1]!Table10[[#This Row],[M. READING26]]="","",[1]!Table10[[#This Row],[M. READING26]])</f>
        <v/>
      </c>
      <c r="N168" s="24" t="str">
        <f>IF([1]!Table10[[#This Row],[M. READING29]]="","",[1]!Table10[[#This Row],[M. READING29]])</f>
        <v/>
      </c>
      <c r="O168" s="24" t="str">
        <f>IF([1]!Table10[[#This Row],[M. READING32]]="","",[1]!Table10[[#This Row],[M. READING32]])</f>
        <v/>
      </c>
      <c r="P168" s="24" t="str">
        <f>IF([1]!Table10[[#This Row],[M. READING35]]="","",[1]!Table10[[#This Row],[M. READING35]])</f>
        <v/>
      </c>
    </row>
    <row r="169" spans="1:16" s="9" customFormat="1" ht="18.75" customHeight="1" x14ac:dyDescent="0.25">
      <c r="A169" s="10" t="str">
        <f>[1]!Table10[[#This Row],[NO.]]</f>
        <v/>
      </c>
      <c r="B169" s="30" t="str">
        <f>IF([1]!Table10[[#This Row],[NAME]]="","",[1]!Table10[[#This Row],[NAME]])</f>
        <v/>
      </c>
      <c r="C169" s="10" t="str">
        <f>IF([1]!Table10[[#This Row],[Seq.]]="","",[1]!Table10[[#This Row],[Seq.]])</f>
        <v/>
      </c>
      <c r="D169" s="3"/>
      <c r="E169" s="18" t="str">
        <f>IF([1]!Table10[[#This Row],[M. READING2]]="","",[1]!Table10[[#This Row],[M. READING2]])</f>
        <v/>
      </c>
      <c r="F169" s="18" t="str">
        <f>IF([1]!Table10[[#This Row],[M. READING5]]="","",[1]!Table10[[#This Row],[M. READING5]])</f>
        <v/>
      </c>
      <c r="G169" s="18" t="str">
        <f>IF([1]!Table10[[#This Row],[M. READING8]]="","",[1]!Table10[[#This Row],[M. READING8]])</f>
        <v/>
      </c>
      <c r="H169" s="18" t="str">
        <f>IF([1]!Table10[[#This Row],[M. READING11]]="","",[1]!Table10[[#This Row],[M. READING11]])</f>
        <v/>
      </c>
      <c r="I169" s="18" t="str">
        <f>IF([1]!Table10[[#This Row],[M. READING14]]="","",[1]!Table10[[#This Row],[M. READING14]])</f>
        <v/>
      </c>
      <c r="J169" s="18" t="str">
        <f>IF([1]!Table10[[#This Row],[M. READING17]]="","",[1]!Table10[[#This Row],[M. READING17]])</f>
        <v/>
      </c>
      <c r="K169" s="24" t="str">
        <f>IF([1]!Table10[[#This Row],[M. READING20]]="","",[1]!Table10[[#This Row],[M. READING20]])</f>
        <v/>
      </c>
      <c r="L169" s="24" t="str">
        <f>IF([1]!Table10[[#This Row],[M. READING23]]="","",[1]!Table10[[#This Row],[M. READING23]])</f>
        <v/>
      </c>
      <c r="M169" s="24" t="str">
        <f>IF([1]!Table10[[#This Row],[M. READING26]]="","",[1]!Table10[[#This Row],[M. READING26]])</f>
        <v/>
      </c>
      <c r="N169" s="24" t="str">
        <f>IF([1]!Table10[[#This Row],[M. READING29]]="","",[1]!Table10[[#This Row],[M. READING29]])</f>
        <v/>
      </c>
      <c r="O169" s="24" t="str">
        <f>IF([1]!Table10[[#This Row],[M. READING32]]="","",[1]!Table10[[#This Row],[M. READING32]])</f>
        <v/>
      </c>
      <c r="P169" s="24" t="str">
        <f>IF([1]!Table10[[#This Row],[M. READING35]]="","",[1]!Table10[[#This Row],[M. READING35]])</f>
        <v/>
      </c>
    </row>
    <row r="170" spans="1:16" s="9" customFormat="1" ht="18.75" customHeight="1" x14ac:dyDescent="0.25">
      <c r="A170" s="10" t="str">
        <f>[1]!Table10[[#This Row],[NO.]]</f>
        <v/>
      </c>
      <c r="B170" s="30" t="str">
        <f>IF([1]!Table10[[#This Row],[NAME]]="","",[1]!Table10[[#This Row],[NAME]])</f>
        <v/>
      </c>
      <c r="C170" s="10" t="str">
        <f>IF([1]!Table10[[#This Row],[Seq.]]="","",[1]!Table10[[#This Row],[Seq.]])</f>
        <v/>
      </c>
      <c r="D170" s="3"/>
      <c r="E170" s="18" t="str">
        <f>IF([1]!Table10[[#This Row],[M. READING2]]="","",[1]!Table10[[#This Row],[M. READING2]])</f>
        <v/>
      </c>
      <c r="F170" s="18" t="str">
        <f>IF([1]!Table10[[#This Row],[M. READING5]]="","",[1]!Table10[[#This Row],[M. READING5]])</f>
        <v/>
      </c>
      <c r="G170" s="18" t="str">
        <f>IF([1]!Table10[[#This Row],[M. READING8]]="","",[1]!Table10[[#This Row],[M. READING8]])</f>
        <v/>
      </c>
      <c r="H170" s="18" t="str">
        <f>IF([1]!Table10[[#This Row],[M. READING11]]="","",[1]!Table10[[#This Row],[M. READING11]])</f>
        <v/>
      </c>
      <c r="I170" s="18" t="str">
        <f>IF([1]!Table10[[#This Row],[M. READING14]]="","",[1]!Table10[[#This Row],[M. READING14]])</f>
        <v/>
      </c>
      <c r="J170" s="18" t="str">
        <f>IF([1]!Table10[[#This Row],[M. READING17]]="","",[1]!Table10[[#This Row],[M. READING17]])</f>
        <v/>
      </c>
      <c r="K170" s="24" t="str">
        <f>IF([1]!Table10[[#This Row],[M. READING20]]="","",[1]!Table10[[#This Row],[M. READING20]])</f>
        <v/>
      </c>
      <c r="L170" s="24" t="str">
        <f>IF([1]!Table10[[#This Row],[M. READING23]]="","",[1]!Table10[[#This Row],[M. READING23]])</f>
        <v/>
      </c>
      <c r="M170" s="24" t="str">
        <f>IF([1]!Table10[[#This Row],[M. READING26]]="","",[1]!Table10[[#This Row],[M. READING26]])</f>
        <v/>
      </c>
      <c r="N170" s="24" t="str">
        <f>IF([1]!Table10[[#This Row],[M. READING29]]="","",[1]!Table10[[#This Row],[M. READING29]])</f>
        <v/>
      </c>
      <c r="O170" s="24" t="str">
        <f>IF([1]!Table10[[#This Row],[M. READING32]]="","",[1]!Table10[[#This Row],[M. READING32]])</f>
        <v/>
      </c>
      <c r="P170" s="24" t="str">
        <f>IF([1]!Table10[[#This Row],[M. READING35]]="","",[1]!Table10[[#This Row],[M. READING35]])</f>
        <v/>
      </c>
    </row>
    <row r="171" spans="1:16" s="9" customFormat="1" ht="18.75" customHeight="1" x14ac:dyDescent="0.25">
      <c r="A171" s="10" t="str">
        <f>[1]!Table10[[#This Row],[NO.]]</f>
        <v/>
      </c>
      <c r="B171" s="30" t="str">
        <f>IF([1]!Table10[[#This Row],[NAME]]="","",[1]!Table10[[#This Row],[NAME]])</f>
        <v/>
      </c>
      <c r="C171" s="10" t="str">
        <f>IF([1]!Table10[[#This Row],[Seq.]]="","",[1]!Table10[[#This Row],[Seq.]])</f>
        <v/>
      </c>
      <c r="D171" s="3"/>
      <c r="E171" s="18" t="str">
        <f>IF([1]!Table10[[#This Row],[M. READING2]]="","",[1]!Table10[[#This Row],[M. READING2]])</f>
        <v/>
      </c>
      <c r="F171" s="18" t="str">
        <f>IF([1]!Table10[[#This Row],[M. READING5]]="","",[1]!Table10[[#This Row],[M. READING5]])</f>
        <v/>
      </c>
      <c r="G171" s="18" t="str">
        <f>IF([1]!Table10[[#This Row],[M. READING8]]="","",[1]!Table10[[#This Row],[M. READING8]])</f>
        <v/>
      </c>
      <c r="H171" s="18" t="str">
        <f>IF([1]!Table10[[#This Row],[M. READING11]]="","",[1]!Table10[[#This Row],[M. READING11]])</f>
        <v/>
      </c>
      <c r="I171" s="18" t="str">
        <f>IF([1]!Table10[[#This Row],[M. READING14]]="","",[1]!Table10[[#This Row],[M. READING14]])</f>
        <v/>
      </c>
      <c r="J171" s="18" t="str">
        <f>IF([1]!Table10[[#This Row],[M. READING17]]="","",[1]!Table10[[#This Row],[M. READING17]])</f>
        <v/>
      </c>
      <c r="K171" s="24" t="str">
        <f>IF([1]!Table10[[#This Row],[M. READING20]]="","",[1]!Table10[[#This Row],[M. READING20]])</f>
        <v/>
      </c>
      <c r="L171" s="24" t="str">
        <f>IF([1]!Table10[[#This Row],[M. READING23]]="","",[1]!Table10[[#This Row],[M. READING23]])</f>
        <v/>
      </c>
      <c r="M171" s="24" t="str">
        <f>IF([1]!Table10[[#This Row],[M. READING26]]="","",[1]!Table10[[#This Row],[M. READING26]])</f>
        <v/>
      </c>
      <c r="N171" s="24" t="str">
        <f>IF([1]!Table10[[#This Row],[M. READING29]]="","",[1]!Table10[[#This Row],[M. READING29]])</f>
        <v/>
      </c>
      <c r="O171" s="24" t="str">
        <f>IF([1]!Table10[[#This Row],[M. READING32]]="","",[1]!Table10[[#This Row],[M. READING32]])</f>
        <v/>
      </c>
      <c r="P171" s="24" t="str">
        <f>IF([1]!Table10[[#This Row],[M. READING35]]="","",[1]!Table10[[#This Row],[M. READING35]])</f>
        <v/>
      </c>
    </row>
    <row r="172" spans="1:16" s="9" customFormat="1" ht="18.75" customHeight="1" x14ac:dyDescent="0.25">
      <c r="A172" s="10" t="str">
        <f>[1]!Table10[[#This Row],[NO.]]</f>
        <v/>
      </c>
      <c r="B172" s="30" t="str">
        <f>IF([1]!Table10[[#This Row],[NAME]]="","",[1]!Table10[[#This Row],[NAME]])</f>
        <v/>
      </c>
      <c r="C172" s="10" t="str">
        <f>IF([1]!Table10[[#This Row],[Seq.]]="","",[1]!Table10[[#This Row],[Seq.]])</f>
        <v/>
      </c>
      <c r="D172" s="3"/>
      <c r="E172" s="18" t="str">
        <f>IF([1]!Table10[[#This Row],[M. READING2]]="","",[1]!Table10[[#This Row],[M. READING2]])</f>
        <v/>
      </c>
      <c r="F172" s="18" t="str">
        <f>IF([1]!Table10[[#This Row],[M. READING5]]="","",[1]!Table10[[#This Row],[M. READING5]])</f>
        <v/>
      </c>
      <c r="G172" s="18" t="str">
        <f>IF([1]!Table10[[#This Row],[M. READING8]]="","",[1]!Table10[[#This Row],[M. READING8]])</f>
        <v/>
      </c>
      <c r="H172" s="18" t="str">
        <f>IF([1]!Table10[[#This Row],[M. READING11]]="","",[1]!Table10[[#This Row],[M. READING11]])</f>
        <v/>
      </c>
      <c r="I172" s="18" t="str">
        <f>IF([1]!Table10[[#This Row],[M. READING14]]="","",[1]!Table10[[#This Row],[M. READING14]])</f>
        <v/>
      </c>
      <c r="J172" s="18" t="str">
        <f>IF([1]!Table10[[#This Row],[M. READING17]]="","",[1]!Table10[[#This Row],[M. READING17]])</f>
        <v/>
      </c>
      <c r="K172" s="24" t="str">
        <f>IF([1]!Table10[[#This Row],[M. READING20]]="","",[1]!Table10[[#This Row],[M. READING20]])</f>
        <v/>
      </c>
      <c r="L172" s="24" t="str">
        <f>IF([1]!Table10[[#This Row],[M. READING23]]="","",[1]!Table10[[#This Row],[M. READING23]])</f>
        <v/>
      </c>
      <c r="M172" s="24" t="str">
        <f>IF([1]!Table10[[#This Row],[M. READING26]]="","",[1]!Table10[[#This Row],[M. READING26]])</f>
        <v/>
      </c>
      <c r="N172" s="24" t="str">
        <f>IF([1]!Table10[[#This Row],[M. READING29]]="","",[1]!Table10[[#This Row],[M. READING29]])</f>
        <v/>
      </c>
      <c r="O172" s="24" t="str">
        <f>IF([1]!Table10[[#This Row],[M. READING32]]="","",[1]!Table10[[#This Row],[M. READING32]])</f>
        <v/>
      </c>
      <c r="P172" s="24" t="str">
        <f>IF([1]!Table10[[#This Row],[M. READING35]]="","",[1]!Table10[[#This Row],[M. READING35]])</f>
        <v/>
      </c>
    </row>
    <row r="173" spans="1:16" s="9" customFormat="1" ht="18.75" customHeight="1" x14ac:dyDescent="0.25">
      <c r="A173" s="10" t="str">
        <f>[1]!Table10[[#This Row],[NO.]]</f>
        <v/>
      </c>
      <c r="B173" s="30" t="str">
        <f>IF([1]!Table10[[#This Row],[NAME]]="","",[1]!Table10[[#This Row],[NAME]])</f>
        <v/>
      </c>
      <c r="C173" s="10" t="str">
        <f>IF([1]!Table10[[#This Row],[Seq.]]="","",[1]!Table10[[#This Row],[Seq.]])</f>
        <v/>
      </c>
      <c r="D173" s="3"/>
      <c r="E173" s="18" t="str">
        <f>IF([1]!Table10[[#This Row],[M. READING2]]="","",[1]!Table10[[#This Row],[M. READING2]])</f>
        <v/>
      </c>
      <c r="F173" s="18" t="str">
        <f>IF([1]!Table10[[#This Row],[M. READING5]]="","",[1]!Table10[[#This Row],[M. READING5]])</f>
        <v/>
      </c>
      <c r="G173" s="18" t="str">
        <f>IF([1]!Table10[[#This Row],[M. READING8]]="","",[1]!Table10[[#This Row],[M. READING8]])</f>
        <v/>
      </c>
      <c r="H173" s="18" t="str">
        <f>IF([1]!Table10[[#This Row],[M. READING11]]="","",[1]!Table10[[#This Row],[M. READING11]])</f>
        <v/>
      </c>
      <c r="I173" s="18" t="str">
        <f>IF([1]!Table10[[#This Row],[M. READING14]]="","",[1]!Table10[[#This Row],[M. READING14]])</f>
        <v/>
      </c>
      <c r="J173" s="18" t="str">
        <f>IF([1]!Table10[[#This Row],[M. READING17]]="","",[1]!Table10[[#This Row],[M. READING17]])</f>
        <v/>
      </c>
      <c r="K173" s="24" t="str">
        <f>IF([1]!Table10[[#This Row],[M. READING20]]="","",[1]!Table10[[#This Row],[M. READING20]])</f>
        <v/>
      </c>
      <c r="L173" s="24" t="str">
        <f>IF([1]!Table10[[#This Row],[M. READING23]]="","",[1]!Table10[[#This Row],[M. READING23]])</f>
        <v/>
      </c>
      <c r="M173" s="24" t="str">
        <f>IF([1]!Table10[[#This Row],[M. READING26]]="","",[1]!Table10[[#This Row],[M. READING26]])</f>
        <v/>
      </c>
      <c r="N173" s="24" t="str">
        <f>IF([1]!Table10[[#This Row],[M. READING29]]="","",[1]!Table10[[#This Row],[M. READING29]])</f>
        <v/>
      </c>
      <c r="O173" s="24" t="str">
        <f>IF([1]!Table10[[#This Row],[M. READING32]]="","",[1]!Table10[[#This Row],[M. READING32]])</f>
        <v/>
      </c>
      <c r="P173" s="24" t="str">
        <f>IF([1]!Table10[[#This Row],[M. READING35]]="","",[1]!Table10[[#This Row],[M. READING35]])</f>
        <v/>
      </c>
    </row>
    <row r="174" spans="1:16" s="9" customFormat="1" ht="18.75" customHeight="1" x14ac:dyDescent="0.25">
      <c r="A174" s="10" t="str">
        <f>[1]!Table10[[#This Row],[NO.]]</f>
        <v/>
      </c>
      <c r="B174" s="30" t="str">
        <f>IF([1]!Table10[[#This Row],[NAME]]="","",[1]!Table10[[#This Row],[NAME]])</f>
        <v/>
      </c>
      <c r="C174" s="10" t="str">
        <f>IF([1]!Table10[[#This Row],[Seq.]]="","",[1]!Table10[[#This Row],[Seq.]])</f>
        <v/>
      </c>
      <c r="D174" s="3"/>
      <c r="E174" s="18" t="str">
        <f>IF([1]!Table10[[#This Row],[M. READING2]]="","",[1]!Table10[[#This Row],[M. READING2]])</f>
        <v/>
      </c>
      <c r="F174" s="18" t="str">
        <f>IF([1]!Table10[[#This Row],[M. READING5]]="","",[1]!Table10[[#This Row],[M. READING5]])</f>
        <v/>
      </c>
      <c r="G174" s="18" t="str">
        <f>IF([1]!Table10[[#This Row],[M. READING8]]="","",[1]!Table10[[#This Row],[M. READING8]])</f>
        <v/>
      </c>
      <c r="H174" s="18" t="str">
        <f>IF([1]!Table10[[#This Row],[M. READING11]]="","",[1]!Table10[[#This Row],[M. READING11]])</f>
        <v/>
      </c>
      <c r="I174" s="18" t="str">
        <f>IF([1]!Table10[[#This Row],[M. READING14]]="","",[1]!Table10[[#This Row],[M. READING14]])</f>
        <v/>
      </c>
      <c r="J174" s="18" t="str">
        <f>IF([1]!Table10[[#This Row],[M. READING17]]="","",[1]!Table10[[#This Row],[M. READING17]])</f>
        <v/>
      </c>
      <c r="K174" s="24" t="str">
        <f>IF([1]!Table10[[#This Row],[M. READING20]]="","",[1]!Table10[[#This Row],[M. READING20]])</f>
        <v/>
      </c>
      <c r="L174" s="24" t="str">
        <f>IF([1]!Table10[[#This Row],[M. READING23]]="","",[1]!Table10[[#This Row],[M. READING23]])</f>
        <v/>
      </c>
      <c r="M174" s="24" t="str">
        <f>IF([1]!Table10[[#This Row],[M. READING26]]="","",[1]!Table10[[#This Row],[M. READING26]])</f>
        <v/>
      </c>
      <c r="N174" s="24" t="str">
        <f>IF([1]!Table10[[#This Row],[M. READING29]]="","",[1]!Table10[[#This Row],[M. READING29]])</f>
        <v/>
      </c>
      <c r="O174" s="24" t="str">
        <f>IF([1]!Table10[[#This Row],[M. READING32]]="","",[1]!Table10[[#This Row],[M. READING32]])</f>
        <v/>
      </c>
      <c r="P174" s="24" t="str">
        <f>IF([1]!Table10[[#This Row],[M. READING35]]="","",[1]!Table10[[#This Row],[M. READING35]])</f>
        <v/>
      </c>
    </row>
    <row r="175" spans="1:16" s="9" customFormat="1" ht="18.75" customHeight="1" x14ac:dyDescent="0.25">
      <c r="A175" s="10" t="str">
        <f>[1]!Table10[[#This Row],[NO.]]</f>
        <v/>
      </c>
      <c r="B175" s="30" t="str">
        <f>IF([1]!Table10[[#This Row],[NAME]]="","",[1]!Table10[[#This Row],[NAME]])</f>
        <v/>
      </c>
      <c r="C175" s="10" t="str">
        <f>IF([1]!Table10[[#This Row],[Seq.]]="","",[1]!Table10[[#This Row],[Seq.]])</f>
        <v/>
      </c>
      <c r="D175" s="3"/>
      <c r="E175" s="18" t="str">
        <f>IF([1]!Table10[[#This Row],[M. READING2]]="","",[1]!Table10[[#This Row],[M. READING2]])</f>
        <v/>
      </c>
      <c r="F175" s="18" t="str">
        <f>IF([1]!Table10[[#This Row],[M. READING5]]="","",[1]!Table10[[#This Row],[M. READING5]])</f>
        <v/>
      </c>
      <c r="G175" s="18" t="str">
        <f>IF([1]!Table10[[#This Row],[M. READING8]]="","",[1]!Table10[[#This Row],[M. READING8]])</f>
        <v/>
      </c>
      <c r="H175" s="18" t="str">
        <f>IF([1]!Table10[[#This Row],[M. READING11]]="","",[1]!Table10[[#This Row],[M. READING11]])</f>
        <v/>
      </c>
      <c r="I175" s="18" t="str">
        <f>IF([1]!Table10[[#This Row],[M. READING14]]="","",[1]!Table10[[#This Row],[M. READING14]])</f>
        <v/>
      </c>
      <c r="J175" s="18" t="str">
        <f>IF([1]!Table10[[#This Row],[M. READING17]]="","",[1]!Table10[[#This Row],[M. READING17]])</f>
        <v/>
      </c>
      <c r="K175" s="24" t="str">
        <f>IF([1]!Table10[[#This Row],[M. READING20]]="","",[1]!Table10[[#This Row],[M. READING20]])</f>
        <v/>
      </c>
      <c r="L175" s="24" t="str">
        <f>IF([1]!Table10[[#This Row],[M. READING23]]="","",[1]!Table10[[#This Row],[M. READING23]])</f>
        <v/>
      </c>
      <c r="M175" s="24" t="str">
        <f>IF([1]!Table10[[#This Row],[M. READING26]]="","",[1]!Table10[[#This Row],[M. READING26]])</f>
        <v/>
      </c>
      <c r="N175" s="24" t="str">
        <f>IF([1]!Table10[[#This Row],[M. READING29]]="","",[1]!Table10[[#This Row],[M. READING29]])</f>
        <v/>
      </c>
      <c r="O175" s="24" t="str">
        <f>IF([1]!Table10[[#This Row],[M. READING32]]="","",[1]!Table10[[#This Row],[M. READING32]])</f>
        <v/>
      </c>
      <c r="P175" s="24" t="str">
        <f>IF([1]!Table10[[#This Row],[M. READING35]]="","",[1]!Table10[[#This Row],[M. READING35]])</f>
        <v/>
      </c>
    </row>
    <row r="176" spans="1:16" s="9" customFormat="1" ht="18.75" customHeight="1" x14ac:dyDescent="0.25">
      <c r="A176" s="10" t="str">
        <f>[1]!Table10[[#This Row],[NO.]]</f>
        <v/>
      </c>
      <c r="B176" s="30" t="str">
        <f>IF([1]!Table10[[#This Row],[NAME]]="","",[1]!Table10[[#This Row],[NAME]])</f>
        <v/>
      </c>
      <c r="C176" s="10" t="str">
        <f>IF([1]!Table10[[#This Row],[Seq.]]="","",[1]!Table10[[#This Row],[Seq.]])</f>
        <v/>
      </c>
      <c r="D176" s="3"/>
      <c r="E176" s="18" t="str">
        <f>IF([1]!Table10[[#This Row],[M. READING2]]="","",[1]!Table10[[#This Row],[M. READING2]])</f>
        <v/>
      </c>
      <c r="F176" s="18" t="str">
        <f>IF([1]!Table10[[#This Row],[M. READING5]]="","",[1]!Table10[[#This Row],[M. READING5]])</f>
        <v/>
      </c>
      <c r="G176" s="18" t="str">
        <f>IF([1]!Table10[[#This Row],[M. READING8]]="","",[1]!Table10[[#This Row],[M. READING8]])</f>
        <v/>
      </c>
      <c r="H176" s="18" t="str">
        <f>IF([1]!Table10[[#This Row],[M. READING11]]="","",[1]!Table10[[#This Row],[M. READING11]])</f>
        <v/>
      </c>
      <c r="I176" s="18" t="str">
        <f>IF([1]!Table10[[#This Row],[M. READING14]]="","",[1]!Table10[[#This Row],[M. READING14]])</f>
        <v/>
      </c>
      <c r="J176" s="18" t="str">
        <f>IF([1]!Table10[[#This Row],[M. READING17]]="","",[1]!Table10[[#This Row],[M. READING17]])</f>
        <v/>
      </c>
      <c r="K176" s="24" t="str">
        <f>IF([1]!Table10[[#This Row],[M. READING20]]="","",[1]!Table10[[#This Row],[M. READING20]])</f>
        <v/>
      </c>
      <c r="L176" s="24" t="str">
        <f>IF([1]!Table10[[#This Row],[M. READING23]]="","",[1]!Table10[[#This Row],[M. READING23]])</f>
        <v/>
      </c>
      <c r="M176" s="24" t="str">
        <f>IF([1]!Table10[[#This Row],[M. READING26]]="","",[1]!Table10[[#This Row],[M. READING26]])</f>
        <v/>
      </c>
      <c r="N176" s="24" t="str">
        <f>IF([1]!Table10[[#This Row],[M. READING29]]="","",[1]!Table10[[#This Row],[M. READING29]])</f>
        <v/>
      </c>
      <c r="O176" s="24" t="str">
        <f>IF([1]!Table10[[#This Row],[M. READING32]]="","",[1]!Table10[[#This Row],[M. READING32]])</f>
        <v/>
      </c>
      <c r="P176" s="24" t="str">
        <f>IF([1]!Table10[[#This Row],[M. READING35]]="","",[1]!Table10[[#This Row],[M. READING35]])</f>
        <v/>
      </c>
    </row>
    <row r="177" spans="1:16" s="9" customFormat="1" ht="18.75" customHeight="1" x14ac:dyDescent="0.25">
      <c r="A177" s="10" t="str">
        <f>[1]!Table10[[#This Row],[NO.]]</f>
        <v/>
      </c>
      <c r="B177" s="30" t="str">
        <f>IF([1]!Table10[[#This Row],[NAME]]="","",[1]!Table10[[#This Row],[NAME]])</f>
        <v/>
      </c>
      <c r="C177" s="10" t="str">
        <f>IF([1]!Table10[[#This Row],[Seq.]]="","",[1]!Table10[[#This Row],[Seq.]])</f>
        <v/>
      </c>
      <c r="D177" s="3"/>
      <c r="E177" s="18" t="str">
        <f>IF([1]!Table10[[#This Row],[M. READING2]]="","",[1]!Table10[[#This Row],[M. READING2]])</f>
        <v/>
      </c>
      <c r="F177" s="18" t="str">
        <f>IF([1]!Table10[[#This Row],[M. READING5]]="","",[1]!Table10[[#This Row],[M. READING5]])</f>
        <v/>
      </c>
      <c r="G177" s="18" t="str">
        <f>IF([1]!Table10[[#This Row],[M. READING8]]="","",[1]!Table10[[#This Row],[M. READING8]])</f>
        <v/>
      </c>
      <c r="H177" s="18" t="str">
        <f>IF([1]!Table10[[#This Row],[M. READING11]]="","",[1]!Table10[[#This Row],[M. READING11]])</f>
        <v/>
      </c>
      <c r="I177" s="18" t="str">
        <f>IF([1]!Table10[[#This Row],[M. READING14]]="","",[1]!Table10[[#This Row],[M. READING14]])</f>
        <v/>
      </c>
      <c r="J177" s="18" t="str">
        <f>IF([1]!Table10[[#This Row],[M. READING17]]="","",[1]!Table10[[#This Row],[M. READING17]])</f>
        <v/>
      </c>
      <c r="K177" s="24" t="str">
        <f>IF([1]!Table10[[#This Row],[M. READING20]]="","",[1]!Table10[[#This Row],[M. READING20]])</f>
        <v/>
      </c>
      <c r="L177" s="24" t="str">
        <f>IF([1]!Table10[[#This Row],[M. READING23]]="","",[1]!Table10[[#This Row],[M. READING23]])</f>
        <v/>
      </c>
      <c r="M177" s="24" t="str">
        <f>IF([1]!Table10[[#This Row],[M. READING26]]="","",[1]!Table10[[#This Row],[M. READING26]])</f>
        <v/>
      </c>
      <c r="N177" s="24" t="str">
        <f>IF([1]!Table10[[#This Row],[M. READING29]]="","",[1]!Table10[[#This Row],[M. READING29]])</f>
        <v/>
      </c>
      <c r="O177" s="24" t="str">
        <f>IF([1]!Table10[[#This Row],[M. READING32]]="","",[1]!Table10[[#This Row],[M. READING32]])</f>
        <v/>
      </c>
      <c r="P177" s="24" t="str">
        <f>IF([1]!Table10[[#This Row],[M. READING35]]="","",[1]!Table10[[#This Row],[M. READING35]])</f>
        <v/>
      </c>
    </row>
    <row r="178" spans="1:16" s="9" customFormat="1" ht="18.75" customHeight="1" x14ac:dyDescent="0.25">
      <c r="A178" s="10" t="str">
        <f>[1]!Table10[[#This Row],[NO.]]</f>
        <v/>
      </c>
      <c r="B178" s="30" t="str">
        <f>IF([1]!Table10[[#This Row],[NAME]]="","",[1]!Table10[[#This Row],[NAME]])</f>
        <v/>
      </c>
      <c r="C178" s="10" t="str">
        <f>IF([1]!Table10[[#This Row],[Seq.]]="","",[1]!Table10[[#This Row],[Seq.]])</f>
        <v/>
      </c>
      <c r="D178" s="3"/>
      <c r="E178" s="18" t="str">
        <f>IF([1]!Table10[[#This Row],[M. READING2]]="","",[1]!Table10[[#This Row],[M. READING2]])</f>
        <v/>
      </c>
      <c r="F178" s="18" t="str">
        <f>IF([1]!Table10[[#This Row],[M. READING5]]="","",[1]!Table10[[#This Row],[M. READING5]])</f>
        <v/>
      </c>
      <c r="G178" s="18" t="str">
        <f>IF([1]!Table10[[#This Row],[M. READING8]]="","",[1]!Table10[[#This Row],[M. READING8]])</f>
        <v/>
      </c>
      <c r="H178" s="18" t="str">
        <f>IF([1]!Table10[[#This Row],[M. READING11]]="","",[1]!Table10[[#This Row],[M. READING11]])</f>
        <v/>
      </c>
      <c r="I178" s="18" t="str">
        <f>IF([1]!Table10[[#This Row],[M. READING14]]="","",[1]!Table10[[#This Row],[M. READING14]])</f>
        <v/>
      </c>
      <c r="J178" s="18" t="str">
        <f>IF([1]!Table10[[#This Row],[M. READING17]]="","",[1]!Table10[[#This Row],[M. READING17]])</f>
        <v/>
      </c>
      <c r="K178" s="24" t="str">
        <f>IF([1]!Table10[[#This Row],[M. READING20]]="","",[1]!Table10[[#This Row],[M. READING20]])</f>
        <v/>
      </c>
      <c r="L178" s="24" t="str">
        <f>IF([1]!Table10[[#This Row],[M. READING23]]="","",[1]!Table10[[#This Row],[M. READING23]])</f>
        <v/>
      </c>
      <c r="M178" s="24" t="str">
        <f>IF([1]!Table10[[#This Row],[M. READING26]]="","",[1]!Table10[[#This Row],[M. READING26]])</f>
        <v/>
      </c>
      <c r="N178" s="24" t="str">
        <f>IF([1]!Table10[[#This Row],[M. READING29]]="","",[1]!Table10[[#This Row],[M. READING29]])</f>
        <v/>
      </c>
      <c r="O178" s="24" t="str">
        <f>IF([1]!Table10[[#This Row],[M. READING32]]="","",[1]!Table10[[#This Row],[M. READING32]])</f>
        <v/>
      </c>
      <c r="P178" s="24" t="str">
        <f>IF([1]!Table10[[#This Row],[M. READING35]]="","",[1]!Table10[[#This Row],[M. READING35]])</f>
        <v/>
      </c>
    </row>
    <row r="179" spans="1:16" s="9" customFormat="1" ht="18.75" customHeight="1" x14ac:dyDescent="0.25">
      <c r="A179" s="10" t="str">
        <f>[1]!Table10[[#This Row],[NO.]]</f>
        <v/>
      </c>
      <c r="B179" s="30" t="str">
        <f>IF([1]!Table10[[#This Row],[NAME]]="","",[1]!Table10[[#This Row],[NAME]])</f>
        <v/>
      </c>
      <c r="C179" s="10" t="str">
        <f>IF([1]!Table10[[#This Row],[Seq.]]="","",[1]!Table10[[#This Row],[Seq.]])</f>
        <v/>
      </c>
      <c r="D179" s="3"/>
      <c r="E179" s="18" t="str">
        <f>IF([1]!Table10[[#This Row],[M. READING2]]="","",[1]!Table10[[#This Row],[M. READING2]])</f>
        <v/>
      </c>
      <c r="F179" s="18" t="str">
        <f>IF([1]!Table10[[#This Row],[M. READING5]]="","",[1]!Table10[[#This Row],[M. READING5]])</f>
        <v/>
      </c>
      <c r="G179" s="18" t="str">
        <f>IF([1]!Table10[[#This Row],[M. READING8]]="","",[1]!Table10[[#This Row],[M. READING8]])</f>
        <v/>
      </c>
      <c r="H179" s="18" t="str">
        <f>IF([1]!Table10[[#This Row],[M. READING11]]="","",[1]!Table10[[#This Row],[M. READING11]])</f>
        <v/>
      </c>
      <c r="I179" s="18" t="str">
        <f>IF([1]!Table10[[#This Row],[M. READING14]]="","",[1]!Table10[[#This Row],[M. READING14]])</f>
        <v/>
      </c>
      <c r="J179" s="18" t="str">
        <f>IF([1]!Table10[[#This Row],[M. READING17]]="","",[1]!Table10[[#This Row],[M. READING17]])</f>
        <v/>
      </c>
      <c r="K179" s="24" t="str">
        <f>IF([1]!Table10[[#This Row],[M. READING20]]="","",[1]!Table10[[#This Row],[M. READING20]])</f>
        <v/>
      </c>
      <c r="L179" s="24" t="str">
        <f>IF([1]!Table10[[#This Row],[M. READING23]]="","",[1]!Table10[[#This Row],[M. READING23]])</f>
        <v/>
      </c>
      <c r="M179" s="24" t="str">
        <f>IF([1]!Table10[[#This Row],[M. READING26]]="","",[1]!Table10[[#This Row],[M. READING26]])</f>
        <v/>
      </c>
      <c r="N179" s="24" t="str">
        <f>IF([1]!Table10[[#This Row],[M. READING29]]="","",[1]!Table10[[#This Row],[M. READING29]])</f>
        <v/>
      </c>
      <c r="O179" s="24" t="str">
        <f>IF([1]!Table10[[#This Row],[M. READING32]]="","",[1]!Table10[[#This Row],[M. READING32]])</f>
        <v/>
      </c>
      <c r="P179" s="24" t="str">
        <f>IF([1]!Table10[[#This Row],[M. READING35]]="","",[1]!Table10[[#This Row],[M. READING35]])</f>
        <v/>
      </c>
    </row>
    <row r="180" spans="1:16" s="9" customFormat="1" ht="18.75" customHeight="1" x14ac:dyDescent="0.25">
      <c r="A180" s="10" t="str">
        <f>[1]!Table10[[#This Row],[NO.]]</f>
        <v/>
      </c>
      <c r="B180" s="30" t="str">
        <f>IF([1]!Table10[[#This Row],[NAME]]="","",[1]!Table10[[#This Row],[NAME]])</f>
        <v/>
      </c>
      <c r="C180" s="10" t="str">
        <f>IF([1]!Table10[[#This Row],[Seq.]]="","",[1]!Table10[[#This Row],[Seq.]])</f>
        <v/>
      </c>
      <c r="D180" s="3"/>
      <c r="E180" s="18" t="str">
        <f>IF([1]!Table10[[#This Row],[M. READING2]]="","",[1]!Table10[[#This Row],[M. READING2]])</f>
        <v/>
      </c>
      <c r="F180" s="18" t="str">
        <f>IF([1]!Table10[[#This Row],[M. READING5]]="","",[1]!Table10[[#This Row],[M. READING5]])</f>
        <v/>
      </c>
      <c r="G180" s="18" t="str">
        <f>IF([1]!Table10[[#This Row],[M. READING8]]="","",[1]!Table10[[#This Row],[M. READING8]])</f>
        <v/>
      </c>
      <c r="H180" s="18" t="str">
        <f>IF([1]!Table10[[#This Row],[M. READING11]]="","",[1]!Table10[[#This Row],[M. READING11]])</f>
        <v/>
      </c>
      <c r="I180" s="18" t="str">
        <f>IF([1]!Table10[[#This Row],[M. READING14]]="","",[1]!Table10[[#This Row],[M. READING14]])</f>
        <v/>
      </c>
      <c r="J180" s="18" t="str">
        <f>IF([1]!Table10[[#This Row],[M. READING17]]="","",[1]!Table10[[#This Row],[M. READING17]])</f>
        <v/>
      </c>
      <c r="K180" s="24" t="str">
        <f>IF([1]!Table10[[#This Row],[M. READING20]]="","",[1]!Table10[[#This Row],[M. READING20]])</f>
        <v/>
      </c>
      <c r="L180" s="24" t="str">
        <f>IF([1]!Table10[[#This Row],[M. READING23]]="","",[1]!Table10[[#This Row],[M. READING23]])</f>
        <v/>
      </c>
      <c r="M180" s="24" t="str">
        <f>IF([1]!Table10[[#This Row],[M. READING26]]="","",[1]!Table10[[#This Row],[M. READING26]])</f>
        <v/>
      </c>
      <c r="N180" s="24" t="str">
        <f>IF([1]!Table10[[#This Row],[M. READING29]]="","",[1]!Table10[[#This Row],[M. READING29]])</f>
        <v/>
      </c>
      <c r="O180" s="24" t="str">
        <f>IF([1]!Table10[[#This Row],[M. READING32]]="","",[1]!Table10[[#This Row],[M. READING32]])</f>
        <v/>
      </c>
      <c r="P180" s="24" t="str">
        <f>IF([1]!Table10[[#This Row],[M. READING35]]="","",[1]!Table10[[#This Row],[M. READING35]])</f>
        <v/>
      </c>
    </row>
    <row r="181" spans="1:16" s="9" customFormat="1" ht="18.75" customHeight="1" x14ac:dyDescent="0.25">
      <c r="A181" s="10" t="str">
        <f>[1]!Table10[[#This Row],[NO.]]</f>
        <v/>
      </c>
      <c r="B181" s="30" t="str">
        <f>IF([1]!Table10[[#This Row],[NAME]]="","",[1]!Table10[[#This Row],[NAME]])</f>
        <v/>
      </c>
      <c r="C181" s="10" t="str">
        <f>IF([1]!Table10[[#This Row],[Seq.]]="","",[1]!Table10[[#This Row],[Seq.]])</f>
        <v/>
      </c>
      <c r="D181" s="3"/>
      <c r="E181" s="18" t="str">
        <f>IF([1]!Table10[[#This Row],[M. READING2]]="","",[1]!Table10[[#This Row],[M. READING2]])</f>
        <v/>
      </c>
      <c r="F181" s="18" t="str">
        <f>IF([1]!Table10[[#This Row],[M. READING5]]="","",[1]!Table10[[#This Row],[M. READING5]])</f>
        <v/>
      </c>
      <c r="G181" s="18" t="str">
        <f>IF([1]!Table10[[#This Row],[M. READING8]]="","",[1]!Table10[[#This Row],[M. READING8]])</f>
        <v/>
      </c>
      <c r="H181" s="18" t="str">
        <f>IF([1]!Table10[[#This Row],[M. READING11]]="","",[1]!Table10[[#This Row],[M. READING11]])</f>
        <v/>
      </c>
      <c r="I181" s="18" t="str">
        <f>IF([1]!Table10[[#This Row],[M. READING14]]="","",[1]!Table10[[#This Row],[M. READING14]])</f>
        <v/>
      </c>
      <c r="J181" s="18" t="str">
        <f>IF([1]!Table10[[#This Row],[M. READING17]]="","",[1]!Table10[[#This Row],[M. READING17]])</f>
        <v/>
      </c>
      <c r="K181" s="24" t="str">
        <f>IF([1]!Table10[[#This Row],[M. READING20]]="","",[1]!Table10[[#This Row],[M. READING20]])</f>
        <v/>
      </c>
      <c r="L181" s="24" t="str">
        <f>IF([1]!Table10[[#This Row],[M. READING23]]="","",[1]!Table10[[#This Row],[M. READING23]])</f>
        <v/>
      </c>
      <c r="M181" s="24" t="str">
        <f>IF([1]!Table10[[#This Row],[M. READING26]]="","",[1]!Table10[[#This Row],[M. READING26]])</f>
        <v/>
      </c>
      <c r="N181" s="24" t="str">
        <f>IF([1]!Table10[[#This Row],[M. READING29]]="","",[1]!Table10[[#This Row],[M. READING29]])</f>
        <v/>
      </c>
      <c r="O181" s="24" t="str">
        <f>IF([1]!Table10[[#This Row],[M. READING32]]="","",[1]!Table10[[#This Row],[M. READING32]])</f>
        <v/>
      </c>
      <c r="P181" s="24" t="str">
        <f>IF([1]!Table10[[#This Row],[M. READING35]]="","",[1]!Table10[[#This Row],[M. READING35]])</f>
        <v/>
      </c>
    </row>
    <row r="182" spans="1:16" s="9" customFormat="1" ht="18.75" customHeight="1" x14ac:dyDescent="0.25">
      <c r="A182" s="10" t="str">
        <f>[1]!Table10[[#This Row],[NO.]]</f>
        <v/>
      </c>
      <c r="B182" s="30" t="str">
        <f>IF([1]!Table10[[#This Row],[NAME]]="","",[1]!Table10[[#This Row],[NAME]])</f>
        <v/>
      </c>
      <c r="C182" s="10" t="str">
        <f>IF([1]!Table10[[#This Row],[Seq.]]="","",[1]!Table10[[#This Row],[Seq.]])</f>
        <v/>
      </c>
      <c r="D182" s="3"/>
      <c r="E182" s="18" t="str">
        <f>IF([1]!Table10[[#This Row],[M. READING2]]="","",[1]!Table10[[#This Row],[M. READING2]])</f>
        <v/>
      </c>
      <c r="F182" s="18" t="str">
        <f>IF([1]!Table10[[#This Row],[M. READING5]]="","",[1]!Table10[[#This Row],[M. READING5]])</f>
        <v/>
      </c>
      <c r="G182" s="18" t="str">
        <f>IF([1]!Table10[[#This Row],[M. READING8]]="","",[1]!Table10[[#This Row],[M. READING8]])</f>
        <v/>
      </c>
      <c r="H182" s="18" t="str">
        <f>IF([1]!Table10[[#This Row],[M. READING11]]="","",[1]!Table10[[#This Row],[M. READING11]])</f>
        <v/>
      </c>
      <c r="I182" s="18" t="str">
        <f>IF([1]!Table10[[#This Row],[M. READING14]]="","",[1]!Table10[[#This Row],[M. READING14]])</f>
        <v/>
      </c>
      <c r="J182" s="18" t="str">
        <f>IF([1]!Table10[[#This Row],[M. READING17]]="","",[1]!Table10[[#This Row],[M. READING17]])</f>
        <v/>
      </c>
      <c r="K182" s="24" t="str">
        <f>IF([1]!Table10[[#This Row],[M. READING20]]="","",[1]!Table10[[#This Row],[M. READING20]])</f>
        <v/>
      </c>
      <c r="L182" s="24" t="str">
        <f>IF([1]!Table10[[#This Row],[M. READING23]]="","",[1]!Table10[[#This Row],[M. READING23]])</f>
        <v/>
      </c>
      <c r="M182" s="24" t="str">
        <f>IF([1]!Table10[[#This Row],[M. READING26]]="","",[1]!Table10[[#This Row],[M. READING26]])</f>
        <v/>
      </c>
      <c r="N182" s="24" t="str">
        <f>IF([1]!Table10[[#This Row],[M. READING29]]="","",[1]!Table10[[#This Row],[M. READING29]])</f>
        <v/>
      </c>
      <c r="O182" s="24" t="str">
        <f>IF([1]!Table10[[#This Row],[M. READING32]]="","",[1]!Table10[[#This Row],[M. READING32]])</f>
        <v/>
      </c>
      <c r="P182" s="24" t="str">
        <f>IF([1]!Table10[[#This Row],[M. READING35]]="","",[1]!Table10[[#This Row],[M. READING35]])</f>
        <v/>
      </c>
    </row>
    <row r="183" spans="1:16" s="9" customFormat="1" ht="18.75" customHeight="1" x14ac:dyDescent="0.25">
      <c r="A183" s="10" t="str">
        <f>[1]!Table10[[#This Row],[NO.]]</f>
        <v/>
      </c>
      <c r="B183" s="30" t="str">
        <f>IF([1]!Table10[[#This Row],[NAME]]="","",[1]!Table10[[#This Row],[NAME]])</f>
        <v/>
      </c>
      <c r="C183" s="10" t="str">
        <f>IF([1]!Table10[[#This Row],[Seq.]]="","",[1]!Table10[[#This Row],[Seq.]])</f>
        <v/>
      </c>
      <c r="D183" s="3"/>
      <c r="E183" s="18" t="str">
        <f>IF([1]!Table10[[#This Row],[M. READING2]]="","",[1]!Table10[[#This Row],[M. READING2]])</f>
        <v/>
      </c>
      <c r="F183" s="18" t="str">
        <f>IF([1]!Table10[[#This Row],[M. READING5]]="","",[1]!Table10[[#This Row],[M. READING5]])</f>
        <v/>
      </c>
      <c r="G183" s="18" t="str">
        <f>IF([1]!Table10[[#This Row],[M. READING8]]="","",[1]!Table10[[#This Row],[M. READING8]])</f>
        <v/>
      </c>
      <c r="H183" s="18" t="str">
        <f>IF([1]!Table10[[#This Row],[M. READING11]]="","",[1]!Table10[[#This Row],[M. READING11]])</f>
        <v/>
      </c>
      <c r="I183" s="18" t="str">
        <f>IF([1]!Table10[[#This Row],[M. READING14]]="","",[1]!Table10[[#This Row],[M. READING14]])</f>
        <v/>
      </c>
      <c r="J183" s="18" t="str">
        <f>IF([1]!Table10[[#This Row],[M. READING17]]="","",[1]!Table10[[#This Row],[M. READING17]])</f>
        <v/>
      </c>
      <c r="K183" s="24" t="str">
        <f>IF([1]!Table10[[#This Row],[M. READING20]]="","",[1]!Table10[[#This Row],[M. READING20]])</f>
        <v/>
      </c>
      <c r="L183" s="24" t="str">
        <f>IF([1]!Table10[[#This Row],[M. READING23]]="","",[1]!Table10[[#This Row],[M. READING23]])</f>
        <v/>
      </c>
      <c r="M183" s="24" t="str">
        <f>IF([1]!Table10[[#This Row],[M. READING26]]="","",[1]!Table10[[#This Row],[M. READING26]])</f>
        <v/>
      </c>
      <c r="N183" s="24" t="str">
        <f>IF([1]!Table10[[#This Row],[M. READING29]]="","",[1]!Table10[[#This Row],[M. READING29]])</f>
        <v/>
      </c>
      <c r="O183" s="24" t="str">
        <f>IF([1]!Table10[[#This Row],[M. READING32]]="","",[1]!Table10[[#This Row],[M. READING32]])</f>
        <v/>
      </c>
      <c r="P183" s="24" t="str">
        <f>IF([1]!Table10[[#This Row],[M. READING35]]="","",[1]!Table10[[#This Row],[M. READING35]])</f>
        <v/>
      </c>
    </row>
    <row r="184" spans="1:16" s="9" customFormat="1" ht="18.75" customHeight="1" x14ac:dyDescent="0.25">
      <c r="A184" s="10" t="str">
        <f>[1]!Table10[[#This Row],[NO.]]</f>
        <v/>
      </c>
      <c r="B184" s="30" t="str">
        <f>IF([1]!Table10[[#This Row],[NAME]]="","",[1]!Table10[[#This Row],[NAME]])</f>
        <v/>
      </c>
      <c r="C184" s="10" t="str">
        <f>IF([1]!Table10[[#This Row],[Seq.]]="","",[1]!Table10[[#This Row],[Seq.]])</f>
        <v/>
      </c>
      <c r="D184" s="3"/>
      <c r="E184" s="18" t="str">
        <f>IF([1]!Table10[[#This Row],[M. READING2]]="","",[1]!Table10[[#This Row],[M. READING2]])</f>
        <v/>
      </c>
      <c r="F184" s="18" t="str">
        <f>IF([1]!Table10[[#This Row],[M. READING5]]="","",[1]!Table10[[#This Row],[M. READING5]])</f>
        <v/>
      </c>
      <c r="G184" s="18" t="str">
        <f>IF([1]!Table10[[#This Row],[M. READING8]]="","",[1]!Table10[[#This Row],[M. READING8]])</f>
        <v/>
      </c>
      <c r="H184" s="18" t="str">
        <f>IF([1]!Table10[[#This Row],[M. READING11]]="","",[1]!Table10[[#This Row],[M. READING11]])</f>
        <v/>
      </c>
      <c r="I184" s="18" t="str">
        <f>IF([1]!Table10[[#This Row],[M. READING14]]="","",[1]!Table10[[#This Row],[M. READING14]])</f>
        <v/>
      </c>
      <c r="J184" s="18" t="str">
        <f>IF([1]!Table10[[#This Row],[M. READING17]]="","",[1]!Table10[[#This Row],[M. READING17]])</f>
        <v/>
      </c>
      <c r="K184" s="24" t="str">
        <f>IF([1]!Table10[[#This Row],[M. READING20]]="","",[1]!Table10[[#This Row],[M. READING20]])</f>
        <v/>
      </c>
      <c r="L184" s="24" t="str">
        <f>IF([1]!Table10[[#This Row],[M. READING23]]="","",[1]!Table10[[#This Row],[M. READING23]])</f>
        <v/>
      </c>
      <c r="M184" s="24" t="str">
        <f>IF([1]!Table10[[#This Row],[M. READING26]]="","",[1]!Table10[[#This Row],[M. READING26]])</f>
        <v/>
      </c>
      <c r="N184" s="24" t="str">
        <f>IF([1]!Table10[[#This Row],[M. READING29]]="","",[1]!Table10[[#This Row],[M. READING29]])</f>
        <v/>
      </c>
      <c r="O184" s="24" t="str">
        <f>IF([1]!Table10[[#This Row],[M. READING32]]="","",[1]!Table10[[#This Row],[M. READING32]])</f>
        <v/>
      </c>
      <c r="P184" s="24" t="str">
        <f>IF([1]!Table10[[#This Row],[M. READING35]]="","",[1]!Table10[[#This Row],[M. READING35]])</f>
        <v/>
      </c>
    </row>
    <row r="185" spans="1:16" s="9" customFormat="1" ht="18.75" customHeight="1" x14ac:dyDescent="0.25">
      <c r="A185" s="10" t="str">
        <f>[1]!Table10[[#This Row],[NO.]]</f>
        <v/>
      </c>
      <c r="B185" s="30" t="str">
        <f>IF([1]!Table10[[#This Row],[NAME]]="","",[1]!Table10[[#This Row],[NAME]])</f>
        <v/>
      </c>
      <c r="C185" s="10" t="str">
        <f>IF([1]!Table10[[#This Row],[Seq.]]="","",[1]!Table10[[#This Row],[Seq.]])</f>
        <v/>
      </c>
      <c r="D185" s="3"/>
      <c r="E185" s="18" t="str">
        <f>IF([1]!Table10[[#This Row],[M. READING2]]="","",[1]!Table10[[#This Row],[M. READING2]])</f>
        <v/>
      </c>
      <c r="F185" s="18" t="str">
        <f>IF([1]!Table10[[#This Row],[M. READING5]]="","",[1]!Table10[[#This Row],[M. READING5]])</f>
        <v/>
      </c>
      <c r="G185" s="18" t="str">
        <f>IF([1]!Table10[[#This Row],[M. READING8]]="","",[1]!Table10[[#This Row],[M. READING8]])</f>
        <v/>
      </c>
      <c r="H185" s="18" t="str">
        <f>IF([1]!Table10[[#This Row],[M. READING11]]="","",[1]!Table10[[#This Row],[M. READING11]])</f>
        <v/>
      </c>
      <c r="I185" s="18" t="str">
        <f>IF([1]!Table10[[#This Row],[M. READING14]]="","",[1]!Table10[[#This Row],[M. READING14]])</f>
        <v/>
      </c>
      <c r="J185" s="18" t="str">
        <f>IF([1]!Table10[[#This Row],[M. READING17]]="","",[1]!Table10[[#This Row],[M. READING17]])</f>
        <v/>
      </c>
      <c r="K185" s="24" t="str">
        <f>IF([1]!Table10[[#This Row],[M. READING20]]="","",[1]!Table10[[#This Row],[M. READING20]])</f>
        <v/>
      </c>
      <c r="L185" s="24" t="str">
        <f>IF([1]!Table10[[#This Row],[M. READING23]]="","",[1]!Table10[[#This Row],[M. READING23]])</f>
        <v/>
      </c>
      <c r="M185" s="24" t="str">
        <f>IF([1]!Table10[[#This Row],[M. READING26]]="","",[1]!Table10[[#This Row],[M. READING26]])</f>
        <v/>
      </c>
      <c r="N185" s="24" t="str">
        <f>IF([1]!Table10[[#This Row],[M. READING29]]="","",[1]!Table10[[#This Row],[M. READING29]])</f>
        <v/>
      </c>
      <c r="O185" s="24" t="str">
        <f>IF([1]!Table10[[#This Row],[M. READING32]]="","",[1]!Table10[[#This Row],[M. READING32]])</f>
        <v/>
      </c>
      <c r="P185" s="24" t="str">
        <f>IF([1]!Table10[[#This Row],[M. READING35]]="","",[1]!Table10[[#This Row],[M. READING35]])</f>
        <v/>
      </c>
    </row>
    <row r="186" spans="1:16" s="9" customFormat="1" ht="18.75" customHeight="1" x14ac:dyDescent="0.25">
      <c r="A186" s="10" t="str">
        <f>[1]!Table10[[#This Row],[NO.]]</f>
        <v/>
      </c>
      <c r="B186" s="30" t="str">
        <f>IF([1]!Table10[[#This Row],[NAME]]="","",[1]!Table10[[#This Row],[NAME]])</f>
        <v/>
      </c>
      <c r="C186" s="10" t="str">
        <f>IF([1]!Table10[[#This Row],[Seq.]]="","",[1]!Table10[[#This Row],[Seq.]])</f>
        <v/>
      </c>
      <c r="D186" s="3"/>
      <c r="E186" s="18" t="str">
        <f>IF([1]!Table10[[#This Row],[M. READING2]]="","",[1]!Table10[[#This Row],[M. READING2]])</f>
        <v/>
      </c>
      <c r="F186" s="18" t="str">
        <f>IF([1]!Table10[[#This Row],[M. READING5]]="","",[1]!Table10[[#This Row],[M. READING5]])</f>
        <v/>
      </c>
      <c r="G186" s="18" t="str">
        <f>IF([1]!Table10[[#This Row],[M. READING8]]="","",[1]!Table10[[#This Row],[M. READING8]])</f>
        <v/>
      </c>
      <c r="H186" s="18" t="str">
        <f>IF([1]!Table10[[#This Row],[M. READING11]]="","",[1]!Table10[[#This Row],[M. READING11]])</f>
        <v/>
      </c>
      <c r="I186" s="18" t="str">
        <f>IF([1]!Table10[[#This Row],[M. READING14]]="","",[1]!Table10[[#This Row],[M. READING14]])</f>
        <v/>
      </c>
      <c r="J186" s="18" t="str">
        <f>IF([1]!Table10[[#This Row],[M. READING17]]="","",[1]!Table10[[#This Row],[M. READING17]])</f>
        <v/>
      </c>
      <c r="K186" s="24" t="str">
        <f>IF([1]!Table10[[#This Row],[M. READING20]]="","",[1]!Table10[[#This Row],[M. READING20]])</f>
        <v/>
      </c>
      <c r="L186" s="24" t="str">
        <f>IF([1]!Table10[[#This Row],[M. READING23]]="","",[1]!Table10[[#This Row],[M. READING23]])</f>
        <v/>
      </c>
      <c r="M186" s="24" t="str">
        <f>IF([1]!Table10[[#This Row],[M. READING26]]="","",[1]!Table10[[#This Row],[M. READING26]])</f>
        <v/>
      </c>
      <c r="N186" s="24" t="str">
        <f>IF([1]!Table10[[#This Row],[M. READING29]]="","",[1]!Table10[[#This Row],[M. READING29]])</f>
        <v/>
      </c>
      <c r="O186" s="24" t="str">
        <f>IF([1]!Table10[[#This Row],[M. READING32]]="","",[1]!Table10[[#This Row],[M. READING32]])</f>
        <v/>
      </c>
      <c r="P186" s="24" t="str">
        <f>IF([1]!Table10[[#This Row],[M. READING35]]="","",[1]!Table10[[#This Row],[M. READING35]])</f>
        <v/>
      </c>
    </row>
    <row r="187" spans="1:16" s="9" customFormat="1" ht="18.75" customHeight="1" x14ac:dyDescent="0.25">
      <c r="A187" s="10" t="str">
        <f>[1]!Table10[[#This Row],[NO.]]</f>
        <v/>
      </c>
      <c r="B187" s="30" t="str">
        <f>IF([1]!Table10[[#This Row],[NAME]]="","",[1]!Table10[[#This Row],[NAME]])</f>
        <v/>
      </c>
      <c r="C187" s="10" t="str">
        <f>IF([1]!Table10[[#This Row],[Seq.]]="","",[1]!Table10[[#This Row],[Seq.]])</f>
        <v/>
      </c>
      <c r="D187" s="3"/>
      <c r="E187" s="18" t="str">
        <f>IF([1]!Table10[[#This Row],[M. READING2]]="","",[1]!Table10[[#This Row],[M. READING2]])</f>
        <v/>
      </c>
      <c r="F187" s="18" t="str">
        <f>IF([1]!Table10[[#This Row],[M. READING5]]="","",[1]!Table10[[#This Row],[M. READING5]])</f>
        <v/>
      </c>
      <c r="G187" s="18" t="str">
        <f>IF([1]!Table10[[#This Row],[M. READING8]]="","",[1]!Table10[[#This Row],[M. READING8]])</f>
        <v/>
      </c>
      <c r="H187" s="18" t="str">
        <f>IF([1]!Table10[[#This Row],[M. READING11]]="","",[1]!Table10[[#This Row],[M. READING11]])</f>
        <v/>
      </c>
      <c r="I187" s="18" t="str">
        <f>IF([1]!Table10[[#This Row],[M. READING14]]="","",[1]!Table10[[#This Row],[M. READING14]])</f>
        <v/>
      </c>
      <c r="J187" s="18" t="str">
        <f>IF([1]!Table10[[#This Row],[M. READING17]]="","",[1]!Table10[[#This Row],[M. READING17]])</f>
        <v/>
      </c>
      <c r="K187" s="24" t="str">
        <f>IF([1]!Table10[[#This Row],[M. READING20]]="","",[1]!Table10[[#This Row],[M. READING20]])</f>
        <v/>
      </c>
      <c r="L187" s="24" t="str">
        <f>IF([1]!Table10[[#This Row],[M. READING23]]="","",[1]!Table10[[#This Row],[M. READING23]])</f>
        <v/>
      </c>
      <c r="M187" s="24" t="str">
        <f>IF([1]!Table10[[#This Row],[M. READING26]]="","",[1]!Table10[[#This Row],[M. READING26]])</f>
        <v/>
      </c>
      <c r="N187" s="24" t="str">
        <f>IF([1]!Table10[[#This Row],[M. READING29]]="","",[1]!Table10[[#This Row],[M. READING29]])</f>
        <v/>
      </c>
      <c r="O187" s="24" t="str">
        <f>IF([1]!Table10[[#This Row],[M. READING32]]="","",[1]!Table10[[#This Row],[M. READING32]])</f>
        <v/>
      </c>
      <c r="P187" s="24" t="str">
        <f>IF([1]!Table10[[#This Row],[M. READING35]]="","",[1]!Table10[[#This Row],[M. READING35]])</f>
        <v/>
      </c>
    </row>
    <row r="188" spans="1:16" s="9" customFormat="1" ht="18.75" customHeight="1" x14ac:dyDescent="0.25">
      <c r="A188" s="10" t="str">
        <f>[1]!Table10[[#This Row],[NO.]]</f>
        <v/>
      </c>
      <c r="B188" s="30" t="str">
        <f>IF([1]!Table10[[#This Row],[NAME]]="","",[1]!Table10[[#This Row],[NAME]])</f>
        <v/>
      </c>
      <c r="C188" s="10" t="str">
        <f>IF([1]!Table10[[#This Row],[Seq.]]="","",[1]!Table10[[#This Row],[Seq.]])</f>
        <v/>
      </c>
      <c r="D188" s="3"/>
      <c r="E188" s="18" t="str">
        <f>IF([1]!Table10[[#This Row],[M. READING2]]="","",[1]!Table10[[#This Row],[M. READING2]])</f>
        <v/>
      </c>
      <c r="F188" s="18" t="str">
        <f>IF([1]!Table10[[#This Row],[M. READING5]]="","",[1]!Table10[[#This Row],[M. READING5]])</f>
        <v/>
      </c>
      <c r="G188" s="18" t="str">
        <f>IF([1]!Table10[[#This Row],[M. READING8]]="","",[1]!Table10[[#This Row],[M. READING8]])</f>
        <v/>
      </c>
      <c r="H188" s="18" t="str">
        <f>IF([1]!Table10[[#This Row],[M. READING11]]="","",[1]!Table10[[#This Row],[M. READING11]])</f>
        <v/>
      </c>
      <c r="I188" s="18" t="str">
        <f>IF([1]!Table10[[#This Row],[M. READING14]]="","",[1]!Table10[[#This Row],[M. READING14]])</f>
        <v/>
      </c>
      <c r="J188" s="18" t="str">
        <f>IF([1]!Table10[[#This Row],[M. READING17]]="","",[1]!Table10[[#This Row],[M. READING17]])</f>
        <v/>
      </c>
      <c r="K188" s="24" t="str">
        <f>IF([1]!Table10[[#This Row],[M. READING20]]="","",[1]!Table10[[#This Row],[M. READING20]])</f>
        <v/>
      </c>
      <c r="L188" s="24" t="str">
        <f>IF([1]!Table10[[#This Row],[M. READING23]]="","",[1]!Table10[[#This Row],[M. READING23]])</f>
        <v/>
      </c>
      <c r="M188" s="24" t="str">
        <f>IF([1]!Table10[[#This Row],[M. READING26]]="","",[1]!Table10[[#This Row],[M. READING26]])</f>
        <v/>
      </c>
      <c r="N188" s="24" t="str">
        <f>IF([1]!Table10[[#This Row],[M. READING29]]="","",[1]!Table10[[#This Row],[M. READING29]])</f>
        <v/>
      </c>
      <c r="O188" s="24" t="str">
        <f>IF([1]!Table10[[#This Row],[M. READING32]]="","",[1]!Table10[[#This Row],[M. READING32]])</f>
        <v/>
      </c>
      <c r="P188" s="24" t="str">
        <f>IF([1]!Table10[[#This Row],[M. READING35]]="","",[1]!Table10[[#This Row],[M. READING35]])</f>
        <v/>
      </c>
    </row>
    <row r="189" spans="1:16" s="9" customFormat="1" ht="18.75" customHeight="1" x14ac:dyDescent="0.25">
      <c r="A189" s="10" t="str">
        <f>[1]!Table10[[#This Row],[NO.]]</f>
        <v/>
      </c>
      <c r="B189" s="30" t="str">
        <f>IF([1]!Table10[[#This Row],[NAME]]="","",[1]!Table10[[#This Row],[NAME]])</f>
        <v/>
      </c>
      <c r="C189" s="10" t="str">
        <f>IF([1]!Table10[[#This Row],[Seq.]]="","",[1]!Table10[[#This Row],[Seq.]])</f>
        <v/>
      </c>
      <c r="D189" s="3"/>
      <c r="E189" s="18" t="str">
        <f>IF([1]!Table10[[#This Row],[M. READING2]]="","",[1]!Table10[[#This Row],[M. READING2]])</f>
        <v/>
      </c>
      <c r="F189" s="18" t="str">
        <f>IF([1]!Table10[[#This Row],[M. READING5]]="","",[1]!Table10[[#This Row],[M. READING5]])</f>
        <v/>
      </c>
      <c r="G189" s="18" t="str">
        <f>IF([1]!Table10[[#This Row],[M. READING8]]="","",[1]!Table10[[#This Row],[M. READING8]])</f>
        <v/>
      </c>
      <c r="H189" s="18" t="str">
        <f>IF([1]!Table10[[#This Row],[M. READING11]]="","",[1]!Table10[[#This Row],[M. READING11]])</f>
        <v/>
      </c>
      <c r="I189" s="18" t="str">
        <f>IF([1]!Table10[[#This Row],[M. READING14]]="","",[1]!Table10[[#This Row],[M. READING14]])</f>
        <v/>
      </c>
      <c r="J189" s="18" t="str">
        <f>IF([1]!Table10[[#This Row],[M. READING17]]="","",[1]!Table10[[#This Row],[M. READING17]])</f>
        <v/>
      </c>
      <c r="K189" s="24" t="str">
        <f>IF([1]!Table10[[#This Row],[M. READING20]]="","",[1]!Table10[[#This Row],[M. READING20]])</f>
        <v/>
      </c>
      <c r="L189" s="24" t="str">
        <f>IF([1]!Table10[[#This Row],[M. READING23]]="","",[1]!Table10[[#This Row],[M. READING23]])</f>
        <v/>
      </c>
      <c r="M189" s="24" t="str">
        <f>IF([1]!Table10[[#This Row],[M. READING26]]="","",[1]!Table10[[#This Row],[M. READING26]])</f>
        <v/>
      </c>
      <c r="N189" s="24" t="str">
        <f>IF([1]!Table10[[#This Row],[M. READING29]]="","",[1]!Table10[[#This Row],[M. READING29]])</f>
        <v/>
      </c>
      <c r="O189" s="24" t="str">
        <f>IF([1]!Table10[[#This Row],[M. READING32]]="","",[1]!Table10[[#This Row],[M. READING32]])</f>
        <v/>
      </c>
      <c r="P189" s="24" t="str">
        <f>IF([1]!Table10[[#This Row],[M. READING35]]="","",[1]!Table10[[#This Row],[M. READING35]])</f>
        <v/>
      </c>
    </row>
    <row r="190" spans="1:16" s="9" customFormat="1" ht="18.75" customHeight="1" x14ac:dyDescent="0.25">
      <c r="A190" s="10" t="str">
        <f>[1]!Table10[[#This Row],[NO.]]</f>
        <v/>
      </c>
      <c r="B190" s="30" t="str">
        <f>IF([1]!Table10[[#This Row],[NAME]]="","",[1]!Table10[[#This Row],[NAME]])</f>
        <v/>
      </c>
      <c r="C190" s="10" t="str">
        <f>IF([1]!Table10[[#This Row],[Seq.]]="","",[1]!Table10[[#This Row],[Seq.]])</f>
        <v/>
      </c>
      <c r="D190" s="3"/>
      <c r="E190" s="18" t="str">
        <f>IF([1]!Table10[[#This Row],[M. READING2]]="","",[1]!Table10[[#This Row],[M. READING2]])</f>
        <v/>
      </c>
      <c r="F190" s="18" t="str">
        <f>IF([1]!Table10[[#This Row],[M. READING5]]="","",[1]!Table10[[#This Row],[M. READING5]])</f>
        <v/>
      </c>
      <c r="G190" s="18" t="str">
        <f>IF([1]!Table10[[#This Row],[M. READING8]]="","",[1]!Table10[[#This Row],[M. READING8]])</f>
        <v/>
      </c>
      <c r="H190" s="18" t="str">
        <f>IF([1]!Table10[[#This Row],[M. READING11]]="","",[1]!Table10[[#This Row],[M. READING11]])</f>
        <v/>
      </c>
      <c r="I190" s="18" t="str">
        <f>IF([1]!Table10[[#This Row],[M. READING14]]="","",[1]!Table10[[#This Row],[M. READING14]])</f>
        <v/>
      </c>
      <c r="J190" s="18" t="str">
        <f>IF([1]!Table10[[#This Row],[M. READING17]]="","",[1]!Table10[[#This Row],[M. READING17]])</f>
        <v/>
      </c>
      <c r="K190" s="24" t="str">
        <f>IF([1]!Table10[[#This Row],[M. READING20]]="","",[1]!Table10[[#This Row],[M. READING20]])</f>
        <v/>
      </c>
      <c r="L190" s="24" t="str">
        <f>IF([1]!Table10[[#This Row],[M. READING23]]="","",[1]!Table10[[#This Row],[M. READING23]])</f>
        <v/>
      </c>
      <c r="M190" s="24" t="str">
        <f>IF([1]!Table10[[#This Row],[M. READING26]]="","",[1]!Table10[[#This Row],[M. READING26]])</f>
        <v/>
      </c>
      <c r="N190" s="24" t="str">
        <f>IF([1]!Table10[[#This Row],[M. READING29]]="","",[1]!Table10[[#This Row],[M. READING29]])</f>
        <v/>
      </c>
      <c r="O190" s="24" t="str">
        <f>IF([1]!Table10[[#This Row],[M. READING32]]="","",[1]!Table10[[#This Row],[M. READING32]])</f>
        <v/>
      </c>
      <c r="P190" s="24" t="str">
        <f>IF([1]!Table10[[#This Row],[M. READING35]]="","",[1]!Table10[[#This Row],[M. READING35]])</f>
        <v/>
      </c>
    </row>
    <row r="191" spans="1:16" s="9" customFormat="1" ht="18.75" customHeight="1" x14ac:dyDescent="0.25">
      <c r="A191" s="10" t="str">
        <f>[1]!Table10[[#This Row],[NO.]]</f>
        <v/>
      </c>
      <c r="B191" s="30" t="str">
        <f>IF([1]!Table10[[#This Row],[NAME]]="","",[1]!Table10[[#This Row],[NAME]])</f>
        <v/>
      </c>
      <c r="C191" s="10" t="str">
        <f>IF([1]!Table10[[#This Row],[Seq.]]="","",[1]!Table10[[#This Row],[Seq.]])</f>
        <v/>
      </c>
      <c r="D191" s="3"/>
      <c r="E191" s="18" t="str">
        <f>IF([1]!Table10[[#This Row],[M. READING2]]="","",[1]!Table10[[#This Row],[M. READING2]])</f>
        <v/>
      </c>
      <c r="F191" s="18" t="str">
        <f>IF([1]!Table10[[#This Row],[M. READING5]]="","",[1]!Table10[[#This Row],[M. READING5]])</f>
        <v/>
      </c>
      <c r="G191" s="18" t="str">
        <f>IF([1]!Table10[[#This Row],[M. READING8]]="","",[1]!Table10[[#This Row],[M. READING8]])</f>
        <v/>
      </c>
      <c r="H191" s="18" t="str">
        <f>IF([1]!Table10[[#This Row],[M. READING11]]="","",[1]!Table10[[#This Row],[M. READING11]])</f>
        <v/>
      </c>
      <c r="I191" s="18" t="str">
        <f>IF([1]!Table10[[#This Row],[M. READING14]]="","",[1]!Table10[[#This Row],[M. READING14]])</f>
        <v/>
      </c>
      <c r="J191" s="18" t="str">
        <f>IF([1]!Table10[[#This Row],[M. READING17]]="","",[1]!Table10[[#This Row],[M. READING17]])</f>
        <v/>
      </c>
      <c r="K191" s="24" t="str">
        <f>IF([1]!Table10[[#This Row],[M. READING20]]="","",[1]!Table10[[#This Row],[M. READING20]])</f>
        <v/>
      </c>
      <c r="L191" s="24" t="str">
        <f>IF([1]!Table10[[#This Row],[M. READING23]]="","",[1]!Table10[[#This Row],[M. READING23]])</f>
        <v/>
      </c>
      <c r="M191" s="24" t="str">
        <f>IF([1]!Table10[[#This Row],[M. READING26]]="","",[1]!Table10[[#This Row],[M. READING26]])</f>
        <v/>
      </c>
      <c r="N191" s="24" t="str">
        <f>IF([1]!Table10[[#This Row],[M. READING29]]="","",[1]!Table10[[#This Row],[M. READING29]])</f>
        <v/>
      </c>
      <c r="O191" s="24" t="str">
        <f>IF([1]!Table10[[#This Row],[M. READING32]]="","",[1]!Table10[[#This Row],[M. READING32]])</f>
        <v/>
      </c>
      <c r="P191" s="24" t="str">
        <f>IF([1]!Table10[[#This Row],[M. READING35]]="","",[1]!Table10[[#This Row],[M. READING35]])</f>
        <v/>
      </c>
    </row>
    <row r="192" spans="1:16" s="9" customFormat="1" ht="18.75" customHeight="1" x14ac:dyDescent="0.25">
      <c r="A192" s="10" t="str">
        <f>[1]!Table10[[#This Row],[NO.]]</f>
        <v/>
      </c>
      <c r="B192" s="30" t="str">
        <f>IF([1]!Table10[[#This Row],[NAME]]="","",[1]!Table10[[#This Row],[NAME]])</f>
        <v/>
      </c>
      <c r="C192" s="10" t="str">
        <f>IF([1]!Table10[[#This Row],[Seq.]]="","",[1]!Table10[[#This Row],[Seq.]])</f>
        <v/>
      </c>
      <c r="D192" s="3"/>
      <c r="E192" s="18" t="str">
        <f>IF([1]!Table10[[#This Row],[M. READING2]]="","",[1]!Table10[[#This Row],[M. READING2]])</f>
        <v/>
      </c>
      <c r="F192" s="18" t="str">
        <f>IF([1]!Table10[[#This Row],[M. READING5]]="","",[1]!Table10[[#This Row],[M. READING5]])</f>
        <v/>
      </c>
      <c r="G192" s="18" t="str">
        <f>IF([1]!Table10[[#This Row],[M. READING8]]="","",[1]!Table10[[#This Row],[M. READING8]])</f>
        <v/>
      </c>
      <c r="H192" s="18" t="str">
        <f>IF([1]!Table10[[#This Row],[M. READING11]]="","",[1]!Table10[[#This Row],[M. READING11]])</f>
        <v/>
      </c>
      <c r="I192" s="18" t="str">
        <f>IF([1]!Table10[[#This Row],[M. READING14]]="","",[1]!Table10[[#This Row],[M. READING14]])</f>
        <v/>
      </c>
      <c r="J192" s="18" t="str">
        <f>IF([1]!Table10[[#This Row],[M. READING17]]="","",[1]!Table10[[#This Row],[M. READING17]])</f>
        <v/>
      </c>
      <c r="K192" s="24" t="str">
        <f>IF([1]!Table10[[#This Row],[M. READING20]]="","",[1]!Table10[[#This Row],[M. READING20]])</f>
        <v/>
      </c>
      <c r="L192" s="24" t="str">
        <f>IF([1]!Table10[[#This Row],[M. READING23]]="","",[1]!Table10[[#This Row],[M. READING23]])</f>
        <v/>
      </c>
      <c r="M192" s="24" t="str">
        <f>IF([1]!Table10[[#This Row],[M. READING26]]="","",[1]!Table10[[#This Row],[M. READING26]])</f>
        <v/>
      </c>
      <c r="N192" s="24" t="str">
        <f>IF([1]!Table10[[#This Row],[M. READING29]]="","",[1]!Table10[[#This Row],[M. READING29]])</f>
        <v/>
      </c>
      <c r="O192" s="24" t="str">
        <f>IF([1]!Table10[[#This Row],[M. READING32]]="","",[1]!Table10[[#This Row],[M. READING32]])</f>
        <v/>
      </c>
      <c r="P192" s="24" t="str">
        <f>IF([1]!Table10[[#This Row],[M. READING35]]="","",[1]!Table10[[#This Row],[M. READING35]])</f>
        <v/>
      </c>
    </row>
    <row r="193" spans="1:16" s="9" customFormat="1" ht="18.75" customHeight="1" x14ac:dyDescent="0.25">
      <c r="A193" s="10" t="str">
        <f>[1]!Table10[[#This Row],[NO.]]</f>
        <v/>
      </c>
      <c r="B193" s="30" t="str">
        <f>IF([1]!Table10[[#This Row],[NAME]]="","",[1]!Table10[[#This Row],[NAME]])</f>
        <v/>
      </c>
      <c r="C193" s="10" t="str">
        <f>IF([1]!Table10[[#This Row],[Seq.]]="","",[1]!Table10[[#This Row],[Seq.]])</f>
        <v/>
      </c>
      <c r="D193" s="3"/>
      <c r="E193" s="18" t="str">
        <f>IF([1]!Table10[[#This Row],[M. READING2]]="","",[1]!Table10[[#This Row],[M. READING2]])</f>
        <v/>
      </c>
      <c r="F193" s="18" t="str">
        <f>IF([1]!Table10[[#This Row],[M. READING5]]="","",[1]!Table10[[#This Row],[M. READING5]])</f>
        <v/>
      </c>
      <c r="G193" s="18" t="str">
        <f>IF([1]!Table10[[#This Row],[M. READING8]]="","",[1]!Table10[[#This Row],[M. READING8]])</f>
        <v/>
      </c>
      <c r="H193" s="18" t="str">
        <f>IF([1]!Table10[[#This Row],[M. READING11]]="","",[1]!Table10[[#This Row],[M. READING11]])</f>
        <v/>
      </c>
      <c r="I193" s="18" t="str">
        <f>IF([1]!Table10[[#This Row],[M. READING14]]="","",[1]!Table10[[#This Row],[M. READING14]])</f>
        <v/>
      </c>
      <c r="J193" s="18" t="str">
        <f>IF([1]!Table10[[#This Row],[M. READING17]]="","",[1]!Table10[[#This Row],[M. READING17]])</f>
        <v/>
      </c>
      <c r="K193" s="24" t="str">
        <f>IF([1]!Table10[[#This Row],[M. READING20]]="","",[1]!Table10[[#This Row],[M. READING20]])</f>
        <v/>
      </c>
      <c r="L193" s="24" t="str">
        <f>IF([1]!Table10[[#This Row],[M. READING23]]="","",[1]!Table10[[#This Row],[M. READING23]])</f>
        <v/>
      </c>
      <c r="M193" s="24" t="str">
        <f>IF([1]!Table10[[#This Row],[M. READING26]]="","",[1]!Table10[[#This Row],[M. READING26]])</f>
        <v/>
      </c>
      <c r="N193" s="24" t="str">
        <f>IF([1]!Table10[[#This Row],[M. READING29]]="","",[1]!Table10[[#This Row],[M. READING29]])</f>
        <v/>
      </c>
      <c r="O193" s="24" t="str">
        <f>IF([1]!Table10[[#This Row],[M. READING32]]="","",[1]!Table10[[#This Row],[M. READING32]])</f>
        <v/>
      </c>
      <c r="P193" s="24" t="str">
        <f>IF([1]!Table10[[#This Row],[M. READING35]]="","",[1]!Table10[[#This Row],[M. READING35]])</f>
        <v/>
      </c>
    </row>
    <row r="194" spans="1:16" s="9" customFormat="1" ht="18.75" customHeight="1" x14ac:dyDescent="0.25">
      <c r="A194" s="10" t="str">
        <f>[1]!Table10[[#This Row],[NO.]]</f>
        <v/>
      </c>
      <c r="B194" s="30" t="str">
        <f>IF([1]!Table10[[#This Row],[NAME]]="","",[1]!Table10[[#This Row],[NAME]])</f>
        <v/>
      </c>
      <c r="C194" s="10" t="str">
        <f>IF([1]!Table10[[#This Row],[Seq.]]="","",[1]!Table10[[#This Row],[Seq.]])</f>
        <v/>
      </c>
      <c r="D194" s="3"/>
      <c r="E194" s="18" t="str">
        <f>IF([1]!Table10[[#This Row],[M. READING2]]="","",[1]!Table10[[#This Row],[M. READING2]])</f>
        <v/>
      </c>
      <c r="F194" s="18" t="str">
        <f>IF([1]!Table10[[#This Row],[M. READING5]]="","",[1]!Table10[[#This Row],[M. READING5]])</f>
        <v/>
      </c>
      <c r="G194" s="18" t="str">
        <f>IF([1]!Table10[[#This Row],[M. READING8]]="","",[1]!Table10[[#This Row],[M. READING8]])</f>
        <v/>
      </c>
      <c r="H194" s="18" t="str">
        <f>IF([1]!Table10[[#This Row],[M. READING11]]="","",[1]!Table10[[#This Row],[M. READING11]])</f>
        <v/>
      </c>
      <c r="I194" s="18" t="str">
        <f>IF([1]!Table10[[#This Row],[M. READING14]]="","",[1]!Table10[[#This Row],[M. READING14]])</f>
        <v/>
      </c>
      <c r="J194" s="18" t="str">
        <f>IF([1]!Table10[[#This Row],[M. READING17]]="","",[1]!Table10[[#This Row],[M. READING17]])</f>
        <v/>
      </c>
      <c r="K194" s="24" t="str">
        <f>IF([1]!Table10[[#This Row],[M. READING20]]="","",[1]!Table10[[#This Row],[M. READING20]])</f>
        <v/>
      </c>
      <c r="L194" s="24" t="str">
        <f>IF([1]!Table10[[#This Row],[M. READING23]]="","",[1]!Table10[[#This Row],[M. READING23]])</f>
        <v/>
      </c>
      <c r="M194" s="24" t="str">
        <f>IF([1]!Table10[[#This Row],[M. READING26]]="","",[1]!Table10[[#This Row],[M. READING26]])</f>
        <v/>
      </c>
      <c r="N194" s="24" t="str">
        <f>IF([1]!Table10[[#This Row],[M. READING29]]="","",[1]!Table10[[#This Row],[M. READING29]])</f>
        <v/>
      </c>
      <c r="O194" s="24" t="str">
        <f>IF([1]!Table10[[#This Row],[M. READING32]]="","",[1]!Table10[[#This Row],[M. READING32]])</f>
        <v/>
      </c>
      <c r="P194" s="24" t="str">
        <f>IF([1]!Table10[[#This Row],[M. READING35]]="","",[1]!Table10[[#This Row],[M. READING35]])</f>
        <v/>
      </c>
    </row>
    <row r="195" spans="1:16" s="9" customFormat="1" ht="18.75" customHeight="1" x14ac:dyDescent="0.25">
      <c r="A195" s="10" t="str">
        <f>[1]!Table10[[#This Row],[NO.]]</f>
        <v/>
      </c>
      <c r="B195" s="30" t="str">
        <f>IF([1]!Table10[[#This Row],[NAME]]="","",[1]!Table10[[#This Row],[NAME]])</f>
        <v/>
      </c>
      <c r="C195" s="10" t="str">
        <f>IF([1]!Table10[[#This Row],[Seq.]]="","",[1]!Table10[[#This Row],[Seq.]])</f>
        <v/>
      </c>
      <c r="D195" s="3"/>
      <c r="E195" s="18" t="str">
        <f>IF([1]!Table10[[#This Row],[M. READING2]]="","",[1]!Table10[[#This Row],[M. READING2]])</f>
        <v/>
      </c>
      <c r="F195" s="18" t="str">
        <f>IF([1]!Table10[[#This Row],[M. READING5]]="","",[1]!Table10[[#This Row],[M. READING5]])</f>
        <v/>
      </c>
      <c r="G195" s="18" t="str">
        <f>IF([1]!Table10[[#This Row],[M. READING8]]="","",[1]!Table10[[#This Row],[M. READING8]])</f>
        <v/>
      </c>
      <c r="H195" s="18" t="str">
        <f>IF([1]!Table10[[#This Row],[M. READING11]]="","",[1]!Table10[[#This Row],[M. READING11]])</f>
        <v/>
      </c>
      <c r="I195" s="18" t="str">
        <f>IF([1]!Table10[[#This Row],[M. READING14]]="","",[1]!Table10[[#This Row],[M. READING14]])</f>
        <v/>
      </c>
      <c r="J195" s="18" t="str">
        <f>IF([1]!Table10[[#This Row],[M. READING17]]="","",[1]!Table10[[#This Row],[M. READING17]])</f>
        <v/>
      </c>
      <c r="K195" s="24" t="str">
        <f>IF([1]!Table10[[#This Row],[M. READING20]]="","",[1]!Table10[[#This Row],[M. READING20]])</f>
        <v/>
      </c>
      <c r="L195" s="24" t="str">
        <f>IF([1]!Table10[[#This Row],[M. READING23]]="","",[1]!Table10[[#This Row],[M. READING23]])</f>
        <v/>
      </c>
      <c r="M195" s="24" t="str">
        <f>IF([1]!Table10[[#This Row],[M. READING26]]="","",[1]!Table10[[#This Row],[M. READING26]])</f>
        <v/>
      </c>
      <c r="N195" s="24" t="str">
        <f>IF([1]!Table10[[#This Row],[M. READING29]]="","",[1]!Table10[[#This Row],[M. READING29]])</f>
        <v/>
      </c>
      <c r="O195" s="24" t="str">
        <f>IF([1]!Table10[[#This Row],[M. READING32]]="","",[1]!Table10[[#This Row],[M. READING32]])</f>
        <v/>
      </c>
      <c r="P195" s="24" t="str">
        <f>IF([1]!Table10[[#This Row],[M. READING35]]="","",[1]!Table10[[#This Row],[M. READING35]])</f>
        <v/>
      </c>
    </row>
    <row r="196" spans="1:16" s="9" customFormat="1" ht="18.75" customHeight="1" x14ac:dyDescent="0.25">
      <c r="A196" s="10" t="str">
        <f>[1]!Table10[[#This Row],[NO.]]</f>
        <v/>
      </c>
      <c r="B196" s="30" t="str">
        <f>IF([1]!Table10[[#This Row],[NAME]]="","",[1]!Table10[[#This Row],[NAME]])</f>
        <v/>
      </c>
      <c r="C196" s="10" t="str">
        <f>IF([1]!Table10[[#This Row],[Seq.]]="","",[1]!Table10[[#This Row],[Seq.]])</f>
        <v/>
      </c>
      <c r="D196" s="3"/>
      <c r="E196" s="18" t="str">
        <f>IF([1]!Table10[[#This Row],[M. READING2]]="","",[1]!Table10[[#This Row],[M. READING2]])</f>
        <v/>
      </c>
      <c r="F196" s="18" t="str">
        <f>IF([1]!Table10[[#This Row],[M. READING5]]="","",[1]!Table10[[#This Row],[M. READING5]])</f>
        <v/>
      </c>
      <c r="G196" s="18" t="str">
        <f>IF([1]!Table10[[#This Row],[M. READING8]]="","",[1]!Table10[[#This Row],[M. READING8]])</f>
        <v/>
      </c>
      <c r="H196" s="18" t="str">
        <f>IF([1]!Table10[[#This Row],[M. READING11]]="","",[1]!Table10[[#This Row],[M. READING11]])</f>
        <v/>
      </c>
      <c r="I196" s="18" t="str">
        <f>IF([1]!Table10[[#This Row],[M. READING14]]="","",[1]!Table10[[#This Row],[M. READING14]])</f>
        <v/>
      </c>
      <c r="J196" s="18" t="str">
        <f>IF([1]!Table10[[#This Row],[M. READING17]]="","",[1]!Table10[[#This Row],[M. READING17]])</f>
        <v/>
      </c>
      <c r="K196" s="24" t="str">
        <f>IF([1]!Table10[[#This Row],[M. READING20]]="","",[1]!Table10[[#This Row],[M. READING20]])</f>
        <v/>
      </c>
      <c r="L196" s="24" t="str">
        <f>IF([1]!Table10[[#This Row],[M. READING23]]="","",[1]!Table10[[#This Row],[M. READING23]])</f>
        <v/>
      </c>
      <c r="M196" s="24" t="str">
        <f>IF([1]!Table10[[#This Row],[M. READING26]]="","",[1]!Table10[[#This Row],[M. READING26]])</f>
        <v/>
      </c>
      <c r="N196" s="24" t="str">
        <f>IF([1]!Table10[[#This Row],[M. READING29]]="","",[1]!Table10[[#This Row],[M. READING29]])</f>
        <v/>
      </c>
      <c r="O196" s="24" t="str">
        <f>IF([1]!Table10[[#This Row],[M. READING32]]="","",[1]!Table10[[#This Row],[M. READING32]])</f>
        <v/>
      </c>
      <c r="P196" s="24" t="str">
        <f>IF([1]!Table10[[#This Row],[M. READING35]]="","",[1]!Table10[[#This Row],[M. READING35]])</f>
        <v/>
      </c>
    </row>
    <row r="197" spans="1:16" s="9" customFormat="1" ht="18.75" customHeight="1" x14ac:dyDescent="0.25">
      <c r="A197" s="10" t="str">
        <f>[1]!Table10[[#This Row],[NO.]]</f>
        <v/>
      </c>
      <c r="B197" s="30" t="str">
        <f>IF([1]!Table10[[#This Row],[NAME]]="","",[1]!Table10[[#This Row],[NAME]])</f>
        <v/>
      </c>
      <c r="C197" s="10" t="str">
        <f>IF([1]!Table10[[#This Row],[Seq.]]="","",[1]!Table10[[#This Row],[Seq.]])</f>
        <v/>
      </c>
      <c r="D197" s="3"/>
      <c r="E197" s="18" t="str">
        <f>IF([1]!Table10[[#This Row],[M. READING2]]="","",[1]!Table10[[#This Row],[M. READING2]])</f>
        <v/>
      </c>
      <c r="F197" s="18" t="str">
        <f>IF([1]!Table10[[#This Row],[M. READING5]]="","",[1]!Table10[[#This Row],[M. READING5]])</f>
        <v/>
      </c>
      <c r="G197" s="18" t="str">
        <f>IF([1]!Table10[[#This Row],[M. READING8]]="","",[1]!Table10[[#This Row],[M. READING8]])</f>
        <v/>
      </c>
      <c r="H197" s="18" t="str">
        <f>IF([1]!Table10[[#This Row],[M. READING11]]="","",[1]!Table10[[#This Row],[M. READING11]])</f>
        <v/>
      </c>
      <c r="I197" s="18" t="str">
        <f>IF([1]!Table10[[#This Row],[M. READING14]]="","",[1]!Table10[[#This Row],[M. READING14]])</f>
        <v/>
      </c>
      <c r="J197" s="18" t="str">
        <f>IF([1]!Table10[[#This Row],[M. READING17]]="","",[1]!Table10[[#This Row],[M. READING17]])</f>
        <v/>
      </c>
      <c r="K197" s="24" t="str">
        <f>IF([1]!Table10[[#This Row],[M. READING20]]="","",[1]!Table10[[#This Row],[M. READING20]])</f>
        <v/>
      </c>
      <c r="L197" s="24" t="str">
        <f>IF([1]!Table10[[#This Row],[M. READING23]]="","",[1]!Table10[[#This Row],[M. READING23]])</f>
        <v/>
      </c>
      <c r="M197" s="24" t="str">
        <f>IF([1]!Table10[[#This Row],[M. READING26]]="","",[1]!Table10[[#This Row],[M. READING26]])</f>
        <v/>
      </c>
      <c r="N197" s="24" t="str">
        <f>IF([1]!Table10[[#This Row],[M. READING29]]="","",[1]!Table10[[#This Row],[M. READING29]])</f>
        <v/>
      </c>
      <c r="O197" s="24" t="str">
        <f>IF([1]!Table10[[#This Row],[M. READING32]]="","",[1]!Table10[[#This Row],[M. READING32]])</f>
        <v/>
      </c>
      <c r="P197" s="24" t="str">
        <f>IF([1]!Table10[[#This Row],[M. READING35]]="","",[1]!Table10[[#This Row],[M. READING35]])</f>
        <v/>
      </c>
    </row>
    <row r="198" spans="1:16" s="9" customFormat="1" ht="18.75" customHeight="1" x14ac:dyDescent="0.25">
      <c r="A198" s="10" t="str">
        <f>[1]!Table10[[#This Row],[NO.]]</f>
        <v/>
      </c>
      <c r="B198" s="30" t="str">
        <f>IF([1]!Table10[[#This Row],[NAME]]="","",[1]!Table10[[#This Row],[NAME]])</f>
        <v/>
      </c>
      <c r="C198" s="10" t="str">
        <f>IF([1]!Table10[[#This Row],[Seq.]]="","",[1]!Table10[[#This Row],[Seq.]])</f>
        <v/>
      </c>
      <c r="D198" s="3"/>
      <c r="E198" s="18" t="str">
        <f>IF([1]!Table10[[#This Row],[M. READING2]]="","",[1]!Table10[[#This Row],[M. READING2]])</f>
        <v/>
      </c>
      <c r="F198" s="18" t="str">
        <f>IF([1]!Table10[[#This Row],[M. READING5]]="","",[1]!Table10[[#This Row],[M. READING5]])</f>
        <v/>
      </c>
      <c r="G198" s="18" t="str">
        <f>IF([1]!Table10[[#This Row],[M. READING8]]="","",[1]!Table10[[#This Row],[M. READING8]])</f>
        <v/>
      </c>
      <c r="H198" s="18" t="str">
        <f>IF([1]!Table10[[#This Row],[M. READING11]]="","",[1]!Table10[[#This Row],[M. READING11]])</f>
        <v/>
      </c>
      <c r="I198" s="18" t="str">
        <f>IF([1]!Table10[[#This Row],[M. READING14]]="","",[1]!Table10[[#This Row],[M. READING14]])</f>
        <v/>
      </c>
      <c r="J198" s="18" t="str">
        <f>IF([1]!Table10[[#This Row],[M. READING17]]="","",[1]!Table10[[#This Row],[M. READING17]])</f>
        <v/>
      </c>
      <c r="K198" s="24" t="str">
        <f>IF([1]!Table10[[#This Row],[M. READING20]]="","",[1]!Table10[[#This Row],[M. READING20]])</f>
        <v/>
      </c>
      <c r="L198" s="24" t="str">
        <f>IF([1]!Table10[[#This Row],[M. READING23]]="","",[1]!Table10[[#This Row],[M. READING23]])</f>
        <v/>
      </c>
      <c r="M198" s="24" t="str">
        <f>IF([1]!Table10[[#This Row],[M. READING26]]="","",[1]!Table10[[#This Row],[M. READING26]])</f>
        <v/>
      </c>
      <c r="N198" s="24" t="str">
        <f>IF([1]!Table10[[#This Row],[M. READING29]]="","",[1]!Table10[[#This Row],[M. READING29]])</f>
        <v/>
      </c>
      <c r="O198" s="24" t="str">
        <f>IF([1]!Table10[[#This Row],[M. READING32]]="","",[1]!Table10[[#This Row],[M. READING32]])</f>
        <v/>
      </c>
      <c r="P198" s="24" t="str">
        <f>IF([1]!Table10[[#This Row],[M. READING35]]="","",[1]!Table10[[#This Row],[M. READING35]])</f>
        <v/>
      </c>
    </row>
    <row r="199" spans="1:16" s="9" customFormat="1" ht="18.75" customHeight="1" x14ac:dyDescent="0.25">
      <c r="A199" s="10" t="str">
        <f>[1]!Table10[[#This Row],[NO.]]</f>
        <v/>
      </c>
      <c r="B199" s="30" t="str">
        <f>IF([1]!Table10[[#This Row],[NAME]]="","",[1]!Table10[[#This Row],[NAME]])</f>
        <v/>
      </c>
      <c r="C199" s="10" t="str">
        <f>IF([1]!Table10[[#This Row],[Seq.]]="","",[1]!Table10[[#This Row],[Seq.]])</f>
        <v/>
      </c>
      <c r="D199" s="3"/>
      <c r="E199" s="18" t="str">
        <f>IF([1]!Table10[[#This Row],[M. READING2]]="","",[1]!Table10[[#This Row],[M. READING2]])</f>
        <v/>
      </c>
      <c r="F199" s="18" t="str">
        <f>IF([1]!Table10[[#This Row],[M. READING5]]="","",[1]!Table10[[#This Row],[M. READING5]])</f>
        <v/>
      </c>
      <c r="G199" s="18" t="str">
        <f>IF([1]!Table10[[#This Row],[M. READING8]]="","",[1]!Table10[[#This Row],[M. READING8]])</f>
        <v/>
      </c>
      <c r="H199" s="18" t="str">
        <f>IF([1]!Table10[[#This Row],[M. READING11]]="","",[1]!Table10[[#This Row],[M. READING11]])</f>
        <v/>
      </c>
      <c r="I199" s="18" t="str">
        <f>IF([1]!Table10[[#This Row],[M. READING14]]="","",[1]!Table10[[#This Row],[M. READING14]])</f>
        <v/>
      </c>
      <c r="J199" s="18" t="str">
        <f>IF([1]!Table10[[#This Row],[M. READING17]]="","",[1]!Table10[[#This Row],[M. READING17]])</f>
        <v/>
      </c>
      <c r="K199" s="24" t="str">
        <f>IF([1]!Table10[[#This Row],[M. READING20]]="","",[1]!Table10[[#This Row],[M. READING20]])</f>
        <v/>
      </c>
      <c r="L199" s="24" t="str">
        <f>IF([1]!Table10[[#This Row],[M. READING23]]="","",[1]!Table10[[#This Row],[M. READING23]])</f>
        <v/>
      </c>
      <c r="M199" s="24" t="str">
        <f>IF([1]!Table10[[#This Row],[M. READING26]]="","",[1]!Table10[[#This Row],[M. READING26]])</f>
        <v/>
      </c>
      <c r="N199" s="24" t="str">
        <f>IF([1]!Table10[[#This Row],[M. READING29]]="","",[1]!Table10[[#This Row],[M. READING29]])</f>
        <v/>
      </c>
      <c r="O199" s="24" t="str">
        <f>IF([1]!Table10[[#This Row],[M. READING32]]="","",[1]!Table10[[#This Row],[M. READING32]])</f>
        <v/>
      </c>
      <c r="P199" s="24" t="str">
        <f>IF([1]!Table10[[#This Row],[M. READING35]]="","",[1]!Table10[[#This Row],[M. READING35]])</f>
        <v/>
      </c>
    </row>
    <row r="200" spans="1:16" s="9" customFormat="1" ht="18.75" customHeight="1" x14ac:dyDescent="0.25">
      <c r="A200" s="10" t="str">
        <f>[1]!Table10[[#This Row],[NO.]]</f>
        <v/>
      </c>
      <c r="B200" s="30" t="str">
        <f>IF([1]!Table10[[#This Row],[NAME]]="","",[1]!Table10[[#This Row],[NAME]])</f>
        <v/>
      </c>
      <c r="C200" s="10" t="str">
        <f>IF([1]!Table10[[#This Row],[Seq.]]="","",[1]!Table10[[#This Row],[Seq.]])</f>
        <v/>
      </c>
      <c r="D200" s="3"/>
      <c r="E200" s="18" t="str">
        <f>IF([1]!Table10[[#This Row],[M. READING2]]="","",[1]!Table10[[#This Row],[M. READING2]])</f>
        <v/>
      </c>
      <c r="F200" s="18" t="str">
        <f>IF([1]!Table10[[#This Row],[M. READING5]]="","",[1]!Table10[[#This Row],[M. READING5]])</f>
        <v/>
      </c>
      <c r="G200" s="18" t="str">
        <f>IF([1]!Table10[[#This Row],[M. READING8]]="","",[1]!Table10[[#This Row],[M. READING8]])</f>
        <v/>
      </c>
      <c r="H200" s="18" t="str">
        <f>IF([1]!Table10[[#This Row],[M. READING11]]="","",[1]!Table10[[#This Row],[M. READING11]])</f>
        <v/>
      </c>
      <c r="I200" s="18" t="str">
        <f>IF([1]!Table10[[#This Row],[M. READING14]]="","",[1]!Table10[[#This Row],[M. READING14]])</f>
        <v/>
      </c>
      <c r="J200" s="18" t="str">
        <f>IF([1]!Table10[[#This Row],[M. READING17]]="","",[1]!Table10[[#This Row],[M. READING17]])</f>
        <v/>
      </c>
      <c r="K200" s="24" t="str">
        <f>IF([1]!Table10[[#This Row],[M. READING20]]="","",[1]!Table10[[#This Row],[M. READING20]])</f>
        <v/>
      </c>
      <c r="L200" s="24" t="str">
        <f>IF([1]!Table10[[#This Row],[M. READING23]]="","",[1]!Table10[[#This Row],[M. READING23]])</f>
        <v/>
      </c>
      <c r="M200" s="24" t="str">
        <f>IF([1]!Table10[[#This Row],[M. READING26]]="","",[1]!Table10[[#This Row],[M. READING26]])</f>
        <v/>
      </c>
      <c r="N200" s="24" t="str">
        <f>IF([1]!Table10[[#This Row],[M. READING29]]="","",[1]!Table10[[#This Row],[M. READING29]])</f>
        <v/>
      </c>
      <c r="O200" s="24" t="str">
        <f>IF([1]!Table10[[#This Row],[M. READING32]]="","",[1]!Table10[[#This Row],[M. READING32]])</f>
        <v/>
      </c>
      <c r="P200" s="24" t="str">
        <f>IF([1]!Table10[[#This Row],[M. READING35]]="","",[1]!Table10[[#This Row],[M. READING35]])</f>
        <v/>
      </c>
    </row>
    <row r="201" spans="1:16" s="9" customFormat="1" ht="18.75" customHeight="1" x14ac:dyDescent="0.25">
      <c r="A201" s="10" t="str">
        <f>[1]!Table10[[#This Row],[NO.]]</f>
        <v/>
      </c>
      <c r="B201" s="30" t="str">
        <f>IF([1]!Table10[[#This Row],[NAME]]="","",[1]!Table10[[#This Row],[NAME]])</f>
        <v/>
      </c>
      <c r="C201" s="10" t="str">
        <f>IF([1]!Table10[[#This Row],[Seq.]]="","",[1]!Table10[[#This Row],[Seq.]])</f>
        <v/>
      </c>
      <c r="D201" s="3"/>
      <c r="E201" s="18" t="str">
        <f>IF([1]!Table10[[#This Row],[M. READING2]]="","",[1]!Table10[[#This Row],[M. READING2]])</f>
        <v/>
      </c>
      <c r="F201" s="18" t="str">
        <f>IF([1]!Table10[[#This Row],[M. READING5]]="","",[1]!Table10[[#This Row],[M. READING5]])</f>
        <v/>
      </c>
      <c r="G201" s="18" t="str">
        <f>IF([1]!Table10[[#This Row],[M. READING8]]="","",[1]!Table10[[#This Row],[M. READING8]])</f>
        <v/>
      </c>
      <c r="H201" s="18" t="str">
        <f>IF([1]!Table10[[#This Row],[M. READING11]]="","",[1]!Table10[[#This Row],[M. READING11]])</f>
        <v/>
      </c>
      <c r="I201" s="18" t="str">
        <f>IF([1]!Table10[[#This Row],[M. READING14]]="","",[1]!Table10[[#This Row],[M. READING14]])</f>
        <v/>
      </c>
      <c r="J201" s="18" t="str">
        <f>IF([1]!Table10[[#This Row],[M. READING17]]="","",[1]!Table10[[#This Row],[M. READING17]])</f>
        <v/>
      </c>
      <c r="K201" s="24" t="str">
        <f>IF([1]!Table10[[#This Row],[M. READING20]]="","",[1]!Table10[[#This Row],[M. READING20]])</f>
        <v/>
      </c>
      <c r="L201" s="24" t="str">
        <f>IF([1]!Table10[[#This Row],[M. READING23]]="","",[1]!Table10[[#This Row],[M. READING23]])</f>
        <v/>
      </c>
      <c r="M201" s="24" t="str">
        <f>IF([1]!Table10[[#This Row],[M. READING26]]="","",[1]!Table10[[#This Row],[M. READING26]])</f>
        <v/>
      </c>
      <c r="N201" s="24" t="str">
        <f>IF([1]!Table10[[#This Row],[M. READING29]]="","",[1]!Table10[[#This Row],[M. READING29]])</f>
        <v/>
      </c>
      <c r="O201" s="24" t="str">
        <f>IF([1]!Table10[[#This Row],[M. READING32]]="","",[1]!Table10[[#This Row],[M. READING32]])</f>
        <v/>
      </c>
      <c r="P201" s="24" t="str">
        <f>IF([1]!Table10[[#This Row],[M. READING35]]="","",[1]!Table10[[#This Row],[M. READING35]])</f>
        <v/>
      </c>
    </row>
    <row r="202" spans="1:16" s="9" customFormat="1" ht="18.75" customHeight="1" x14ac:dyDescent="0.25">
      <c r="A202" s="10" t="str">
        <f>[1]!Table10[[#This Row],[NO.]]</f>
        <v/>
      </c>
      <c r="B202" s="30" t="str">
        <f>IF([1]!Table10[[#This Row],[NAME]]="","",[1]!Table10[[#This Row],[NAME]])</f>
        <v/>
      </c>
      <c r="C202" s="10" t="str">
        <f>IF([1]!Table10[[#This Row],[Seq.]]="","",[1]!Table10[[#This Row],[Seq.]])</f>
        <v/>
      </c>
      <c r="D202" s="3"/>
      <c r="E202" s="18" t="str">
        <f>IF([1]!Table10[[#This Row],[M. READING2]]="","",[1]!Table10[[#This Row],[M. READING2]])</f>
        <v/>
      </c>
      <c r="F202" s="18" t="str">
        <f>IF([1]!Table10[[#This Row],[M. READING5]]="","",[1]!Table10[[#This Row],[M. READING5]])</f>
        <v/>
      </c>
      <c r="G202" s="18" t="str">
        <f>IF([1]!Table10[[#This Row],[M. READING8]]="","",[1]!Table10[[#This Row],[M. READING8]])</f>
        <v/>
      </c>
      <c r="H202" s="18" t="str">
        <f>IF([1]!Table10[[#This Row],[M. READING11]]="","",[1]!Table10[[#This Row],[M. READING11]])</f>
        <v/>
      </c>
      <c r="I202" s="18" t="str">
        <f>IF([1]!Table10[[#This Row],[M. READING14]]="","",[1]!Table10[[#This Row],[M. READING14]])</f>
        <v/>
      </c>
      <c r="J202" s="18" t="str">
        <f>IF([1]!Table10[[#This Row],[M. READING17]]="","",[1]!Table10[[#This Row],[M. READING17]])</f>
        <v/>
      </c>
      <c r="K202" s="24" t="str">
        <f>IF([1]!Table10[[#This Row],[M. READING20]]="","",[1]!Table10[[#This Row],[M. READING20]])</f>
        <v/>
      </c>
      <c r="L202" s="24" t="str">
        <f>IF([1]!Table10[[#This Row],[M. READING23]]="","",[1]!Table10[[#This Row],[M. READING23]])</f>
        <v/>
      </c>
      <c r="M202" s="24" t="str">
        <f>IF([1]!Table10[[#This Row],[M. READING26]]="","",[1]!Table10[[#This Row],[M. READING26]])</f>
        <v/>
      </c>
      <c r="N202" s="24" t="str">
        <f>IF([1]!Table10[[#This Row],[M. READING29]]="","",[1]!Table10[[#This Row],[M. READING29]])</f>
        <v/>
      </c>
      <c r="O202" s="24" t="str">
        <f>IF([1]!Table10[[#This Row],[M. READING32]]="","",[1]!Table10[[#This Row],[M. READING32]])</f>
        <v/>
      </c>
      <c r="P202" s="24" t="str">
        <f>IF([1]!Table10[[#This Row],[M. READING35]]="","",[1]!Table10[[#This Row],[M. READING35]])</f>
        <v/>
      </c>
    </row>
    <row r="203" spans="1:16" s="9" customFormat="1" ht="18.75" customHeight="1" x14ac:dyDescent="0.25">
      <c r="A203" s="10" t="str">
        <f>[1]!Table10[[#This Row],[NO.]]</f>
        <v/>
      </c>
      <c r="B203" s="30" t="str">
        <f>IF([1]!Table10[[#This Row],[NAME]]="","",[1]!Table10[[#This Row],[NAME]])</f>
        <v/>
      </c>
      <c r="C203" s="10" t="str">
        <f>IF([1]!Table10[[#This Row],[Seq.]]="","",[1]!Table10[[#This Row],[Seq.]])</f>
        <v/>
      </c>
      <c r="D203" s="3"/>
      <c r="E203" s="18" t="str">
        <f>IF([1]!Table10[[#This Row],[M. READING2]]="","",[1]!Table10[[#This Row],[M. READING2]])</f>
        <v/>
      </c>
      <c r="F203" s="18" t="str">
        <f>IF([1]!Table10[[#This Row],[M. READING5]]="","",[1]!Table10[[#This Row],[M. READING5]])</f>
        <v/>
      </c>
      <c r="G203" s="18" t="str">
        <f>IF([1]!Table10[[#This Row],[M. READING8]]="","",[1]!Table10[[#This Row],[M. READING8]])</f>
        <v/>
      </c>
      <c r="H203" s="18" t="str">
        <f>IF([1]!Table10[[#This Row],[M. READING11]]="","",[1]!Table10[[#This Row],[M. READING11]])</f>
        <v/>
      </c>
      <c r="I203" s="18" t="str">
        <f>IF([1]!Table10[[#This Row],[M. READING14]]="","",[1]!Table10[[#This Row],[M. READING14]])</f>
        <v/>
      </c>
      <c r="J203" s="18" t="str">
        <f>IF([1]!Table10[[#This Row],[M. READING17]]="","",[1]!Table10[[#This Row],[M. READING17]])</f>
        <v/>
      </c>
      <c r="K203" s="24" t="str">
        <f>IF([1]!Table10[[#This Row],[M. READING20]]="","",[1]!Table10[[#This Row],[M. READING20]])</f>
        <v/>
      </c>
      <c r="L203" s="24" t="str">
        <f>IF([1]!Table10[[#This Row],[M. READING23]]="","",[1]!Table10[[#This Row],[M. READING23]])</f>
        <v/>
      </c>
      <c r="M203" s="24" t="str">
        <f>IF([1]!Table10[[#This Row],[M. READING26]]="","",[1]!Table10[[#This Row],[M. READING26]])</f>
        <v/>
      </c>
      <c r="N203" s="24" t="str">
        <f>IF([1]!Table10[[#This Row],[M. READING29]]="","",[1]!Table10[[#This Row],[M. READING29]])</f>
        <v/>
      </c>
      <c r="O203" s="24" t="str">
        <f>IF([1]!Table10[[#This Row],[M. READING32]]="","",[1]!Table10[[#This Row],[M. READING32]])</f>
        <v/>
      </c>
      <c r="P203" s="24" t="str">
        <f>IF([1]!Table10[[#This Row],[M. READING35]]="","",[1]!Table10[[#This Row],[M. READING35]])</f>
        <v/>
      </c>
    </row>
    <row r="204" spans="1:16" s="9" customFormat="1" ht="18.75" customHeight="1" x14ac:dyDescent="0.25">
      <c r="A204" s="10" t="str">
        <f>[1]!Table10[[#This Row],[NO.]]</f>
        <v/>
      </c>
      <c r="B204" s="30" t="str">
        <f>IF([1]!Table10[[#This Row],[NAME]]="","",[1]!Table10[[#This Row],[NAME]])</f>
        <v/>
      </c>
      <c r="C204" s="10" t="str">
        <f>IF([1]!Table10[[#This Row],[Seq.]]="","",[1]!Table10[[#This Row],[Seq.]])</f>
        <v/>
      </c>
      <c r="D204" s="3"/>
      <c r="E204" s="18" t="str">
        <f>IF([1]!Table10[[#This Row],[M. READING2]]="","",[1]!Table10[[#This Row],[M. READING2]])</f>
        <v/>
      </c>
      <c r="F204" s="18" t="str">
        <f>IF([1]!Table10[[#This Row],[M. READING5]]="","",[1]!Table10[[#This Row],[M. READING5]])</f>
        <v/>
      </c>
      <c r="G204" s="18" t="str">
        <f>IF([1]!Table10[[#This Row],[M. READING8]]="","",[1]!Table10[[#This Row],[M. READING8]])</f>
        <v/>
      </c>
      <c r="H204" s="18" t="str">
        <f>IF([1]!Table10[[#This Row],[M. READING11]]="","",[1]!Table10[[#This Row],[M. READING11]])</f>
        <v/>
      </c>
      <c r="I204" s="18" t="str">
        <f>IF([1]!Table10[[#This Row],[M. READING14]]="","",[1]!Table10[[#This Row],[M. READING14]])</f>
        <v/>
      </c>
      <c r="J204" s="18" t="str">
        <f>IF([1]!Table10[[#This Row],[M. READING17]]="","",[1]!Table10[[#This Row],[M. READING17]])</f>
        <v/>
      </c>
      <c r="K204" s="24" t="str">
        <f>IF([1]!Table10[[#This Row],[M. READING20]]="","",[1]!Table10[[#This Row],[M. READING20]])</f>
        <v/>
      </c>
      <c r="L204" s="24" t="str">
        <f>IF([1]!Table10[[#This Row],[M. READING23]]="","",[1]!Table10[[#This Row],[M. READING23]])</f>
        <v/>
      </c>
      <c r="M204" s="24" t="str">
        <f>IF([1]!Table10[[#This Row],[M. READING26]]="","",[1]!Table10[[#This Row],[M. READING26]])</f>
        <v/>
      </c>
      <c r="N204" s="24" t="str">
        <f>IF([1]!Table10[[#This Row],[M. READING29]]="","",[1]!Table10[[#This Row],[M. READING29]])</f>
        <v/>
      </c>
      <c r="O204" s="24" t="str">
        <f>IF([1]!Table10[[#This Row],[M. READING32]]="","",[1]!Table10[[#This Row],[M. READING32]])</f>
        <v/>
      </c>
      <c r="P204" s="24" t="str">
        <f>IF([1]!Table10[[#This Row],[M. READING35]]="","",[1]!Table10[[#This Row],[M. READING35]])</f>
        <v/>
      </c>
    </row>
    <row r="205" spans="1:16" s="9" customFormat="1" ht="18.75" customHeight="1" x14ac:dyDescent="0.25">
      <c r="A205" s="11" t="str">
        <f>[1]!Table10[[#This Row],[NO.]]</f>
        <v/>
      </c>
      <c r="B205" s="31" t="str">
        <f>IF([1]!Table10[[#This Row],[NAME]]="","",[1]!Table10[[#This Row],[NAME]])</f>
        <v/>
      </c>
      <c r="C205" s="11" t="str">
        <f>IF([1]!Table10[[#This Row],[Seq.]]="","",[1]!Table10[[#This Row],[Seq.]])</f>
        <v/>
      </c>
      <c r="D205" s="5"/>
      <c r="E205" s="19" t="str">
        <f>IF([1]!Table10[[#This Row],[M. READING2]]="","",[1]!Table10[[#This Row],[M. READING2]])</f>
        <v/>
      </c>
      <c r="F205" s="19" t="str">
        <f>IF([1]!Table10[[#This Row],[M. READING5]]="","",[1]!Table10[[#This Row],[M. READING5]])</f>
        <v/>
      </c>
      <c r="G205" s="19" t="str">
        <f>IF([1]!Table10[[#This Row],[M. READING8]]="","",[1]!Table10[[#This Row],[M. READING8]])</f>
        <v/>
      </c>
      <c r="H205" s="19" t="str">
        <f>IF([1]!Table10[[#This Row],[M. READING11]]="","",[1]!Table10[[#This Row],[M. READING11]])</f>
        <v/>
      </c>
      <c r="I205" s="19" t="str">
        <f>IF([1]!Table10[[#This Row],[M. READING14]]="","",[1]!Table10[[#This Row],[M. READING14]])</f>
        <v/>
      </c>
      <c r="J205" s="19" t="str">
        <f>IF([1]!Table10[[#This Row],[M. READING17]]="","",[1]!Table10[[#This Row],[M. READING17]])</f>
        <v/>
      </c>
      <c r="K205" s="25" t="str">
        <f>IF([1]!Table10[[#This Row],[M. READING20]]="","",[1]!Table10[[#This Row],[M. READING20]])</f>
        <v/>
      </c>
      <c r="L205" s="25" t="str">
        <f>IF([1]!Table10[[#This Row],[M. READING23]]="","",[1]!Table10[[#This Row],[M. READING23]])</f>
        <v/>
      </c>
      <c r="M205" s="25" t="str">
        <f>IF([1]!Table10[[#This Row],[M. READING26]]="","",[1]!Table10[[#This Row],[M. READING26]])</f>
        <v/>
      </c>
      <c r="N205" s="25" t="str">
        <f>IF([1]!Table10[[#This Row],[M. READING29]]="","",[1]!Table10[[#This Row],[M. READING29]])</f>
        <v/>
      </c>
      <c r="O205" s="25" t="str">
        <f>IF([1]!Table10[[#This Row],[M. READING32]]="","",[1]!Table10[[#This Row],[M. READING32]])</f>
        <v/>
      </c>
      <c r="P205" s="25" t="str">
        <f>IF([1]!Table10[[#This Row],[M. READING35]]="","",[1]!Table10[[#This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20000" scale="87" orientation="landscape" horizontalDpi="0" verticalDpi="0" r:id="rId1"/>
  <headerFooter>
    <oddFooter>&amp;CPage &amp;P of &amp;N&amp;R&amp;12&amp;A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workbookViewId="0">
      <selection activeCell="H15" sqref="H15"/>
    </sheetView>
  </sheetViews>
  <sheetFormatPr defaultRowHeight="15" x14ac:dyDescent="0.25"/>
  <cols>
    <col min="1" max="1" width="4.140625" style="1" customWidth="1"/>
    <col min="2" max="2" width="22.7109375" style="28" customWidth="1"/>
    <col min="3" max="3" width="4.28515625" style="2" customWidth="1"/>
    <col min="4" max="4" width="4.42578125" style="1" customWidth="1"/>
    <col min="5" max="5" width="8.42578125" style="22" customWidth="1"/>
    <col min="6" max="6" width="8.7109375" style="22" customWidth="1"/>
    <col min="7" max="7" width="8.140625" style="22" customWidth="1"/>
    <col min="8" max="8" width="8.7109375" style="22" customWidth="1"/>
    <col min="9" max="9" width="8.85546875" style="22" customWidth="1"/>
    <col min="10" max="10" width="8.7109375" style="22" customWidth="1"/>
    <col min="11" max="11" width="8.42578125" style="1" customWidth="1"/>
    <col min="12" max="12" width="8.7109375" style="1" customWidth="1"/>
    <col min="13" max="14" width="8.85546875" style="1" customWidth="1"/>
    <col min="15" max="15" width="9.42578125" style="1" customWidth="1"/>
    <col min="16" max="16" width="9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60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37">
        <v>1</v>
      </c>
      <c r="B6" s="35" t="s">
        <v>67</v>
      </c>
      <c r="C6" s="8"/>
      <c r="D6" s="16"/>
      <c r="E6" s="20"/>
      <c r="F6" s="20"/>
      <c r="G6" s="20"/>
      <c r="H6" s="20"/>
      <c r="I6" s="20"/>
      <c r="J6" s="20"/>
      <c r="K6" s="23"/>
      <c r="L6" s="23"/>
      <c r="M6" s="23"/>
      <c r="N6" s="23"/>
      <c r="O6" s="23"/>
      <c r="P6" s="23"/>
    </row>
    <row r="7" spans="1:16" s="9" customFormat="1" ht="18.75" customHeight="1" x14ac:dyDescent="0.25">
      <c r="A7" s="38">
        <v>2</v>
      </c>
      <c r="B7" s="36" t="s">
        <v>68</v>
      </c>
      <c r="C7" s="10"/>
      <c r="D7" s="4"/>
      <c r="E7" s="18"/>
      <c r="F7" s="18"/>
      <c r="G7" s="18"/>
      <c r="H7" s="18"/>
      <c r="I7" s="18"/>
      <c r="J7" s="18"/>
      <c r="K7" s="24"/>
      <c r="L7" s="24"/>
      <c r="M7" s="24"/>
      <c r="N7" s="24"/>
      <c r="O7" s="24"/>
      <c r="P7" s="24"/>
    </row>
    <row r="8" spans="1:16" s="9" customFormat="1" ht="18.75" customHeight="1" x14ac:dyDescent="0.25">
      <c r="A8" s="38">
        <v>3</v>
      </c>
      <c r="B8" s="36" t="s">
        <v>69</v>
      </c>
      <c r="C8" s="10"/>
      <c r="D8" s="3"/>
      <c r="E8" s="18"/>
      <c r="F8" s="18"/>
      <c r="G8" s="18"/>
      <c r="H8" s="18"/>
      <c r="I8" s="18"/>
      <c r="J8" s="18"/>
      <c r="K8" s="24"/>
      <c r="L8" s="24"/>
      <c r="M8" s="24"/>
      <c r="N8" s="24"/>
      <c r="O8" s="24"/>
      <c r="P8" s="24"/>
    </row>
    <row r="9" spans="1:16" s="9" customFormat="1" ht="18.75" customHeight="1" x14ac:dyDescent="0.25">
      <c r="A9" s="38">
        <v>4</v>
      </c>
      <c r="B9" s="36" t="s">
        <v>70</v>
      </c>
      <c r="C9" s="10"/>
      <c r="D9" s="3"/>
      <c r="E9" s="18"/>
      <c r="F9" s="18"/>
      <c r="G9" s="18"/>
      <c r="H9" s="18"/>
      <c r="I9" s="18"/>
      <c r="J9" s="18"/>
      <c r="K9" s="24"/>
      <c r="L9" s="24"/>
      <c r="M9" s="24"/>
      <c r="N9" s="24"/>
      <c r="O9" s="24"/>
      <c r="P9" s="24"/>
    </row>
    <row r="10" spans="1:16" s="9" customFormat="1" ht="18.75" customHeight="1" x14ac:dyDescent="0.25">
      <c r="A10" s="38">
        <v>5</v>
      </c>
      <c r="B10" s="36" t="s">
        <v>71</v>
      </c>
      <c r="C10" s="10"/>
      <c r="D10" s="3"/>
      <c r="E10" s="18"/>
      <c r="F10" s="18"/>
      <c r="G10" s="18"/>
      <c r="H10" s="18"/>
      <c r="I10" s="18"/>
      <c r="J10" s="18"/>
      <c r="K10" s="24"/>
      <c r="L10" s="24"/>
      <c r="M10" s="24"/>
      <c r="N10" s="24"/>
      <c r="O10" s="24"/>
      <c r="P10" s="24"/>
    </row>
    <row r="11" spans="1:16" s="9" customFormat="1" ht="18.75" customHeight="1" x14ac:dyDescent="0.25">
      <c r="A11" s="38">
        <v>6</v>
      </c>
      <c r="B11" s="36" t="s">
        <v>72</v>
      </c>
      <c r="C11" s="10"/>
      <c r="D11" s="3"/>
      <c r="E11" s="18"/>
      <c r="F11" s="18"/>
      <c r="G11" s="18"/>
      <c r="H11" s="18"/>
      <c r="I11" s="18"/>
      <c r="J11" s="18"/>
      <c r="K11" s="24"/>
      <c r="L11" s="24"/>
      <c r="M11" s="24"/>
      <c r="N11" s="24"/>
      <c r="O11" s="24"/>
      <c r="P11" s="24"/>
    </row>
    <row r="12" spans="1:16" s="9" customFormat="1" ht="18.75" customHeight="1" x14ac:dyDescent="0.25">
      <c r="A12" s="38">
        <v>7</v>
      </c>
      <c r="B12" s="36" t="s">
        <v>73</v>
      </c>
      <c r="C12" s="10"/>
      <c r="D12" s="3"/>
      <c r="E12" s="18"/>
      <c r="F12" s="18"/>
      <c r="G12" s="18"/>
      <c r="H12" s="18"/>
      <c r="I12" s="18"/>
      <c r="J12" s="18"/>
      <c r="K12" s="24"/>
      <c r="L12" s="24"/>
      <c r="M12" s="24"/>
      <c r="N12" s="24"/>
      <c r="O12" s="24"/>
      <c r="P12" s="24"/>
    </row>
    <row r="13" spans="1:16" s="9" customFormat="1" ht="18.75" customHeight="1" x14ac:dyDescent="0.25">
      <c r="A13" s="10"/>
      <c r="B13" s="30"/>
      <c r="C13" s="10"/>
      <c r="D13" s="3"/>
      <c r="E13" s="18"/>
      <c r="F13" s="18"/>
      <c r="G13" s="18"/>
      <c r="H13" s="18"/>
      <c r="I13" s="18"/>
      <c r="J13" s="18"/>
      <c r="K13" s="24"/>
      <c r="L13" s="24"/>
      <c r="M13" s="24"/>
      <c r="N13" s="24"/>
      <c r="O13" s="24"/>
      <c r="P13" s="24"/>
    </row>
    <row r="14" spans="1:16" s="9" customFormat="1" ht="18.75" customHeight="1" x14ac:dyDescent="0.25">
      <c r="A14" s="10"/>
      <c r="B14" s="30"/>
      <c r="C14" s="10"/>
      <c r="D14" s="3"/>
      <c r="E14" s="18"/>
      <c r="F14" s="18"/>
      <c r="G14" s="18"/>
      <c r="H14" s="18"/>
      <c r="I14" s="18"/>
      <c r="J14" s="18"/>
      <c r="K14" s="24"/>
      <c r="L14" s="24"/>
      <c r="M14" s="24"/>
      <c r="N14" s="24"/>
      <c r="O14" s="24"/>
      <c r="P14" s="24"/>
    </row>
    <row r="15" spans="1:16" s="9" customFormat="1" ht="18.75" customHeight="1" x14ac:dyDescent="0.25">
      <c r="A15" s="10"/>
      <c r="B15" s="30"/>
      <c r="C15" s="10"/>
      <c r="D15" s="3"/>
      <c r="E15" s="18"/>
      <c r="F15" s="18"/>
      <c r="G15" s="18"/>
      <c r="H15" s="18"/>
      <c r="I15" s="18"/>
      <c r="J15" s="18"/>
      <c r="K15" s="24"/>
      <c r="L15" s="24"/>
      <c r="M15" s="24"/>
      <c r="N15" s="24"/>
      <c r="O15" s="24"/>
      <c r="P15" s="24"/>
    </row>
    <row r="16" spans="1:16" s="9" customFormat="1" ht="18.75" customHeight="1" x14ac:dyDescent="0.25">
      <c r="A16" s="10"/>
      <c r="B16" s="30"/>
      <c r="C16" s="10"/>
      <c r="D16" s="3"/>
      <c r="E16" s="18"/>
      <c r="F16" s="18"/>
      <c r="G16" s="18"/>
      <c r="H16" s="18"/>
      <c r="I16" s="18"/>
      <c r="J16" s="18"/>
      <c r="K16" s="24"/>
      <c r="L16" s="24"/>
      <c r="M16" s="24"/>
      <c r="N16" s="24"/>
      <c r="O16" s="24"/>
      <c r="P16" s="24"/>
    </row>
    <row r="17" spans="1:16" s="9" customFormat="1" ht="18.75" customHeight="1" x14ac:dyDescent="0.25">
      <c r="A17" s="10"/>
      <c r="B17" s="30"/>
      <c r="C17" s="10"/>
      <c r="D17" s="3"/>
      <c r="E17" s="18"/>
      <c r="F17" s="18"/>
      <c r="G17" s="18"/>
      <c r="H17" s="18"/>
      <c r="I17" s="18"/>
      <c r="J17" s="18"/>
      <c r="K17" s="24"/>
      <c r="L17" s="24"/>
      <c r="M17" s="24"/>
      <c r="N17" s="24"/>
      <c r="O17" s="24"/>
      <c r="P17" s="24"/>
    </row>
    <row r="18" spans="1:16" s="9" customFormat="1" ht="18.75" customHeight="1" x14ac:dyDescent="0.25">
      <c r="A18" s="10"/>
      <c r="B18" s="30"/>
      <c r="C18" s="10"/>
      <c r="D18" s="3"/>
      <c r="E18" s="18"/>
      <c r="F18" s="18"/>
      <c r="G18" s="18"/>
      <c r="H18" s="18"/>
      <c r="I18" s="18"/>
      <c r="J18" s="18"/>
      <c r="K18" s="24"/>
      <c r="L18" s="24"/>
      <c r="M18" s="24"/>
      <c r="N18" s="24"/>
      <c r="O18" s="24"/>
      <c r="P18" s="24"/>
    </row>
    <row r="19" spans="1:16" s="9" customFormat="1" ht="18.75" customHeight="1" x14ac:dyDescent="0.25">
      <c r="A19" s="10"/>
      <c r="B19" s="30"/>
      <c r="C19" s="10"/>
      <c r="D19" s="3"/>
      <c r="E19" s="18"/>
      <c r="F19" s="18"/>
      <c r="G19" s="18"/>
      <c r="H19" s="18"/>
      <c r="I19" s="18"/>
      <c r="J19" s="18"/>
      <c r="K19" s="24"/>
      <c r="L19" s="24"/>
      <c r="M19" s="24"/>
      <c r="N19" s="24"/>
      <c r="O19" s="24"/>
      <c r="P19" s="24"/>
    </row>
    <row r="20" spans="1:16" s="9" customFormat="1" ht="18.75" customHeight="1" x14ac:dyDescent="0.25">
      <c r="A20" s="10"/>
      <c r="B20" s="30"/>
      <c r="C20" s="10"/>
      <c r="D20" s="3"/>
      <c r="E20" s="18"/>
      <c r="F20" s="18"/>
      <c r="G20" s="18"/>
      <c r="H20" s="18"/>
      <c r="I20" s="18"/>
      <c r="J20" s="18"/>
      <c r="K20" s="24"/>
      <c r="L20" s="24"/>
      <c r="M20" s="24"/>
      <c r="N20" s="24"/>
      <c r="O20" s="24"/>
      <c r="P20" s="24"/>
    </row>
    <row r="21" spans="1:16" s="9" customFormat="1" ht="18.75" customHeight="1" x14ac:dyDescent="0.25">
      <c r="A21" s="10"/>
      <c r="B21" s="30"/>
      <c r="C21" s="10"/>
      <c r="D21" s="3"/>
      <c r="E21" s="18"/>
      <c r="F21" s="18"/>
      <c r="G21" s="18"/>
      <c r="H21" s="18"/>
      <c r="I21" s="18"/>
      <c r="J21" s="18"/>
      <c r="K21" s="24"/>
      <c r="L21" s="24"/>
      <c r="M21" s="24"/>
      <c r="N21" s="24"/>
      <c r="O21" s="24"/>
      <c r="P21" s="24"/>
    </row>
    <row r="22" spans="1:16" s="9" customFormat="1" ht="18.75" customHeight="1" x14ac:dyDescent="0.25">
      <c r="A22" s="10"/>
      <c r="B22" s="30"/>
      <c r="C22" s="10"/>
      <c r="D22" s="3"/>
      <c r="E22" s="18"/>
      <c r="F22" s="18"/>
      <c r="G22" s="18"/>
      <c r="H22" s="18"/>
      <c r="I22" s="18"/>
      <c r="J22" s="18"/>
      <c r="K22" s="24"/>
      <c r="L22" s="24"/>
      <c r="M22" s="24"/>
      <c r="N22" s="24"/>
      <c r="O22" s="24"/>
      <c r="P22" s="24"/>
    </row>
    <row r="23" spans="1:16" s="9" customFormat="1" ht="18.75" customHeight="1" x14ac:dyDescent="0.25">
      <c r="A23" s="10"/>
      <c r="B23" s="30"/>
      <c r="C23" s="10"/>
      <c r="D23" s="3"/>
      <c r="E23" s="18"/>
      <c r="F23" s="18"/>
      <c r="G23" s="18"/>
      <c r="H23" s="18"/>
      <c r="I23" s="18"/>
      <c r="J23" s="18"/>
      <c r="K23" s="24"/>
      <c r="L23" s="24"/>
      <c r="M23" s="24"/>
      <c r="N23" s="24"/>
      <c r="O23" s="24"/>
      <c r="P23" s="24"/>
    </row>
    <row r="24" spans="1:16" s="9" customFormat="1" ht="18.75" customHeight="1" x14ac:dyDescent="0.25">
      <c r="A24" s="10"/>
      <c r="B24" s="30"/>
      <c r="C24" s="10"/>
      <c r="D24" s="3"/>
      <c r="E24" s="18"/>
      <c r="F24" s="18"/>
      <c r="G24" s="18"/>
      <c r="H24" s="18"/>
      <c r="I24" s="18"/>
      <c r="J24" s="18"/>
      <c r="K24" s="24"/>
      <c r="L24" s="24"/>
      <c r="M24" s="24"/>
      <c r="N24" s="24"/>
      <c r="O24" s="24"/>
      <c r="P24" s="24"/>
    </row>
    <row r="25" spans="1:16" s="9" customFormat="1" ht="18.75" customHeight="1" x14ac:dyDescent="0.25">
      <c r="A25" s="10"/>
      <c r="B25" s="30"/>
      <c r="C25" s="10"/>
      <c r="D25" s="3"/>
      <c r="E25" s="18"/>
      <c r="F25" s="18"/>
      <c r="G25" s="18"/>
      <c r="H25" s="18"/>
      <c r="I25" s="18"/>
      <c r="J25" s="18"/>
      <c r="K25" s="24"/>
      <c r="L25" s="24"/>
      <c r="M25" s="24"/>
      <c r="N25" s="24"/>
      <c r="O25" s="24"/>
      <c r="P25" s="24"/>
    </row>
    <row r="26" spans="1:16" s="9" customFormat="1" ht="18.75" customHeight="1" x14ac:dyDescent="0.25">
      <c r="A26" s="10"/>
      <c r="B26" s="30"/>
      <c r="C26" s="10"/>
      <c r="D26" s="3"/>
      <c r="E26" s="18"/>
      <c r="F26" s="18"/>
      <c r="G26" s="18"/>
      <c r="H26" s="18"/>
      <c r="I26" s="18"/>
      <c r="J26" s="18"/>
      <c r="K26" s="24"/>
      <c r="L26" s="24"/>
      <c r="M26" s="24"/>
      <c r="N26" s="24"/>
      <c r="O26" s="24"/>
      <c r="P26" s="24"/>
    </row>
    <row r="27" spans="1:16" s="9" customFormat="1" ht="18.75" customHeight="1" x14ac:dyDescent="0.25">
      <c r="A27" s="10"/>
      <c r="B27" s="30"/>
      <c r="C27" s="10"/>
      <c r="D27" s="3"/>
      <c r="E27" s="18"/>
      <c r="F27" s="18"/>
      <c r="G27" s="18"/>
      <c r="H27" s="18"/>
      <c r="I27" s="18"/>
      <c r="J27" s="18"/>
      <c r="K27" s="24"/>
      <c r="L27" s="24"/>
      <c r="M27" s="24"/>
      <c r="N27" s="24"/>
      <c r="O27" s="24"/>
      <c r="P27" s="24"/>
    </row>
    <row r="28" spans="1:16" s="9" customFormat="1" ht="18.75" customHeight="1" x14ac:dyDescent="0.25">
      <c r="A28" s="10"/>
      <c r="B28" s="30"/>
      <c r="C28" s="10"/>
      <c r="D28" s="3"/>
      <c r="E28" s="18"/>
      <c r="F28" s="18"/>
      <c r="G28" s="18"/>
      <c r="H28" s="18"/>
      <c r="I28" s="18"/>
      <c r="J28" s="18"/>
      <c r="K28" s="24"/>
      <c r="L28" s="24"/>
      <c r="M28" s="24"/>
      <c r="N28" s="24"/>
      <c r="O28" s="24"/>
      <c r="P28" s="24"/>
    </row>
    <row r="29" spans="1:16" s="9" customFormat="1" ht="18.75" customHeight="1" x14ac:dyDescent="0.25">
      <c r="A29" s="10"/>
      <c r="B29" s="30"/>
      <c r="C29" s="10"/>
      <c r="D29" s="3"/>
      <c r="E29" s="18"/>
      <c r="F29" s="18"/>
      <c r="G29" s="18"/>
      <c r="H29" s="18"/>
      <c r="I29" s="18"/>
      <c r="J29" s="18"/>
      <c r="K29" s="24"/>
      <c r="L29" s="24"/>
      <c r="M29" s="24"/>
      <c r="N29" s="24"/>
      <c r="O29" s="24"/>
      <c r="P29" s="24"/>
    </row>
    <row r="30" spans="1:16" s="9" customFormat="1" ht="18.75" customHeight="1" x14ac:dyDescent="0.25">
      <c r="A30" s="10"/>
      <c r="B30" s="30"/>
      <c r="C30" s="10"/>
      <c r="D30" s="3"/>
      <c r="E30" s="18"/>
      <c r="F30" s="18"/>
      <c r="G30" s="18"/>
      <c r="H30" s="18"/>
      <c r="I30" s="18"/>
      <c r="J30" s="18"/>
      <c r="K30" s="24"/>
      <c r="L30" s="24"/>
      <c r="M30" s="24"/>
      <c r="N30" s="24"/>
      <c r="O30" s="24"/>
      <c r="P30" s="24"/>
    </row>
    <row r="31" spans="1:16" s="9" customFormat="1" ht="18.75" customHeight="1" x14ac:dyDescent="0.25">
      <c r="A31" s="10"/>
      <c r="B31" s="30"/>
      <c r="C31" s="10"/>
      <c r="D31" s="3"/>
      <c r="E31" s="18"/>
      <c r="F31" s="18"/>
      <c r="G31" s="18"/>
      <c r="H31" s="18"/>
      <c r="I31" s="18"/>
      <c r="J31" s="18"/>
      <c r="K31" s="24"/>
      <c r="L31" s="24"/>
      <c r="M31" s="24"/>
      <c r="N31" s="24"/>
      <c r="O31" s="24"/>
      <c r="P31" s="24"/>
    </row>
    <row r="32" spans="1:16" s="9" customFormat="1" ht="18.75" customHeight="1" x14ac:dyDescent="0.25">
      <c r="A32" s="10"/>
      <c r="B32" s="30"/>
      <c r="C32" s="10"/>
      <c r="D32" s="3"/>
      <c r="E32" s="18"/>
      <c r="F32" s="18"/>
      <c r="G32" s="18"/>
      <c r="H32" s="18"/>
      <c r="I32" s="18"/>
      <c r="J32" s="18"/>
      <c r="K32" s="24"/>
      <c r="L32" s="24"/>
      <c r="M32" s="24"/>
      <c r="N32" s="24"/>
      <c r="O32" s="24"/>
      <c r="P32" s="24"/>
    </row>
    <row r="33" spans="1:16" s="9" customFormat="1" ht="18.75" customHeight="1" x14ac:dyDescent="0.25">
      <c r="A33" s="10"/>
      <c r="B33" s="30"/>
      <c r="C33" s="10"/>
      <c r="D33" s="3"/>
      <c r="E33" s="18"/>
      <c r="F33" s="18"/>
      <c r="G33" s="18"/>
      <c r="H33" s="18"/>
      <c r="I33" s="18"/>
      <c r="J33" s="18"/>
      <c r="K33" s="24"/>
      <c r="L33" s="24"/>
      <c r="M33" s="24"/>
      <c r="N33" s="24"/>
      <c r="O33" s="24"/>
      <c r="P33" s="24"/>
    </row>
    <row r="34" spans="1:16" s="9" customFormat="1" ht="18.75" customHeight="1" x14ac:dyDescent="0.25">
      <c r="A34" s="10"/>
      <c r="B34" s="30"/>
      <c r="C34" s="10"/>
      <c r="D34" s="3"/>
      <c r="E34" s="18"/>
      <c r="F34" s="18"/>
      <c r="G34" s="18"/>
      <c r="H34" s="18"/>
      <c r="I34" s="18"/>
      <c r="J34" s="18"/>
      <c r="K34" s="24"/>
      <c r="L34" s="24"/>
      <c r="M34" s="24"/>
      <c r="N34" s="24"/>
      <c r="O34" s="24"/>
      <c r="P34" s="24"/>
    </row>
    <row r="35" spans="1:16" s="9" customFormat="1" ht="18.75" customHeight="1" x14ac:dyDescent="0.25">
      <c r="A35" s="10"/>
      <c r="B35" s="30"/>
      <c r="C35" s="10"/>
      <c r="D35" s="3"/>
      <c r="E35" s="18"/>
      <c r="F35" s="18"/>
      <c r="G35" s="18"/>
      <c r="H35" s="18"/>
      <c r="I35" s="18"/>
      <c r="J35" s="18"/>
      <c r="K35" s="24"/>
      <c r="L35" s="24"/>
      <c r="M35" s="24"/>
      <c r="N35" s="24"/>
      <c r="O35" s="24"/>
      <c r="P35" s="24"/>
    </row>
    <row r="36" spans="1:16" s="9" customFormat="1" ht="18.75" customHeight="1" x14ac:dyDescent="0.25">
      <c r="A36" s="10"/>
      <c r="B36" s="30"/>
      <c r="C36" s="10"/>
      <c r="D36" s="3"/>
      <c r="E36" s="18"/>
      <c r="F36" s="18"/>
      <c r="G36" s="18"/>
      <c r="H36" s="18"/>
      <c r="I36" s="18"/>
      <c r="J36" s="18"/>
      <c r="K36" s="24"/>
      <c r="L36" s="24"/>
      <c r="M36" s="24"/>
      <c r="N36" s="24"/>
      <c r="O36" s="24"/>
      <c r="P36" s="24"/>
    </row>
    <row r="37" spans="1:16" s="9" customFormat="1" ht="18.75" customHeight="1" x14ac:dyDescent="0.25">
      <c r="A37" s="10"/>
      <c r="B37" s="30"/>
      <c r="C37" s="10"/>
      <c r="D37" s="3"/>
      <c r="E37" s="18"/>
      <c r="F37" s="18"/>
      <c r="G37" s="18"/>
      <c r="H37" s="18"/>
      <c r="I37" s="18"/>
      <c r="J37" s="18"/>
      <c r="K37" s="24"/>
      <c r="L37" s="24"/>
      <c r="M37" s="24"/>
      <c r="N37" s="24"/>
      <c r="O37" s="24"/>
      <c r="P37" s="24"/>
    </row>
    <row r="38" spans="1:16" s="9" customFormat="1" ht="18.75" customHeight="1" x14ac:dyDescent="0.25">
      <c r="A38" s="10"/>
      <c r="B38" s="30"/>
      <c r="C38" s="10"/>
      <c r="D38" s="3"/>
      <c r="E38" s="18"/>
      <c r="F38" s="18"/>
      <c r="G38" s="18"/>
      <c r="H38" s="18"/>
      <c r="I38" s="18"/>
      <c r="J38" s="18"/>
      <c r="K38" s="24"/>
      <c r="L38" s="24"/>
      <c r="M38" s="24"/>
      <c r="N38" s="24"/>
      <c r="O38" s="24"/>
      <c r="P38" s="24"/>
    </row>
    <row r="39" spans="1:16" s="9" customFormat="1" ht="18.75" customHeight="1" x14ac:dyDescent="0.25">
      <c r="A39" s="10"/>
      <c r="B39" s="30"/>
      <c r="C39" s="10"/>
      <c r="D39" s="3"/>
      <c r="E39" s="18"/>
      <c r="F39" s="18"/>
      <c r="G39" s="18"/>
      <c r="H39" s="18"/>
      <c r="I39" s="18"/>
      <c r="J39" s="18"/>
      <c r="K39" s="24"/>
      <c r="L39" s="24"/>
      <c r="M39" s="24"/>
      <c r="N39" s="24"/>
      <c r="O39" s="24"/>
      <c r="P39" s="24"/>
    </row>
    <row r="40" spans="1:16" s="9" customFormat="1" ht="18.75" customHeight="1" x14ac:dyDescent="0.25">
      <c r="A40" s="10"/>
      <c r="B40" s="30"/>
      <c r="C40" s="10"/>
      <c r="D40" s="3"/>
      <c r="E40" s="18"/>
      <c r="F40" s="18"/>
      <c r="G40" s="18"/>
      <c r="H40" s="18"/>
      <c r="I40" s="18"/>
      <c r="J40" s="18"/>
      <c r="K40" s="24"/>
      <c r="L40" s="24"/>
      <c r="M40" s="24"/>
      <c r="N40" s="24"/>
      <c r="O40" s="24"/>
      <c r="P40" s="24"/>
    </row>
    <row r="41" spans="1:16" s="9" customFormat="1" ht="18.75" customHeight="1" x14ac:dyDescent="0.25">
      <c r="A41" s="10"/>
      <c r="B41" s="30"/>
      <c r="C41" s="10"/>
      <c r="D41" s="3"/>
      <c r="E41" s="18"/>
      <c r="F41" s="18"/>
      <c r="G41" s="18"/>
      <c r="H41" s="18"/>
      <c r="I41" s="18"/>
      <c r="J41" s="18"/>
      <c r="K41" s="24"/>
      <c r="L41" s="24"/>
      <c r="M41" s="24"/>
      <c r="N41" s="24"/>
      <c r="O41" s="24"/>
      <c r="P41" s="24"/>
    </row>
    <row r="42" spans="1:16" s="9" customFormat="1" ht="18.75" customHeight="1" x14ac:dyDescent="0.25">
      <c r="A42" s="10"/>
      <c r="B42" s="30"/>
      <c r="C42" s="10"/>
      <c r="D42" s="3"/>
      <c r="E42" s="18"/>
      <c r="F42" s="18"/>
      <c r="G42" s="18"/>
      <c r="H42" s="18"/>
      <c r="I42" s="18"/>
      <c r="J42" s="18"/>
      <c r="K42" s="24"/>
      <c r="L42" s="24"/>
      <c r="M42" s="24"/>
      <c r="N42" s="24"/>
      <c r="O42" s="24"/>
      <c r="P42" s="24"/>
    </row>
    <row r="43" spans="1:16" s="9" customFormat="1" ht="18.75" customHeight="1" x14ac:dyDescent="0.25">
      <c r="A43" s="10"/>
      <c r="B43" s="30"/>
      <c r="C43" s="10"/>
      <c r="D43" s="3"/>
      <c r="E43" s="18"/>
      <c r="F43" s="18"/>
      <c r="G43" s="18"/>
      <c r="H43" s="18"/>
      <c r="I43" s="18"/>
      <c r="J43" s="18"/>
      <c r="K43" s="24"/>
      <c r="L43" s="24"/>
      <c r="M43" s="24"/>
      <c r="N43" s="24"/>
      <c r="O43" s="24"/>
      <c r="P43" s="24"/>
    </row>
    <row r="44" spans="1:16" s="9" customFormat="1" ht="18.75" customHeight="1" x14ac:dyDescent="0.25">
      <c r="A44" s="10"/>
      <c r="B44" s="30"/>
      <c r="C44" s="10"/>
      <c r="D44" s="3"/>
      <c r="E44" s="18"/>
      <c r="F44" s="18"/>
      <c r="G44" s="18"/>
      <c r="H44" s="18"/>
      <c r="I44" s="18"/>
      <c r="J44" s="18"/>
      <c r="K44" s="24"/>
      <c r="L44" s="24"/>
      <c r="M44" s="24"/>
      <c r="N44" s="24"/>
      <c r="O44" s="24"/>
      <c r="P44" s="24"/>
    </row>
    <row r="45" spans="1:16" s="9" customFormat="1" ht="18.75" customHeight="1" x14ac:dyDescent="0.25">
      <c r="A45" s="10"/>
      <c r="B45" s="30"/>
      <c r="C45" s="10"/>
      <c r="D45" s="3"/>
      <c r="E45" s="18"/>
      <c r="F45" s="18"/>
      <c r="G45" s="18"/>
      <c r="H45" s="18"/>
      <c r="I45" s="18"/>
      <c r="J45" s="18"/>
      <c r="K45" s="24"/>
      <c r="L45" s="24"/>
      <c r="M45" s="24"/>
      <c r="N45" s="24"/>
      <c r="O45" s="24"/>
      <c r="P45" s="24"/>
    </row>
    <row r="46" spans="1:16" s="9" customFormat="1" ht="18.75" customHeight="1" x14ac:dyDescent="0.25">
      <c r="A46" s="10"/>
      <c r="B46" s="30"/>
      <c r="C46" s="10"/>
      <c r="D46" s="3"/>
      <c r="E46" s="18"/>
      <c r="F46" s="18"/>
      <c r="G46" s="18"/>
      <c r="H46" s="18"/>
      <c r="I46" s="18"/>
      <c r="J46" s="18"/>
      <c r="K46" s="24"/>
      <c r="L46" s="24"/>
      <c r="M46" s="24"/>
      <c r="N46" s="24"/>
      <c r="O46" s="24"/>
      <c r="P46" s="24"/>
    </row>
    <row r="47" spans="1:16" s="9" customFormat="1" ht="18.75" customHeight="1" x14ac:dyDescent="0.25">
      <c r="A47" s="10"/>
      <c r="B47" s="30"/>
      <c r="C47" s="10"/>
      <c r="D47" s="3"/>
      <c r="E47" s="18"/>
      <c r="F47" s="18"/>
      <c r="G47" s="18"/>
      <c r="H47" s="18"/>
      <c r="I47" s="18"/>
      <c r="J47" s="18"/>
      <c r="K47" s="24"/>
      <c r="L47" s="24"/>
      <c r="M47" s="24"/>
      <c r="N47" s="24"/>
      <c r="O47" s="24"/>
      <c r="P47" s="24"/>
    </row>
    <row r="48" spans="1:16" s="9" customFormat="1" ht="18.75" customHeight="1" x14ac:dyDescent="0.25">
      <c r="A48" s="10"/>
      <c r="B48" s="30"/>
      <c r="C48" s="10"/>
      <c r="D48" s="3"/>
      <c r="E48" s="18"/>
      <c r="F48" s="18"/>
      <c r="G48" s="18"/>
      <c r="H48" s="18"/>
      <c r="I48" s="18"/>
      <c r="J48" s="18"/>
      <c r="K48" s="24"/>
      <c r="L48" s="24"/>
      <c r="M48" s="24"/>
      <c r="N48" s="24"/>
      <c r="O48" s="24"/>
      <c r="P48" s="24"/>
    </row>
    <row r="49" spans="1:16" s="9" customFormat="1" ht="18.75" customHeight="1" x14ac:dyDescent="0.25">
      <c r="A49" s="10"/>
      <c r="B49" s="30"/>
      <c r="C49" s="10"/>
      <c r="D49" s="3"/>
      <c r="E49" s="18"/>
      <c r="F49" s="18"/>
      <c r="G49" s="18"/>
      <c r="H49" s="18"/>
      <c r="I49" s="18"/>
      <c r="J49" s="18"/>
      <c r="K49" s="24"/>
      <c r="L49" s="24"/>
      <c r="M49" s="24"/>
      <c r="N49" s="24"/>
      <c r="O49" s="24"/>
      <c r="P49" s="24"/>
    </row>
    <row r="50" spans="1:16" s="9" customFormat="1" ht="18.75" customHeight="1" x14ac:dyDescent="0.25">
      <c r="A50" s="10"/>
      <c r="B50" s="30"/>
      <c r="C50" s="10"/>
      <c r="D50" s="3"/>
      <c r="E50" s="18"/>
      <c r="F50" s="18"/>
      <c r="G50" s="18"/>
      <c r="H50" s="18"/>
      <c r="I50" s="18"/>
      <c r="J50" s="18"/>
      <c r="K50" s="24"/>
      <c r="L50" s="24"/>
      <c r="M50" s="24"/>
      <c r="N50" s="24"/>
      <c r="O50" s="24"/>
      <c r="P50" s="24"/>
    </row>
    <row r="51" spans="1:16" s="9" customFormat="1" ht="18.75" customHeight="1" x14ac:dyDescent="0.25">
      <c r="A51" s="10"/>
      <c r="B51" s="30"/>
      <c r="C51" s="10"/>
      <c r="D51" s="3"/>
      <c r="E51" s="18"/>
      <c r="F51" s="18"/>
      <c r="G51" s="18"/>
      <c r="H51" s="18"/>
      <c r="I51" s="18"/>
      <c r="J51" s="18"/>
      <c r="K51" s="24"/>
      <c r="L51" s="24"/>
      <c r="M51" s="24"/>
      <c r="N51" s="24"/>
      <c r="O51" s="24"/>
      <c r="P51" s="24"/>
    </row>
    <row r="52" spans="1:16" s="9" customFormat="1" ht="18.75" customHeight="1" x14ac:dyDescent="0.25">
      <c r="A52" s="10"/>
      <c r="B52" s="30"/>
      <c r="C52" s="10"/>
      <c r="D52" s="3"/>
      <c r="E52" s="18"/>
      <c r="F52" s="18"/>
      <c r="G52" s="18"/>
      <c r="H52" s="18"/>
      <c r="I52" s="18"/>
      <c r="J52" s="18"/>
      <c r="K52" s="24"/>
      <c r="L52" s="24"/>
      <c r="M52" s="24"/>
      <c r="N52" s="24"/>
      <c r="O52" s="24"/>
      <c r="P52" s="24"/>
    </row>
    <row r="53" spans="1:16" s="9" customFormat="1" ht="18.75" customHeight="1" x14ac:dyDescent="0.25">
      <c r="A53" s="10"/>
      <c r="B53" s="30"/>
      <c r="C53" s="10"/>
      <c r="D53" s="3"/>
      <c r="E53" s="18"/>
      <c r="F53" s="18"/>
      <c r="G53" s="18"/>
      <c r="H53" s="18"/>
      <c r="I53" s="18"/>
      <c r="J53" s="18"/>
      <c r="K53" s="24"/>
      <c r="L53" s="24"/>
      <c r="M53" s="24"/>
      <c r="N53" s="24"/>
      <c r="O53" s="24"/>
      <c r="P53" s="24"/>
    </row>
    <row r="54" spans="1:16" s="9" customFormat="1" ht="18.75" customHeight="1" x14ac:dyDescent="0.25">
      <c r="A54" s="10"/>
      <c r="B54" s="30"/>
      <c r="C54" s="10"/>
      <c r="D54" s="3"/>
      <c r="E54" s="18"/>
      <c r="F54" s="18"/>
      <c r="G54" s="18"/>
      <c r="H54" s="18"/>
      <c r="I54" s="18"/>
      <c r="J54" s="18"/>
      <c r="K54" s="24"/>
      <c r="L54" s="24"/>
      <c r="M54" s="24"/>
      <c r="N54" s="24"/>
      <c r="O54" s="24"/>
      <c r="P54" s="24"/>
    </row>
    <row r="55" spans="1:16" s="9" customFormat="1" ht="18.75" customHeight="1" x14ac:dyDescent="0.25">
      <c r="A55" s="10"/>
      <c r="B55" s="30"/>
      <c r="C55" s="10"/>
      <c r="D55" s="3"/>
      <c r="E55" s="18"/>
      <c r="F55" s="18"/>
      <c r="G55" s="18"/>
      <c r="H55" s="18"/>
      <c r="I55" s="18"/>
      <c r="J55" s="18"/>
      <c r="K55" s="24"/>
      <c r="L55" s="24"/>
      <c r="M55" s="24"/>
      <c r="N55" s="24"/>
      <c r="O55" s="24"/>
      <c r="P55" s="24"/>
    </row>
    <row r="56" spans="1:16" s="9" customFormat="1" ht="18.75" customHeight="1" x14ac:dyDescent="0.25">
      <c r="A56" s="10"/>
      <c r="B56" s="30"/>
      <c r="C56" s="10"/>
      <c r="D56" s="3"/>
      <c r="E56" s="18"/>
      <c r="F56" s="18"/>
      <c r="G56" s="18"/>
      <c r="H56" s="18"/>
      <c r="I56" s="18"/>
      <c r="J56" s="18"/>
      <c r="K56" s="24"/>
      <c r="L56" s="24"/>
      <c r="M56" s="24"/>
      <c r="N56" s="24"/>
      <c r="O56" s="24"/>
      <c r="P56" s="24"/>
    </row>
    <row r="57" spans="1:16" s="9" customFormat="1" ht="18.75" customHeight="1" x14ac:dyDescent="0.25">
      <c r="A57" s="10"/>
      <c r="B57" s="30"/>
      <c r="C57" s="10"/>
      <c r="D57" s="3"/>
      <c r="E57" s="18"/>
      <c r="F57" s="18"/>
      <c r="G57" s="18"/>
      <c r="H57" s="18"/>
      <c r="I57" s="18"/>
      <c r="J57" s="18"/>
      <c r="K57" s="24"/>
      <c r="L57" s="24"/>
      <c r="M57" s="24"/>
      <c r="N57" s="24"/>
      <c r="O57" s="24"/>
      <c r="P57" s="24"/>
    </row>
    <row r="58" spans="1:16" s="9" customFormat="1" ht="18.75" customHeight="1" x14ac:dyDescent="0.25">
      <c r="A58" s="10"/>
      <c r="B58" s="30"/>
      <c r="C58" s="10"/>
      <c r="D58" s="3"/>
      <c r="E58" s="18"/>
      <c r="F58" s="18"/>
      <c r="G58" s="18"/>
      <c r="H58" s="18"/>
      <c r="I58" s="18"/>
      <c r="J58" s="18"/>
      <c r="K58" s="24"/>
      <c r="L58" s="24"/>
      <c r="M58" s="24"/>
      <c r="N58" s="24"/>
      <c r="O58" s="24"/>
      <c r="P58" s="24"/>
    </row>
    <row r="59" spans="1:16" s="9" customFormat="1" ht="18.75" customHeight="1" x14ac:dyDescent="0.25">
      <c r="A59" s="10"/>
      <c r="B59" s="30"/>
      <c r="C59" s="10"/>
      <c r="D59" s="3"/>
      <c r="E59" s="18"/>
      <c r="F59" s="18"/>
      <c r="G59" s="18"/>
      <c r="H59" s="18"/>
      <c r="I59" s="18"/>
      <c r="J59" s="18"/>
      <c r="K59" s="24"/>
      <c r="L59" s="24"/>
      <c r="M59" s="24"/>
      <c r="N59" s="24"/>
      <c r="O59" s="24"/>
      <c r="P59" s="24"/>
    </row>
    <row r="60" spans="1:16" s="9" customFormat="1" ht="18.75" customHeight="1" x14ac:dyDescent="0.25">
      <c r="A60" s="10"/>
      <c r="B60" s="30"/>
      <c r="C60" s="10"/>
      <c r="D60" s="3"/>
      <c r="E60" s="18"/>
      <c r="F60" s="18"/>
      <c r="G60" s="18"/>
      <c r="H60" s="18"/>
      <c r="I60" s="18"/>
      <c r="J60" s="18"/>
      <c r="K60" s="24"/>
      <c r="L60" s="24"/>
      <c r="M60" s="24"/>
      <c r="N60" s="24"/>
      <c r="O60" s="24"/>
      <c r="P60" s="24"/>
    </row>
    <row r="61" spans="1:16" s="9" customFormat="1" ht="18.75" customHeight="1" x14ac:dyDescent="0.25">
      <c r="A61" s="10"/>
      <c r="B61" s="30"/>
      <c r="C61" s="10"/>
      <c r="D61" s="3"/>
      <c r="E61" s="18"/>
      <c r="F61" s="18"/>
      <c r="G61" s="18"/>
      <c r="H61" s="18"/>
      <c r="I61" s="18"/>
      <c r="J61" s="18"/>
      <c r="K61" s="24"/>
      <c r="L61" s="24"/>
      <c r="M61" s="24"/>
      <c r="N61" s="24"/>
      <c r="O61" s="24"/>
      <c r="P61" s="24"/>
    </row>
    <row r="62" spans="1:16" s="9" customFormat="1" ht="18.75" customHeight="1" x14ac:dyDescent="0.25">
      <c r="A62" s="10"/>
      <c r="B62" s="30"/>
      <c r="C62" s="10"/>
      <c r="D62" s="3"/>
      <c r="E62" s="18"/>
      <c r="F62" s="18"/>
      <c r="G62" s="18"/>
      <c r="H62" s="18"/>
      <c r="I62" s="18"/>
      <c r="J62" s="18"/>
      <c r="K62" s="24"/>
      <c r="L62" s="24"/>
      <c r="M62" s="24"/>
      <c r="N62" s="24"/>
      <c r="O62" s="24"/>
      <c r="P62" s="24"/>
    </row>
    <row r="63" spans="1:16" s="9" customFormat="1" ht="18.75" customHeight="1" x14ac:dyDescent="0.25">
      <c r="A63" s="10"/>
      <c r="B63" s="30"/>
      <c r="C63" s="10"/>
      <c r="D63" s="3"/>
      <c r="E63" s="18"/>
      <c r="F63" s="18"/>
      <c r="G63" s="18"/>
      <c r="H63" s="18"/>
      <c r="I63" s="18"/>
      <c r="J63" s="18"/>
      <c r="K63" s="24"/>
      <c r="L63" s="24"/>
      <c r="M63" s="24"/>
      <c r="N63" s="24"/>
      <c r="O63" s="24"/>
      <c r="P63" s="24"/>
    </row>
    <row r="64" spans="1:16" s="9" customFormat="1" ht="18.75" customHeight="1" x14ac:dyDescent="0.25">
      <c r="A64" s="10"/>
      <c r="B64" s="30"/>
      <c r="C64" s="10"/>
      <c r="D64" s="3"/>
      <c r="E64" s="18"/>
      <c r="F64" s="18"/>
      <c r="G64" s="18"/>
      <c r="H64" s="18"/>
      <c r="I64" s="18"/>
      <c r="J64" s="18"/>
      <c r="K64" s="24"/>
      <c r="L64" s="24"/>
      <c r="M64" s="24"/>
      <c r="N64" s="24"/>
      <c r="O64" s="24"/>
      <c r="P64" s="24"/>
    </row>
    <row r="65" spans="1:16" s="9" customFormat="1" ht="18.75" customHeight="1" x14ac:dyDescent="0.25">
      <c r="A65" s="10"/>
      <c r="B65" s="30"/>
      <c r="C65" s="10"/>
      <c r="D65" s="3"/>
      <c r="E65" s="18"/>
      <c r="F65" s="18"/>
      <c r="G65" s="18"/>
      <c r="H65" s="18"/>
      <c r="I65" s="18"/>
      <c r="J65" s="18"/>
      <c r="K65" s="24"/>
      <c r="L65" s="24"/>
      <c r="M65" s="24"/>
      <c r="N65" s="24"/>
      <c r="O65" s="24"/>
      <c r="P65" s="24"/>
    </row>
    <row r="66" spans="1:16" s="9" customFormat="1" ht="18.75" customHeight="1" x14ac:dyDescent="0.25">
      <c r="A66" s="10"/>
      <c r="B66" s="30"/>
      <c r="C66" s="10"/>
      <c r="D66" s="3"/>
      <c r="E66" s="18"/>
      <c r="F66" s="18"/>
      <c r="G66" s="18"/>
      <c r="H66" s="18"/>
      <c r="I66" s="18"/>
      <c r="J66" s="18"/>
      <c r="K66" s="24"/>
      <c r="L66" s="24"/>
      <c r="M66" s="24"/>
      <c r="N66" s="24"/>
      <c r="O66" s="24"/>
      <c r="P66" s="24"/>
    </row>
    <row r="67" spans="1:16" s="9" customFormat="1" ht="18.75" customHeight="1" x14ac:dyDescent="0.25">
      <c r="A67" s="10"/>
      <c r="B67" s="30"/>
      <c r="C67" s="10"/>
      <c r="D67" s="3"/>
      <c r="E67" s="18"/>
      <c r="F67" s="18"/>
      <c r="G67" s="18"/>
      <c r="H67" s="18"/>
      <c r="I67" s="18"/>
      <c r="J67" s="18"/>
      <c r="K67" s="24"/>
      <c r="L67" s="24"/>
      <c r="M67" s="24"/>
      <c r="N67" s="24"/>
      <c r="O67" s="24"/>
      <c r="P67" s="24"/>
    </row>
    <row r="68" spans="1:16" s="9" customFormat="1" ht="18.75" customHeight="1" x14ac:dyDescent="0.25">
      <c r="A68" s="10"/>
      <c r="B68" s="30"/>
      <c r="C68" s="10"/>
      <c r="D68" s="3"/>
      <c r="E68" s="18"/>
      <c r="F68" s="18"/>
      <c r="G68" s="18"/>
      <c r="H68" s="18"/>
      <c r="I68" s="18"/>
      <c r="J68" s="18"/>
      <c r="K68" s="24"/>
      <c r="L68" s="24"/>
      <c r="M68" s="24"/>
      <c r="N68" s="24"/>
      <c r="O68" s="24"/>
      <c r="P68" s="24"/>
    </row>
    <row r="69" spans="1:16" s="9" customFormat="1" ht="18.75" customHeight="1" x14ac:dyDescent="0.25">
      <c r="A69" s="10"/>
      <c r="B69" s="30"/>
      <c r="C69" s="10"/>
      <c r="D69" s="3"/>
      <c r="E69" s="18"/>
      <c r="F69" s="18"/>
      <c r="G69" s="18"/>
      <c r="H69" s="18"/>
      <c r="I69" s="18"/>
      <c r="J69" s="18"/>
      <c r="K69" s="24"/>
      <c r="L69" s="24"/>
      <c r="M69" s="24"/>
      <c r="N69" s="24"/>
      <c r="O69" s="24"/>
      <c r="P69" s="24"/>
    </row>
    <row r="70" spans="1:16" s="9" customFormat="1" ht="18.75" customHeight="1" x14ac:dyDescent="0.25">
      <c r="A70" s="10"/>
      <c r="B70" s="30"/>
      <c r="C70" s="10"/>
      <c r="D70" s="3"/>
      <c r="E70" s="18"/>
      <c r="F70" s="18"/>
      <c r="G70" s="18"/>
      <c r="H70" s="18"/>
      <c r="I70" s="18"/>
      <c r="J70" s="18"/>
      <c r="K70" s="24"/>
      <c r="L70" s="24"/>
      <c r="M70" s="24"/>
      <c r="N70" s="24"/>
      <c r="O70" s="24"/>
      <c r="P70" s="24"/>
    </row>
    <row r="71" spans="1:16" s="9" customFormat="1" ht="18.75" customHeight="1" x14ac:dyDescent="0.25">
      <c r="A71" s="10"/>
      <c r="B71" s="30"/>
      <c r="C71" s="10"/>
      <c r="D71" s="3"/>
      <c r="E71" s="18"/>
      <c r="F71" s="18"/>
      <c r="G71" s="18"/>
      <c r="H71" s="18"/>
      <c r="I71" s="18"/>
      <c r="J71" s="18"/>
      <c r="K71" s="24"/>
      <c r="L71" s="24"/>
      <c r="M71" s="24"/>
      <c r="N71" s="24"/>
      <c r="O71" s="24"/>
      <c r="P71" s="24"/>
    </row>
    <row r="72" spans="1:16" s="9" customFormat="1" ht="18.75" customHeight="1" x14ac:dyDescent="0.25">
      <c r="A72" s="10"/>
      <c r="B72" s="30"/>
      <c r="C72" s="10"/>
      <c r="D72" s="3"/>
      <c r="E72" s="18"/>
      <c r="F72" s="18"/>
      <c r="G72" s="18"/>
      <c r="H72" s="18"/>
      <c r="I72" s="18"/>
      <c r="J72" s="18"/>
      <c r="K72" s="24"/>
      <c r="L72" s="24"/>
      <c r="M72" s="24"/>
      <c r="N72" s="24"/>
      <c r="O72" s="24"/>
      <c r="P72" s="24"/>
    </row>
    <row r="73" spans="1:16" s="9" customFormat="1" ht="18.75" customHeight="1" x14ac:dyDescent="0.25">
      <c r="A73" s="10"/>
      <c r="B73" s="30"/>
      <c r="C73" s="10"/>
      <c r="D73" s="3"/>
      <c r="E73" s="18"/>
      <c r="F73" s="18"/>
      <c r="G73" s="18"/>
      <c r="H73" s="18"/>
      <c r="I73" s="18"/>
      <c r="J73" s="18"/>
      <c r="K73" s="24"/>
      <c r="L73" s="24"/>
      <c r="M73" s="24"/>
      <c r="N73" s="24"/>
      <c r="O73" s="24"/>
      <c r="P73" s="24"/>
    </row>
    <row r="74" spans="1:16" s="9" customFormat="1" ht="18.75" customHeight="1" x14ac:dyDescent="0.25">
      <c r="A74" s="10"/>
      <c r="B74" s="30"/>
      <c r="C74" s="10"/>
      <c r="D74" s="3"/>
      <c r="E74" s="18"/>
      <c r="F74" s="18"/>
      <c r="G74" s="18"/>
      <c r="H74" s="18"/>
      <c r="I74" s="18"/>
      <c r="J74" s="18"/>
      <c r="K74" s="24"/>
      <c r="L74" s="24"/>
      <c r="M74" s="24"/>
      <c r="N74" s="24"/>
      <c r="O74" s="24"/>
      <c r="P74" s="24"/>
    </row>
    <row r="75" spans="1:16" s="9" customFormat="1" ht="18.75" customHeight="1" x14ac:dyDescent="0.25">
      <c r="A75" s="10"/>
      <c r="B75" s="30"/>
      <c r="C75" s="10"/>
      <c r="D75" s="3"/>
      <c r="E75" s="18"/>
      <c r="F75" s="18"/>
      <c r="G75" s="18"/>
      <c r="H75" s="18"/>
      <c r="I75" s="18"/>
      <c r="J75" s="18"/>
      <c r="K75" s="24"/>
      <c r="L75" s="24"/>
      <c r="M75" s="24"/>
      <c r="N75" s="24"/>
      <c r="O75" s="24"/>
      <c r="P75" s="24"/>
    </row>
    <row r="76" spans="1:16" s="9" customFormat="1" ht="18.75" customHeight="1" x14ac:dyDescent="0.25">
      <c r="A76" s="10"/>
      <c r="B76" s="30"/>
      <c r="C76" s="10"/>
      <c r="D76" s="3"/>
      <c r="E76" s="18"/>
      <c r="F76" s="18"/>
      <c r="G76" s="18"/>
      <c r="H76" s="18"/>
      <c r="I76" s="18"/>
      <c r="J76" s="18"/>
      <c r="K76" s="24"/>
      <c r="L76" s="24"/>
      <c r="M76" s="24"/>
      <c r="N76" s="24"/>
      <c r="O76" s="24"/>
      <c r="P76" s="24"/>
    </row>
    <row r="77" spans="1:16" s="9" customFormat="1" ht="18.75" customHeight="1" x14ac:dyDescent="0.25">
      <c r="A77" s="10"/>
      <c r="B77" s="30"/>
      <c r="C77" s="10"/>
      <c r="D77" s="3"/>
      <c r="E77" s="18"/>
      <c r="F77" s="18"/>
      <c r="G77" s="18"/>
      <c r="H77" s="18"/>
      <c r="I77" s="18"/>
      <c r="J77" s="18"/>
      <c r="K77" s="24"/>
      <c r="L77" s="24"/>
      <c r="M77" s="24"/>
      <c r="N77" s="24"/>
      <c r="O77" s="24"/>
      <c r="P77" s="24"/>
    </row>
    <row r="78" spans="1:16" s="9" customFormat="1" ht="18.75" customHeight="1" x14ac:dyDescent="0.25">
      <c r="A78" s="10"/>
      <c r="B78" s="30"/>
      <c r="C78" s="10"/>
      <c r="D78" s="3"/>
      <c r="E78" s="18"/>
      <c r="F78" s="18"/>
      <c r="G78" s="18"/>
      <c r="H78" s="18"/>
      <c r="I78" s="18"/>
      <c r="J78" s="18"/>
      <c r="K78" s="24"/>
      <c r="L78" s="24"/>
      <c r="M78" s="24"/>
      <c r="N78" s="24"/>
      <c r="O78" s="24"/>
      <c r="P78" s="24"/>
    </row>
    <row r="79" spans="1:16" s="9" customFormat="1" ht="18.75" customHeight="1" x14ac:dyDescent="0.25">
      <c r="A79" s="10"/>
      <c r="B79" s="30"/>
      <c r="C79" s="10"/>
      <c r="D79" s="3"/>
      <c r="E79" s="18"/>
      <c r="F79" s="18"/>
      <c r="G79" s="18"/>
      <c r="H79" s="18"/>
      <c r="I79" s="18"/>
      <c r="J79" s="18"/>
      <c r="K79" s="24"/>
      <c r="L79" s="24"/>
      <c r="M79" s="24"/>
      <c r="N79" s="24"/>
      <c r="O79" s="24"/>
      <c r="P79" s="24"/>
    </row>
    <row r="80" spans="1:16" s="9" customFormat="1" ht="18.75" customHeight="1" x14ac:dyDescent="0.25">
      <c r="A80" s="10"/>
      <c r="B80" s="30"/>
      <c r="C80" s="10"/>
      <c r="D80" s="3"/>
      <c r="E80" s="18"/>
      <c r="F80" s="18"/>
      <c r="G80" s="18"/>
      <c r="H80" s="18"/>
      <c r="I80" s="18"/>
      <c r="J80" s="18"/>
      <c r="K80" s="24"/>
      <c r="L80" s="24"/>
      <c r="M80" s="24"/>
      <c r="N80" s="24"/>
      <c r="O80" s="24"/>
      <c r="P80" s="24"/>
    </row>
    <row r="81" spans="1:16" s="9" customFormat="1" ht="18.75" customHeight="1" x14ac:dyDescent="0.25">
      <c r="A81" s="10"/>
      <c r="B81" s="30"/>
      <c r="C81" s="10"/>
      <c r="D81" s="3"/>
      <c r="E81" s="18"/>
      <c r="F81" s="18"/>
      <c r="G81" s="18"/>
      <c r="H81" s="18"/>
      <c r="I81" s="18"/>
      <c r="J81" s="18"/>
      <c r="K81" s="24"/>
      <c r="L81" s="24"/>
      <c r="M81" s="24"/>
      <c r="N81" s="24"/>
      <c r="O81" s="24"/>
      <c r="P81" s="24"/>
    </row>
    <row r="82" spans="1:16" s="9" customFormat="1" ht="18.75" customHeight="1" x14ac:dyDescent="0.25">
      <c r="A82" s="10"/>
      <c r="B82" s="30"/>
      <c r="C82" s="10"/>
      <c r="D82" s="3"/>
      <c r="E82" s="18"/>
      <c r="F82" s="18"/>
      <c r="G82" s="18"/>
      <c r="H82" s="18"/>
      <c r="I82" s="18"/>
      <c r="J82" s="18"/>
      <c r="K82" s="24"/>
      <c r="L82" s="24"/>
      <c r="M82" s="24"/>
      <c r="N82" s="24"/>
      <c r="O82" s="24"/>
      <c r="P82" s="24"/>
    </row>
    <row r="83" spans="1:16" s="9" customFormat="1" ht="18.75" customHeight="1" x14ac:dyDescent="0.25">
      <c r="A83" s="10"/>
      <c r="B83" s="30"/>
      <c r="C83" s="10"/>
      <c r="D83" s="3"/>
      <c r="E83" s="18"/>
      <c r="F83" s="18"/>
      <c r="G83" s="18"/>
      <c r="H83" s="18"/>
      <c r="I83" s="18"/>
      <c r="J83" s="18"/>
      <c r="K83" s="24"/>
      <c r="L83" s="24"/>
      <c r="M83" s="24"/>
      <c r="N83" s="24"/>
      <c r="O83" s="24"/>
      <c r="P83" s="24"/>
    </row>
    <row r="84" spans="1:16" s="9" customFormat="1" ht="18.75" customHeight="1" x14ac:dyDescent="0.25">
      <c r="A84" s="10"/>
      <c r="B84" s="30"/>
      <c r="C84" s="10"/>
      <c r="D84" s="3"/>
      <c r="E84" s="18"/>
      <c r="F84" s="18"/>
      <c r="G84" s="18"/>
      <c r="H84" s="18"/>
      <c r="I84" s="18"/>
      <c r="J84" s="18"/>
      <c r="K84" s="24"/>
      <c r="L84" s="24"/>
      <c r="M84" s="24"/>
      <c r="N84" s="24"/>
      <c r="O84" s="24"/>
      <c r="P84" s="24"/>
    </row>
    <row r="85" spans="1:16" s="9" customFormat="1" ht="18.75" customHeight="1" x14ac:dyDescent="0.25">
      <c r="A85" s="10"/>
      <c r="B85" s="30"/>
      <c r="C85" s="10"/>
      <c r="D85" s="3"/>
      <c r="E85" s="18"/>
      <c r="F85" s="18"/>
      <c r="G85" s="18"/>
      <c r="H85" s="18"/>
      <c r="I85" s="18"/>
      <c r="J85" s="18"/>
      <c r="K85" s="24"/>
      <c r="L85" s="24"/>
      <c r="M85" s="24"/>
      <c r="N85" s="24"/>
      <c r="O85" s="24"/>
      <c r="P85" s="24"/>
    </row>
    <row r="86" spans="1:16" s="9" customFormat="1" ht="18.75" customHeight="1" x14ac:dyDescent="0.25">
      <c r="A86" s="10"/>
      <c r="B86" s="30"/>
      <c r="C86" s="10"/>
      <c r="D86" s="3"/>
      <c r="E86" s="18"/>
      <c r="F86" s="18"/>
      <c r="G86" s="18"/>
      <c r="H86" s="18"/>
      <c r="I86" s="18"/>
      <c r="J86" s="18"/>
      <c r="K86" s="24"/>
      <c r="L86" s="24"/>
      <c r="M86" s="24"/>
      <c r="N86" s="24"/>
      <c r="O86" s="24"/>
      <c r="P86" s="24"/>
    </row>
    <row r="87" spans="1:16" s="9" customFormat="1" ht="18.75" customHeight="1" x14ac:dyDescent="0.25">
      <c r="A87" s="10"/>
      <c r="B87" s="30"/>
      <c r="C87" s="10"/>
      <c r="D87" s="3"/>
      <c r="E87" s="18"/>
      <c r="F87" s="18"/>
      <c r="G87" s="18"/>
      <c r="H87" s="18"/>
      <c r="I87" s="18"/>
      <c r="J87" s="18"/>
      <c r="K87" s="24"/>
      <c r="L87" s="24"/>
      <c r="M87" s="24"/>
      <c r="N87" s="24"/>
      <c r="O87" s="24"/>
      <c r="P87" s="24"/>
    </row>
    <row r="88" spans="1:16" s="9" customFormat="1" ht="18.75" customHeight="1" x14ac:dyDescent="0.25">
      <c r="A88" s="10"/>
      <c r="B88" s="30"/>
      <c r="C88" s="10"/>
      <c r="D88" s="3"/>
      <c r="E88" s="18"/>
      <c r="F88" s="18"/>
      <c r="G88" s="18"/>
      <c r="H88" s="18"/>
      <c r="I88" s="18"/>
      <c r="J88" s="18"/>
      <c r="K88" s="24"/>
      <c r="L88" s="24"/>
      <c r="M88" s="24"/>
      <c r="N88" s="24"/>
      <c r="O88" s="24"/>
      <c r="P88" s="24"/>
    </row>
    <row r="89" spans="1:16" s="9" customFormat="1" ht="18.75" customHeight="1" x14ac:dyDescent="0.25">
      <c r="A89" s="10"/>
      <c r="B89" s="30"/>
      <c r="C89" s="10"/>
      <c r="D89" s="3"/>
      <c r="E89" s="18"/>
      <c r="F89" s="18"/>
      <c r="G89" s="18"/>
      <c r="H89" s="18"/>
      <c r="I89" s="18"/>
      <c r="J89" s="18"/>
      <c r="K89" s="24"/>
      <c r="L89" s="24"/>
      <c r="M89" s="24"/>
      <c r="N89" s="24"/>
      <c r="O89" s="24"/>
      <c r="P89" s="24"/>
    </row>
    <row r="90" spans="1:16" s="9" customFormat="1" ht="18.75" customHeight="1" x14ac:dyDescent="0.25">
      <c r="A90" s="10"/>
      <c r="B90" s="30"/>
      <c r="C90" s="10"/>
      <c r="D90" s="3"/>
      <c r="E90" s="18"/>
      <c r="F90" s="18"/>
      <c r="G90" s="18"/>
      <c r="H90" s="18"/>
      <c r="I90" s="18"/>
      <c r="J90" s="18"/>
      <c r="K90" s="24"/>
      <c r="L90" s="24"/>
      <c r="M90" s="24"/>
      <c r="N90" s="24"/>
      <c r="O90" s="24"/>
      <c r="P90" s="24"/>
    </row>
    <row r="91" spans="1:16" s="9" customFormat="1" ht="18.75" customHeight="1" x14ac:dyDescent="0.25">
      <c r="A91" s="10"/>
      <c r="B91" s="30"/>
      <c r="C91" s="10"/>
      <c r="D91" s="3"/>
      <c r="E91" s="18"/>
      <c r="F91" s="18"/>
      <c r="G91" s="18"/>
      <c r="H91" s="18"/>
      <c r="I91" s="18"/>
      <c r="J91" s="18"/>
      <c r="K91" s="24"/>
      <c r="L91" s="24"/>
      <c r="M91" s="24"/>
      <c r="N91" s="24"/>
      <c r="O91" s="24"/>
      <c r="P91" s="24"/>
    </row>
    <row r="92" spans="1:16" s="9" customFormat="1" ht="18.75" customHeight="1" x14ac:dyDescent="0.25">
      <c r="A92" s="10"/>
      <c r="B92" s="30"/>
      <c r="C92" s="10"/>
      <c r="D92" s="3"/>
      <c r="E92" s="18"/>
      <c r="F92" s="18"/>
      <c r="G92" s="18"/>
      <c r="H92" s="18"/>
      <c r="I92" s="18"/>
      <c r="J92" s="18"/>
      <c r="K92" s="24"/>
      <c r="L92" s="24"/>
      <c r="M92" s="24"/>
      <c r="N92" s="24"/>
      <c r="O92" s="24"/>
      <c r="P92" s="24"/>
    </row>
    <row r="93" spans="1:16" s="9" customFormat="1" ht="18.75" customHeight="1" x14ac:dyDescent="0.25">
      <c r="A93" s="10"/>
      <c r="B93" s="30"/>
      <c r="C93" s="10"/>
      <c r="D93" s="3"/>
      <c r="E93" s="18"/>
      <c r="F93" s="18"/>
      <c r="G93" s="18"/>
      <c r="H93" s="18"/>
      <c r="I93" s="18"/>
      <c r="J93" s="18"/>
      <c r="K93" s="24"/>
      <c r="L93" s="24"/>
      <c r="M93" s="24"/>
      <c r="N93" s="24"/>
      <c r="O93" s="24"/>
      <c r="P93" s="24"/>
    </row>
    <row r="94" spans="1:16" s="9" customFormat="1" ht="18.75" customHeight="1" x14ac:dyDescent="0.25">
      <c r="A94" s="10"/>
      <c r="B94" s="30"/>
      <c r="C94" s="10"/>
      <c r="D94" s="3"/>
      <c r="E94" s="18"/>
      <c r="F94" s="18"/>
      <c r="G94" s="18"/>
      <c r="H94" s="18"/>
      <c r="I94" s="18"/>
      <c r="J94" s="18"/>
      <c r="K94" s="24"/>
      <c r="L94" s="24"/>
      <c r="M94" s="24"/>
      <c r="N94" s="24"/>
      <c r="O94" s="24"/>
      <c r="P94" s="24"/>
    </row>
    <row r="95" spans="1:16" s="9" customFormat="1" ht="18.75" customHeight="1" x14ac:dyDescent="0.25">
      <c r="A95" s="10"/>
      <c r="B95" s="30"/>
      <c r="C95" s="10"/>
      <c r="D95" s="3"/>
      <c r="E95" s="18"/>
      <c r="F95" s="18"/>
      <c r="G95" s="18"/>
      <c r="H95" s="18"/>
      <c r="I95" s="18"/>
      <c r="J95" s="18"/>
      <c r="K95" s="24"/>
      <c r="L95" s="24"/>
      <c r="M95" s="24"/>
      <c r="N95" s="24"/>
      <c r="O95" s="24"/>
      <c r="P95" s="24"/>
    </row>
    <row r="96" spans="1:16" s="9" customFormat="1" ht="18.75" customHeight="1" x14ac:dyDescent="0.25">
      <c r="A96" s="10"/>
      <c r="B96" s="30"/>
      <c r="C96" s="10"/>
      <c r="D96" s="3"/>
      <c r="E96" s="18"/>
      <c r="F96" s="18"/>
      <c r="G96" s="18"/>
      <c r="H96" s="18"/>
      <c r="I96" s="18"/>
      <c r="J96" s="18"/>
      <c r="K96" s="24"/>
      <c r="L96" s="24"/>
      <c r="M96" s="24"/>
      <c r="N96" s="24"/>
      <c r="O96" s="24"/>
      <c r="P96" s="24"/>
    </row>
    <row r="97" spans="1:16" s="9" customFormat="1" ht="18.75" customHeight="1" x14ac:dyDescent="0.25">
      <c r="A97" s="10"/>
      <c r="B97" s="30"/>
      <c r="C97" s="10"/>
      <c r="D97" s="3"/>
      <c r="E97" s="18"/>
      <c r="F97" s="18"/>
      <c r="G97" s="18"/>
      <c r="H97" s="18"/>
      <c r="I97" s="18"/>
      <c r="J97" s="18"/>
      <c r="K97" s="24"/>
      <c r="L97" s="24"/>
      <c r="M97" s="24"/>
      <c r="N97" s="24"/>
      <c r="O97" s="24"/>
      <c r="P97" s="24"/>
    </row>
    <row r="98" spans="1:16" s="9" customFormat="1" ht="18.75" customHeight="1" x14ac:dyDescent="0.25">
      <c r="A98" s="10"/>
      <c r="B98" s="30"/>
      <c r="C98" s="10"/>
      <c r="D98" s="3"/>
      <c r="E98" s="18"/>
      <c r="F98" s="18"/>
      <c r="G98" s="18"/>
      <c r="H98" s="18"/>
      <c r="I98" s="18"/>
      <c r="J98" s="18"/>
      <c r="K98" s="24"/>
      <c r="L98" s="24"/>
      <c r="M98" s="24"/>
      <c r="N98" s="24"/>
      <c r="O98" s="24"/>
      <c r="P98" s="24"/>
    </row>
    <row r="99" spans="1:16" s="9" customFormat="1" ht="18.75" customHeight="1" x14ac:dyDescent="0.25">
      <c r="A99" s="10"/>
      <c r="B99" s="30"/>
      <c r="C99" s="10"/>
      <c r="D99" s="3"/>
      <c r="E99" s="18"/>
      <c r="F99" s="18"/>
      <c r="G99" s="18"/>
      <c r="H99" s="18"/>
      <c r="I99" s="18"/>
      <c r="J99" s="18"/>
      <c r="K99" s="24"/>
      <c r="L99" s="24"/>
      <c r="M99" s="24"/>
      <c r="N99" s="24"/>
      <c r="O99" s="24"/>
      <c r="P99" s="24"/>
    </row>
    <row r="100" spans="1:16" s="9" customFormat="1" ht="18.75" customHeight="1" x14ac:dyDescent="0.25">
      <c r="A100" s="10"/>
      <c r="B100" s="30"/>
      <c r="C100" s="10"/>
      <c r="D100" s="3"/>
      <c r="E100" s="18"/>
      <c r="F100" s="18"/>
      <c r="G100" s="18"/>
      <c r="H100" s="18"/>
      <c r="I100" s="18"/>
      <c r="J100" s="18"/>
      <c r="K100" s="24"/>
      <c r="L100" s="24"/>
      <c r="M100" s="24"/>
      <c r="N100" s="24"/>
      <c r="O100" s="24"/>
      <c r="P100" s="24"/>
    </row>
    <row r="101" spans="1:16" s="9" customFormat="1" ht="18.75" customHeight="1" x14ac:dyDescent="0.25">
      <c r="A101" s="10"/>
      <c r="B101" s="30"/>
      <c r="C101" s="10"/>
      <c r="D101" s="3"/>
      <c r="E101" s="18"/>
      <c r="F101" s="18"/>
      <c r="G101" s="18"/>
      <c r="H101" s="18"/>
      <c r="I101" s="18"/>
      <c r="J101" s="18"/>
      <c r="K101" s="24"/>
      <c r="L101" s="24"/>
      <c r="M101" s="24"/>
      <c r="N101" s="24"/>
      <c r="O101" s="24"/>
      <c r="P101" s="24"/>
    </row>
    <row r="102" spans="1:16" s="9" customFormat="1" ht="18.75" customHeight="1" x14ac:dyDescent="0.25">
      <c r="A102" s="10"/>
      <c r="B102" s="30"/>
      <c r="C102" s="10"/>
      <c r="D102" s="3"/>
      <c r="E102" s="18"/>
      <c r="F102" s="18"/>
      <c r="G102" s="18"/>
      <c r="H102" s="18"/>
      <c r="I102" s="18"/>
      <c r="J102" s="18"/>
      <c r="K102" s="24"/>
      <c r="L102" s="24"/>
      <c r="M102" s="24"/>
      <c r="N102" s="24"/>
      <c r="O102" s="24"/>
      <c r="P102" s="24"/>
    </row>
    <row r="103" spans="1:16" s="9" customFormat="1" ht="18.75" customHeight="1" x14ac:dyDescent="0.25">
      <c r="A103" s="10"/>
      <c r="B103" s="30"/>
      <c r="C103" s="10"/>
      <c r="D103" s="3"/>
      <c r="E103" s="18"/>
      <c r="F103" s="18"/>
      <c r="G103" s="18"/>
      <c r="H103" s="18"/>
      <c r="I103" s="18"/>
      <c r="J103" s="18"/>
      <c r="K103" s="24"/>
      <c r="L103" s="24"/>
      <c r="M103" s="24"/>
      <c r="N103" s="24"/>
      <c r="O103" s="24"/>
      <c r="P103" s="24"/>
    </row>
    <row r="104" spans="1:16" s="9" customFormat="1" ht="18.75" customHeight="1" x14ac:dyDescent="0.25">
      <c r="A104" s="10"/>
      <c r="B104" s="30"/>
      <c r="C104" s="10"/>
      <c r="D104" s="3"/>
      <c r="E104" s="18"/>
      <c r="F104" s="18"/>
      <c r="G104" s="18"/>
      <c r="H104" s="18"/>
      <c r="I104" s="18"/>
      <c r="J104" s="18"/>
      <c r="K104" s="24"/>
      <c r="L104" s="24"/>
      <c r="M104" s="24"/>
      <c r="N104" s="24"/>
      <c r="O104" s="24"/>
      <c r="P104" s="24"/>
    </row>
    <row r="105" spans="1:16" s="9" customFormat="1" ht="18.75" customHeight="1" x14ac:dyDescent="0.25">
      <c r="A105" s="10"/>
      <c r="B105" s="30"/>
      <c r="C105" s="10"/>
      <c r="D105" s="3"/>
      <c r="E105" s="18"/>
      <c r="F105" s="18"/>
      <c r="G105" s="18"/>
      <c r="H105" s="18"/>
      <c r="I105" s="18"/>
      <c r="J105" s="18"/>
      <c r="K105" s="24"/>
      <c r="L105" s="24"/>
      <c r="M105" s="24"/>
      <c r="N105" s="24"/>
      <c r="O105" s="24"/>
      <c r="P105" s="24"/>
    </row>
    <row r="106" spans="1:16" s="9" customFormat="1" ht="18.75" customHeight="1" x14ac:dyDescent="0.25">
      <c r="A106" s="10"/>
      <c r="B106" s="30"/>
      <c r="C106" s="10"/>
      <c r="D106" s="3"/>
      <c r="E106" s="18"/>
      <c r="F106" s="18"/>
      <c r="G106" s="18"/>
      <c r="H106" s="18"/>
      <c r="I106" s="18"/>
      <c r="J106" s="18"/>
      <c r="K106" s="24"/>
      <c r="L106" s="24"/>
      <c r="M106" s="24"/>
      <c r="N106" s="24"/>
      <c r="O106" s="24"/>
      <c r="P106" s="24"/>
    </row>
    <row r="107" spans="1:16" s="9" customFormat="1" ht="18.75" customHeight="1" x14ac:dyDescent="0.25">
      <c r="A107" s="10"/>
      <c r="B107" s="30"/>
      <c r="C107" s="10"/>
      <c r="D107" s="3"/>
      <c r="E107" s="18"/>
      <c r="F107" s="18"/>
      <c r="G107" s="18"/>
      <c r="H107" s="18"/>
      <c r="I107" s="18"/>
      <c r="J107" s="18"/>
      <c r="K107" s="24"/>
      <c r="L107" s="24"/>
      <c r="M107" s="24"/>
      <c r="N107" s="24"/>
      <c r="O107" s="24"/>
      <c r="P107" s="24"/>
    </row>
    <row r="108" spans="1:16" s="9" customFormat="1" ht="18.75" customHeight="1" x14ac:dyDescent="0.25">
      <c r="A108" s="10"/>
      <c r="B108" s="30"/>
      <c r="C108" s="10"/>
      <c r="D108" s="3"/>
      <c r="E108" s="18"/>
      <c r="F108" s="18"/>
      <c r="G108" s="18"/>
      <c r="H108" s="18"/>
      <c r="I108" s="18"/>
      <c r="J108" s="18"/>
      <c r="K108" s="24"/>
      <c r="L108" s="24"/>
      <c r="M108" s="24"/>
      <c r="N108" s="24"/>
      <c r="O108" s="24"/>
      <c r="P108" s="24"/>
    </row>
    <row r="109" spans="1:16" s="9" customFormat="1" ht="18.75" customHeight="1" x14ac:dyDescent="0.25">
      <c r="A109" s="10"/>
      <c r="B109" s="30"/>
      <c r="C109" s="10"/>
      <c r="D109" s="3"/>
      <c r="E109" s="18"/>
      <c r="F109" s="18"/>
      <c r="G109" s="18"/>
      <c r="H109" s="18"/>
      <c r="I109" s="18"/>
      <c r="J109" s="18"/>
      <c r="K109" s="24"/>
      <c r="L109" s="24"/>
      <c r="M109" s="24"/>
      <c r="N109" s="24"/>
      <c r="O109" s="24"/>
      <c r="P109" s="24"/>
    </row>
    <row r="110" spans="1:16" s="9" customFormat="1" ht="18.75" customHeight="1" x14ac:dyDescent="0.25">
      <c r="A110" s="10"/>
      <c r="B110" s="30"/>
      <c r="C110" s="10"/>
      <c r="D110" s="3"/>
      <c r="E110" s="18"/>
      <c r="F110" s="18"/>
      <c r="G110" s="18"/>
      <c r="H110" s="18"/>
      <c r="I110" s="18"/>
      <c r="J110" s="18"/>
      <c r="K110" s="24"/>
      <c r="L110" s="24"/>
      <c r="M110" s="24"/>
      <c r="N110" s="24"/>
      <c r="O110" s="24"/>
      <c r="P110" s="24"/>
    </row>
    <row r="111" spans="1:16" s="9" customFormat="1" ht="18.75" customHeight="1" x14ac:dyDescent="0.25">
      <c r="A111" s="10"/>
      <c r="B111" s="30"/>
      <c r="C111" s="10"/>
      <c r="D111" s="3"/>
      <c r="E111" s="18"/>
      <c r="F111" s="18"/>
      <c r="G111" s="18"/>
      <c r="H111" s="18"/>
      <c r="I111" s="18"/>
      <c r="J111" s="18"/>
      <c r="K111" s="24"/>
      <c r="L111" s="24"/>
      <c r="M111" s="24"/>
      <c r="N111" s="24"/>
      <c r="O111" s="24"/>
      <c r="P111" s="24"/>
    </row>
    <row r="112" spans="1:16" s="9" customFormat="1" ht="18.75" customHeight="1" x14ac:dyDescent="0.25">
      <c r="A112" s="10"/>
      <c r="B112" s="30"/>
      <c r="C112" s="10"/>
      <c r="D112" s="3"/>
      <c r="E112" s="18"/>
      <c r="F112" s="18"/>
      <c r="G112" s="18"/>
      <c r="H112" s="18"/>
      <c r="I112" s="18"/>
      <c r="J112" s="18"/>
      <c r="K112" s="24"/>
      <c r="L112" s="24"/>
      <c r="M112" s="24"/>
      <c r="N112" s="24"/>
      <c r="O112" s="24"/>
      <c r="P112" s="24"/>
    </row>
    <row r="113" spans="1:16" s="9" customFormat="1" ht="18.75" customHeight="1" x14ac:dyDescent="0.25">
      <c r="A113" s="10"/>
      <c r="B113" s="30"/>
      <c r="C113" s="10"/>
      <c r="D113" s="3"/>
      <c r="E113" s="18"/>
      <c r="F113" s="18"/>
      <c r="G113" s="18"/>
      <c r="H113" s="18"/>
      <c r="I113" s="18"/>
      <c r="J113" s="18"/>
      <c r="K113" s="24"/>
      <c r="L113" s="24"/>
      <c r="M113" s="24"/>
      <c r="N113" s="24"/>
      <c r="O113" s="24"/>
      <c r="P113" s="24"/>
    </row>
    <row r="114" spans="1:16" s="9" customFormat="1" ht="18.75" customHeight="1" x14ac:dyDescent="0.25">
      <c r="A114" s="10"/>
      <c r="B114" s="30"/>
      <c r="C114" s="10"/>
      <c r="D114" s="3"/>
      <c r="E114" s="18"/>
      <c r="F114" s="18"/>
      <c r="G114" s="18"/>
      <c r="H114" s="18"/>
      <c r="I114" s="18"/>
      <c r="J114" s="18"/>
      <c r="K114" s="24"/>
      <c r="L114" s="24"/>
      <c r="M114" s="24"/>
      <c r="N114" s="24"/>
      <c r="O114" s="24"/>
      <c r="P114" s="24"/>
    </row>
    <row r="115" spans="1:16" s="9" customFormat="1" ht="18.75" customHeight="1" x14ac:dyDescent="0.25">
      <c r="A115" s="10"/>
      <c r="B115" s="30"/>
      <c r="C115" s="10"/>
      <c r="D115" s="3"/>
      <c r="E115" s="18"/>
      <c r="F115" s="18"/>
      <c r="G115" s="18"/>
      <c r="H115" s="18"/>
      <c r="I115" s="18"/>
      <c r="J115" s="18"/>
      <c r="K115" s="24"/>
      <c r="L115" s="24"/>
      <c r="M115" s="24"/>
      <c r="N115" s="24"/>
      <c r="O115" s="24"/>
      <c r="P115" s="24"/>
    </row>
    <row r="116" spans="1:16" s="9" customFormat="1" ht="18.75" customHeight="1" x14ac:dyDescent="0.25">
      <c r="A116" s="10"/>
      <c r="B116" s="30"/>
      <c r="C116" s="10"/>
      <c r="D116" s="3"/>
      <c r="E116" s="18"/>
      <c r="F116" s="18"/>
      <c r="G116" s="18"/>
      <c r="H116" s="18"/>
      <c r="I116" s="18"/>
      <c r="J116" s="18"/>
      <c r="K116" s="24"/>
      <c r="L116" s="24"/>
      <c r="M116" s="24"/>
      <c r="N116" s="24"/>
      <c r="O116" s="24"/>
      <c r="P116" s="24"/>
    </row>
    <row r="117" spans="1:16" s="9" customFormat="1" ht="18.75" customHeight="1" x14ac:dyDescent="0.25">
      <c r="A117" s="10"/>
      <c r="B117" s="30"/>
      <c r="C117" s="10"/>
      <c r="D117" s="3"/>
      <c r="E117" s="18"/>
      <c r="F117" s="18"/>
      <c r="G117" s="18"/>
      <c r="H117" s="18"/>
      <c r="I117" s="18"/>
      <c r="J117" s="18"/>
      <c r="K117" s="24"/>
      <c r="L117" s="24"/>
      <c r="M117" s="24"/>
      <c r="N117" s="24"/>
      <c r="O117" s="24"/>
      <c r="P117" s="24"/>
    </row>
    <row r="118" spans="1:16" s="9" customFormat="1" ht="18.75" customHeight="1" x14ac:dyDescent="0.25">
      <c r="A118" s="10"/>
      <c r="B118" s="30"/>
      <c r="C118" s="10"/>
      <c r="D118" s="3"/>
      <c r="E118" s="18"/>
      <c r="F118" s="18"/>
      <c r="G118" s="18"/>
      <c r="H118" s="18"/>
      <c r="I118" s="18"/>
      <c r="J118" s="18"/>
      <c r="K118" s="24"/>
      <c r="L118" s="24"/>
      <c r="M118" s="24"/>
      <c r="N118" s="24"/>
      <c r="O118" s="24"/>
      <c r="P118" s="24"/>
    </row>
    <row r="119" spans="1:16" s="9" customFormat="1" ht="18.75" customHeight="1" x14ac:dyDescent="0.25">
      <c r="A119" s="10"/>
      <c r="B119" s="30"/>
      <c r="C119" s="10"/>
      <c r="D119" s="3"/>
      <c r="E119" s="18"/>
      <c r="F119" s="18"/>
      <c r="G119" s="18"/>
      <c r="H119" s="18"/>
      <c r="I119" s="18"/>
      <c r="J119" s="18"/>
      <c r="K119" s="24"/>
      <c r="L119" s="24"/>
      <c r="M119" s="24"/>
      <c r="N119" s="24"/>
      <c r="O119" s="24"/>
      <c r="P119" s="24"/>
    </row>
    <row r="120" spans="1:16" s="9" customFormat="1" ht="18.75" customHeight="1" x14ac:dyDescent="0.25">
      <c r="A120" s="10"/>
      <c r="B120" s="30"/>
      <c r="C120" s="10"/>
      <c r="D120" s="3"/>
      <c r="E120" s="18"/>
      <c r="F120" s="18"/>
      <c r="G120" s="18"/>
      <c r="H120" s="18"/>
      <c r="I120" s="18"/>
      <c r="J120" s="18"/>
      <c r="K120" s="24"/>
      <c r="L120" s="24"/>
      <c r="M120" s="24"/>
      <c r="N120" s="24"/>
      <c r="O120" s="24"/>
      <c r="P120" s="24"/>
    </row>
    <row r="121" spans="1:16" s="9" customFormat="1" ht="18.75" customHeight="1" x14ac:dyDescent="0.25">
      <c r="A121" s="10"/>
      <c r="B121" s="30"/>
      <c r="C121" s="10"/>
      <c r="D121" s="3"/>
      <c r="E121" s="18"/>
      <c r="F121" s="18"/>
      <c r="G121" s="18"/>
      <c r="H121" s="18"/>
      <c r="I121" s="18"/>
      <c r="J121" s="18"/>
      <c r="K121" s="24"/>
      <c r="L121" s="24"/>
      <c r="M121" s="24"/>
      <c r="N121" s="24"/>
      <c r="O121" s="24"/>
      <c r="P121" s="24"/>
    </row>
    <row r="122" spans="1:16" s="9" customFormat="1" ht="18.75" customHeight="1" x14ac:dyDescent="0.25">
      <c r="A122" s="10"/>
      <c r="B122" s="30"/>
      <c r="C122" s="10"/>
      <c r="D122" s="3"/>
      <c r="E122" s="18"/>
      <c r="F122" s="18"/>
      <c r="G122" s="18"/>
      <c r="H122" s="18"/>
      <c r="I122" s="18"/>
      <c r="J122" s="18"/>
      <c r="K122" s="24"/>
      <c r="L122" s="24"/>
      <c r="M122" s="24"/>
      <c r="N122" s="24"/>
      <c r="O122" s="24"/>
      <c r="P122" s="24"/>
    </row>
    <row r="123" spans="1:16" s="9" customFormat="1" ht="18.75" customHeight="1" x14ac:dyDescent="0.25">
      <c r="A123" s="10"/>
      <c r="B123" s="30"/>
      <c r="C123" s="10"/>
      <c r="D123" s="3"/>
      <c r="E123" s="18"/>
      <c r="F123" s="18"/>
      <c r="G123" s="18"/>
      <c r="H123" s="18"/>
      <c r="I123" s="18"/>
      <c r="J123" s="18"/>
      <c r="K123" s="24"/>
      <c r="L123" s="24"/>
      <c r="M123" s="24"/>
      <c r="N123" s="24"/>
      <c r="O123" s="24"/>
      <c r="P123" s="24"/>
    </row>
    <row r="124" spans="1:16" s="9" customFormat="1" ht="18.75" customHeight="1" x14ac:dyDescent="0.25">
      <c r="A124" s="10"/>
      <c r="B124" s="30"/>
      <c r="C124" s="10"/>
      <c r="D124" s="3"/>
      <c r="E124" s="18"/>
      <c r="F124" s="18"/>
      <c r="G124" s="18"/>
      <c r="H124" s="18"/>
      <c r="I124" s="18"/>
      <c r="J124" s="18"/>
      <c r="K124" s="24"/>
      <c r="L124" s="24"/>
      <c r="M124" s="24"/>
      <c r="N124" s="24"/>
      <c r="O124" s="24"/>
      <c r="P124" s="24"/>
    </row>
    <row r="125" spans="1:16" s="9" customFormat="1" ht="18.75" customHeight="1" x14ac:dyDescent="0.25">
      <c r="A125" s="10"/>
      <c r="B125" s="30"/>
      <c r="C125" s="10"/>
      <c r="D125" s="3"/>
      <c r="E125" s="18"/>
      <c r="F125" s="18"/>
      <c r="G125" s="18"/>
      <c r="H125" s="18"/>
      <c r="I125" s="18"/>
      <c r="J125" s="18"/>
      <c r="K125" s="24"/>
      <c r="L125" s="24"/>
      <c r="M125" s="24"/>
      <c r="N125" s="24"/>
      <c r="O125" s="24"/>
      <c r="P125" s="24"/>
    </row>
    <row r="126" spans="1:16" s="9" customFormat="1" ht="18.75" customHeight="1" x14ac:dyDescent="0.25">
      <c r="A126" s="10"/>
      <c r="B126" s="30"/>
      <c r="C126" s="10"/>
      <c r="D126" s="3"/>
      <c r="E126" s="18"/>
      <c r="F126" s="18"/>
      <c r="G126" s="18"/>
      <c r="H126" s="18"/>
      <c r="I126" s="18"/>
      <c r="J126" s="18"/>
      <c r="K126" s="24"/>
      <c r="L126" s="24"/>
      <c r="M126" s="24"/>
      <c r="N126" s="24"/>
      <c r="O126" s="24"/>
      <c r="P126" s="24"/>
    </row>
    <row r="127" spans="1:16" s="9" customFormat="1" ht="18.75" customHeight="1" x14ac:dyDescent="0.25">
      <c r="A127" s="10"/>
      <c r="B127" s="30"/>
      <c r="C127" s="10"/>
      <c r="D127" s="3"/>
      <c r="E127" s="18"/>
      <c r="F127" s="18"/>
      <c r="G127" s="18"/>
      <c r="H127" s="18"/>
      <c r="I127" s="18"/>
      <c r="J127" s="18"/>
      <c r="K127" s="24"/>
      <c r="L127" s="24"/>
      <c r="M127" s="24"/>
      <c r="N127" s="24"/>
      <c r="O127" s="24"/>
      <c r="P127" s="24"/>
    </row>
    <row r="128" spans="1:16" s="9" customFormat="1" ht="18.75" customHeight="1" x14ac:dyDescent="0.25">
      <c r="A128" s="10"/>
      <c r="B128" s="30"/>
      <c r="C128" s="10"/>
      <c r="D128" s="3"/>
      <c r="E128" s="18"/>
      <c r="F128" s="18"/>
      <c r="G128" s="18"/>
      <c r="H128" s="18"/>
      <c r="I128" s="18"/>
      <c r="J128" s="18"/>
      <c r="K128" s="24"/>
      <c r="L128" s="24"/>
      <c r="M128" s="24"/>
      <c r="N128" s="24"/>
      <c r="O128" s="24"/>
      <c r="P128" s="24"/>
    </row>
    <row r="129" spans="1:16" s="9" customFormat="1" ht="18.75" customHeight="1" x14ac:dyDescent="0.25">
      <c r="A129" s="10"/>
      <c r="B129" s="30"/>
      <c r="C129" s="10"/>
      <c r="D129" s="3"/>
      <c r="E129" s="18"/>
      <c r="F129" s="18"/>
      <c r="G129" s="18"/>
      <c r="H129" s="18"/>
      <c r="I129" s="18"/>
      <c r="J129" s="18"/>
      <c r="K129" s="24"/>
      <c r="L129" s="24"/>
      <c r="M129" s="24"/>
      <c r="N129" s="24"/>
      <c r="O129" s="24"/>
      <c r="P129" s="24"/>
    </row>
    <row r="130" spans="1:16" s="9" customFormat="1" ht="18.75" customHeight="1" x14ac:dyDescent="0.25">
      <c r="A130" s="10"/>
      <c r="B130" s="30"/>
      <c r="C130" s="10"/>
      <c r="D130" s="3"/>
      <c r="E130" s="18"/>
      <c r="F130" s="18"/>
      <c r="G130" s="18"/>
      <c r="H130" s="18"/>
      <c r="I130" s="18"/>
      <c r="J130" s="18"/>
      <c r="K130" s="24"/>
      <c r="L130" s="24"/>
      <c r="M130" s="24"/>
      <c r="N130" s="24"/>
      <c r="O130" s="24"/>
      <c r="P130" s="24"/>
    </row>
    <row r="131" spans="1:16" s="9" customFormat="1" ht="18.75" customHeight="1" x14ac:dyDescent="0.25">
      <c r="A131" s="10"/>
      <c r="B131" s="30"/>
      <c r="C131" s="10"/>
      <c r="D131" s="3"/>
      <c r="E131" s="18"/>
      <c r="F131" s="18"/>
      <c r="G131" s="18"/>
      <c r="H131" s="18"/>
      <c r="I131" s="18"/>
      <c r="J131" s="18"/>
      <c r="K131" s="24"/>
      <c r="L131" s="24"/>
      <c r="M131" s="24"/>
      <c r="N131" s="24"/>
      <c r="O131" s="24"/>
      <c r="P131" s="24"/>
    </row>
    <row r="132" spans="1:16" s="9" customFormat="1" ht="18.75" customHeight="1" x14ac:dyDescent="0.25">
      <c r="A132" s="10"/>
      <c r="B132" s="30"/>
      <c r="C132" s="10"/>
      <c r="D132" s="3"/>
      <c r="E132" s="18"/>
      <c r="F132" s="18"/>
      <c r="G132" s="18"/>
      <c r="H132" s="18"/>
      <c r="I132" s="18"/>
      <c r="J132" s="18"/>
      <c r="K132" s="24"/>
      <c r="L132" s="24"/>
      <c r="M132" s="24"/>
      <c r="N132" s="24"/>
      <c r="O132" s="24"/>
      <c r="P132" s="24"/>
    </row>
    <row r="133" spans="1:16" s="9" customFormat="1" ht="18.75" customHeight="1" x14ac:dyDescent="0.25">
      <c r="A133" s="10"/>
      <c r="B133" s="30"/>
      <c r="C133" s="10"/>
      <c r="D133" s="3"/>
      <c r="E133" s="18"/>
      <c r="F133" s="18"/>
      <c r="G133" s="18"/>
      <c r="H133" s="18"/>
      <c r="I133" s="18"/>
      <c r="J133" s="18"/>
      <c r="K133" s="24"/>
      <c r="L133" s="24"/>
      <c r="M133" s="24"/>
      <c r="N133" s="24"/>
      <c r="O133" s="24"/>
      <c r="P133" s="24"/>
    </row>
    <row r="134" spans="1:16" s="9" customFormat="1" ht="18.75" customHeight="1" x14ac:dyDescent="0.25">
      <c r="A134" s="10"/>
      <c r="B134" s="30"/>
      <c r="C134" s="10"/>
      <c r="D134" s="3"/>
      <c r="E134" s="18"/>
      <c r="F134" s="18"/>
      <c r="G134" s="18"/>
      <c r="H134" s="18"/>
      <c r="I134" s="18"/>
      <c r="J134" s="18"/>
      <c r="K134" s="24"/>
      <c r="L134" s="24"/>
      <c r="M134" s="24"/>
      <c r="N134" s="24"/>
      <c r="O134" s="24"/>
      <c r="P134" s="24"/>
    </row>
    <row r="135" spans="1:16" s="9" customFormat="1" ht="18.75" customHeight="1" x14ac:dyDescent="0.25">
      <c r="A135" s="10"/>
      <c r="B135" s="30"/>
      <c r="C135" s="10"/>
      <c r="D135" s="3"/>
      <c r="E135" s="18"/>
      <c r="F135" s="18"/>
      <c r="G135" s="18"/>
      <c r="H135" s="18"/>
      <c r="I135" s="18"/>
      <c r="J135" s="18"/>
      <c r="K135" s="24"/>
      <c r="L135" s="24"/>
      <c r="M135" s="24"/>
      <c r="N135" s="24"/>
      <c r="O135" s="24"/>
      <c r="P135" s="24"/>
    </row>
    <row r="136" spans="1:16" s="9" customFormat="1" ht="18.75" customHeight="1" x14ac:dyDescent="0.25">
      <c r="A136" s="10"/>
      <c r="B136" s="30"/>
      <c r="C136" s="10"/>
      <c r="D136" s="3"/>
      <c r="E136" s="18"/>
      <c r="F136" s="18"/>
      <c r="G136" s="18"/>
      <c r="H136" s="18"/>
      <c r="I136" s="18"/>
      <c r="J136" s="18"/>
      <c r="K136" s="24"/>
      <c r="L136" s="24"/>
      <c r="M136" s="24"/>
      <c r="N136" s="24"/>
      <c r="O136" s="24"/>
      <c r="P136" s="24"/>
    </row>
    <row r="137" spans="1:16" s="9" customFormat="1" ht="18.75" customHeight="1" x14ac:dyDescent="0.25">
      <c r="A137" s="10"/>
      <c r="B137" s="30"/>
      <c r="C137" s="10"/>
      <c r="D137" s="3"/>
      <c r="E137" s="18"/>
      <c r="F137" s="18"/>
      <c r="G137" s="18"/>
      <c r="H137" s="18"/>
      <c r="I137" s="18"/>
      <c r="J137" s="18"/>
      <c r="K137" s="24"/>
      <c r="L137" s="24"/>
      <c r="M137" s="24"/>
      <c r="N137" s="24"/>
      <c r="O137" s="24"/>
      <c r="P137" s="24"/>
    </row>
    <row r="138" spans="1:16" s="9" customFormat="1" ht="18.75" customHeight="1" x14ac:dyDescent="0.25">
      <c r="A138" s="10"/>
      <c r="B138" s="30"/>
      <c r="C138" s="10"/>
      <c r="D138" s="3"/>
      <c r="E138" s="18"/>
      <c r="F138" s="18"/>
      <c r="G138" s="18"/>
      <c r="H138" s="18"/>
      <c r="I138" s="18"/>
      <c r="J138" s="18"/>
      <c r="K138" s="24"/>
      <c r="L138" s="24"/>
      <c r="M138" s="24"/>
      <c r="N138" s="24"/>
      <c r="O138" s="24"/>
      <c r="P138" s="24"/>
    </row>
    <row r="139" spans="1:16" s="9" customFormat="1" ht="18.75" customHeight="1" x14ac:dyDescent="0.25">
      <c r="A139" s="10"/>
      <c r="B139" s="30"/>
      <c r="C139" s="10"/>
      <c r="D139" s="3"/>
      <c r="E139" s="18"/>
      <c r="F139" s="18"/>
      <c r="G139" s="18"/>
      <c r="H139" s="18"/>
      <c r="I139" s="18"/>
      <c r="J139" s="18"/>
      <c r="K139" s="24"/>
      <c r="L139" s="24"/>
      <c r="M139" s="24"/>
      <c r="N139" s="24"/>
      <c r="O139" s="24"/>
      <c r="P139" s="24"/>
    </row>
    <row r="140" spans="1:16" s="9" customFormat="1" ht="18.75" customHeight="1" x14ac:dyDescent="0.25">
      <c r="A140" s="10"/>
      <c r="B140" s="30"/>
      <c r="C140" s="10"/>
      <c r="D140" s="3"/>
      <c r="E140" s="18"/>
      <c r="F140" s="18"/>
      <c r="G140" s="18"/>
      <c r="H140" s="18"/>
      <c r="I140" s="18"/>
      <c r="J140" s="18"/>
      <c r="K140" s="24"/>
      <c r="L140" s="24"/>
      <c r="M140" s="24"/>
      <c r="N140" s="24"/>
      <c r="O140" s="24"/>
      <c r="P140" s="24"/>
    </row>
    <row r="141" spans="1:16" s="9" customFormat="1" ht="18.75" customHeight="1" x14ac:dyDescent="0.25">
      <c r="A141" s="10"/>
      <c r="B141" s="30"/>
      <c r="C141" s="10"/>
      <c r="D141" s="3"/>
      <c r="E141" s="18"/>
      <c r="F141" s="18"/>
      <c r="G141" s="18"/>
      <c r="H141" s="18"/>
      <c r="I141" s="18"/>
      <c r="J141" s="18"/>
      <c r="K141" s="24"/>
      <c r="L141" s="24"/>
      <c r="M141" s="24"/>
      <c r="N141" s="24"/>
      <c r="O141" s="24"/>
      <c r="P141" s="24"/>
    </row>
    <row r="142" spans="1:16" s="9" customFormat="1" ht="18.75" customHeight="1" x14ac:dyDescent="0.25">
      <c r="A142" s="10"/>
      <c r="B142" s="30"/>
      <c r="C142" s="10"/>
      <c r="D142" s="3"/>
      <c r="E142" s="18"/>
      <c r="F142" s="18"/>
      <c r="G142" s="18"/>
      <c r="H142" s="18"/>
      <c r="I142" s="18"/>
      <c r="J142" s="18"/>
      <c r="K142" s="24"/>
      <c r="L142" s="24"/>
      <c r="M142" s="24"/>
      <c r="N142" s="24"/>
      <c r="O142" s="24"/>
      <c r="P142" s="24"/>
    </row>
    <row r="143" spans="1:16" s="9" customFormat="1" ht="18.75" customHeight="1" x14ac:dyDescent="0.25">
      <c r="A143" s="10"/>
      <c r="B143" s="30"/>
      <c r="C143" s="10"/>
      <c r="D143" s="3"/>
      <c r="E143" s="18"/>
      <c r="F143" s="18"/>
      <c r="G143" s="18"/>
      <c r="H143" s="18"/>
      <c r="I143" s="18"/>
      <c r="J143" s="18"/>
      <c r="K143" s="24"/>
      <c r="L143" s="24"/>
      <c r="M143" s="24"/>
      <c r="N143" s="24"/>
      <c r="O143" s="24"/>
      <c r="P143" s="24"/>
    </row>
    <row r="144" spans="1:16" s="9" customFormat="1" ht="18.75" customHeight="1" x14ac:dyDescent="0.25">
      <c r="A144" s="10"/>
      <c r="B144" s="30"/>
      <c r="C144" s="10"/>
      <c r="D144" s="3"/>
      <c r="E144" s="18"/>
      <c r="F144" s="18"/>
      <c r="G144" s="18"/>
      <c r="H144" s="18"/>
      <c r="I144" s="18"/>
      <c r="J144" s="18"/>
      <c r="K144" s="24"/>
      <c r="L144" s="24"/>
      <c r="M144" s="24"/>
      <c r="N144" s="24"/>
      <c r="O144" s="24"/>
      <c r="P144" s="24"/>
    </row>
    <row r="145" spans="1:16" s="9" customFormat="1" ht="18.75" customHeight="1" x14ac:dyDescent="0.25">
      <c r="A145" s="10"/>
      <c r="B145" s="30"/>
      <c r="C145" s="10"/>
      <c r="D145" s="3"/>
      <c r="E145" s="18"/>
      <c r="F145" s="18"/>
      <c r="G145" s="18"/>
      <c r="H145" s="18"/>
      <c r="I145" s="18"/>
      <c r="J145" s="18"/>
      <c r="K145" s="24"/>
      <c r="L145" s="24"/>
      <c r="M145" s="24"/>
      <c r="N145" s="24"/>
      <c r="O145" s="24"/>
      <c r="P145" s="24"/>
    </row>
    <row r="146" spans="1:16" s="9" customFormat="1" ht="18.75" customHeight="1" x14ac:dyDescent="0.25">
      <c r="A146" s="10"/>
      <c r="B146" s="30"/>
      <c r="C146" s="10"/>
      <c r="D146" s="3"/>
      <c r="E146" s="18"/>
      <c r="F146" s="18"/>
      <c r="G146" s="18"/>
      <c r="H146" s="18"/>
      <c r="I146" s="18"/>
      <c r="J146" s="18"/>
      <c r="K146" s="24"/>
      <c r="L146" s="24"/>
      <c r="M146" s="24"/>
      <c r="N146" s="24"/>
      <c r="O146" s="24"/>
      <c r="P146" s="24"/>
    </row>
    <row r="147" spans="1:16" s="9" customFormat="1" ht="18.75" customHeight="1" x14ac:dyDescent="0.25">
      <c r="A147" s="10"/>
      <c r="B147" s="30"/>
      <c r="C147" s="10"/>
      <c r="D147" s="3"/>
      <c r="E147" s="18"/>
      <c r="F147" s="18"/>
      <c r="G147" s="18"/>
      <c r="H147" s="18"/>
      <c r="I147" s="18"/>
      <c r="J147" s="18"/>
      <c r="K147" s="24"/>
      <c r="L147" s="24"/>
      <c r="M147" s="24"/>
      <c r="N147" s="24"/>
      <c r="O147" s="24"/>
      <c r="P147" s="24"/>
    </row>
    <row r="148" spans="1:16" s="9" customFormat="1" ht="18.75" customHeight="1" x14ac:dyDescent="0.25">
      <c r="A148" s="10"/>
      <c r="B148" s="30"/>
      <c r="C148" s="10"/>
      <c r="D148" s="3"/>
      <c r="E148" s="18"/>
      <c r="F148" s="18"/>
      <c r="G148" s="18"/>
      <c r="H148" s="18"/>
      <c r="I148" s="18"/>
      <c r="J148" s="18"/>
      <c r="K148" s="24"/>
      <c r="L148" s="24"/>
      <c r="M148" s="24"/>
      <c r="N148" s="24"/>
      <c r="O148" s="24"/>
      <c r="P148" s="24"/>
    </row>
    <row r="149" spans="1:16" s="9" customFormat="1" ht="18.75" customHeight="1" x14ac:dyDescent="0.25">
      <c r="A149" s="10"/>
      <c r="B149" s="30"/>
      <c r="C149" s="10"/>
      <c r="D149" s="3"/>
      <c r="E149" s="18"/>
      <c r="F149" s="18"/>
      <c r="G149" s="18"/>
      <c r="H149" s="18"/>
      <c r="I149" s="18"/>
      <c r="J149" s="18"/>
      <c r="K149" s="24"/>
      <c r="L149" s="24"/>
      <c r="M149" s="24"/>
      <c r="N149" s="24"/>
      <c r="O149" s="24"/>
      <c r="P149" s="24"/>
    </row>
    <row r="150" spans="1:16" s="9" customFormat="1" ht="18.75" customHeight="1" x14ac:dyDescent="0.25">
      <c r="A150" s="10"/>
      <c r="B150" s="30"/>
      <c r="C150" s="10"/>
      <c r="D150" s="3"/>
      <c r="E150" s="18"/>
      <c r="F150" s="18"/>
      <c r="G150" s="18"/>
      <c r="H150" s="18"/>
      <c r="I150" s="18"/>
      <c r="J150" s="18"/>
      <c r="K150" s="24"/>
      <c r="L150" s="24"/>
      <c r="M150" s="24"/>
      <c r="N150" s="24"/>
      <c r="O150" s="24"/>
      <c r="P150" s="24"/>
    </row>
    <row r="151" spans="1:16" s="9" customFormat="1" ht="18.75" customHeight="1" x14ac:dyDescent="0.25">
      <c r="A151" s="10"/>
      <c r="B151" s="30"/>
      <c r="C151" s="10"/>
      <c r="D151" s="3"/>
      <c r="E151" s="18"/>
      <c r="F151" s="18"/>
      <c r="G151" s="18"/>
      <c r="H151" s="18"/>
      <c r="I151" s="18"/>
      <c r="J151" s="18"/>
      <c r="K151" s="24"/>
      <c r="L151" s="24"/>
      <c r="M151" s="24"/>
      <c r="N151" s="24"/>
      <c r="O151" s="24"/>
      <c r="P151" s="24"/>
    </row>
    <row r="152" spans="1:16" s="9" customFormat="1" ht="18.75" customHeight="1" x14ac:dyDescent="0.25">
      <c r="A152" s="10"/>
      <c r="B152" s="30"/>
      <c r="C152" s="10"/>
      <c r="D152" s="3"/>
      <c r="E152" s="18"/>
      <c r="F152" s="18"/>
      <c r="G152" s="18"/>
      <c r="H152" s="18"/>
      <c r="I152" s="18"/>
      <c r="J152" s="18"/>
      <c r="K152" s="24"/>
      <c r="L152" s="24"/>
      <c r="M152" s="24"/>
      <c r="N152" s="24"/>
      <c r="O152" s="24"/>
      <c r="P152" s="24"/>
    </row>
    <row r="153" spans="1:16" s="9" customFormat="1" ht="18.75" customHeight="1" x14ac:dyDescent="0.25">
      <c r="A153" s="10"/>
      <c r="B153" s="30"/>
      <c r="C153" s="10"/>
      <c r="D153" s="3"/>
      <c r="E153" s="18"/>
      <c r="F153" s="18"/>
      <c r="G153" s="18"/>
      <c r="H153" s="18"/>
      <c r="I153" s="18"/>
      <c r="J153" s="18"/>
      <c r="K153" s="24"/>
      <c r="L153" s="24"/>
      <c r="M153" s="24"/>
      <c r="N153" s="24"/>
      <c r="O153" s="24"/>
      <c r="P153" s="24"/>
    </row>
    <row r="154" spans="1:16" s="9" customFormat="1" ht="18.75" customHeight="1" x14ac:dyDescent="0.25">
      <c r="A154" s="10"/>
      <c r="B154" s="30"/>
      <c r="C154" s="10"/>
      <c r="D154" s="3"/>
      <c r="E154" s="18"/>
      <c r="F154" s="18"/>
      <c r="G154" s="18"/>
      <c r="H154" s="18"/>
      <c r="I154" s="18"/>
      <c r="J154" s="18"/>
      <c r="K154" s="24"/>
      <c r="L154" s="24"/>
      <c r="M154" s="24"/>
      <c r="N154" s="24"/>
      <c r="O154" s="24"/>
      <c r="P154" s="24"/>
    </row>
    <row r="155" spans="1:16" s="9" customFormat="1" ht="18.75" customHeight="1" x14ac:dyDescent="0.25">
      <c r="A155" s="10"/>
      <c r="B155" s="30"/>
      <c r="C155" s="10"/>
      <c r="D155" s="3"/>
      <c r="E155" s="18"/>
      <c r="F155" s="18"/>
      <c r="G155" s="18"/>
      <c r="H155" s="18"/>
      <c r="I155" s="18"/>
      <c r="J155" s="18"/>
      <c r="K155" s="24"/>
      <c r="L155" s="24"/>
      <c r="M155" s="24"/>
      <c r="N155" s="24"/>
      <c r="O155" s="24"/>
      <c r="P155" s="24"/>
    </row>
    <row r="156" spans="1:16" s="9" customFormat="1" ht="18.75" customHeight="1" x14ac:dyDescent="0.25">
      <c r="A156" s="10"/>
      <c r="B156" s="30"/>
      <c r="C156" s="10"/>
      <c r="D156" s="3"/>
      <c r="E156" s="18"/>
      <c r="F156" s="18"/>
      <c r="G156" s="18"/>
      <c r="H156" s="18"/>
      <c r="I156" s="18"/>
      <c r="J156" s="18"/>
      <c r="K156" s="24"/>
      <c r="L156" s="24"/>
      <c r="M156" s="24"/>
      <c r="N156" s="24"/>
      <c r="O156" s="24"/>
      <c r="P156" s="24"/>
    </row>
    <row r="157" spans="1:16" s="9" customFormat="1" ht="18.75" customHeight="1" x14ac:dyDescent="0.25">
      <c r="A157" s="10"/>
      <c r="B157" s="30"/>
      <c r="C157" s="10"/>
      <c r="D157" s="3"/>
      <c r="E157" s="18"/>
      <c r="F157" s="18"/>
      <c r="G157" s="18"/>
      <c r="H157" s="18"/>
      <c r="I157" s="18"/>
      <c r="J157" s="18"/>
      <c r="K157" s="24"/>
      <c r="L157" s="24"/>
      <c r="M157" s="24"/>
      <c r="N157" s="24"/>
      <c r="O157" s="24"/>
      <c r="P157" s="24"/>
    </row>
    <row r="158" spans="1:16" s="9" customFormat="1" ht="18.75" customHeight="1" x14ac:dyDescent="0.25">
      <c r="A158" s="10"/>
      <c r="B158" s="30"/>
      <c r="C158" s="10"/>
      <c r="D158" s="3"/>
      <c r="E158" s="18"/>
      <c r="F158" s="18"/>
      <c r="G158" s="18"/>
      <c r="H158" s="18"/>
      <c r="I158" s="18"/>
      <c r="J158" s="18"/>
      <c r="K158" s="24"/>
      <c r="L158" s="24"/>
      <c r="M158" s="24"/>
      <c r="N158" s="24"/>
      <c r="O158" s="24"/>
      <c r="P158" s="24"/>
    </row>
    <row r="159" spans="1:16" s="9" customFormat="1" ht="18.75" customHeight="1" x14ac:dyDescent="0.25">
      <c r="A159" s="10"/>
      <c r="B159" s="30"/>
      <c r="C159" s="10"/>
      <c r="D159" s="3"/>
      <c r="E159" s="18"/>
      <c r="F159" s="18"/>
      <c r="G159" s="18"/>
      <c r="H159" s="18"/>
      <c r="I159" s="18"/>
      <c r="J159" s="18"/>
      <c r="K159" s="24"/>
      <c r="L159" s="24"/>
      <c r="M159" s="24"/>
      <c r="N159" s="24"/>
      <c r="O159" s="24"/>
      <c r="P159" s="24"/>
    </row>
    <row r="160" spans="1:16" s="9" customFormat="1" ht="18.75" customHeight="1" x14ac:dyDescent="0.25">
      <c r="A160" s="10"/>
      <c r="B160" s="30"/>
      <c r="C160" s="10"/>
      <c r="D160" s="3"/>
      <c r="E160" s="18"/>
      <c r="F160" s="18"/>
      <c r="G160" s="18"/>
      <c r="H160" s="18"/>
      <c r="I160" s="18"/>
      <c r="J160" s="18"/>
      <c r="K160" s="24"/>
      <c r="L160" s="24"/>
      <c r="M160" s="24"/>
      <c r="N160" s="24"/>
      <c r="O160" s="24"/>
      <c r="P160" s="24"/>
    </row>
    <row r="161" spans="1:16" s="9" customFormat="1" ht="18.75" customHeight="1" x14ac:dyDescent="0.25">
      <c r="A161" s="10"/>
      <c r="B161" s="30"/>
      <c r="C161" s="10"/>
      <c r="D161" s="3"/>
      <c r="E161" s="18"/>
      <c r="F161" s="18"/>
      <c r="G161" s="18"/>
      <c r="H161" s="18"/>
      <c r="I161" s="18"/>
      <c r="J161" s="18"/>
      <c r="K161" s="24"/>
      <c r="L161" s="24"/>
      <c r="M161" s="24"/>
      <c r="N161" s="24"/>
      <c r="O161" s="24"/>
      <c r="P161" s="24"/>
    </row>
    <row r="162" spans="1:16" s="9" customFormat="1" ht="18.75" customHeight="1" x14ac:dyDescent="0.25">
      <c r="A162" s="10"/>
      <c r="B162" s="30"/>
      <c r="C162" s="10"/>
      <c r="D162" s="3"/>
      <c r="E162" s="18"/>
      <c r="F162" s="18"/>
      <c r="G162" s="18"/>
      <c r="H162" s="18"/>
      <c r="I162" s="18"/>
      <c r="J162" s="18"/>
      <c r="K162" s="24"/>
      <c r="L162" s="24"/>
      <c r="M162" s="24"/>
      <c r="N162" s="24"/>
      <c r="O162" s="24"/>
      <c r="P162" s="24"/>
    </row>
    <row r="163" spans="1:16" s="9" customFormat="1" ht="18.75" customHeight="1" x14ac:dyDescent="0.25">
      <c r="A163" s="10"/>
      <c r="B163" s="30"/>
      <c r="C163" s="10"/>
      <c r="D163" s="3"/>
      <c r="E163" s="18"/>
      <c r="F163" s="18"/>
      <c r="G163" s="18"/>
      <c r="H163" s="18"/>
      <c r="I163" s="18"/>
      <c r="J163" s="18"/>
      <c r="K163" s="24"/>
      <c r="L163" s="24"/>
      <c r="M163" s="24"/>
      <c r="N163" s="24"/>
      <c r="O163" s="24"/>
      <c r="P163" s="24"/>
    </row>
    <row r="164" spans="1:16" s="9" customFormat="1" ht="18.75" customHeight="1" x14ac:dyDescent="0.25">
      <c r="A164" s="10"/>
      <c r="B164" s="30"/>
      <c r="C164" s="10"/>
      <c r="D164" s="3"/>
      <c r="E164" s="18"/>
      <c r="F164" s="18"/>
      <c r="G164" s="18"/>
      <c r="H164" s="18"/>
      <c r="I164" s="18"/>
      <c r="J164" s="18"/>
      <c r="K164" s="24"/>
      <c r="L164" s="24"/>
      <c r="M164" s="24"/>
      <c r="N164" s="24"/>
      <c r="O164" s="24"/>
      <c r="P164" s="24"/>
    </row>
    <row r="165" spans="1:16" s="9" customFormat="1" ht="18.75" customHeight="1" x14ac:dyDescent="0.25">
      <c r="A165" s="10"/>
      <c r="B165" s="30"/>
      <c r="C165" s="10"/>
      <c r="D165" s="3"/>
      <c r="E165" s="18"/>
      <c r="F165" s="18"/>
      <c r="G165" s="18"/>
      <c r="H165" s="18"/>
      <c r="I165" s="18"/>
      <c r="J165" s="18"/>
      <c r="K165" s="24"/>
      <c r="L165" s="24"/>
      <c r="M165" s="24"/>
      <c r="N165" s="24"/>
      <c r="O165" s="24"/>
      <c r="P165" s="24"/>
    </row>
    <row r="166" spans="1:16" s="9" customFormat="1" ht="18.75" customHeight="1" x14ac:dyDescent="0.25">
      <c r="A166" s="10"/>
      <c r="B166" s="30"/>
      <c r="C166" s="10"/>
      <c r="D166" s="3"/>
      <c r="E166" s="18"/>
      <c r="F166" s="18"/>
      <c r="G166" s="18"/>
      <c r="H166" s="18"/>
      <c r="I166" s="18"/>
      <c r="J166" s="18"/>
      <c r="K166" s="24"/>
      <c r="L166" s="24"/>
      <c r="M166" s="24"/>
      <c r="N166" s="24"/>
      <c r="O166" s="24"/>
      <c r="P166" s="24"/>
    </row>
    <row r="167" spans="1:16" s="9" customFormat="1" ht="18.75" customHeight="1" x14ac:dyDescent="0.25">
      <c r="A167" s="10"/>
      <c r="B167" s="30"/>
      <c r="C167" s="10"/>
      <c r="D167" s="3"/>
      <c r="E167" s="18"/>
      <c r="F167" s="18"/>
      <c r="G167" s="18"/>
      <c r="H167" s="18"/>
      <c r="I167" s="18"/>
      <c r="J167" s="18"/>
      <c r="K167" s="24"/>
      <c r="L167" s="24"/>
      <c r="M167" s="24"/>
      <c r="N167" s="24"/>
      <c r="O167" s="24"/>
      <c r="P167" s="24"/>
    </row>
    <row r="168" spans="1:16" s="9" customFormat="1" ht="18.75" customHeight="1" x14ac:dyDescent="0.25">
      <c r="A168" s="10"/>
      <c r="B168" s="30"/>
      <c r="C168" s="10"/>
      <c r="D168" s="3"/>
      <c r="E168" s="18"/>
      <c r="F168" s="18"/>
      <c r="G168" s="18"/>
      <c r="H168" s="18"/>
      <c r="I168" s="18"/>
      <c r="J168" s="18"/>
      <c r="K168" s="24"/>
      <c r="L168" s="24"/>
      <c r="M168" s="24"/>
      <c r="N168" s="24"/>
      <c r="O168" s="24"/>
      <c r="P168" s="24"/>
    </row>
    <row r="169" spans="1:16" s="9" customFormat="1" ht="18.75" customHeight="1" x14ac:dyDescent="0.25">
      <c r="A169" s="10"/>
      <c r="B169" s="30"/>
      <c r="C169" s="10"/>
      <c r="D169" s="3"/>
      <c r="E169" s="18"/>
      <c r="F169" s="18"/>
      <c r="G169" s="18"/>
      <c r="H169" s="18"/>
      <c r="I169" s="18"/>
      <c r="J169" s="18"/>
      <c r="K169" s="24"/>
      <c r="L169" s="24"/>
      <c r="M169" s="24"/>
      <c r="N169" s="24"/>
      <c r="O169" s="24"/>
      <c r="P169" s="24"/>
    </row>
    <row r="170" spans="1:16" s="9" customFormat="1" ht="18.75" customHeight="1" x14ac:dyDescent="0.25">
      <c r="A170" s="10"/>
      <c r="B170" s="30"/>
      <c r="C170" s="10"/>
      <c r="D170" s="3"/>
      <c r="E170" s="18"/>
      <c r="F170" s="18"/>
      <c r="G170" s="18"/>
      <c r="H170" s="18"/>
      <c r="I170" s="18"/>
      <c r="J170" s="18"/>
      <c r="K170" s="24"/>
      <c r="L170" s="24"/>
      <c r="M170" s="24"/>
      <c r="N170" s="24"/>
      <c r="O170" s="24"/>
      <c r="P170" s="24"/>
    </row>
    <row r="171" spans="1:16" s="9" customFormat="1" ht="18.75" customHeight="1" x14ac:dyDescent="0.25">
      <c r="A171" s="10"/>
      <c r="B171" s="30"/>
      <c r="C171" s="10"/>
      <c r="D171" s="3"/>
      <c r="E171" s="18"/>
      <c r="F171" s="18"/>
      <c r="G171" s="18"/>
      <c r="H171" s="18"/>
      <c r="I171" s="18"/>
      <c r="J171" s="18"/>
      <c r="K171" s="24"/>
      <c r="L171" s="24"/>
      <c r="M171" s="24"/>
      <c r="N171" s="24"/>
      <c r="O171" s="24"/>
      <c r="P171" s="24"/>
    </row>
    <row r="172" spans="1:16" s="9" customFormat="1" ht="18.75" customHeight="1" x14ac:dyDescent="0.25">
      <c r="A172" s="10"/>
      <c r="B172" s="30"/>
      <c r="C172" s="10"/>
      <c r="D172" s="3"/>
      <c r="E172" s="18"/>
      <c r="F172" s="18"/>
      <c r="G172" s="18"/>
      <c r="H172" s="18"/>
      <c r="I172" s="18"/>
      <c r="J172" s="18"/>
      <c r="K172" s="24"/>
      <c r="L172" s="24"/>
      <c r="M172" s="24"/>
      <c r="N172" s="24"/>
      <c r="O172" s="24"/>
      <c r="P172" s="24"/>
    </row>
    <row r="173" spans="1:16" s="9" customFormat="1" ht="18.75" customHeight="1" x14ac:dyDescent="0.25">
      <c r="A173" s="10"/>
      <c r="B173" s="30"/>
      <c r="C173" s="10"/>
      <c r="D173" s="3"/>
      <c r="E173" s="18"/>
      <c r="F173" s="18"/>
      <c r="G173" s="18"/>
      <c r="H173" s="18"/>
      <c r="I173" s="18"/>
      <c r="J173" s="18"/>
      <c r="K173" s="24"/>
      <c r="L173" s="24"/>
      <c r="M173" s="24"/>
      <c r="N173" s="24"/>
      <c r="O173" s="24"/>
      <c r="P173" s="24"/>
    </row>
    <row r="174" spans="1:16" s="9" customFormat="1" ht="18.75" customHeight="1" x14ac:dyDescent="0.25">
      <c r="A174" s="10"/>
      <c r="B174" s="30"/>
      <c r="C174" s="10"/>
      <c r="D174" s="3"/>
      <c r="E174" s="18"/>
      <c r="F174" s="18"/>
      <c r="G174" s="18"/>
      <c r="H174" s="18"/>
      <c r="I174" s="18"/>
      <c r="J174" s="18"/>
      <c r="K174" s="24"/>
      <c r="L174" s="24"/>
      <c r="M174" s="24"/>
      <c r="N174" s="24"/>
      <c r="O174" s="24"/>
      <c r="P174" s="24"/>
    </row>
    <row r="175" spans="1:16" s="9" customFormat="1" ht="18.75" customHeight="1" x14ac:dyDescent="0.25">
      <c r="A175" s="10"/>
      <c r="B175" s="30"/>
      <c r="C175" s="10"/>
      <c r="D175" s="3"/>
      <c r="E175" s="18"/>
      <c r="F175" s="18"/>
      <c r="G175" s="18"/>
      <c r="H175" s="18"/>
      <c r="I175" s="18"/>
      <c r="J175" s="18"/>
      <c r="K175" s="24"/>
      <c r="L175" s="24"/>
      <c r="M175" s="24"/>
      <c r="N175" s="24"/>
      <c r="O175" s="24"/>
      <c r="P175" s="24"/>
    </row>
    <row r="176" spans="1:16" s="9" customFormat="1" ht="18.75" customHeight="1" x14ac:dyDescent="0.25">
      <c r="A176" s="10"/>
      <c r="B176" s="30"/>
      <c r="C176" s="10"/>
      <c r="D176" s="3"/>
      <c r="E176" s="18"/>
      <c r="F176" s="18"/>
      <c r="G176" s="18"/>
      <c r="H176" s="18"/>
      <c r="I176" s="18"/>
      <c r="J176" s="18"/>
      <c r="K176" s="24"/>
      <c r="L176" s="24"/>
      <c r="M176" s="24"/>
      <c r="N176" s="24"/>
      <c r="O176" s="24"/>
      <c r="P176" s="24"/>
    </row>
    <row r="177" spans="1:16" s="9" customFormat="1" ht="18.75" customHeight="1" x14ac:dyDescent="0.25">
      <c r="A177" s="10"/>
      <c r="B177" s="30"/>
      <c r="C177" s="10"/>
      <c r="D177" s="3"/>
      <c r="E177" s="18"/>
      <c r="F177" s="18"/>
      <c r="G177" s="18"/>
      <c r="H177" s="18"/>
      <c r="I177" s="18"/>
      <c r="J177" s="18"/>
      <c r="K177" s="24"/>
      <c r="L177" s="24"/>
      <c r="M177" s="24"/>
      <c r="N177" s="24"/>
      <c r="O177" s="24"/>
      <c r="P177" s="24"/>
    </row>
    <row r="178" spans="1:16" s="9" customFormat="1" ht="18.75" customHeight="1" x14ac:dyDescent="0.25">
      <c r="A178" s="10"/>
      <c r="B178" s="30"/>
      <c r="C178" s="10"/>
      <c r="D178" s="3"/>
      <c r="E178" s="18"/>
      <c r="F178" s="18"/>
      <c r="G178" s="18"/>
      <c r="H178" s="18"/>
      <c r="I178" s="18"/>
      <c r="J178" s="18"/>
      <c r="K178" s="24"/>
      <c r="L178" s="24"/>
      <c r="M178" s="24"/>
      <c r="N178" s="24"/>
      <c r="O178" s="24"/>
      <c r="P178" s="24"/>
    </row>
    <row r="179" spans="1:16" s="9" customFormat="1" ht="18.75" customHeight="1" x14ac:dyDescent="0.25">
      <c r="A179" s="10"/>
      <c r="B179" s="30"/>
      <c r="C179" s="10"/>
      <c r="D179" s="3"/>
      <c r="E179" s="18"/>
      <c r="F179" s="18"/>
      <c r="G179" s="18"/>
      <c r="H179" s="18"/>
      <c r="I179" s="18"/>
      <c r="J179" s="18"/>
      <c r="K179" s="24"/>
      <c r="L179" s="24"/>
      <c r="M179" s="24"/>
      <c r="N179" s="24"/>
      <c r="O179" s="24"/>
      <c r="P179" s="24"/>
    </row>
    <row r="180" spans="1:16" s="9" customFormat="1" ht="18.75" customHeight="1" x14ac:dyDescent="0.25">
      <c r="A180" s="10"/>
      <c r="B180" s="30"/>
      <c r="C180" s="10"/>
      <c r="D180" s="3"/>
      <c r="E180" s="18"/>
      <c r="F180" s="18"/>
      <c r="G180" s="18"/>
      <c r="H180" s="18"/>
      <c r="I180" s="18"/>
      <c r="J180" s="18"/>
      <c r="K180" s="24"/>
      <c r="L180" s="24"/>
      <c r="M180" s="24"/>
      <c r="N180" s="24"/>
      <c r="O180" s="24"/>
      <c r="P180" s="24"/>
    </row>
    <row r="181" spans="1:16" s="9" customFormat="1" ht="18.75" customHeight="1" x14ac:dyDescent="0.25">
      <c r="A181" s="10"/>
      <c r="B181" s="30"/>
      <c r="C181" s="10"/>
      <c r="D181" s="3"/>
      <c r="E181" s="18"/>
      <c r="F181" s="18"/>
      <c r="G181" s="18"/>
      <c r="H181" s="18"/>
      <c r="I181" s="18"/>
      <c r="J181" s="18"/>
      <c r="K181" s="24"/>
      <c r="L181" s="24"/>
      <c r="M181" s="24"/>
      <c r="N181" s="24"/>
      <c r="O181" s="24"/>
      <c r="P181" s="24"/>
    </row>
    <row r="182" spans="1:16" s="9" customFormat="1" ht="18.75" customHeight="1" x14ac:dyDescent="0.25">
      <c r="A182" s="10"/>
      <c r="B182" s="30"/>
      <c r="C182" s="10"/>
      <c r="D182" s="3"/>
      <c r="E182" s="18"/>
      <c r="F182" s="18"/>
      <c r="G182" s="18"/>
      <c r="H182" s="18"/>
      <c r="I182" s="18"/>
      <c r="J182" s="18"/>
      <c r="K182" s="24"/>
      <c r="L182" s="24"/>
      <c r="M182" s="24"/>
      <c r="N182" s="24"/>
      <c r="O182" s="24"/>
      <c r="P182" s="24"/>
    </row>
    <row r="183" spans="1:16" s="9" customFormat="1" ht="18.75" customHeight="1" x14ac:dyDescent="0.25">
      <c r="A183" s="10"/>
      <c r="B183" s="30"/>
      <c r="C183" s="10"/>
      <c r="D183" s="3"/>
      <c r="E183" s="18"/>
      <c r="F183" s="18"/>
      <c r="G183" s="18"/>
      <c r="H183" s="18"/>
      <c r="I183" s="18"/>
      <c r="J183" s="18"/>
      <c r="K183" s="24"/>
      <c r="L183" s="24"/>
      <c r="M183" s="24"/>
      <c r="N183" s="24"/>
      <c r="O183" s="24"/>
      <c r="P183" s="24"/>
    </row>
    <row r="184" spans="1:16" s="9" customFormat="1" ht="18.75" customHeight="1" x14ac:dyDescent="0.25">
      <c r="A184" s="10"/>
      <c r="B184" s="30"/>
      <c r="C184" s="10"/>
      <c r="D184" s="3"/>
      <c r="E184" s="18"/>
      <c r="F184" s="18"/>
      <c r="G184" s="18"/>
      <c r="H184" s="18"/>
      <c r="I184" s="18"/>
      <c r="J184" s="18"/>
      <c r="K184" s="24"/>
      <c r="L184" s="24"/>
      <c r="M184" s="24"/>
      <c r="N184" s="24"/>
      <c r="O184" s="24"/>
      <c r="P184" s="24"/>
    </row>
    <row r="185" spans="1:16" s="9" customFormat="1" ht="18.75" customHeight="1" x14ac:dyDescent="0.25">
      <c r="A185" s="10"/>
      <c r="B185" s="30"/>
      <c r="C185" s="10"/>
      <c r="D185" s="3"/>
      <c r="E185" s="18"/>
      <c r="F185" s="18"/>
      <c r="G185" s="18"/>
      <c r="H185" s="18"/>
      <c r="I185" s="18"/>
      <c r="J185" s="18"/>
      <c r="K185" s="24"/>
      <c r="L185" s="24"/>
      <c r="M185" s="24"/>
      <c r="N185" s="24"/>
      <c r="O185" s="24"/>
      <c r="P185" s="24"/>
    </row>
    <row r="186" spans="1:16" s="9" customFormat="1" ht="18.75" customHeight="1" x14ac:dyDescent="0.25">
      <c r="A186" s="10"/>
      <c r="B186" s="30"/>
      <c r="C186" s="10"/>
      <c r="D186" s="3"/>
      <c r="E186" s="18"/>
      <c r="F186" s="18"/>
      <c r="G186" s="18"/>
      <c r="H186" s="18"/>
      <c r="I186" s="18"/>
      <c r="J186" s="18"/>
      <c r="K186" s="24"/>
      <c r="L186" s="24"/>
      <c r="M186" s="24"/>
      <c r="N186" s="24"/>
      <c r="O186" s="24"/>
      <c r="P186" s="24"/>
    </row>
    <row r="187" spans="1:16" s="9" customFormat="1" ht="18.75" customHeight="1" x14ac:dyDescent="0.25">
      <c r="A187" s="10"/>
      <c r="B187" s="30"/>
      <c r="C187" s="10"/>
      <c r="D187" s="3"/>
      <c r="E187" s="18"/>
      <c r="F187" s="18"/>
      <c r="G187" s="18"/>
      <c r="H187" s="18"/>
      <c r="I187" s="18"/>
      <c r="J187" s="18"/>
      <c r="K187" s="24"/>
      <c r="L187" s="24"/>
      <c r="M187" s="24"/>
      <c r="N187" s="24"/>
      <c r="O187" s="24"/>
      <c r="P187" s="24"/>
    </row>
    <row r="188" spans="1:16" s="9" customFormat="1" ht="18.75" customHeight="1" x14ac:dyDescent="0.25">
      <c r="A188" s="10"/>
      <c r="B188" s="30"/>
      <c r="C188" s="10"/>
      <c r="D188" s="3"/>
      <c r="E188" s="18"/>
      <c r="F188" s="18"/>
      <c r="G188" s="18"/>
      <c r="H188" s="18"/>
      <c r="I188" s="18"/>
      <c r="J188" s="18"/>
      <c r="K188" s="24"/>
      <c r="L188" s="24"/>
      <c r="M188" s="24"/>
      <c r="N188" s="24"/>
      <c r="O188" s="24"/>
      <c r="P188" s="24"/>
    </row>
    <row r="189" spans="1:16" s="9" customFormat="1" ht="18.75" customHeight="1" x14ac:dyDescent="0.25">
      <c r="A189" s="10"/>
      <c r="B189" s="30"/>
      <c r="C189" s="10"/>
      <c r="D189" s="3"/>
      <c r="E189" s="18"/>
      <c r="F189" s="18"/>
      <c r="G189" s="18"/>
      <c r="H189" s="18"/>
      <c r="I189" s="18"/>
      <c r="J189" s="18"/>
      <c r="K189" s="24"/>
      <c r="L189" s="24"/>
      <c r="M189" s="24"/>
      <c r="N189" s="24"/>
      <c r="O189" s="24"/>
      <c r="P189" s="24"/>
    </row>
    <row r="190" spans="1:16" s="9" customFormat="1" ht="18.75" customHeight="1" x14ac:dyDescent="0.25">
      <c r="A190" s="10"/>
      <c r="B190" s="30"/>
      <c r="C190" s="10"/>
      <c r="D190" s="3"/>
      <c r="E190" s="18"/>
      <c r="F190" s="18"/>
      <c r="G190" s="18"/>
      <c r="H190" s="18"/>
      <c r="I190" s="18"/>
      <c r="J190" s="18"/>
      <c r="K190" s="24"/>
      <c r="L190" s="24"/>
      <c r="M190" s="24"/>
      <c r="N190" s="24"/>
      <c r="O190" s="24"/>
      <c r="P190" s="24"/>
    </row>
    <row r="191" spans="1:16" s="9" customFormat="1" ht="18.75" customHeight="1" x14ac:dyDescent="0.25">
      <c r="A191" s="10"/>
      <c r="B191" s="30"/>
      <c r="C191" s="10"/>
      <c r="D191" s="3"/>
      <c r="E191" s="18"/>
      <c r="F191" s="18"/>
      <c r="G191" s="18"/>
      <c r="H191" s="18"/>
      <c r="I191" s="18"/>
      <c r="J191" s="18"/>
      <c r="K191" s="24"/>
      <c r="L191" s="24"/>
      <c r="M191" s="24"/>
      <c r="N191" s="24"/>
      <c r="O191" s="24"/>
      <c r="P191" s="24"/>
    </row>
    <row r="192" spans="1:16" s="9" customFormat="1" ht="18.75" customHeight="1" x14ac:dyDescent="0.25">
      <c r="A192" s="10"/>
      <c r="B192" s="30"/>
      <c r="C192" s="10"/>
      <c r="D192" s="3"/>
      <c r="E192" s="18"/>
      <c r="F192" s="18"/>
      <c r="G192" s="18"/>
      <c r="H192" s="18"/>
      <c r="I192" s="18"/>
      <c r="J192" s="18"/>
      <c r="K192" s="24"/>
      <c r="L192" s="24"/>
      <c r="M192" s="24"/>
      <c r="N192" s="24"/>
      <c r="O192" s="24"/>
      <c r="P192" s="24"/>
    </row>
    <row r="193" spans="1:16" s="9" customFormat="1" ht="18.75" customHeight="1" x14ac:dyDescent="0.25">
      <c r="A193" s="10"/>
      <c r="B193" s="30"/>
      <c r="C193" s="10"/>
      <c r="D193" s="3"/>
      <c r="E193" s="18"/>
      <c r="F193" s="18"/>
      <c r="G193" s="18"/>
      <c r="H193" s="18"/>
      <c r="I193" s="18"/>
      <c r="J193" s="18"/>
      <c r="K193" s="24"/>
      <c r="L193" s="24"/>
      <c r="M193" s="24"/>
      <c r="N193" s="24"/>
      <c r="O193" s="24"/>
      <c r="P193" s="24"/>
    </row>
    <row r="194" spans="1:16" s="9" customFormat="1" ht="18.75" customHeight="1" x14ac:dyDescent="0.25">
      <c r="A194" s="10"/>
      <c r="B194" s="30"/>
      <c r="C194" s="10"/>
      <c r="D194" s="3"/>
      <c r="E194" s="18"/>
      <c r="F194" s="18"/>
      <c r="G194" s="18"/>
      <c r="H194" s="18"/>
      <c r="I194" s="18"/>
      <c r="J194" s="18"/>
      <c r="K194" s="24"/>
      <c r="L194" s="24"/>
      <c r="M194" s="24"/>
      <c r="N194" s="24"/>
      <c r="O194" s="24"/>
      <c r="P194" s="24"/>
    </row>
    <row r="195" spans="1:16" s="9" customFormat="1" ht="18.75" customHeight="1" x14ac:dyDescent="0.25">
      <c r="A195" s="10"/>
      <c r="B195" s="30"/>
      <c r="C195" s="10"/>
      <c r="D195" s="3"/>
      <c r="E195" s="18"/>
      <c r="F195" s="18"/>
      <c r="G195" s="18"/>
      <c r="H195" s="18"/>
      <c r="I195" s="18"/>
      <c r="J195" s="18"/>
      <c r="K195" s="24"/>
      <c r="L195" s="24"/>
      <c r="M195" s="24"/>
      <c r="N195" s="24"/>
      <c r="O195" s="24"/>
      <c r="P195" s="24"/>
    </row>
    <row r="196" spans="1:16" s="9" customFormat="1" ht="18.75" customHeight="1" x14ac:dyDescent="0.25">
      <c r="A196" s="10"/>
      <c r="B196" s="30"/>
      <c r="C196" s="10"/>
      <c r="D196" s="3"/>
      <c r="E196" s="18"/>
      <c r="F196" s="18"/>
      <c r="G196" s="18"/>
      <c r="H196" s="18"/>
      <c r="I196" s="18"/>
      <c r="J196" s="18"/>
      <c r="K196" s="24"/>
      <c r="L196" s="24"/>
      <c r="M196" s="24"/>
      <c r="N196" s="24"/>
      <c r="O196" s="24"/>
      <c r="P196" s="24"/>
    </row>
    <row r="197" spans="1:16" s="9" customFormat="1" ht="18.75" customHeight="1" x14ac:dyDescent="0.25">
      <c r="A197" s="10"/>
      <c r="B197" s="30"/>
      <c r="C197" s="10"/>
      <c r="D197" s="3"/>
      <c r="E197" s="18"/>
      <c r="F197" s="18"/>
      <c r="G197" s="18"/>
      <c r="H197" s="18"/>
      <c r="I197" s="18"/>
      <c r="J197" s="18"/>
      <c r="K197" s="24"/>
      <c r="L197" s="24"/>
      <c r="M197" s="24"/>
      <c r="N197" s="24"/>
      <c r="O197" s="24"/>
      <c r="P197" s="24"/>
    </row>
    <row r="198" spans="1:16" s="9" customFormat="1" ht="18.75" customHeight="1" x14ac:dyDescent="0.25">
      <c r="A198" s="10"/>
      <c r="B198" s="30"/>
      <c r="C198" s="10"/>
      <c r="D198" s="3"/>
      <c r="E198" s="18"/>
      <c r="F198" s="18"/>
      <c r="G198" s="18"/>
      <c r="H198" s="18"/>
      <c r="I198" s="18"/>
      <c r="J198" s="18"/>
      <c r="K198" s="24"/>
      <c r="L198" s="24"/>
      <c r="M198" s="24"/>
      <c r="N198" s="24"/>
      <c r="O198" s="24"/>
      <c r="P198" s="24"/>
    </row>
    <row r="199" spans="1:16" s="9" customFormat="1" ht="18.75" customHeight="1" x14ac:dyDescent="0.25">
      <c r="A199" s="10"/>
      <c r="B199" s="30"/>
      <c r="C199" s="10"/>
      <c r="D199" s="3"/>
      <c r="E199" s="18"/>
      <c r="F199" s="18"/>
      <c r="G199" s="18"/>
      <c r="H199" s="18"/>
      <c r="I199" s="18"/>
      <c r="J199" s="18"/>
      <c r="K199" s="24"/>
      <c r="L199" s="24"/>
      <c r="M199" s="24"/>
      <c r="N199" s="24"/>
      <c r="O199" s="24"/>
      <c r="P199" s="24"/>
    </row>
    <row r="200" spans="1:16" s="9" customFormat="1" ht="18.75" customHeight="1" x14ac:dyDescent="0.25">
      <c r="A200" s="10"/>
      <c r="B200" s="30"/>
      <c r="C200" s="10"/>
      <c r="D200" s="3"/>
      <c r="E200" s="18"/>
      <c r="F200" s="18"/>
      <c r="G200" s="18"/>
      <c r="H200" s="18"/>
      <c r="I200" s="18"/>
      <c r="J200" s="18"/>
      <c r="K200" s="24"/>
      <c r="L200" s="24"/>
      <c r="M200" s="24"/>
      <c r="N200" s="24"/>
      <c r="O200" s="24"/>
      <c r="P200" s="24"/>
    </row>
    <row r="201" spans="1:16" s="9" customFormat="1" ht="18.75" customHeight="1" x14ac:dyDescent="0.25">
      <c r="A201" s="10"/>
      <c r="B201" s="30"/>
      <c r="C201" s="10"/>
      <c r="D201" s="3"/>
      <c r="E201" s="18"/>
      <c r="F201" s="18"/>
      <c r="G201" s="18"/>
      <c r="H201" s="18"/>
      <c r="I201" s="18"/>
      <c r="J201" s="18"/>
      <c r="K201" s="24"/>
      <c r="L201" s="24"/>
      <c r="M201" s="24"/>
      <c r="N201" s="24"/>
      <c r="O201" s="24"/>
      <c r="P201" s="24"/>
    </row>
    <row r="202" spans="1:16" s="9" customFormat="1" ht="18.75" customHeight="1" x14ac:dyDescent="0.25">
      <c r="A202" s="10"/>
      <c r="B202" s="30"/>
      <c r="C202" s="10"/>
      <c r="D202" s="3"/>
      <c r="E202" s="18"/>
      <c r="F202" s="18"/>
      <c r="G202" s="18"/>
      <c r="H202" s="18"/>
      <c r="I202" s="18"/>
      <c r="J202" s="18"/>
      <c r="K202" s="24"/>
      <c r="L202" s="24"/>
      <c r="M202" s="24"/>
      <c r="N202" s="24"/>
      <c r="O202" s="24"/>
      <c r="P202" s="24"/>
    </row>
    <row r="203" spans="1:16" s="9" customFormat="1" ht="18.75" customHeight="1" x14ac:dyDescent="0.25">
      <c r="A203" s="10"/>
      <c r="B203" s="30"/>
      <c r="C203" s="10"/>
      <c r="D203" s="3"/>
      <c r="E203" s="18"/>
      <c r="F203" s="18"/>
      <c r="G203" s="18"/>
      <c r="H203" s="18"/>
      <c r="I203" s="18"/>
      <c r="J203" s="18"/>
      <c r="K203" s="24"/>
      <c r="L203" s="24"/>
      <c r="M203" s="24"/>
      <c r="N203" s="24"/>
      <c r="O203" s="24"/>
      <c r="P203" s="24"/>
    </row>
    <row r="204" spans="1:16" s="9" customFormat="1" ht="18.75" customHeight="1" x14ac:dyDescent="0.25">
      <c r="A204" s="10"/>
      <c r="B204" s="30"/>
      <c r="C204" s="10"/>
      <c r="D204" s="3"/>
      <c r="E204" s="18"/>
      <c r="F204" s="18"/>
      <c r="G204" s="18"/>
      <c r="H204" s="18"/>
      <c r="I204" s="18"/>
      <c r="J204" s="18"/>
      <c r="K204" s="24"/>
      <c r="L204" s="24"/>
      <c r="M204" s="24"/>
      <c r="N204" s="24"/>
      <c r="O204" s="24"/>
      <c r="P204" s="24"/>
    </row>
    <row r="205" spans="1:16" s="9" customFormat="1" ht="18.75" customHeight="1" x14ac:dyDescent="0.25">
      <c r="A205" s="11"/>
      <c r="B205" s="31"/>
      <c r="C205" s="11"/>
      <c r="D205" s="5"/>
      <c r="E205" s="19"/>
      <c r="F205" s="19"/>
      <c r="G205" s="19"/>
      <c r="H205" s="19"/>
      <c r="I205" s="19"/>
      <c r="J205" s="19"/>
      <c r="K205" s="25"/>
      <c r="L205" s="25"/>
      <c r="M205" s="25"/>
      <c r="N205" s="25"/>
      <c r="O205" s="25"/>
      <c r="P205" s="25"/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mergeCells count="4">
    <mergeCell ref="A1:P1"/>
    <mergeCell ref="A2:P2"/>
    <mergeCell ref="A3:P3"/>
    <mergeCell ref="A4:J4"/>
  </mergeCells>
  <pageMargins left="0.7" right="0.7" top="0.75" bottom="0.75" header="0.3" footer="0.3"/>
  <pageSetup scale="87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zoomScaleNormal="100" workbookViewId="0">
      <selection activeCell="B20" sqref="B20"/>
    </sheetView>
  </sheetViews>
  <sheetFormatPr defaultRowHeight="15" x14ac:dyDescent="0.25"/>
  <cols>
    <col min="1" max="1" width="4.140625" style="1" customWidth="1"/>
    <col min="2" max="2" width="25.7109375" style="28" customWidth="1"/>
    <col min="3" max="3" width="4.7109375" style="2" customWidth="1"/>
    <col min="4" max="4" width="5.28515625" style="1" customWidth="1"/>
    <col min="5" max="5" width="9.140625" style="22" customWidth="1"/>
    <col min="6" max="6" width="8.5703125" style="22" customWidth="1"/>
    <col min="7" max="7" width="8.85546875" style="22" customWidth="1"/>
    <col min="8" max="8" width="9.28515625" style="22" customWidth="1"/>
    <col min="9" max="10" width="9.140625" style="22" customWidth="1"/>
    <col min="11" max="11" width="9.5703125" style="1" customWidth="1"/>
    <col min="12" max="12" width="8.5703125" style="1" customWidth="1"/>
    <col min="13" max="13" width="8.140625" style="1" customWidth="1"/>
    <col min="14" max="14" width="9.140625" style="1" customWidth="1"/>
    <col min="15" max="15" width="9.85546875" style="1" customWidth="1"/>
    <col min="16" max="16" width="10.14062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59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v>1</v>
      </c>
      <c r="B6" s="35" t="s">
        <v>61</v>
      </c>
      <c r="C6" s="8"/>
      <c r="D6" s="16"/>
      <c r="E6" s="20"/>
      <c r="F6" s="20"/>
      <c r="G6" s="20"/>
      <c r="H6" s="20"/>
      <c r="I6" s="20"/>
      <c r="J6" s="20"/>
      <c r="K6" s="23"/>
      <c r="L6" s="23"/>
      <c r="M6" s="23"/>
      <c r="N6" s="23"/>
      <c r="O6" s="23"/>
      <c r="P6" s="23"/>
    </row>
    <row r="7" spans="1:16" s="9" customFormat="1" ht="18.75" customHeight="1" x14ac:dyDescent="0.25">
      <c r="A7" s="10">
        <v>2</v>
      </c>
      <c r="B7" s="36" t="s">
        <v>62</v>
      </c>
      <c r="C7" s="10"/>
      <c r="D7" s="4"/>
      <c r="E7" s="18"/>
      <c r="F7" s="18"/>
      <c r="G7" s="18"/>
      <c r="H7" s="18"/>
      <c r="I7" s="18"/>
      <c r="J7" s="18"/>
      <c r="K7" s="24"/>
      <c r="L7" s="24"/>
      <c r="M7" s="24"/>
      <c r="N7" s="24"/>
      <c r="O7" s="24"/>
      <c r="P7" s="24"/>
    </row>
    <row r="8" spans="1:16" s="9" customFormat="1" ht="18.75" customHeight="1" x14ac:dyDescent="0.25">
      <c r="A8" s="10">
        <v>3</v>
      </c>
      <c r="B8" s="36" t="s">
        <v>63</v>
      </c>
      <c r="C8" s="10"/>
      <c r="D8" s="3"/>
      <c r="E8" s="18"/>
      <c r="F8" s="18"/>
      <c r="G8" s="18"/>
      <c r="H8" s="18"/>
      <c r="I8" s="18"/>
      <c r="J8" s="18"/>
      <c r="K8" s="24"/>
      <c r="L8" s="24"/>
      <c r="M8" s="24"/>
      <c r="N8" s="24"/>
      <c r="O8" s="24"/>
      <c r="P8" s="24"/>
    </row>
    <row r="9" spans="1:16" s="9" customFormat="1" ht="18.75" customHeight="1" x14ac:dyDescent="0.25">
      <c r="A9" s="10">
        <v>4</v>
      </c>
      <c r="B9" s="36" t="s">
        <v>64</v>
      </c>
      <c r="C9" s="10"/>
      <c r="D9" s="3"/>
      <c r="E9" s="18"/>
      <c r="F9" s="18"/>
      <c r="G9" s="18"/>
      <c r="H9" s="18"/>
      <c r="I9" s="18"/>
      <c r="J9" s="18"/>
      <c r="K9" s="24"/>
      <c r="L9" s="24"/>
      <c r="M9" s="24"/>
      <c r="N9" s="24"/>
      <c r="O9" s="24"/>
      <c r="P9" s="24"/>
    </row>
    <row r="10" spans="1:16" s="9" customFormat="1" ht="18.75" customHeight="1" x14ac:dyDescent="0.25">
      <c r="A10" s="10">
        <v>5</v>
      </c>
      <c r="B10" s="36" t="s">
        <v>65</v>
      </c>
      <c r="C10" s="10"/>
      <c r="D10" s="3"/>
      <c r="E10" s="18"/>
      <c r="F10" s="18"/>
      <c r="G10" s="18"/>
      <c r="H10" s="18"/>
      <c r="I10" s="18"/>
      <c r="J10" s="18"/>
      <c r="K10" s="24"/>
      <c r="L10" s="24"/>
      <c r="M10" s="24"/>
      <c r="N10" s="24"/>
      <c r="O10" s="24"/>
      <c r="P10" s="24"/>
    </row>
    <row r="11" spans="1:16" s="9" customFormat="1" ht="18.75" customHeight="1" x14ac:dyDescent="0.25">
      <c r="A11" s="10">
        <v>6</v>
      </c>
      <c r="B11" s="36" t="s">
        <v>66</v>
      </c>
      <c r="C11" s="10"/>
      <c r="D11" s="3"/>
      <c r="E11" s="18"/>
      <c r="F11" s="18"/>
      <c r="G11" s="18"/>
      <c r="H11" s="18"/>
      <c r="I11" s="18"/>
      <c r="J11" s="18"/>
      <c r="K11" s="24"/>
      <c r="L11" s="24"/>
      <c r="M11" s="24"/>
      <c r="N11" s="24"/>
      <c r="O11" s="24"/>
      <c r="P11" s="24"/>
    </row>
    <row r="12" spans="1:16" s="9" customFormat="1" ht="18.75" customHeight="1" x14ac:dyDescent="0.25">
      <c r="A12" s="10"/>
      <c r="B12" s="30"/>
      <c r="C12" s="10"/>
      <c r="D12" s="3"/>
      <c r="E12" s="18"/>
      <c r="F12" s="18"/>
      <c r="G12" s="18"/>
      <c r="H12" s="18"/>
      <c r="I12" s="18"/>
      <c r="J12" s="18"/>
      <c r="K12" s="24"/>
      <c r="L12" s="24"/>
      <c r="M12" s="24"/>
      <c r="N12" s="24"/>
      <c r="O12" s="24"/>
      <c r="P12" s="24"/>
    </row>
    <row r="13" spans="1:16" s="9" customFormat="1" ht="18.75" customHeight="1" x14ac:dyDescent="0.25">
      <c r="A13" s="10"/>
      <c r="B13" s="30"/>
      <c r="C13" s="10"/>
      <c r="D13" s="3"/>
      <c r="E13" s="18"/>
      <c r="F13" s="18"/>
      <c r="G13" s="18"/>
      <c r="H13" s="18"/>
      <c r="I13" s="18"/>
      <c r="J13" s="18"/>
      <c r="K13" s="24"/>
      <c r="L13" s="24"/>
      <c r="M13" s="24"/>
      <c r="N13" s="24"/>
      <c r="O13" s="24"/>
      <c r="P13" s="24"/>
    </row>
    <row r="14" spans="1:16" s="9" customFormat="1" ht="18.75" customHeight="1" x14ac:dyDescent="0.25">
      <c r="A14" s="10"/>
      <c r="B14" s="30"/>
      <c r="C14" s="10"/>
      <c r="D14" s="3"/>
      <c r="E14" s="18"/>
      <c r="F14" s="18"/>
      <c r="G14" s="18"/>
      <c r="H14" s="18"/>
      <c r="I14" s="18"/>
      <c r="J14" s="18"/>
      <c r="K14" s="24"/>
      <c r="L14" s="24"/>
      <c r="M14" s="24"/>
      <c r="N14" s="24"/>
      <c r="O14" s="24"/>
      <c r="P14" s="24"/>
    </row>
    <row r="15" spans="1:16" s="9" customFormat="1" ht="18.75" customHeight="1" x14ac:dyDescent="0.25">
      <c r="A15" s="10"/>
      <c r="B15" s="30"/>
      <c r="C15" s="10"/>
      <c r="D15" s="3"/>
      <c r="E15" s="18"/>
      <c r="F15" s="18"/>
      <c r="G15" s="18"/>
      <c r="H15" s="18"/>
      <c r="I15" s="18"/>
      <c r="J15" s="18"/>
      <c r="K15" s="24"/>
      <c r="L15" s="24"/>
      <c r="M15" s="24"/>
      <c r="N15" s="24"/>
      <c r="O15" s="24"/>
      <c r="P15" s="24"/>
    </row>
    <row r="16" spans="1:16" s="9" customFormat="1" ht="18.75" customHeight="1" x14ac:dyDescent="0.25">
      <c r="A16" s="10"/>
      <c r="B16" s="30"/>
      <c r="C16" s="10"/>
      <c r="D16" s="3"/>
      <c r="E16" s="18"/>
      <c r="F16" s="18"/>
      <c r="G16" s="18"/>
      <c r="H16" s="18"/>
      <c r="I16" s="18"/>
      <c r="J16" s="18"/>
      <c r="K16" s="24"/>
      <c r="L16" s="24"/>
      <c r="M16" s="24"/>
      <c r="N16" s="24"/>
      <c r="O16" s="24"/>
      <c r="P16" s="24"/>
    </row>
    <row r="17" spans="1:16" s="9" customFormat="1" ht="18.75" customHeight="1" x14ac:dyDescent="0.25">
      <c r="A17" s="10"/>
      <c r="B17" s="30"/>
      <c r="C17" s="10"/>
      <c r="D17" s="3"/>
      <c r="E17" s="18"/>
      <c r="F17" s="18"/>
      <c r="G17" s="18"/>
      <c r="H17" s="18"/>
      <c r="I17" s="18"/>
      <c r="J17" s="18"/>
      <c r="K17" s="24"/>
      <c r="L17" s="24"/>
      <c r="M17" s="24"/>
      <c r="N17" s="24"/>
      <c r="O17" s="24"/>
      <c r="P17" s="24"/>
    </row>
    <row r="18" spans="1:16" s="9" customFormat="1" ht="18.75" customHeight="1" x14ac:dyDescent="0.25">
      <c r="A18" s="10"/>
      <c r="B18" s="30"/>
      <c r="C18" s="10"/>
      <c r="D18" s="3"/>
      <c r="E18" s="18"/>
      <c r="F18" s="18"/>
      <c r="G18" s="18"/>
      <c r="H18" s="18"/>
      <c r="I18" s="18"/>
      <c r="J18" s="18"/>
      <c r="K18" s="24"/>
      <c r="L18" s="24"/>
      <c r="M18" s="24"/>
      <c r="N18" s="24"/>
      <c r="O18" s="24"/>
      <c r="P18" s="24"/>
    </row>
    <row r="19" spans="1:16" s="9" customFormat="1" ht="18.75" customHeight="1" x14ac:dyDescent="0.25">
      <c r="A19" s="10"/>
      <c r="B19" s="30"/>
      <c r="C19" s="10"/>
      <c r="D19" s="3"/>
      <c r="E19" s="18"/>
      <c r="F19" s="18"/>
      <c r="G19" s="18"/>
      <c r="H19" s="18"/>
      <c r="I19" s="18"/>
      <c r="J19" s="18"/>
      <c r="K19" s="24"/>
      <c r="L19" s="24"/>
      <c r="M19" s="24"/>
      <c r="N19" s="24"/>
      <c r="O19" s="24"/>
      <c r="P19" s="24"/>
    </row>
    <row r="20" spans="1:16" s="9" customFormat="1" ht="18.75" customHeight="1" x14ac:dyDescent="0.25">
      <c r="A20" s="10"/>
      <c r="B20" s="30"/>
      <c r="C20" s="10"/>
      <c r="D20" s="3"/>
      <c r="E20" s="18"/>
      <c r="F20" s="18"/>
      <c r="G20" s="18"/>
      <c r="H20" s="18"/>
      <c r="I20" s="18"/>
      <c r="J20" s="18"/>
      <c r="K20" s="24"/>
      <c r="L20" s="24"/>
      <c r="M20" s="24"/>
      <c r="N20" s="24"/>
      <c r="O20" s="24"/>
      <c r="P20" s="24"/>
    </row>
    <row r="21" spans="1:16" s="9" customFormat="1" ht="18.75" customHeight="1" x14ac:dyDescent="0.25">
      <c r="A21" s="10"/>
      <c r="B21" s="30"/>
      <c r="C21" s="10"/>
      <c r="D21" s="3"/>
      <c r="E21" s="18"/>
      <c r="F21" s="18"/>
      <c r="G21" s="18"/>
      <c r="H21" s="18"/>
      <c r="I21" s="18"/>
      <c r="J21" s="18"/>
      <c r="K21" s="24"/>
      <c r="L21" s="24"/>
      <c r="M21" s="24"/>
      <c r="N21" s="24"/>
      <c r="O21" s="24"/>
      <c r="P21" s="24"/>
    </row>
    <row r="22" spans="1:16" s="9" customFormat="1" ht="18.75" customHeight="1" x14ac:dyDescent="0.25">
      <c r="A22" s="10"/>
      <c r="B22" s="30"/>
      <c r="C22" s="10"/>
      <c r="D22" s="3"/>
      <c r="E22" s="18"/>
      <c r="F22" s="18"/>
      <c r="G22" s="18"/>
      <c r="H22" s="18"/>
      <c r="I22" s="18"/>
      <c r="J22" s="18"/>
      <c r="K22" s="24"/>
      <c r="L22" s="24"/>
      <c r="M22" s="24"/>
      <c r="N22" s="24"/>
      <c r="O22" s="24"/>
      <c r="P22" s="24"/>
    </row>
    <row r="23" spans="1:16" s="9" customFormat="1" ht="18.75" customHeight="1" x14ac:dyDescent="0.25">
      <c r="A23" s="10"/>
      <c r="B23" s="30"/>
      <c r="C23" s="10"/>
      <c r="D23" s="3"/>
      <c r="E23" s="18"/>
      <c r="F23" s="18"/>
      <c r="G23" s="18"/>
      <c r="H23" s="18"/>
      <c r="I23" s="18"/>
      <c r="J23" s="18"/>
      <c r="K23" s="24"/>
      <c r="L23" s="24"/>
      <c r="M23" s="24"/>
      <c r="N23" s="24"/>
      <c r="O23" s="24"/>
      <c r="P23" s="24"/>
    </row>
    <row r="24" spans="1:16" s="9" customFormat="1" ht="18.75" customHeight="1" x14ac:dyDescent="0.25">
      <c r="A24" s="10"/>
      <c r="B24" s="30"/>
      <c r="C24" s="10"/>
      <c r="D24" s="3"/>
      <c r="E24" s="18"/>
      <c r="F24" s="18"/>
      <c r="G24" s="18"/>
      <c r="H24" s="18"/>
      <c r="I24" s="18"/>
      <c r="J24" s="18"/>
      <c r="K24" s="24"/>
      <c r="L24" s="24"/>
      <c r="M24" s="24"/>
      <c r="N24" s="24"/>
      <c r="O24" s="24"/>
      <c r="P24" s="24"/>
    </row>
    <row r="25" spans="1:16" s="9" customFormat="1" ht="18.75" customHeight="1" x14ac:dyDescent="0.25">
      <c r="A25" s="10"/>
      <c r="B25" s="30"/>
      <c r="C25" s="10"/>
      <c r="D25" s="3"/>
      <c r="E25" s="18"/>
      <c r="F25" s="18"/>
      <c r="G25" s="18"/>
      <c r="H25" s="18"/>
      <c r="I25" s="18"/>
      <c r="J25" s="18"/>
      <c r="K25" s="24"/>
      <c r="L25" s="24"/>
      <c r="M25" s="24"/>
      <c r="N25" s="24"/>
      <c r="O25" s="24"/>
      <c r="P25" s="24"/>
    </row>
    <row r="26" spans="1:16" s="9" customFormat="1" ht="18.75" customHeight="1" x14ac:dyDescent="0.25">
      <c r="A26" s="10"/>
      <c r="B26" s="30"/>
      <c r="C26" s="10"/>
      <c r="D26" s="3"/>
      <c r="E26" s="18"/>
      <c r="F26" s="18"/>
      <c r="G26" s="18"/>
      <c r="H26" s="18"/>
      <c r="I26" s="18"/>
      <c r="J26" s="18"/>
      <c r="K26" s="24"/>
      <c r="L26" s="24"/>
      <c r="M26" s="24"/>
      <c r="N26" s="24"/>
      <c r="O26" s="24"/>
      <c r="P26" s="24"/>
    </row>
    <row r="27" spans="1:16" s="9" customFormat="1" ht="18.75" customHeight="1" x14ac:dyDescent="0.25">
      <c r="A27" s="10"/>
      <c r="B27" s="30"/>
      <c r="C27" s="10"/>
      <c r="D27" s="3"/>
      <c r="E27" s="18"/>
      <c r="F27" s="18"/>
      <c r="G27" s="18"/>
      <c r="H27" s="18"/>
      <c r="I27" s="18"/>
      <c r="J27" s="18"/>
      <c r="K27" s="24"/>
      <c r="L27" s="24"/>
      <c r="M27" s="24"/>
      <c r="N27" s="24"/>
      <c r="O27" s="24"/>
      <c r="P27" s="24"/>
    </row>
    <row r="28" spans="1:16" s="9" customFormat="1" ht="18.75" customHeight="1" x14ac:dyDescent="0.25">
      <c r="A28" s="10"/>
      <c r="B28" s="30"/>
      <c r="C28" s="10"/>
      <c r="D28" s="3"/>
      <c r="E28" s="18"/>
      <c r="F28" s="18"/>
      <c r="G28" s="18"/>
      <c r="H28" s="18"/>
      <c r="I28" s="18"/>
      <c r="J28" s="18"/>
      <c r="K28" s="24"/>
      <c r="L28" s="24"/>
      <c r="M28" s="24"/>
      <c r="N28" s="24"/>
      <c r="O28" s="24"/>
      <c r="P28" s="24"/>
    </row>
    <row r="29" spans="1:16" s="9" customFormat="1" ht="18.75" customHeight="1" x14ac:dyDescent="0.25">
      <c r="A29" s="10"/>
      <c r="B29" s="30"/>
      <c r="C29" s="10"/>
      <c r="D29" s="3"/>
      <c r="E29" s="18"/>
      <c r="F29" s="18"/>
      <c r="G29" s="18"/>
      <c r="H29" s="18"/>
      <c r="I29" s="18"/>
      <c r="J29" s="18"/>
      <c r="K29" s="24"/>
      <c r="L29" s="24"/>
      <c r="M29" s="24"/>
      <c r="N29" s="24"/>
      <c r="O29" s="24"/>
      <c r="P29" s="24"/>
    </row>
    <row r="30" spans="1:16" s="9" customFormat="1" ht="18.75" customHeight="1" x14ac:dyDescent="0.25">
      <c r="A30" s="10"/>
      <c r="B30" s="30"/>
      <c r="C30" s="10"/>
      <c r="D30" s="3"/>
      <c r="E30" s="18"/>
      <c r="F30" s="18"/>
      <c r="G30" s="18"/>
      <c r="H30" s="18"/>
      <c r="I30" s="18"/>
      <c r="J30" s="18"/>
      <c r="K30" s="24"/>
      <c r="L30" s="24"/>
      <c r="M30" s="24"/>
      <c r="N30" s="24"/>
      <c r="O30" s="24"/>
      <c r="P30" s="24"/>
    </row>
    <row r="31" spans="1:16" s="9" customFormat="1" ht="18.75" customHeight="1" x14ac:dyDescent="0.25">
      <c r="A31" s="10"/>
      <c r="B31" s="30"/>
      <c r="C31" s="10"/>
      <c r="D31" s="3"/>
      <c r="E31" s="18"/>
      <c r="F31" s="18"/>
      <c r="G31" s="18"/>
      <c r="H31" s="18"/>
      <c r="I31" s="18"/>
      <c r="J31" s="18"/>
      <c r="K31" s="24"/>
      <c r="L31" s="24"/>
      <c r="M31" s="24"/>
      <c r="N31" s="24"/>
      <c r="O31" s="24"/>
      <c r="P31" s="24"/>
    </row>
    <row r="32" spans="1:16" s="9" customFormat="1" ht="18.75" customHeight="1" x14ac:dyDescent="0.25">
      <c r="A32" s="10"/>
      <c r="B32" s="30"/>
      <c r="C32" s="10"/>
      <c r="D32" s="3"/>
      <c r="E32" s="18"/>
      <c r="F32" s="18"/>
      <c r="G32" s="18"/>
      <c r="H32" s="18"/>
      <c r="I32" s="18"/>
      <c r="J32" s="18"/>
      <c r="K32" s="24"/>
      <c r="L32" s="24"/>
      <c r="M32" s="24"/>
      <c r="N32" s="24"/>
      <c r="O32" s="24"/>
      <c r="P32" s="24"/>
    </row>
    <row r="33" spans="1:16" s="9" customFormat="1" ht="18.75" customHeight="1" x14ac:dyDescent="0.25">
      <c r="A33" s="10"/>
      <c r="B33" s="30"/>
      <c r="C33" s="10"/>
      <c r="D33" s="3"/>
      <c r="E33" s="18"/>
      <c r="F33" s="18"/>
      <c r="G33" s="18"/>
      <c r="H33" s="18"/>
      <c r="I33" s="18"/>
      <c r="J33" s="18"/>
      <c r="K33" s="24"/>
      <c r="L33" s="24"/>
      <c r="M33" s="24"/>
      <c r="N33" s="24"/>
      <c r="O33" s="24"/>
      <c r="P33" s="24"/>
    </row>
    <row r="34" spans="1:16" s="9" customFormat="1" ht="18.75" customHeight="1" x14ac:dyDescent="0.25">
      <c r="A34" s="10"/>
      <c r="B34" s="30"/>
      <c r="C34" s="10"/>
      <c r="D34" s="3"/>
      <c r="E34" s="18"/>
      <c r="F34" s="18"/>
      <c r="G34" s="18"/>
      <c r="H34" s="18"/>
      <c r="I34" s="18"/>
      <c r="J34" s="18"/>
      <c r="K34" s="24"/>
      <c r="L34" s="24"/>
      <c r="M34" s="24"/>
      <c r="N34" s="24"/>
      <c r="O34" s="24"/>
      <c r="P34" s="24"/>
    </row>
    <row r="35" spans="1:16" s="9" customFormat="1" ht="18.75" customHeight="1" x14ac:dyDescent="0.25">
      <c r="A35" s="10"/>
      <c r="B35" s="30"/>
      <c r="C35" s="10"/>
      <c r="D35" s="3"/>
      <c r="E35" s="18"/>
      <c r="F35" s="18"/>
      <c r="G35" s="18"/>
      <c r="H35" s="18"/>
      <c r="I35" s="18"/>
      <c r="J35" s="18"/>
      <c r="K35" s="24"/>
      <c r="L35" s="24"/>
      <c r="M35" s="24"/>
      <c r="N35" s="24"/>
      <c r="O35" s="24"/>
      <c r="P35" s="24"/>
    </row>
    <row r="36" spans="1:16" s="9" customFormat="1" ht="18.75" customHeight="1" x14ac:dyDescent="0.25">
      <c r="A36" s="10"/>
      <c r="B36" s="30"/>
      <c r="C36" s="10"/>
      <c r="D36" s="3"/>
      <c r="E36" s="18"/>
      <c r="F36" s="18"/>
      <c r="G36" s="18"/>
      <c r="H36" s="18"/>
      <c r="I36" s="18"/>
      <c r="J36" s="18"/>
      <c r="K36" s="24"/>
      <c r="L36" s="24"/>
      <c r="M36" s="24"/>
      <c r="N36" s="24"/>
      <c r="O36" s="24"/>
      <c r="P36" s="24"/>
    </row>
    <row r="37" spans="1:16" s="9" customFormat="1" ht="18.75" customHeight="1" x14ac:dyDescent="0.25">
      <c r="A37" s="10"/>
      <c r="B37" s="30"/>
      <c r="C37" s="10"/>
      <c r="D37" s="3"/>
      <c r="E37" s="18"/>
      <c r="F37" s="18"/>
      <c r="G37" s="18"/>
      <c r="H37" s="18"/>
      <c r="I37" s="18"/>
      <c r="J37" s="18"/>
      <c r="K37" s="24"/>
      <c r="L37" s="24"/>
      <c r="M37" s="24"/>
      <c r="N37" s="24"/>
      <c r="O37" s="24"/>
      <c r="P37" s="24"/>
    </row>
    <row r="38" spans="1:16" s="9" customFormat="1" ht="18.75" customHeight="1" x14ac:dyDescent="0.25">
      <c r="A38" s="10"/>
      <c r="B38" s="30"/>
      <c r="C38" s="10"/>
      <c r="D38" s="3"/>
      <c r="E38" s="18"/>
      <c r="F38" s="18"/>
      <c r="G38" s="18"/>
      <c r="H38" s="18"/>
      <c r="I38" s="18"/>
      <c r="J38" s="18"/>
      <c r="K38" s="24"/>
      <c r="L38" s="24"/>
      <c r="M38" s="24"/>
      <c r="N38" s="24"/>
      <c r="O38" s="24"/>
      <c r="P38" s="24"/>
    </row>
    <row r="39" spans="1:16" s="9" customFormat="1" ht="18.75" customHeight="1" x14ac:dyDescent="0.25">
      <c r="A39" s="10" t="e">
        <f>[1]!Table10[[#This Row],[NO.]]</f>
        <v>#REF!</v>
      </c>
      <c r="B39" s="30" t="e">
        <f>IF([1]!Table10[[#This Row],[NAME]]="","",[1]!Table10[[#This Row],[NAME]])</f>
        <v>#REF!</v>
      </c>
      <c r="C39" s="10" t="e">
        <f>IF([1]!Table10[[#This Row],[Seq.]]="","",[1]!Table10[[#This Row],[Seq.]])</f>
        <v>#REF!</v>
      </c>
      <c r="D39" s="3"/>
      <c r="E39" s="18" t="e">
        <f>IF([1]!Table10[[#This Row],[M. READING2]]="","",[1]!Table10[[#This Row],[M. READING2]])</f>
        <v>#REF!</v>
      </c>
      <c r="F39" s="18" t="e">
        <f>IF([1]!Table10[[#This Row],[M. READING5]]="","",[1]!Table10[[#This Row],[M. READING5]])</f>
        <v>#REF!</v>
      </c>
      <c r="G39" s="18" t="e">
        <f>IF([1]!Table10[[#This Row],[M. READING8]]="","",[1]!Table10[[#This Row],[M. READING8]])</f>
        <v>#REF!</v>
      </c>
      <c r="H39" s="18" t="e">
        <f>IF([1]!Table10[[#This Row],[M. READING11]]="","",[1]!Table10[[#This Row],[M. READING11]])</f>
        <v>#REF!</v>
      </c>
      <c r="I39" s="18" t="e">
        <f>IF([1]!Table10[[#This Row],[M. READING14]]="","",[1]!Table10[[#This Row],[M. READING14]])</f>
        <v>#REF!</v>
      </c>
      <c r="J39" s="18" t="e">
        <f>IF([1]!Table10[[#This Row],[M. READING17]]="","",[1]!Table10[[#This Row],[M. READING17]])</f>
        <v>#REF!</v>
      </c>
      <c r="K39" s="24" t="e">
        <f>IF([1]!Table10[[#This Row],[M. READING20]]="","",[1]!Table10[[#This Row],[M. READING20]])</f>
        <v>#REF!</v>
      </c>
      <c r="L39" s="24" t="e">
        <f>IF([1]!Table10[[#This Row],[M. READING23]]="","",[1]!Table10[[#This Row],[M. READING23]])</f>
        <v>#REF!</v>
      </c>
      <c r="M39" s="24" t="e">
        <f>IF([1]!Table10[[#This Row],[M. READING26]]="","",[1]!Table10[[#This Row],[M. READING26]])</f>
        <v>#REF!</v>
      </c>
      <c r="N39" s="24" t="e">
        <f>IF([1]!Table10[[#This Row],[M. READING29]]="","",[1]!Table10[[#This Row],[M. READING29]])</f>
        <v>#REF!</v>
      </c>
      <c r="O39" s="24" t="e">
        <f>IF([1]!Table10[[#This Row],[M. READING32]]="","",[1]!Table10[[#This Row],[M. READING32]])</f>
        <v>#REF!</v>
      </c>
      <c r="P39" s="24" t="e">
        <f>IF([1]!Table10[[#This Row],[M. READING35]]="","",[1]!Table10[[#This Row],[M. READING35]])</f>
        <v>#REF!</v>
      </c>
    </row>
    <row r="40" spans="1:16" s="9" customFormat="1" ht="18.75" customHeight="1" x14ac:dyDescent="0.25">
      <c r="A40" s="10" t="e">
        <f>[1]!Table10[[#This Row],[NO.]]</f>
        <v>#REF!</v>
      </c>
      <c r="B40" s="30" t="e">
        <f>IF([1]!Table10[[#This Row],[NAME]]="","",[1]!Table10[[#This Row],[NAME]])</f>
        <v>#REF!</v>
      </c>
      <c r="C40" s="10" t="e">
        <f>IF([1]!Table10[[#This Row],[Seq.]]="","",[1]!Table10[[#This Row],[Seq.]])</f>
        <v>#REF!</v>
      </c>
      <c r="D40" s="3"/>
      <c r="E40" s="18" t="e">
        <f>IF([1]!Table10[[#This Row],[M. READING2]]="","",[1]!Table10[[#This Row],[M. READING2]])</f>
        <v>#REF!</v>
      </c>
      <c r="F40" s="18" t="e">
        <f>IF([1]!Table10[[#This Row],[M. READING5]]="","",[1]!Table10[[#This Row],[M. READING5]])</f>
        <v>#REF!</v>
      </c>
      <c r="G40" s="18" t="e">
        <f>IF([1]!Table10[[#This Row],[M. READING8]]="","",[1]!Table10[[#This Row],[M. READING8]])</f>
        <v>#REF!</v>
      </c>
      <c r="H40" s="18" t="e">
        <f>IF([1]!Table10[[#This Row],[M. READING11]]="","",[1]!Table10[[#This Row],[M. READING11]])</f>
        <v>#REF!</v>
      </c>
      <c r="I40" s="18" t="e">
        <f>IF([1]!Table10[[#This Row],[M. READING14]]="","",[1]!Table10[[#This Row],[M. READING14]])</f>
        <v>#REF!</v>
      </c>
      <c r="J40" s="18" t="e">
        <f>IF([1]!Table10[[#This Row],[M. READING17]]="","",[1]!Table10[[#This Row],[M. READING17]])</f>
        <v>#REF!</v>
      </c>
      <c r="K40" s="24" t="e">
        <f>IF([1]!Table10[[#This Row],[M. READING20]]="","",[1]!Table10[[#This Row],[M. READING20]])</f>
        <v>#REF!</v>
      </c>
      <c r="L40" s="24" t="e">
        <f>IF([1]!Table10[[#This Row],[M. READING23]]="","",[1]!Table10[[#This Row],[M. READING23]])</f>
        <v>#REF!</v>
      </c>
      <c r="M40" s="24" t="e">
        <f>IF([1]!Table10[[#This Row],[M. READING26]]="","",[1]!Table10[[#This Row],[M. READING26]])</f>
        <v>#REF!</v>
      </c>
      <c r="N40" s="24" t="e">
        <f>IF([1]!Table10[[#This Row],[M. READING29]]="","",[1]!Table10[[#This Row],[M. READING29]])</f>
        <v>#REF!</v>
      </c>
      <c r="O40" s="24" t="e">
        <f>IF([1]!Table10[[#This Row],[M. READING32]]="","",[1]!Table10[[#This Row],[M. READING32]])</f>
        <v>#REF!</v>
      </c>
      <c r="P40" s="24" t="e">
        <f>IF([1]!Table10[[#This Row],[M. READING35]]="","",[1]!Table10[[#This Row],[M. READING35]])</f>
        <v>#REF!</v>
      </c>
    </row>
    <row r="41" spans="1:16" s="9" customFormat="1" ht="18.75" customHeight="1" x14ac:dyDescent="0.25">
      <c r="A41" s="10" t="e">
        <f>[1]!Table10[[#This Row],[NO.]]</f>
        <v>#REF!</v>
      </c>
      <c r="B41" s="30" t="e">
        <f>IF([1]!Table10[[#This Row],[NAME]]="","",[1]!Table10[[#This Row],[NAME]])</f>
        <v>#REF!</v>
      </c>
      <c r="C41" s="10" t="e">
        <f>IF([1]!Table10[[#This Row],[Seq.]]="","",[1]!Table10[[#This Row],[Seq.]])</f>
        <v>#REF!</v>
      </c>
      <c r="D41" s="3"/>
      <c r="E41" s="18" t="e">
        <f>IF([1]!Table10[[#This Row],[M. READING2]]="","",[1]!Table10[[#This Row],[M. READING2]])</f>
        <v>#REF!</v>
      </c>
      <c r="F41" s="18" t="e">
        <f>IF([1]!Table10[[#This Row],[M. READING5]]="","",[1]!Table10[[#This Row],[M. READING5]])</f>
        <v>#REF!</v>
      </c>
      <c r="G41" s="18" t="e">
        <f>IF([1]!Table10[[#This Row],[M. READING8]]="","",[1]!Table10[[#This Row],[M. READING8]])</f>
        <v>#REF!</v>
      </c>
      <c r="H41" s="18" t="e">
        <f>IF([1]!Table10[[#This Row],[M. READING11]]="","",[1]!Table10[[#This Row],[M. READING11]])</f>
        <v>#REF!</v>
      </c>
      <c r="I41" s="18" t="e">
        <f>IF([1]!Table10[[#This Row],[M. READING14]]="","",[1]!Table10[[#This Row],[M. READING14]])</f>
        <v>#REF!</v>
      </c>
      <c r="J41" s="18" t="e">
        <f>IF([1]!Table10[[#This Row],[M. READING17]]="","",[1]!Table10[[#This Row],[M. READING17]])</f>
        <v>#REF!</v>
      </c>
      <c r="K41" s="24" t="e">
        <f>IF([1]!Table10[[#This Row],[M. READING20]]="","",[1]!Table10[[#This Row],[M. READING20]])</f>
        <v>#REF!</v>
      </c>
      <c r="L41" s="24" t="e">
        <f>IF([1]!Table10[[#This Row],[M. READING23]]="","",[1]!Table10[[#This Row],[M. READING23]])</f>
        <v>#REF!</v>
      </c>
      <c r="M41" s="24" t="e">
        <f>IF([1]!Table10[[#This Row],[M. READING26]]="","",[1]!Table10[[#This Row],[M. READING26]])</f>
        <v>#REF!</v>
      </c>
      <c r="N41" s="24" t="e">
        <f>IF([1]!Table10[[#This Row],[M. READING29]]="","",[1]!Table10[[#This Row],[M. READING29]])</f>
        <v>#REF!</v>
      </c>
      <c r="O41" s="24" t="e">
        <f>IF([1]!Table10[[#This Row],[M. READING32]]="","",[1]!Table10[[#This Row],[M. READING32]])</f>
        <v>#REF!</v>
      </c>
      <c r="P41" s="24" t="e">
        <f>IF([1]!Table10[[#This Row],[M. READING35]]="","",[1]!Table10[[#This Row],[M. READING35]])</f>
        <v>#REF!</v>
      </c>
    </row>
    <row r="42" spans="1:16" s="9" customFormat="1" ht="18.75" customHeight="1" x14ac:dyDescent="0.25">
      <c r="A42" s="10" t="e">
        <f>[1]!Table10[[#This Row],[NO.]]</f>
        <v>#REF!</v>
      </c>
      <c r="B42" s="30" t="e">
        <f>IF([1]!Table10[[#This Row],[NAME]]="","",[1]!Table10[[#This Row],[NAME]])</f>
        <v>#REF!</v>
      </c>
      <c r="C42" s="10" t="e">
        <f>IF([1]!Table10[[#This Row],[Seq.]]="","",[1]!Table10[[#This Row],[Seq.]])</f>
        <v>#REF!</v>
      </c>
      <c r="D42" s="3"/>
      <c r="E42" s="18" t="e">
        <f>IF([1]!Table10[[#This Row],[M. READING2]]="","",[1]!Table10[[#This Row],[M. READING2]])</f>
        <v>#REF!</v>
      </c>
      <c r="F42" s="18" t="e">
        <f>IF([1]!Table10[[#This Row],[M. READING5]]="","",[1]!Table10[[#This Row],[M. READING5]])</f>
        <v>#REF!</v>
      </c>
      <c r="G42" s="18" t="e">
        <f>IF([1]!Table10[[#This Row],[M. READING8]]="","",[1]!Table10[[#This Row],[M. READING8]])</f>
        <v>#REF!</v>
      </c>
      <c r="H42" s="18" t="e">
        <f>IF([1]!Table10[[#This Row],[M. READING11]]="","",[1]!Table10[[#This Row],[M. READING11]])</f>
        <v>#REF!</v>
      </c>
      <c r="I42" s="18" t="e">
        <f>IF([1]!Table10[[#This Row],[M. READING14]]="","",[1]!Table10[[#This Row],[M. READING14]])</f>
        <v>#REF!</v>
      </c>
      <c r="J42" s="18" t="e">
        <f>IF([1]!Table10[[#This Row],[M. READING17]]="","",[1]!Table10[[#This Row],[M. READING17]])</f>
        <v>#REF!</v>
      </c>
      <c r="K42" s="24" t="e">
        <f>IF([1]!Table10[[#This Row],[M. READING20]]="","",[1]!Table10[[#This Row],[M. READING20]])</f>
        <v>#REF!</v>
      </c>
      <c r="L42" s="24" t="e">
        <f>IF([1]!Table10[[#This Row],[M. READING23]]="","",[1]!Table10[[#This Row],[M. READING23]])</f>
        <v>#REF!</v>
      </c>
      <c r="M42" s="24" t="e">
        <f>IF([1]!Table10[[#This Row],[M. READING26]]="","",[1]!Table10[[#This Row],[M. READING26]])</f>
        <v>#REF!</v>
      </c>
      <c r="N42" s="24" t="e">
        <f>IF([1]!Table10[[#This Row],[M. READING29]]="","",[1]!Table10[[#This Row],[M. READING29]])</f>
        <v>#REF!</v>
      </c>
      <c r="O42" s="24" t="e">
        <f>IF([1]!Table10[[#This Row],[M. READING32]]="","",[1]!Table10[[#This Row],[M. READING32]])</f>
        <v>#REF!</v>
      </c>
      <c r="P42" s="24" t="e">
        <f>IF([1]!Table10[[#This Row],[M. READING35]]="","",[1]!Table10[[#This Row],[M. READING35]])</f>
        <v>#REF!</v>
      </c>
    </row>
    <row r="43" spans="1:16" s="9" customFormat="1" ht="18.75" customHeight="1" x14ac:dyDescent="0.25">
      <c r="A43" s="10" t="e">
        <f>[1]!Table10[[#This Row],[NO.]]</f>
        <v>#REF!</v>
      </c>
      <c r="B43" s="30" t="e">
        <f>IF([1]!Table10[[#This Row],[NAME]]="","",[1]!Table10[[#This Row],[NAME]])</f>
        <v>#REF!</v>
      </c>
      <c r="C43" s="10" t="e">
        <f>IF([1]!Table10[[#This Row],[Seq.]]="","",[1]!Table10[[#This Row],[Seq.]])</f>
        <v>#REF!</v>
      </c>
      <c r="D43" s="3"/>
      <c r="E43" s="18" t="e">
        <f>IF([1]!Table10[[#This Row],[M. READING2]]="","",[1]!Table10[[#This Row],[M. READING2]])</f>
        <v>#REF!</v>
      </c>
      <c r="F43" s="18" t="e">
        <f>IF([1]!Table10[[#This Row],[M. READING5]]="","",[1]!Table10[[#This Row],[M. READING5]])</f>
        <v>#REF!</v>
      </c>
      <c r="G43" s="18" t="e">
        <f>IF([1]!Table10[[#This Row],[M. READING8]]="","",[1]!Table10[[#This Row],[M. READING8]])</f>
        <v>#REF!</v>
      </c>
      <c r="H43" s="18" t="e">
        <f>IF([1]!Table10[[#This Row],[M. READING11]]="","",[1]!Table10[[#This Row],[M. READING11]])</f>
        <v>#REF!</v>
      </c>
      <c r="I43" s="18" t="e">
        <f>IF([1]!Table10[[#This Row],[M. READING14]]="","",[1]!Table10[[#This Row],[M. READING14]])</f>
        <v>#REF!</v>
      </c>
      <c r="J43" s="18" t="e">
        <f>IF([1]!Table10[[#This Row],[M. READING17]]="","",[1]!Table10[[#This Row],[M. READING17]])</f>
        <v>#REF!</v>
      </c>
      <c r="K43" s="24" t="e">
        <f>IF([1]!Table10[[#This Row],[M. READING20]]="","",[1]!Table10[[#This Row],[M. READING20]])</f>
        <v>#REF!</v>
      </c>
      <c r="L43" s="24" t="e">
        <f>IF([1]!Table10[[#This Row],[M. READING23]]="","",[1]!Table10[[#This Row],[M. READING23]])</f>
        <v>#REF!</v>
      </c>
      <c r="M43" s="24" t="e">
        <f>IF([1]!Table10[[#This Row],[M. READING26]]="","",[1]!Table10[[#This Row],[M. READING26]])</f>
        <v>#REF!</v>
      </c>
      <c r="N43" s="24" t="e">
        <f>IF([1]!Table10[[#This Row],[M. READING29]]="","",[1]!Table10[[#This Row],[M. READING29]])</f>
        <v>#REF!</v>
      </c>
      <c r="O43" s="24" t="e">
        <f>IF([1]!Table10[[#This Row],[M. READING32]]="","",[1]!Table10[[#This Row],[M. READING32]])</f>
        <v>#REF!</v>
      </c>
      <c r="P43" s="24" t="e">
        <f>IF([1]!Table10[[#This Row],[M. READING35]]="","",[1]!Table10[[#This Row],[M. READING35]])</f>
        <v>#REF!</v>
      </c>
    </row>
    <row r="44" spans="1:16" s="9" customFormat="1" ht="18.75" customHeight="1" x14ac:dyDescent="0.25">
      <c r="A44" s="10" t="e">
        <f>[1]!Table10[[#This Row],[NO.]]</f>
        <v>#REF!</v>
      </c>
      <c r="B44" s="30" t="e">
        <f>IF([1]!Table10[[#This Row],[NAME]]="","",[1]!Table10[[#This Row],[NAME]])</f>
        <v>#REF!</v>
      </c>
      <c r="C44" s="10" t="e">
        <f>IF([1]!Table10[[#This Row],[Seq.]]="","",[1]!Table10[[#This Row],[Seq.]])</f>
        <v>#REF!</v>
      </c>
      <c r="D44" s="3"/>
      <c r="E44" s="18" t="e">
        <f>IF([1]!Table10[[#This Row],[M. READING2]]="","",[1]!Table10[[#This Row],[M. READING2]])</f>
        <v>#REF!</v>
      </c>
      <c r="F44" s="18" t="e">
        <f>IF([1]!Table10[[#This Row],[M. READING5]]="","",[1]!Table10[[#This Row],[M. READING5]])</f>
        <v>#REF!</v>
      </c>
      <c r="G44" s="18" t="e">
        <f>IF([1]!Table10[[#This Row],[M. READING8]]="","",[1]!Table10[[#This Row],[M. READING8]])</f>
        <v>#REF!</v>
      </c>
      <c r="H44" s="18" t="e">
        <f>IF([1]!Table10[[#This Row],[M. READING11]]="","",[1]!Table10[[#This Row],[M. READING11]])</f>
        <v>#REF!</v>
      </c>
      <c r="I44" s="18" t="e">
        <f>IF([1]!Table10[[#This Row],[M. READING14]]="","",[1]!Table10[[#This Row],[M. READING14]])</f>
        <v>#REF!</v>
      </c>
      <c r="J44" s="18" t="e">
        <f>IF([1]!Table10[[#This Row],[M. READING17]]="","",[1]!Table10[[#This Row],[M. READING17]])</f>
        <v>#REF!</v>
      </c>
      <c r="K44" s="24" t="e">
        <f>IF([1]!Table10[[#This Row],[M. READING20]]="","",[1]!Table10[[#This Row],[M. READING20]])</f>
        <v>#REF!</v>
      </c>
      <c r="L44" s="24" t="e">
        <f>IF([1]!Table10[[#This Row],[M. READING23]]="","",[1]!Table10[[#This Row],[M. READING23]])</f>
        <v>#REF!</v>
      </c>
      <c r="M44" s="24" t="e">
        <f>IF([1]!Table10[[#This Row],[M. READING26]]="","",[1]!Table10[[#This Row],[M. READING26]])</f>
        <v>#REF!</v>
      </c>
      <c r="N44" s="24" t="e">
        <f>IF([1]!Table10[[#This Row],[M. READING29]]="","",[1]!Table10[[#This Row],[M. READING29]])</f>
        <v>#REF!</v>
      </c>
      <c r="O44" s="24" t="e">
        <f>IF([1]!Table10[[#This Row],[M. READING32]]="","",[1]!Table10[[#This Row],[M. READING32]])</f>
        <v>#REF!</v>
      </c>
      <c r="P44" s="24" t="e">
        <f>IF([1]!Table10[[#This Row],[M. READING35]]="","",[1]!Table10[[#This Row],[M. READING35]])</f>
        <v>#REF!</v>
      </c>
    </row>
    <row r="45" spans="1:16" s="9" customFormat="1" ht="18.75" customHeight="1" x14ac:dyDescent="0.25">
      <c r="A45" s="10" t="e">
        <f>[1]!Table10[[#This Row],[NO.]]</f>
        <v>#REF!</v>
      </c>
      <c r="B45" s="30" t="e">
        <f>IF([1]!Table10[[#This Row],[NAME]]="","",[1]!Table10[[#This Row],[NAME]])</f>
        <v>#REF!</v>
      </c>
      <c r="C45" s="10" t="e">
        <f>IF([1]!Table10[[#This Row],[Seq.]]="","",[1]!Table10[[#This Row],[Seq.]])</f>
        <v>#REF!</v>
      </c>
      <c r="D45" s="3"/>
      <c r="E45" s="18" t="e">
        <f>IF([1]!Table10[[#This Row],[M. READING2]]="","",[1]!Table10[[#This Row],[M. READING2]])</f>
        <v>#REF!</v>
      </c>
      <c r="F45" s="18" t="e">
        <f>IF([1]!Table10[[#This Row],[M. READING5]]="","",[1]!Table10[[#This Row],[M. READING5]])</f>
        <v>#REF!</v>
      </c>
      <c r="G45" s="18" t="e">
        <f>IF([1]!Table10[[#This Row],[M. READING8]]="","",[1]!Table10[[#This Row],[M. READING8]])</f>
        <v>#REF!</v>
      </c>
      <c r="H45" s="18" t="e">
        <f>IF([1]!Table10[[#This Row],[M. READING11]]="","",[1]!Table10[[#This Row],[M. READING11]])</f>
        <v>#REF!</v>
      </c>
      <c r="I45" s="18" t="e">
        <f>IF([1]!Table10[[#This Row],[M. READING14]]="","",[1]!Table10[[#This Row],[M. READING14]])</f>
        <v>#REF!</v>
      </c>
      <c r="J45" s="18" t="e">
        <f>IF([1]!Table10[[#This Row],[M. READING17]]="","",[1]!Table10[[#This Row],[M. READING17]])</f>
        <v>#REF!</v>
      </c>
      <c r="K45" s="24" t="e">
        <f>IF([1]!Table10[[#This Row],[M. READING20]]="","",[1]!Table10[[#This Row],[M. READING20]])</f>
        <v>#REF!</v>
      </c>
      <c r="L45" s="24" t="e">
        <f>IF([1]!Table10[[#This Row],[M. READING23]]="","",[1]!Table10[[#This Row],[M. READING23]])</f>
        <v>#REF!</v>
      </c>
      <c r="M45" s="24" t="e">
        <f>IF([1]!Table10[[#This Row],[M. READING26]]="","",[1]!Table10[[#This Row],[M. READING26]])</f>
        <v>#REF!</v>
      </c>
      <c r="N45" s="24" t="e">
        <f>IF([1]!Table10[[#This Row],[M. READING29]]="","",[1]!Table10[[#This Row],[M. READING29]])</f>
        <v>#REF!</v>
      </c>
      <c r="O45" s="24" t="e">
        <f>IF([1]!Table10[[#This Row],[M. READING32]]="","",[1]!Table10[[#This Row],[M. READING32]])</f>
        <v>#REF!</v>
      </c>
      <c r="P45" s="24" t="e">
        <f>IF([1]!Table10[[#This Row],[M. READING35]]="","",[1]!Table10[[#This Row],[M. READING35]])</f>
        <v>#REF!</v>
      </c>
    </row>
    <row r="46" spans="1:16" s="9" customFormat="1" ht="18.75" customHeight="1" x14ac:dyDescent="0.25">
      <c r="A46" s="10" t="e">
        <f>[1]!Table10[[#This Row],[NO.]]</f>
        <v>#REF!</v>
      </c>
      <c r="B46" s="30" t="e">
        <f>IF([1]!Table10[[#This Row],[NAME]]="","",[1]!Table10[[#This Row],[NAME]])</f>
        <v>#REF!</v>
      </c>
      <c r="C46" s="10" t="e">
        <f>IF([1]!Table10[[#This Row],[Seq.]]="","",[1]!Table10[[#This Row],[Seq.]])</f>
        <v>#REF!</v>
      </c>
      <c r="D46" s="3"/>
      <c r="E46" s="18" t="e">
        <f>IF([1]!Table10[[#This Row],[M. READING2]]="","",[1]!Table10[[#This Row],[M. READING2]])</f>
        <v>#REF!</v>
      </c>
      <c r="F46" s="18" t="e">
        <f>IF([1]!Table10[[#This Row],[M. READING5]]="","",[1]!Table10[[#This Row],[M. READING5]])</f>
        <v>#REF!</v>
      </c>
      <c r="G46" s="18" t="e">
        <f>IF([1]!Table10[[#This Row],[M. READING8]]="","",[1]!Table10[[#This Row],[M. READING8]])</f>
        <v>#REF!</v>
      </c>
      <c r="H46" s="18" t="e">
        <f>IF([1]!Table10[[#This Row],[M. READING11]]="","",[1]!Table10[[#This Row],[M. READING11]])</f>
        <v>#REF!</v>
      </c>
      <c r="I46" s="18" t="e">
        <f>IF([1]!Table10[[#This Row],[M. READING14]]="","",[1]!Table10[[#This Row],[M. READING14]])</f>
        <v>#REF!</v>
      </c>
      <c r="J46" s="18" t="e">
        <f>IF([1]!Table10[[#This Row],[M. READING17]]="","",[1]!Table10[[#This Row],[M. READING17]])</f>
        <v>#REF!</v>
      </c>
      <c r="K46" s="24" t="e">
        <f>IF([1]!Table10[[#This Row],[M. READING20]]="","",[1]!Table10[[#This Row],[M. READING20]])</f>
        <v>#REF!</v>
      </c>
      <c r="L46" s="24" t="e">
        <f>IF([1]!Table10[[#This Row],[M. READING23]]="","",[1]!Table10[[#This Row],[M. READING23]])</f>
        <v>#REF!</v>
      </c>
      <c r="M46" s="24" t="e">
        <f>IF([1]!Table10[[#This Row],[M. READING26]]="","",[1]!Table10[[#This Row],[M. READING26]])</f>
        <v>#REF!</v>
      </c>
      <c r="N46" s="24" t="e">
        <f>IF([1]!Table10[[#This Row],[M. READING29]]="","",[1]!Table10[[#This Row],[M. READING29]])</f>
        <v>#REF!</v>
      </c>
      <c r="O46" s="24" t="e">
        <f>IF([1]!Table10[[#This Row],[M. READING32]]="","",[1]!Table10[[#This Row],[M. READING32]])</f>
        <v>#REF!</v>
      </c>
      <c r="P46" s="24" t="e">
        <f>IF([1]!Table10[[#This Row],[M. READING35]]="","",[1]!Table10[[#This Row],[M. READING35]])</f>
        <v>#REF!</v>
      </c>
    </row>
    <row r="47" spans="1:16" s="9" customFormat="1" ht="18.75" customHeight="1" x14ac:dyDescent="0.25">
      <c r="A47" s="10" t="e">
        <f>[1]!Table10[[#This Row],[NO.]]</f>
        <v>#REF!</v>
      </c>
      <c r="B47" s="30" t="e">
        <f>IF([1]!Table10[[#This Row],[NAME]]="","",[1]!Table10[[#This Row],[NAME]])</f>
        <v>#REF!</v>
      </c>
      <c r="C47" s="10" t="e">
        <f>IF([1]!Table10[[#This Row],[Seq.]]="","",[1]!Table10[[#This Row],[Seq.]])</f>
        <v>#REF!</v>
      </c>
      <c r="D47" s="3"/>
      <c r="E47" s="18" t="e">
        <f>IF([1]!Table10[[#This Row],[M. READING2]]="","",[1]!Table10[[#This Row],[M. READING2]])</f>
        <v>#REF!</v>
      </c>
      <c r="F47" s="18" t="e">
        <f>IF([1]!Table10[[#This Row],[M. READING5]]="","",[1]!Table10[[#This Row],[M. READING5]])</f>
        <v>#REF!</v>
      </c>
      <c r="G47" s="18" t="e">
        <f>IF([1]!Table10[[#This Row],[M. READING8]]="","",[1]!Table10[[#This Row],[M. READING8]])</f>
        <v>#REF!</v>
      </c>
      <c r="H47" s="18" t="e">
        <f>IF([1]!Table10[[#This Row],[M. READING11]]="","",[1]!Table10[[#This Row],[M. READING11]])</f>
        <v>#REF!</v>
      </c>
      <c r="I47" s="18" t="e">
        <f>IF([1]!Table10[[#This Row],[M. READING14]]="","",[1]!Table10[[#This Row],[M. READING14]])</f>
        <v>#REF!</v>
      </c>
      <c r="J47" s="18" t="e">
        <f>IF([1]!Table10[[#This Row],[M. READING17]]="","",[1]!Table10[[#This Row],[M. READING17]])</f>
        <v>#REF!</v>
      </c>
      <c r="K47" s="24" t="e">
        <f>IF([1]!Table10[[#This Row],[M. READING20]]="","",[1]!Table10[[#This Row],[M. READING20]])</f>
        <v>#REF!</v>
      </c>
      <c r="L47" s="24" t="e">
        <f>IF([1]!Table10[[#This Row],[M. READING23]]="","",[1]!Table10[[#This Row],[M. READING23]])</f>
        <v>#REF!</v>
      </c>
      <c r="M47" s="24" t="e">
        <f>IF([1]!Table10[[#This Row],[M. READING26]]="","",[1]!Table10[[#This Row],[M. READING26]])</f>
        <v>#REF!</v>
      </c>
      <c r="N47" s="24" t="e">
        <f>IF([1]!Table10[[#This Row],[M. READING29]]="","",[1]!Table10[[#This Row],[M. READING29]])</f>
        <v>#REF!</v>
      </c>
      <c r="O47" s="24" t="e">
        <f>IF([1]!Table10[[#This Row],[M. READING32]]="","",[1]!Table10[[#This Row],[M. READING32]])</f>
        <v>#REF!</v>
      </c>
      <c r="P47" s="24" t="e">
        <f>IF([1]!Table10[[#This Row],[M. READING35]]="","",[1]!Table10[[#This Row],[M. READING35]])</f>
        <v>#REF!</v>
      </c>
    </row>
    <row r="48" spans="1:16" s="9" customFormat="1" ht="18.75" customHeight="1" x14ac:dyDescent="0.25">
      <c r="A48" s="10" t="e">
        <f>[1]!Table10[[#This Row],[NO.]]</f>
        <v>#REF!</v>
      </c>
      <c r="B48" s="30" t="e">
        <f>IF([1]!Table10[[#This Row],[NAME]]="","",[1]!Table10[[#This Row],[NAME]])</f>
        <v>#REF!</v>
      </c>
      <c r="C48" s="10" t="e">
        <f>IF([1]!Table10[[#This Row],[Seq.]]="","",[1]!Table10[[#This Row],[Seq.]])</f>
        <v>#REF!</v>
      </c>
      <c r="D48" s="3"/>
      <c r="E48" s="18" t="e">
        <f>IF([1]!Table10[[#This Row],[M. READING2]]="","",[1]!Table10[[#This Row],[M. READING2]])</f>
        <v>#REF!</v>
      </c>
      <c r="F48" s="18" t="e">
        <f>IF([1]!Table10[[#This Row],[M. READING5]]="","",[1]!Table10[[#This Row],[M. READING5]])</f>
        <v>#REF!</v>
      </c>
      <c r="G48" s="18" t="e">
        <f>IF([1]!Table10[[#This Row],[M. READING8]]="","",[1]!Table10[[#This Row],[M. READING8]])</f>
        <v>#REF!</v>
      </c>
      <c r="H48" s="18" t="e">
        <f>IF([1]!Table10[[#This Row],[M. READING11]]="","",[1]!Table10[[#This Row],[M. READING11]])</f>
        <v>#REF!</v>
      </c>
      <c r="I48" s="18" t="e">
        <f>IF([1]!Table10[[#This Row],[M. READING14]]="","",[1]!Table10[[#This Row],[M. READING14]])</f>
        <v>#REF!</v>
      </c>
      <c r="J48" s="18" t="e">
        <f>IF([1]!Table10[[#This Row],[M. READING17]]="","",[1]!Table10[[#This Row],[M. READING17]])</f>
        <v>#REF!</v>
      </c>
      <c r="K48" s="24" t="e">
        <f>IF([1]!Table10[[#This Row],[M. READING20]]="","",[1]!Table10[[#This Row],[M. READING20]])</f>
        <v>#REF!</v>
      </c>
      <c r="L48" s="24" t="e">
        <f>IF([1]!Table10[[#This Row],[M. READING23]]="","",[1]!Table10[[#This Row],[M. READING23]])</f>
        <v>#REF!</v>
      </c>
      <c r="M48" s="24" t="e">
        <f>IF([1]!Table10[[#This Row],[M. READING26]]="","",[1]!Table10[[#This Row],[M. READING26]])</f>
        <v>#REF!</v>
      </c>
      <c r="N48" s="24" t="e">
        <f>IF([1]!Table10[[#This Row],[M. READING29]]="","",[1]!Table10[[#This Row],[M. READING29]])</f>
        <v>#REF!</v>
      </c>
      <c r="O48" s="24" t="e">
        <f>IF([1]!Table10[[#This Row],[M. READING32]]="","",[1]!Table10[[#This Row],[M. READING32]])</f>
        <v>#REF!</v>
      </c>
      <c r="P48" s="24" t="e">
        <f>IF([1]!Table10[[#This Row],[M. READING35]]="","",[1]!Table10[[#This Row],[M. READING35]])</f>
        <v>#REF!</v>
      </c>
    </row>
    <row r="49" spans="1:16" s="9" customFormat="1" ht="18.75" customHeight="1" x14ac:dyDescent="0.25">
      <c r="A49" s="10" t="e">
        <f>[1]!Table10[[#This Row],[NO.]]</f>
        <v>#REF!</v>
      </c>
      <c r="B49" s="30" t="e">
        <f>IF([1]!Table10[[#This Row],[NAME]]="","",[1]!Table10[[#This Row],[NAME]])</f>
        <v>#REF!</v>
      </c>
      <c r="C49" s="10" t="e">
        <f>IF([1]!Table10[[#This Row],[Seq.]]="","",[1]!Table10[[#This Row],[Seq.]])</f>
        <v>#REF!</v>
      </c>
      <c r="D49" s="3"/>
      <c r="E49" s="18" t="e">
        <f>IF([1]!Table10[[#This Row],[M. READING2]]="","",[1]!Table10[[#This Row],[M. READING2]])</f>
        <v>#REF!</v>
      </c>
      <c r="F49" s="18" t="e">
        <f>IF([1]!Table10[[#This Row],[M. READING5]]="","",[1]!Table10[[#This Row],[M. READING5]])</f>
        <v>#REF!</v>
      </c>
      <c r="G49" s="18" t="e">
        <f>IF([1]!Table10[[#This Row],[M. READING8]]="","",[1]!Table10[[#This Row],[M. READING8]])</f>
        <v>#REF!</v>
      </c>
      <c r="H49" s="18" t="e">
        <f>IF([1]!Table10[[#This Row],[M. READING11]]="","",[1]!Table10[[#This Row],[M. READING11]])</f>
        <v>#REF!</v>
      </c>
      <c r="I49" s="18" t="e">
        <f>IF([1]!Table10[[#This Row],[M. READING14]]="","",[1]!Table10[[#This Row],[M. READING14]])</f>
        <v>#REF!</v>
      </c>
      <c r="J49" s="18" t="e">
        <f>IF([1]!Table10[[#This Row],[M. READING17]]="","",[1]!Table10[[#This Row],[M. READING17]])</f>
        <v>#REF!</v>
      </c>
      <c r="K49" s="24" t="e">
        <f>IF([1]!Table10[[#This Row],[M. READING20]]="","",[1]!Table10[[#This Row],[M. READING20]])</f>
        <v>#REF!</v>
      </c>
      <c r="L49" s="24" t="e">
        <f>IF([1]!Table10[[#This Row],[M. READING23]]="","",[1]!Table10[[#This Row],[M. READING23]])</f>
        <v>#REF!</v>
      </c>
      <c r="M49" s="24" t="e">
        <f>IF([1]!Table10[[#This Row],[M. READING26]]="","",[1]!Table10[[#This Row],[M. READING26]])</f>
        <v>#REF!</v>
      </c>
      <c r="N49" s="24" t="e">
        <f>IF([1]!Table10[[#This Row],[M. READING29]]="","",[1]!Table10[[#This Row],[M. READING29]])</f>
        <v>#REF!</v>
      </c>
      <c r="O49" s="24" t="e">
        <f>IF([1]!Table10[[#This Row],[M. READING32]]="","",[1]!Table10[[#This Row],[M. READING32]])</f>
        <v>#REF!</v>
      </c>
      <c r="P49" s="24" t="e">
        <f>IF([1]!Table10[[#This Row],[M. READING35]]="","",[1]!Table10[[#This Row],[M. READING35]])</f>
        <v>#REF!</v>
      </c>
    </row>
    <row r="50" spans="1:16" s="9" customFormat="1" ht="18.75" customHeight="1" x14ac:dyDescent="0.25">
      <c r="A50" s="10" t="e">
        <f>[1]!Table10[[#This Row],[NO.]]</f>
        <v>#REF!</v>
      </c>
      <c r="B50" s="30" t="e">
        <f>IF([1]!Table10[[#This Row],[NAME]]="","",[1]!Table10[[#This Row],[NAME]])</f>
        <v>#REF!</v>
      </c>
      <c r="C50" s="10" t="e">
        <f>IF([1]!Table10[[#This Row],[Seq.]]="","",[1]!Table10[[#This Row],[Seq.]])</f>
        <v>#REF!</v>
      </c>
      <c r="D50" s="3"/>
      <c r="E50" s="18" t="e">
        <f>IF([1]!Table10[[#This Row],[M. READING2]]="","",[1]!Table10[[#This Row],[M. READING2]])</f>
        <v>#REF!</v>
      </c>
      <c r="F50" s="18" t="e">
        <f>IF([1]!Table10[[#This Row],[M. READING5]]="","",[1]!Table10[[#This Row],[M. READING5]])</f>
        <v>#REF!</v>
      </c>
      <c r="G50" s="18" t="e">
        <f>IF([1]!Table10[[#This Row],[M. READING8]]="","",[1]!Table10[[#This Row],[M. READING8]])</f>
        <v>#REF!</v>
      </c>
      <c r="H50" s="18" t="e">
        <f>IF([1]!Table10[[#This Row],[M. READING11]]="","",[1]!Table10[[#This Row],[M. READING11]])</f>
        <v>#REF!</v>
      </c>
      <c r="I50" s="18" t="e">
        <f>IF([1]!Table10[[#This Row],[M. READING14]]="","",[1]!Table10[[#This Row],[M. READING14]])</f>
        <v>#REF!</v>
      </c>
      <c r="J50" s="18" t="e">
        <f>IF([1]!Table10[[#This Row],[M. READING17]]="","",[1]!Table10[[#This Row],[M. READING17]])</f>
        <v>#REF!</v>
      </c>
      <c r="K50" s="24" t="e">
        <f>IF([1]!Table10[[#This Row],[M. READING20]]="","",[1]!Table10[[#This Row],[M. READING20]])</f>
        <v>#REF!</v>
      </c>
      <c r="L50" s="24" t="e">
        <f>IF([1]!Table10[[#This Row],[M. READING23]]="","",[1]!Table10[[#This Row],[M. READING23]])</f>
        <v>#REF!</v>
      </c>
      <c r="M50" s="24" t="e">
        <f>IF([1]!Table10[[#This Row],[M. READING26]]="","",[1]!Table10[[#This Row],[M. READING26]])</f>
        <v>#REF!</v>
      </c>
      <c r="N50" s="24" t="e">
        <f>IF([1]!Table10[[#This Row],[M. READING29]]="","",[1]!Table10[[#This Row],[M. READING29]])</f>
        <v>#REF!</v>
      </c>
      <c r="O50" s="24" t="e">
        <f>IF([1]!Table10[[#This Row],[M. READING32]]="","",[1]!Table10[[#This Row],[M. READING32]])</f>
        <v>#REF!</v>
      </c>
      <c r="P50" s="24" t="e">
        <f>IF([1]!Table10[[#This Row],[M. READING35]]="","",[1]!Table10[[#This Row],[M. READING35]])</f>
        <v>#REF!</v>
      </c>
    </row>
    <row r="51" spans="1:16" s="9" customFormat="1" ht="18.75" customHeight="1" x14ac:dyDescent="0.25">
      <c r="A51" s="10" t="e">
        <f>[1]!Table10[[#This Row],[NO.]]</f>
        <v>#REF!</v>
      </c>
      <c r="B51" s="30" t="e">
        <f>IF([1]!Table10[[#This Row],[NAME]]="","",[1]!Table10[[#This Row],[NAME]])</f>
        <v>#REF!</v>
      </c>
      <c r="C51" s="10" t="e">
        <f>IF([1]!Table10[[#This Row],[Seq.]]="","",[1]!Table10[[#This Row],[Seq.]])</f>
        <v>#REF!</v>
      </c>
      <c r="D51" s="3"/>
      <c r="E51" s="18" t="e">
        <f>IF([1]!Table10[[#This Row],[M. READING2]]="","",[1]!Table10[[#This Row],[M. READING2]])</f>
        <v>#REF!</v>
      </c>
      <c r="F51" s="18" t="e">
        <f>IF([1]!Table10[[#This Row],[M. READING5]]="","",[1]!Table10[[#This Row],[M. READING5]])</f>
        <v>#REF!</v>
      </c>
      <c r="G51" s="18" t="e">
        <f>IF([1]!Table10[[#This Row],[M. READING8]]="","",[1]!Table10[[#This Row],[M. READING8]])</f>
        <v>#REF!</v>
      </c>
      <c r="H51" s="18" t="e">
        <f>IF([1]!Table10[[#This Row],[M. READING11]]="","",[1]!Table10[[#This Row],[M. READING11]])</f>
        <v>#REF!</v>
      </c>
      <c r="I51" s="18" t="e">
        <f>IF([1]!Table10[[#This Row],[M. READING14]]="","",[1]!Table10[[#This Row],[M. READING14]])</f>
        <v>#REF!</v>
      </c>
      <c r="J51" s="18" t="e">
        <f>IF([1]!Table10[[#This Row],[M. READING17]]="","",[1]!Table10[[#This Row],[M. READING17]])</f>
        <v>#REF!</v>
      </c>
      <c r="K51" s="24" t="e">
        <f>IF([1]!Table10[[#This Row],[M. READING20]]="","",[1]!Table10[[#This Row],[M. READING20]])</f>
        <v>#REF!</v>
      </c>
      <c r="L51" s="24" t="e">
        <f>IF([1]!Table10[[#This Row],[M. READING23]]="","",[1]!Table10[[#This Row],[M. READING23]])</f>
        <v>#REF!</v>
      </c>
      <c r="M51" s="24" t="e">
        <f>IF([1]!Table10[[#This Row],[M. READING26]]="","",[1]!Table10[[#This Row],[M. READING26]])</f>
        <v>#REF!</v>
      </c>
      <c r="N51" s="24" t="e">
        <f>IF([1]!Table10[[#This Row],[M. READING29]]="","",[1]!Table10[[#This Row],[M. READING29]])</f>
        <v>#REF!</v>
      </c>
      <c r="O51" s="24" t="e">
        <f>IF([1]!Table10[[#This Row],[M. READING32]]="","",[1]!Table10[[#This Row],[M. READING32]])</f>
        <v>#REF!</v>
      </c>
      <c r="P51" s="24" t="e">
        <f>IF([1]!Table10[[#This Row],[M. READING35]]="","",[1]!Table10[[#This Row],[M. READING35]])</f>
        <v>#REF!</v>
      </c>
    </row>
    <row r="52" spans="1:16" s="9" customFormat="1" ht="18.75" customHeight="1" x14ac:dyDescent="0.25">
      <c r="A52" s="10" t="e">
        <f>[1]!Table10[[#This Row],[NO.]]</f>
        <v>#REF!</v>
      </c>
      <c r="B52" s="30" t="e">
        <f>IF([1]!Table10[[#This Row],[NAME]]="","",[1]!Table10[[#This Row],[NAME]])</f>
        <v>#REF!</v>
      </c>
      <c r="C52" s="10" t="e">
        <f>IF([1]!Table10[[#This Row],[Seq.]]="","",[1]!Table10[[#This Row],[Seq.]])</f>
        <v>#REF!</v>
      </c>
      <c r="D52" s="3"/>
      <c r="E52" s="18" t="e">
        <f>IF([1]!Table10[[#This Row],[M. READING2]]="","",[1]!Table10[[#This Row],[M. READING2]])</f>
        <v>#REF!</v>
      </c>
      <c r="F52" s="18" t="e">
        <f>IF([1]!Table10[[#This Row],[M. READING5]]="","",[1]!Table10[[#This Row],[M. READING5]])</f>
        <v>#REF!</v>
      </c>
      <c r="G52" s="18" t="e">
        <f>IF([1]!Table10[[#This Row],[M. READING8]]="","",[1]!Table10[[#This Row],[M. READING8]])</f>
        <v>#REF!</v>
      </c>
      <c r="H52" s="18" t="e">
        <f>IF([1]!Table10[[#This Row],[M. READING11]]="","",[1]!Table10[[#This Row],[M. READING11]])</f>
        <v>#REF!</v>
      </c>
      <c r="I52" s="18" t="e">
        <f>IF([1]!Table10[[#This Row],[M. READING14]]="","",[1]!Table10[[#This Row],[M. READING14]])</f>
        <v>#REF!</v>
      </c>
      <c r="J52" s="18" t="e">
        <f>IF([1]!Table10[[#This Row],[M. READING17]]="","",[1]!Table10[[#This Row],[M. READING17]])</f>
        <v>#REF!</v>
      </c>
      <c r="K52" s="24" t="e">
        <f>IF([1]!Table10[[#This Row],[M. READING20]]="","",[1]!Table10[[#This Row],[M. READING20]])</f>
        <v>#REF!</v>
      </c>
      <c r="L52" s="24" t="e">
        <f>IF([1]!Table10[[#This Row],[M. READING23]]="","",[1]!Table10[[#This Row],[M. READING23]])</f>
        <v>#REF!</v>
      </c>
      <c r="M52" s="24" t="e">
        <f>IF([1]!Table10[[#This Row],[M. READING26]]="","",[1]!Table10[[#This Row],[M. READING26]])</f>
        <v>#REF!</v>
      </c>
      <c r="N52" s="24" t="e">
        <f>IF([1]!Table10[[#This Row],[M. READING29]]="","",[1]!Table10[[#This Row],[M. READING29]])</f>
        <v>#REF!</v>
      </c>
      <c r="O52" s="24" t="e">
        <f>IF([1]!Table10[[#This Row],[M. READING32]]="","",[1]!Table10[[#This Row],[M. READING32]])</f>
        <v>#REF!</v>
      </c>
      <c r="P52" s="24" t="e">
        <f>IF([1]!Table10[[#This Row],[M. READING35]]="","",[1]!Table10[[#This Row],[M. READING35]])</f>
        <v>#REF!</v>
      </c>
    </row>
    <row r="53" spans="1:16" s="9" customFormat="1" ht="18.75" customHeight="1" x14ac:dyDescent="0.25">
      <c r="A53" s="10" t="e">
        <f>[1]!Table10[[#This Row],[NO.]]</f>
        <v>#REF!</v>
      </c>
      <c r="B53" s="30" t="e">
        <f>IF([1]!Table10[[#This Row],[NAME]]="","",[1]!Table10[[#This Row],[NAME]])</f>
        <v>#REF!</v>
      </c>
      <c r="C53" s="10" t="e">
        <f>IF([1]!Table10[[#This Row],[Seq.]]="","",[1]!Table10[[#This Row],[Seq.]])</f>
        <v>#REF!</v>
      </c>
      <c r="D53" s="3"/>
      <c r="E53" s="18" t="e">
        <f>IF([1]!Table10[[#This Row],[M. READING2]]="","",[1]!Table10[[#This Row],[M. READING2]])</f>
        <v>#REF!</v>
      </c>
      <c r="F53" s="18" t="e">
        <f>IF([1]!Table10[[#This Row],[M. READING5]]="","",[1]!Table10[[#This Row],[M. READING5]])</f>
        <v>#REF!</v>
      </c>
      <c r="G53" s="18" t="e">
        <f>IF([1]!Table10[[#This Row],[M. READING8]]="","",[1]!Table10[[#This Row],[M. READING8]])</f>
        <v>#REF!</v>
      </c>
      <c r="H53" s="18" t="e">
        <f>IF([1]!Table10[[#This Row],[M. READING11]]="","",[1]!Table10[[#This Row],[M. READING11]])</f>
        <v>#REF!</v>
      </c>
      <c r="I53" s="18" t="e">
        <f>IF([1]!Table10[[#This Row],[M. READING14]]="","",[1]!Table10[[#This Row],[M. READING14]])</f>
        <v>#REF!</v>
      </c>
      <c r="J53" s="18" t="e">
        <f>IF([1]!Table10[[#This Row],[M. READING17]]="","",[1]!Table10[[#This Row],[M. READING17]])</f>
        <v>#REF!</v>
      </c>
      <c r="K53" s="24" t="e">
        <f>IF([1]!Table10[[#This Row],[M. READING20]]="","",[1]!Table10[[#This Row],[M. READING20]])</f>
        <v>#REF!</v>
      </c>
      <c r="L53" s="24" t="e">
        <f>IF([1]!Table10[[#This Row],[M. READING23]]="","",[1]!Table10[[#This Row],[M. READING23]])</f>
        <v>#REF!</v>
      </c>
      <c r="M53" s="24" t="e">
        <f>IF([1]!Table10[[#This Row],[M. READING26]]="","",[1]!Table10[[#This Row],[M. READING26]])</f>
        <v>#REF!</v>
      </c>
      <c r="N53" s="24" t="e">
        <f>IF([1]!Table10[[#This Row],[M. READING29]]="","",[1]!Table10[[#This Row],[M. READING29]])</f>
        <v>#REF!</v>
      </c>
      <c r="O53" s="24" t="e">
        <f>IF([1]!Table10[[#This Row],[M. READING32]]="","",[1]!Table10[[#This Row],[M. READING32]])</f>
        <v>#REF!</v>
      </c>
      <c r="P53" s="24" t="e">
        <f>IF([1]!Table10[[#This Row],[M. READING35]]="","",[1]!Table10[[#This Row],[M. READING35]])</f>
        <v>#REF!</v>
      </c>
    </row>
    <row r="54" spans="1:16" s="9" customFormat="1" ht="18.75" customHeight="1" x14ac:dyDescent="0.25">
      <c r="A54" s="10" t="e">
        <f>[1]!Table10[[#This Row],[NO.]]</f>
        <v>#REF!</v>
      </c>
      <c r="B54" s="30" t="e">
        <f>IF([1]!Table10[[#This Row],[NAME]]="","",[1]!Table10[[#This Row],[NAME]])</f>
        <v>#REF!</v>
      </c>
      <c r="C54" s="10" t="e">
        <f>IF([1]!Table10[[#This Row],[Seq.]]="","",[1]!Table10[[#This Row],[Seq.]])</f>
        <v>#REF!</v>
      </c>
      <c r="D54" s="3"/>
      <c r="E54" s="18" t="e">
        <f>IF([1]!Table10[[#This Row],[M. READING2]]="","",[1]!Table10[[#This Row],[M. READING2]])</f>
        <v>#REF!</v>
      </c>
      <c r="F54" s="18" t="e">
        <f>IF([1]!Table10[[#This Row],[M. READING5]]="","",[1]!Table10[[#This Row],[M. READING5]])</f>
        <v>#REF!</v>
      </c>
      <c r="G54" s="18" t="e">
        <f>IF([1]!Table10[[#This Row],[M. READING8]]="","",[1]!Table10[[#This Row],[M. READING8]])</f>
        <v>#REF!</v>
      </c>
      <c r="H54" s="18" t="e">
        <f>IF([1]!Table10[[#This Row],[M. READING11]]="","",[1]!Table10[[#This Row],[M. READING11]])</f>
        <v>#REF!</v>
      </c>
      <c r="I54" s="18" t="e">
        <f>IF([1]!Table10[[#This Row],[M. READING14]]="","",[1]!Table10[[#This Row],[M. READING14]])</f>
        <v>#REF!</v>
      </c>
      <c r="J54" s="18" t="e">
        <f>IF([1]!Table10[[#This Row],[M. READING17]]="","",[1]!Table10[[#This Row],[M. READING17]])</f>
        <v>#REF!</v>
      </c>
      <c r="K54" s="24" t="e">
        <f>IF([1]!Table10[[#This Row],[M. READING20]]="","",[1]!Table10[[#This Row],[M. READING20]])</f>
        <v>#REF!</v>
      </c>
      <c r="L54" s="24" t="e">
        <f>IF([1]!Table10[[#This Row],[M. READING23]]="","",[1]!Table10[[#This Row],[M. READING23]])</f>
        <v>#REF!</v>
      </c>
      <c r="M54" s="24" t="e">
        <f>IF([1]!Table10[[#This Row],[M. READING26]]="","",[1]!Table10[[#This Row],[M. READING26]])</f>
        <v>#REF!</v>
      </c>
      <c r="N54" s="24" t="e">
        <f>IF([1]!Table10[[#This Row],[M. READING29]]="","",[1]!Table10[[#This Row],[M. READING29]])</f>
        <v>#REF!</v>
      </c>
      <c r="O54" s="24" t="e">
        <f>IF([1]!Table10[[#This Row],[M. READING32]]="","",[1]!Table10[[#This Row],[M. READING32]])</f>
        <v>#REF!</v>
      </c>
      <c r="P54" s="24" t="e">
        <f>IF([1]!Table10[[#This Row],[M. READING35]]="","",[1]!Table10[[#This Row],[M. READING35]])</f>
        <v>#REF!</v>
      </c>
    </row>
    <row r="55" spans="1:16" s="9" customFormat="1" ht="18.75" customHeight="1" x14ac:dyDescent="0.25">
      <c r="A55" s="10" t="e">
        <f>[1]!Table10[[#This Row],[NO.]]</f>
        <v>#REF!</v>
      </c>
      <c r="B55" s="30" t="e">
        <f>IF([1]!Table10[[#This Row],[NAME]]="","",[1]!Table10[[#This Row],[NAME]])</f>
        <v>#REF!</v>
      </c>
      <c r="C55" s="10" t="e">
        <f>IF([1]!Table10[[#This Row],[Seq.]]="","",[1]!Table10[[#This Row],[Seq.]])</f>
        <v>#REF!</v>
      </c>
      <c r="D55" s="3"/>
      <c r="E55" s="18" t="e">
        <f>IF([1]!Table10[[#This Row],[M. READING2]]="","",[1]!Table10[[#This Row],[M. READING2]])</f>
        <v>#REF!</v>
      </c>
      <c r="F55" s="18" t="e">
        <f>IF([1]!Table10[[#This Row],[M. READING5]]="","",[1]!Table10[[#This Row],[M. READING5]])</f>
        <v>#REF!</v>
      </c>
      <c r="G55" s="18" t="e">
        <f>IF([1]!Table10[[#This Row],[M. READING8]]="","",[1]!Table10[[#This Row],[M. READING8]])</f>
        <v>#REF!</v>
      </c>
      <c r="H55" s="18" t="e">
        <f>IF([1]!Table10[[#This Row],[M. READING11]]="","",[1]!Table10[[#This Row],[M. READING11]])</f>
        <v>#REF!</v>
      </c>
      <c r="I55" s="18" t="e">
        <f>IF([1]!Table10[[#This Row],[M. READING14]]="","",[1]!Table10[[#This Row],[M. READING14]])</f>
        <v>#REF!</v>
      </c>
      <c r="J55" s="18" t="e">
        <f>IF([1]!Table10[[#This Row],[M. READING17]]="","",[1]!Table10[[#This Row],[M. READING17]])</f>
        <v>#REF!</v>
      </c>
      <c r="K55" s="24" t="e">
        <f>IF([1]!Table10[[#This Row],[M. READING20]]="","",[1]!Table10[[#This Row],[M. READING20]])</f>
        <v>#REF!</v>
      </c>
      <c r="L55" s="24" t="e">
        <f>IF([1]!Table10[[#This Row],[M. READING23]]="","",[1]!Table10[[#This Row],[M. READING23]])</f>
        <v>#REF!</v>
      </c>
      <c r="M55" s="24" t="e">
        <f>IF([1]!Table10[[#This Row],[M. READING26]]="","",[1]!Table10[[#This Row],[M. READING26]])</f>
        <v>#REF!</v>
      </c>
      <c r="N55" s="24" t="e">
        <f>IF([1]!Table10[[#This Row],[M. READING29]]="","",[1]!Table10[[#This Row],[M. READING29]])</f>
        <v>#REF!</v>
      </c>
      <c r="O55" s="24" t="e">
        <f>IF([1]!Table10[[#This Row],[M. READING32]]="","",[1]!Table10[[#This Row],[M. READING32]])</f>
        <v>#REF!</v>
      </c>
      <c r="P55" s="24" t="e">
        <f>IF([1]!Table10[[#This Row],[M. READING35]]="","",[1]!Table10[[#This Row],[M. READING35]])</f>
        <v>#REF!</v>
      </c>
    </row>
    <row r="56" spans="1:16" s="9" customFormat="1" ht="18.75" customHeight="1" x14ac:dyDescent="0.25">
      <c r="A56" s="10" t="e">
        <f>[1]!Table10[[#This Row],[NO.]]</f>
        <v>#REF!</v>
      </c>
      <c r="B56" s="30" t="e">
        <f>IF([1]!Table10[[#This Row],[NAME]]="","",[1]!Table10[[#This Row],[NAME]])</f>
        <v>#REF!</v>
      </c>
      <c r="C56" s="10" t="e">
        <f>IF([1]!Table10[[#This Row],[Seq.]]="","",[1]!Table10[[#This Row],[Seq.]])</f>
        <v>#REF!</v>
      </c>
      <c r="D56" s="3"/>
      <c r="E56" s="18" t="e">
        <f>IF([1]!Table10[[#This Row],[M. READING2]]="","",[1]!Table10[[#This Row],[M. READING2]])</f>
        <v>#REF!</v>
      </c>
      <c r="F56" s="18" t="e">
        <f>IF([1]!Table10[[#This Row],[M. READING5]]="","",[1]!Table10[[#This Row],[M. READING5]])</f>
        <v>#REF!</v>
      </c>
      <c r="G56" s="18" t="e">
        <f>IF([1]!Table10[[#This Row],[M. READING8]]="","",[1]!Table10[[#This Row],[M. READING8]])</f>
        <v>#REF!</v>
      </c>
      <c r="H56" s="18" t="e">
        <f>IF([1]!Table10[[#This Row],[M. READING11]]="","",[1]!Table10[[#This Row],[M. READING11]])</f>
        <v>#REF!</v>
      </c>
      <c r="I56" s="18" t="e">
        <f>IF([1]!Table10[[#This Row],[M. READING14]]="","",[1]!Table10[[#This Row],[M. READING14]])</f>
        <v>#REF!</v>
      </c>
      <c r="J56" s="18" t="e">
        <f>IF([1]!Table10[[#This Row],[M. READING17]]="","",[1]!Table10[[#This Row],[M. READING17]])</f>
        <v>#REF!</v>
      </c>
      <c r="K56" s="24" t="e">
        <f>IF([1]!Table10[[#This Row],[M. READING20]]="","",[1]!Table10[[#This Row],[M. READING20]])</f>
        <v>#REF!</v>
      </c>
      <c r="L56" s="24" t="e">
        <f>IF([1]!Table10[[#This Row],[M. READING23]]="","",[1]!Table10[[#This Row],[M. READING23]])</f>
        <v>#REF!</v>
      </c>
      <c r="M56" s="24" t="e">
        <f>IF([1]!Table10[[#This Row],[M. READING26]]="","",[1]!Table10[[#This Row],[M. READING26]])</f>
        <v>#REF!</v>
      </c>
      <c r="N56" s="24" t="e">
        <f>IF([1]!Table10[[#This Row],[M. READING29]]="","",[1]!Table10[[#This Row],[M. READING29]])</f>
        <v>#REF!</v>
      </c>
      <c r="O56" s="24" t="e">
        <f>IF([1]!Table10[[#This Row],[M. READING32]]="","",[1]!Table10[[#This Row],[M. READING32]])</f>
        <v>#REF!</v>
      </c>
      <c r="P56" s="24" t="e">
        <f>IF([1]!Table10[[#This Row],[M. READING35]]="","",[1]!Table10[[#This Row],[M. READING35]])</f>
        <v>#REF!</v>
      </c>
    </row>
    <row r="57" spans="1:16" s="9" customFormat="1" ht="18.75" customHeight="1" x14ac:dyDescent="0.25">
      <c r="A57" s="10" t="e">
        <f>[1]!Table10[[#This Row],[NO.]]</f>
        <v>#REF!</v>
      </c>
      <c r="B57" s="30" t="e">
        <f>IF([1]!Table10[[#This Row],[NAME]]="","",[1]!Table10[[#This Row],[NAME]])</f>
        <v>#REF!</v>
      </c>
      <c r="C57" s="10" t="e">
        <f>IF([1]!Table10[[#This Row],[Seq.]]="","",[1]!Table10[[#This Row],[Seq.]])</f>
        <v>#REF!</v>
      </c>
      <c r="D57" s="3"/>
      <c r="E57" s="18" t="e">
        <f>IF([1]!Table10[[#This Row],[M. READING2]]="","",[1]!Table10[[#This Row],[M. READING2]])</f>
        <v>#REF!</v>
      </c>
      <c r="F57" s="18" t="e">
        <f>IF([1]!Table10[[#This Row],[M. READING5]]="","",[1]!Table10[[#This Row],[M. READING5]])</f>
        <v>#REF!</v>
      </c>
      <c r="G57" s="18" t="e">
        <f>IF([1]!Table10[[#This Row],[M. READING8]]="","",[1]!Table10[[#This Row],[M. READING8]])</f>
        <v>#REF!</v>
      </c>
      <c r="H57" s="18" t="e">
        <f>IF([1]!Table10[[#This Row],[M. READING11]]="","",[1]!Table10[[#This Row],[M. READING11]])</f>
        <v>#REF!</v>
      </c>
      <c r="I57" s="18" t="e">
        <f>IF([1]!Table10[[#This Row],[M. READING14]]="","",[1]!Table10[[#This Row],[M. READING14]])</f>
        <v>#REF!</v>
      </c>
      <c r="J57" s="18" t="e">
        <f>IF([1]!Table10[[#This Row],[M. READING17]]="","",[1]!Table10[[#This Row],[M. READING17]])</f>
        <v>#REF!</v>
      </c>
      <c r="K57" s="24" t="e">
        <f>IF([1]!Table10[[#This Row],[M. READING20]]="","",[1]!Table10[[#This Row],[M. READING20]])</f>
        <v>#REF!</v>
      </c>
      <c r="L57" s="24" t="e">
        <f>IF([1]!Table10[[#This Row],[M. READING23]]="","",[1]!Table10[[#This Row],[M. READING23]])</f>
        <v>#REF!</v>
      </c>
      <c r="M57" s="24" t="e">
        <f>IF([1]!Table10[[#This Row],[M. READING26]]="","",[1]!Table10[[#This Row],[M. READING26]])</f>
        <v>#REF!</v>
      </c>
      <c r="N57" s="24" t="e">
        <f>IF([1]!Table10[[#This Row],[M. READING29]]="","",[1]!Table10[[#This Row],[M. READING29]])</f>
        <v>#REF!</v>
      </c>
      <c r="O57" s="24" t="e">
        <f>IF([1]!Table10[[#This Row],[M. READING32]]="","",[1]!Table10[[#This Row],[M. READING32]])</f>
        <v>#REF!</v>
      </c>
      <c r="P57" s="24" t="e">
        <f>IF([1]!Table10[[#This Row],[M. READING35]]="","",[1]!Table10[[#This Row],[M. READING35]])</f>
        <v>#REF!</v>
      </c>
    </row>
    <row r="58" spans="1:16" s="9" customFormat="1" ht="18.75" customHeight="1" x14ac:dyDescent="0.25">
      <c r="A58" s="10" t="e">
        <f>[1]!Table10[[#This Row],[NO.]]</f>
        <v>#REF!</v>
      </c>
      <c r="B58" s="30" t="e">
        <f>IF([1]!Table10[[#This Row],[NAME]]="","",[1]!Table10[[#This Row],[NAME]])</f>
        <v>#REF!</v>
      </c>
      <c r="C58" s="10" t="e">
        <f>IF([1]!Table10[[#This Row],[Seq.]]="","",[1]!Table10[[#This Row],[Seq.]])</f>
        <v>#REF!</v>
      </c>
      <c r="D58" s="3"/>
      <c r="E58" s="18" t="e">
        <f>IF([1]!Table10[[#This Row],[M. READING2]]="","",[1]!Table10[[#This Row],[M. READING2]])</f>
        <v>#REF!</v>
      </c>
      <c r="F58" s="18" t="e">
        <f>IF([1]!Table10[[#This Row],[M. READING5]]="","",[1]!Table10[[#This Row],[M. READING5]])</f>
        <v>#REF!</v>
      </c>
      <c r="G58" s="18" t="e">
        <f>IF([1]!Table10[[#This Row],[M. READING8]]="","",[1]!Table10[[#This Row],[M. READING8]])</f>
        <v>#REF!</v>
      </c>
      <c r="H58" s="18" t="e">
        <f>IF([1]!Table10[[#This Row],[M. READING11]]="","",[1]!Table10[[#This Row],[M. READING11]])</f>
        <v>#REF!</v>
      </c>
      <c r="I58" s="18" t="e">
        <f>IF([1]!Table10[[#This Row],[M. READING14]]="","",[1]!Table10[[#This Row],[M. READING14]])</f>
        <v>#REF!</v>
      </c>
      <c r="J58" s="18" t="e">
        <f>IF([1]!Table10[[#This Row],[M. READING17]]="","",[1]!Table10[[#This Row],[M. READING17]])</f>
        <v>#REF!</v>
      </c>
      <c r="K58" s="24" t="e">
        <f>IF([1]!Table10[[#This Row],[M. READING20]]="","",[1]!Table10[[#This Row],[M. READING20]])</f>
        <v>#REF!</v>
      </c>
      <c r="L58" s="24" t="e">
        <f>IF([1]!Table10[[#This Row],[M. READING23]]="","",[1]!Table10[[#This Row],[M. READING23]])</f>
        <v>#REF!</v>
      </c>
      <c r="M58" s="24" t="e">
        <f>IF([1]!Table10[[#This Row],[M. READING26]]="","",[1]!Table10[[#This Row],[M. READING26]])</f>
        <v>#REF!</v>
      </c>
      <c r="N58" s="24" t="e">
        <f>IF([1]!Table10[[#This Row],[M. READING29]]="","",[1]!Table10[[#This Row],[M. READING29]])</f>
        <v>#REF!</v>
      </c>
      <c r="O58" s="24" t="e">
        <f>IF([1]!Table10[[#This Row],[M. READING32]]="","",[1]!Table10[[#This Row],[M. READING32]])</f>
        <v>#REF!</v>
      </c>
      <c r="P58" s="24" t="e">
        <f>IF([1]!Table10[[#This Row],[M. READING35]]="","",[1]!Table10[[#This Row],[M. READING35]])</f>
        <v>#REF!</v>
      </c>
    </row>
    <row r="59" spans="1:16" s="9" customFormat="1" ht="18.75" customHeight="1" x14ac:dyDescent="0.25">
      <c r="A59" s="10" t="e">
        <f>[1]!Table10[[#This Row],[NO.]]</f>
        <v>#REF!</v>
      </c>
      <c r="B59" s="30" t="e">
        <f>IF([1]!Table10[[#This Row],[NAME]]="","",[1]!Table10[[#This Row],[NAME]])</f>
        <v>#REF!</v>
      </c>
      <c r="C59" s="10" t="e">
        <f>IF([1]!Table10[[#This Row],[Seq.]]="","",[1]!Table10[[#This Row],[Seq.]])</f>
        <v>#REF!</v>
      </c>
      <c r="D59" s="3"/>
      <c r="E59" s="18" t="e">
        <f>IF([1]!Table10[[#This Row],[M. READING2]]="","",[1]!Table10[[#This Row],[M. READING2]])</f>
        <v>#REF!</v>
      </c>
      <c r="F59" s="18" t="e">
        <f>IF([1]!Table10[[#This Row],[M. READING5]]="","",[1]!Table10[[#This Row],[M. READING5]])</f>
        <v>#REF!</v>
      </c>
      <c r="G59" s="18" t="e">
        <f>IF([1]!Table10[[#This Row],[M. READING8]]="","",[1]!Table10[[#This Row],[M. READING8]])</f>
        <v>#REF!</v>
      </c>
      <c r="H59" s="18" t="e">
        <f>IF([1]!Table10[[#This Row],[M. READING11]]="","",[1]!Table10[[#This Row],[M. READING11]])</f>
        <v>#REF!</v>
      </c>
      <c r="I59" s="18" t="e">
        <f>IF([1]!Table10[[#This Row],[M. READING14]]="","",[1]!Table10[[#This Row],[M. READING14]])</f>
        <v>#REF!</v>
      </c>
      <c r="J59" s="18" t="e">
        <f>IF([1]!Table10[[#This Row],[M. READING17]]="","",[1]!Table10[[#This Row],[M. READING17]])</f>
        <v>#REF!</v>
      </c>
      <c r="K59" s="24" t="e">
        <f>IF([1]!Table10[[#This Row],[M. READING20]]="","",[1]!Table10[[#This Row],[M. READING20]])</f>
        <v>#REF!</v>
      </c>
      <c r="L59" s="24" t="e">
        <f>IF([1]!Table10[[#This Row],[M. READING23]]="","",[1]!Table10[[#This Row],[M. READING23]])</f>
        <v>#REF!</v>
      </c>
      <c r="M59" s="24" t="e">
        <f>IF([1]!Table10[[#This Row],[M. READING26]]="","",[1]!Table10[[#This Row],[M. READING26]])</f>
        <v>#REF!</v>
      </c>
      <c r="N59" s="24" t="e">
        <f>IF([1]!Table10[[#This Row],[M. READING29]]="","",[1]!Table10[[#This Row],[M. READING29]])</f>
        <v>#REF!</v>
      </c>
      <c r="O59" s="24" t="e">
        <f>IF([1]!Table10[[#This Row],[M. READING32]]="","",[1]!Table10[[#This Row],[M. READING32]])</f>
        <v>#REF!</v>
      </c>
      <c r="P59" s="24" t="e">
        <f>IF([1]!Table10[[#This Row],[M. READING35]]="","",[1]!Table10[[#This Row],[M. READING35]])</f>
        <v>#REF!</v>
      </c>
    </row>
    <row r="60" spans="1:16" s="9" customFormat="1" ht="18.75" customHeight="1" x14ac:dyDescent="0.25">
      <c r="A60" s="10" t="e">
        <f>[1]!Table10[[#This Row],[NO.]]</f>
        <v>#REF!</v>
      </c>
      <c r="B60" s="30" t="e">
        <f>IF([1]!Table10[[#This Row],[NAME]]="","",[1]!Table10[[#This Row],[NAME]])</f>
        <v>#REF!</v>
      </c>
      <c r="C60" s="10" t="e">
        <f>IF([1]!Table10[[#This Row],[Seq.]]="","",[1]!Table10[[#This Row],[Seq.]])</f>
        <v>#REF!</v>
      </c>
      <c r="D60" s="3"/>
      <c r="E60" s="18" t="e">
        <f>IF([1]!Table10[[#This Row],[M. READING2]]="","",[1]!Table10[[#This Row],[M. READING2]])</f>
        <v>#REF!</v>
      </c>
      <c r="F60" s="18" t="e">
        <f>IF([1]!Table10[[#This Row],[M. READING5]]="","",[1]!Table10[[#This Row],[M. READING5]])</f>
        <v>#REF!</v>
      </c>
      <c r="G60" s="18" t="e">
        <f>IF([1]!Table10[[#This Row],[M. READING8]]="","",[1]!Table10[[#This Row],[M. READING8]])</f>
        <v>#REF!</v>
      </c>
      <c r="H60" s="18" t="e">
        <f>IF([1]!Table10[[#This Row],[M. READING11]]="","",[1]!Table10[[#This Row],[M. READING11]])</f>
        <v>#REF!</v>
      </c>
      <c r="I60" s="18" t="e">
        <f>IF([1]!Table10[[#This Row],[M. READING14]]="","",[1]!Table10[[#This Row],[M. READING14]])</f>
        <v>#REF!</v>
      </c>
      <c r="J60" s="18" t="e">
        <f>IF([1]!Table10[[#This Row],[M. READING17]]="","",[1]!Table10[[#This Row],[M. READING17]])</f>
        <v>#REF!</v>
      </c>
      <c r="K60" s="24" t="e">
        <f>IF([1]!Table10[[#This Row],[M. READING20]]="","",[1]!Table10[[#This Row],[M. READING20]])</f>
        <v>#REF!</v>
      </c>
      <c r="L60" s="24" t="e">
        <f>IF([1]!Table10[[#This Row],[M. READING23]]="","",[1]!Table10[[#This Row],[M. READING23]])</f>
        <v>#REF!</v>
      </c>
      <c r="M60" s="24" t="e">
        <f>IF([1]!Table10[[#This Row],[M. READING26]]="","",[1]!Table10[[#This Row],[M. READING26]])</f>
        <v>#REF!</v>
      </c>
      <c r="N60" s="24" t="e">
        <f>IF([1]!Table10[[#This Row],[M. READING29]]="","",[1]!Table10[[#This Row],[M. READING29]])</f>
        <v>#REF!</v>
      </c>
      <c r="O60" s="24" t="e">
        <f>IF([1]!Table10[[#This Row],[M. READING32]]="","",[1]!Table10[[#This Row],[M. READING32]])</f>
        <v>#REF!</v>
      </c>
      <c r="P60" s="24" t="e">
        <f>IF([1]!Table10[[#This Row],[M. READING35]]="","",[1]!Table10[[#This Row],[M. READING35]])</f>
        <v>#REF!</v>
      </c>
    </row>
    <row r="61" spans="1:16" s="9" customFormat="1" ht="18.75" customHeight="1" x14ac:dyDescent="0.25">
      <c r="A61" s="10" t="e">
        <f>[1]!Table10[[#This Row],[NO.]]</f>
        <v>#REF!</v>
      </c>
      <c r="B61" s="30" t="e">
        <f>IF([1]!Table10[[#This Row],[NAME]]="","",[1]!Table10[[#This Row],[NAME]])</f>
        <v>#REF!</v>
      </c>
      <c r="C61" s="10" t="e">
        <f>IF([1]!Table10[[#This Row],[Seq.]]="","",[1]!Table10[[#This Row],[Seq.]])</f>
        <v>#REF!</v>
      </c>
      <c r="D61" s="3"/>
      <c r="E61" s="18" t="e">
        <f>IF([1]!Table10[[#This Row],[M. READING2]]="","",[1]!Table10[[#This Row],[M. READING2]])</f>
        <v>#REF!</v>
      </c>
      <c r="F61" s="18" t="e">
        <f>IF([1]!Table10[[#This Row],[M. READING5]]="","",[1]!Table10[[#This Row],[M. READING5]])</f>
        <v>#REF!</v>
      </c>
      <c r="G61" s="18" t="e">
        <f>IF([1]!Table10[[#This Row],[M. READING8]]="","",[1]!Table10[[#This Row],[M. READING8]])</f>
        <v>#REF!</v>
      </c>
      <c r="H61" s="18" t="e">
        <f>IF([1]!Table10[[#This Row],[M. READING11]]="","",[1]!Table10[[#This Row],[M. READING11]])</f>
        <v>#REF!</v>
      </c>
      <c r="I61" s="18" t="e">
        <f>IF([1]!Table10[[#This Row],[M. READING14]]="","",[1]!Table10[[#This Row],[M. READING14]])</f>
        <v>#REF!</v>
      </c>
      <c r="J61" s="18" t="e">
        <f>IF([1]!Table10[[#This Row],[M. READING17]]="","",[1]!Table10[[#This Row],[M. READING17]])</f>
        <v>#REF!</v>
      </c>
      <c r="K61" s="24" t="e">
        <f>IF([1]!Table10[[#This Row],[M. READING20]]="","",[1]!Table10[[#This Row],[M. READING20]])</f>
        <v>#REF!</v>
      </c>
      <c r="L61" s="24" t="e">
        <f>IF([1]!Table10[[#This Row],[M. READING23]]="","",[1]!Table10[[#This Row],[M. READING23]])</f>
        <v>#REF!</v>
      </c>
      <c r="M61" s="24" t="e">
        <f>IF([1]!Table10[[#This Row],[M. READING26]]="","",[1]!Table10[[#This Row],[M. READING26]])</f>
        <v>#REF!</v>
      </c>
      <c r="N61" s="24" t="e">
        <f>IF([1]!Table10[[#This Row],[M. READING29]]="","",[1]!Table10[[#This Row],[M. READING29]])</f>
        <v>#REF!</v>
      </c>
      <c r="O61" s="24" t="e">
        <f>IF([1]!Table10[[#This Row],[M. READING32]]="","",[1]!Table10[[#This Row],[M. READING32]])</f>
        <v>#REF!</v>
      </c>
      <c r="P61" s="24" t="e">
        <f>IF([1]!Table10[[#This Row],[M. READING35]]="","",[1]!Table10[[#This Row],[M. READING35]])</f>
        <v>#REF!</v>
      </c>
    </row>
    <row r="62" spans="1:16" s="9" customFormat="1" ht="18.75" customHeight="1" x14ac:dyDescent="0.25">
      <c r="A62" s="10" t="e">
        <f>[1]!Table10[[#This Row],[NO.]]</f>
        <v>#REF!</v>
      </c>
      <c r="B62" s="30" t="e">
        <f>IF([1]!Table10[[#This Row],[NAME]]="","",[1]!Table10[[#This Row],[NAME]])</f>
        <v>#REF!</v>
      </c>
      <c r="C62" s="10" t="e">
        <f>IF([1]!Table10[[#This Row],[Seq.]]="","",[1]!Table10[[#This Row],[Seq.]])</f>
        <v>#REF!</v>
      </c>
      <c r="D62" s="3"/>
      <c r="E62" s="18" t="e">
        <f>IF([1]!Table10[[#This Row],[M. READING2]]="","",[1]!Table10[[#This Row],[M. READING2]])</f>
        <v>#REF!</v>
      </c>
      <c r="F62" s="18" t="e">
        <f>IF([1]!Table10[[#This Row],[M. READING5]]="","",[1]!Table10[[#This Row],[M. READING5]])</f>
        <v>#REF!</v>
      </c>
      <c r="G62" s="18" t="e">
        <f>IF([1]!Table10[[#This Row],[M. READING8]]="","",[1]!Table10[[#This Row],[M. READING8]])</f>
        <v>#REF!</v>
      </c>
      <c r="H62" s="18" t="e">
        <f>IF([1]!Table10[[#This Row],[M. READING11]]="","",[1]!Table10[[#This Row],[M. READING11]])</f>
        <v>#REF!</v>
      </c>
      <c r="I62" s="18" t="e">
        <f>IF([1]!Table10[[#This Row],[M. READING14]]="","",[1]!Table10[[#This Row],[M. READING14]])</f>
        <v>#REF!</v>
      </c>
      <c r="J62" s="18" t="e">
        <f>IF([1]!Table10[[#This Row],[M. READING17]]="","",[1]!Table10[[#This Row],[M. READING17]])</f>
        <v>#REF!</v>
      </c>
      <c r="K62" s="24" t="e">
        <f>IF([1]!Table10[[#This Row],[M. READING20]]="","",[1]!Table10[[#This Row],[M. READING20]])</f>
        <v>#REF!</v>
      </c>
      <c r="L62" s="24" t="e">
        <f>IF([1]!Table10[[#This Row],[M. READING23]]="","",[1]!Table10[[#This Row],[M. READING23]])</f>
        <v>#REF!</v>
      </c>
      <c r="M62" s="24" t="e">
        <f>IF([1]!Table10[[#This Row],[M. READING26]]="","",[1]!Table10[[#This Row],[M. READING26]])</f>
        <v>#REF!</v>
      </c>
      <c r="N62" s="24" t="e">
        <f>IF([1]!Table10[[#This Row],[M. READING29]]="","",[1]!Table10[[#This Row],[M. READING29]])</f>
        <v>#REF!</v>
      </c>
      <c r="O62" s="24" t="e">
        <f>IF([1]!Table10[[#This Row],[M. READING32]]="","",[1]!Table10[[#This Row],[M. READING32]])</f>
        <v>#REF!</v>
      </c>
      <c r="P62" s="24" t="e">
        <f>IF([1]!Table10[[#This Row],[M. READING35]]="","",[1]!Table10[[#This Row],[M. READING35]])</f>
        <v>#REF!</v>
      </c>
    </row>
    <row r="63" spans="1:16" s="9" customFormat="1" ht="18.75" customHeight="1" x14ac:dyDescent="0.25">
      <c r="A63" s="10" t="e">
        <f>[1]!Table10[[#This Row],[NO.]]</f>
        <v>#REF!</v>
      </c>
      <c r="B63" s="30" t="e">
        <f>IF([1]!Table10[[#This Row],[NAME]]="","",[1]!Table10[[#This Row],[NAME]])</f>
        <v>#REF!</v>
      </c>
      <c r="C63" s="10" t="e">
        <f>IF([1]!Table10[[#This Row],[Seq.]]="","",[1]!Table10[[#This Row],[Seq.]])</f>
        <v>#REF!</v>
      </c>
      <c r="D63" s="3"/>
      <c r="E63" s="18" t="e">
        <f>IF([1]!Table10[[#This Row],[M. READING2]]="","",[1]!Table10[[#This Row],[M. READING2]])</f>
        <v>#REF!</v>
      </c>
      <c r="F63" s="18" t="e">
        <f>IF([1]!Table10[[#This Row],[M. READING5]]="","",[1]!Table10[[#This Row],[M. READING5]])</f>
        <v>#REF!</v>
      </c>
      <c r="G63" s="18" t="e">
        <f>IF([1]!Table10[[#This Row],[M. READING8]]="","",[1]!Table10[[#This Row],[M. READING8]])</f>
        <v>#REF!</v>
      </c>
      <c r="H63" s="18" t="e">
        <f>IF([1]!Table10[[#This Row],[M. READING11]]="","",[1]!Table10[[#This Row],[M. READING11]])</f>
        <v>#REF!</v>
      </c>
      <c r="I63" s="18" t="e">
        <f>IF([1]!Table10[[#This Row],[M. READING14]]="","",[1]!Table10[[#This Row],[M. READING14]])</f>
        <v>#REF!</v>
      </c>
      <c r="J63" s="18" t="e">
        <f>IF([1]!Table10[[#This Row],[M. READING17]]="","",[1]!Table10[[#This Row],[M. READING17]])</f>
        <v>#REF!</v>
      </c>
      <c r="K63" s="24" t="e">
        <f>IF([1]!Table10[[#This Row],[M. READING20]]="","",[1]!Table10[[#This Row],[M. READING20]])</f>
        <v>#REF!</v>
      </c>
      <c r="L63" s="24" t="e">
        <f>IF([1]!Table10[[#This Row],[M. READING23]]="","",[1]!Table10[[#This Row],[M. READING23]])</f>
        <v>#REF!</v>
      </c>
      <c r="M63" s="24" t="e">
        <f>IF([1]!Table10[[#This Row],[M. READING26]]="","",[1]!Table10[[#This Row],[M. READING26]])</f>
        <v>#REF!</v>
      </c>
      <c r="N63" s="24" t="e">
        <f>IF([1]!Table10[[#This Row],[M. READING29]]="","",[1]!Table10[[#This Row],[M. READING29]])</f>
        <v>#REF!</v>
      </c>
      <c r="O63" s="24" t="e">
        <f>IF([1]!Table10[[#This Row],[M. READING32]]="","",[1]!Table10[[#This Row],[M. READING32]])</f>
        <v>#REF!</v>
      </c>
      <c r="P63" s="24" t="e">
        <f>IF([1]!Table10[[#This Row],[M. READING35]]="","",[1]!Table10[[#This Row],[M. READING35]])</f>
        <v>#REF!</v>
      </c>
    </row>
    <row r="64" spans="1:16" s="9" customFormat="1" ht="18.75" customHeight="1" x14ac:dyDescent="0.25">
      <c r="A64" s="10" t="e">
        <f>[1]!Table10[[#This Row],[NO.]]</f>
        <v>#REF!</v>
      </c>
      <c r="B64" s="30" t="e">
        <f>IF([1]!Table10[[#This Row],[NAME]]="","",[1]!Table10[[#This Row],[NAME]])</f>
        <v>#REF!</v>
      </c>
      <c r="C64" s="10" t="e">
        <f>IF([1]!Table10[[#This Row],[Seq.]]="","",[1]!Table10[[#This Row],[Seq.]])</f>
        <v>#REF!</v>
      </c>
      <c r="D64" s="3"/>
      <c r="E64" s="18" t="e">
        <f>IF([1]!Table10[[#This Row],[M. READING2]]="","",[1]!Table10[[#This Row],[M. READING2]])</f>
        <v>#REF!</v>
      </c>
      <c r="F64" s="18" t="e">
        <f>IF([1]!Table10[[#This Row],[M. READING5]]="","",[1]!Table10[[#This Row],[M. READING5]])</f>
        <v>#REF!</v>
      </c>
      <c r="G64" s="18" t="e">
        <f>IF([1]!Table10[[#This Row],[M. READING8]]="","",[1]!Table10[[#This Row],[M. READING8]])</f>
        <v>#REF!</v>
      </c>
      <c r="H64" s="18" t="e">
        <f>IF([1]!Table10[[#This Row],[M. READING11]]="","",[1]!Table10[[#This Row],[M. READING11]])</f>
        <v>#REF!</v>
      </c>
      <c r="I64" s="18" t="e">
        <f>IF([1]!Table10[[#This Row],[M. READING14]]="","",[1]!Table10[[#This Row],[M. READING14]])</f>
        <v>#REF!</v>
      </c>
      <c r="J64" s="18" t="e">
        <f>IF([1]!Table10[[#This Row],[M. READING17]]="","",[1]!Table10[[#This Row],[M. READING17]])</f>
        <v>#REF!</v>
      </c>
      <c r="K64" s="24" t="e">
        <f>IF([1]!Table10[[#This Row],[M. READING20]]="","",[1]!Table10[[#This Row],[M. READING20]])</f>
        <v>#REF!</v>
      </c>
      <c r="L64" s="24" t="e">
        <f>IF([1]!Table10[[#This Row],[M. READING23]]="","",[1]!Table10[[#This Row],[M. READING23]])</f>
        <v>#REF!</v>
      </c>
      <c r="M64" s="24" t="e">
        <f>IF([1]!Table10[[#This Row],[M. READING26]]="","",[1]!Table10[[#This Row],[M. READING26]])</f>
        <v>#REF!</v>
      </c>
      <c r="N64" s="24" t="e">
        <f>IF([1]!Table10[[#This Row],[M. READING29]]="","",[1]!Table10[[#This Row],[M. READING29]])</f>
        <v>#REF!</v>
      </c>
      <c r="O64" s="24" t="e">
        <f>IF([1]!Table10[[#This Row],[M. READING32]]="","",[1]!Table10[[#This Row],[M. READING32]])</f>
        <v>#REF!</v>
      </c>
      <c r="P64" s="24" t="e">
        <f>IF([1]!Table10[[#This Row],[M. READING35]]="","",[1]!Table10[[#This Row],[M. READING35]])</f>
        <v>#REF!</v>
      </c>
    </row>
    <row r="65" spans="1:16" s="9" customFormat="1" ht="18.75" customHeight="1" x14ac:dyDescent="0.25">
      <c r="A65" s="10" t="e">
        <f>[1]!Table10[[#This Row],[NO.]]</f>
        <v>#REF!</v>
      </c>
      <c r="B65" s="30" t="e">
        <f>IF([1]!Table10[[#This Row],[NAME]]="","",[1]!Table10[[#This Row],[NAME]])</f>
        <v>#REF!</v>
      </c>
      <c r="C65" s="10" t="e">
        <f>IF([1]!Table10[[#This Row],[Seq.]]="","",[1]!Table10[[#This Row],[Seq.]])</f>
        <v>#REF!</v>
      </c>
      <c r="D65" s="3"/>
      <c r="E65" s="18" t="e">
        <f>IF([1]!Table10[[#This Row],[M. READING2]]="","",[1]!Table10[[#This Row],[M. READING2]])</f>
        <v>#REF!</v>
      </c>
      <c r="F65" s="18" t="e">
        <f>IF([1]!Table10[[#This Row],[M. READING5]]="","",[1]!Table10[[#This Row],[M. READING5]])</f>
        <v>#REF!</v>
      </c>
      <c r="G65" s="18" t="e">
        <f>IF([1]!Table10[[#This Row],[M. READING8]]="","",[1]!Table10[[#This Row],[M. READING8]])</f>
        <v>#REF!</v>
      </c>
      <c r="H65" s="18" t="e">
        <f>IF([1]!Table10[[#This Row],[M. READING11]]="","",[1]!Table10[[#This Row],[M. READING11]])</f>
        <v>#REF!</v>
      </c>
      <c r="I65" s="18" t="e">
        <f>IF([1]!Table10[[#This Row],[M. READING14]]="","",[1]!Table10[[#This Row],[M. READING14]])</f>
        <v>#REF!</v>
      </c>
      <c r="J65" s="18" t="e">
        <f>IF([1]!Table10[[#This Row],[M. READING17]]="","",[1]!Table10[[#This Row],[M. READING17]])</f>
        <v>#REF!</v>
      </c>
      <c r="K65" s="24" t="e">
        <f>IF([1]!Table10[[#This Row],[M. READING20]]="","",[1]!Table10[[#This Row],[M. READING20]])</f>
        <v>#REF!</v>
      </c>
      <c r="L65" s="24" t="e">
        <f>IF([1]!Table10[[#This Row],[M. READING23]]="","",[1]!Table10[[#This Row],[M. READING23]])</f>
        <v>#REF!</v>
      </c>
      <c r="M65" s="24" t="e">
        <f>IF([1]!Table10[[#This Row],[M. READING26]]="","",[1]!Table10[[#This Row],[M. READING26]])</f>
        <v>#REF!</v>
      </c>
      <c r="N65" s="24" t="e">
        <f>IF([1]!Table10[[#This Row],[M. READING29]]="","",[1]!Table10[[#This Row],[M. READING29]])</f>
        <v>#REF!</v>
      </c>
      <c r="O65" s="24" t="e">
        <f>IF([1]!Table10[[#This Row],[M. READING32]]="","",[1]!Table10[[#This Row],[M. READING32]])</f>
        <v>#REF!</v>
      </c>
      <c r="P65" s="24" t="e">
        <f>IF([1]!Table10[[#This Row],[M. READING35]]="","",[1]!Table10[[#This Row],[M. READING35]])</f>
        <v>#REF!</v>
      </c>
    </row>
    <row r="66" spans="1:16" s="9" customFormat="1" ht="18.75" customHeight="1" x14ac:dyDescent="0.25">
      <c r="A66" s="10" t="e">
        <f>[1]!Table10[[#This Row],[NO.]]</f>
        <v>#REF!</v>
      </c>
      <c r="B66" s="30" t="e">
        <f>IF([1]!Table10[[#This Row],[NAME]]="","",[1]!Table10[[#This Row],[NAME]])</f>
        <v>#REF!</v>
      </c>
      <c r="C66" s="10" t="e">
        <f>IF([1]!Table10[[#This Row],[Seq.]]="","",[1]!Table10[[#This Row],[Seq.]])</f>
        <v>#REF!</v>
      </c>
      <c r="D66" s="3"/>
      <c r="E66" s="18" t="e">
        <f>IF([1]!Table10[[#This Row],[M. READING2]]="","",[1]!Table10[[#This Row],[M. READING2]])</f>
        <v>#REF!</v>
      </c>
      <c r="F66" s="18" t="e">
        <f>IF([1]!Table10[[#This Row],[M. READING5]]="","",[1]!Table10[[#This Row],[M. READING5]])</f>
        <v>#REF!</v>
      </c>
      <c r="G66" s="18" t="e">
        <f>IF([1]!Table10[[#This Row],[M. READING8]]="","",[1]!Table10[[#This Row],[M. READING8]])</f>
        <v>#REF!</v>
      </c>
      <c r="H66" s="18" t="e">
        <f>IF([1]!Table10[[#This Row],[M. READING11]]="","",[1]!Table10[[#This Row],[M. READING11]])</f>
        <v>#REF!</v>
      </c>
      <c r="I66" s="18" t="e">
        <f>IF([1]!Table10[[#This Row],[M. READING14]]="","",[1]!Table10[[#This Row],[M. READING14]])</f>
        <v>#REF!</v>
      </c>
      <c r="J66" s="18" t="e">
        <f>IF([1]!Table10[[#This Row],[M. READING17]]="","",[1]!Table10[[#This Row],[M. READING17]])</f>
        <v>#REF!</v>
      </c>
      <c r="K66" s="24" t="e">
        <f>IF([1]!Table10[[#This Row],[M. READING20]]="","",[1]!Table10[[#This Row],[M. READING20]])</f>
        <v>#REF!</v>
      </c>
      <c r="L66" s="24" t="e">
        <f>IF([1]!Table10[[#This Row],[M. READING23]]="","",[1]!Table10[[#This Row],[M. READING23]])</f>
        <v>#REF!</v>
      </c>
      <c r="M66" s="24" t="e">
        <f>IF([1]!Table10[[#This Row],[M. READING26]]="","",[1]!Table10[[#This Row],[M. READING26]])</f>
        <v>#REF!</v>
      </c>
      <c r="N66" s="24" t="e">
        <f>IF([1]!Table10[[#This Row],[M. READING29]]="","",[1]!Table10[[#This Row],[M. READING29]])</f>
        <v>#REF!</v>
      </c>
      <c r="O66" s="24" t="e">
        <f>IF([1]!Table10[[#This Row],[M. READING32]]="","",[1]!Table10[[#This Row],[M. READING32]])</f>
        <v>#REF!</v>
      </c>
      <c r="P66" s="24" t="e">
        <f>IF([1]!Table10[[#This Row],[M. READING35]]="","",[1]!Table10[[#This Row],[M. READING35]])</f>
        <v>#REF!</v>
      </c>
    </row>
    <row r="67" spans="1:16" s="9" customFormat="1" ht="18.75" customHeight="1" x14ac:dyDescent="0.25">
      <c r="A67" s="10" t="e">
        <f>[1]!Table10[[#This Row],[NO.]]</f>
        <v>#REF!</v>
      </c>
      <c r="B67" s="30" t="e">
        <f>IF([1]!Table10[[#This Row],[NAME]]="","",[1]!Table10[[#This Row],[NAME]])</f>
        <v>#REF!</v>
      </c>
      <c r="C67" s="10" t="e">
        <f>IF([1]!Table10[[#This Row],[Seq.]]="","",[1]!Table10[[#This Row],[Seq.]])</f>
        <v>#REF!</v>
      </c>
      <c r="D67" s="3"/>
      <c r="E67" s="18" t="e">
        <f>IF([1]!Table10[[#This Row],[M. READING2]]="","",[1]!Table10[[#This Row],[M. READING2]])</f>
        <v>#REF!</v>
      </c>
      <c r="F67" s="18" t="e">
        <f>IF([1]!Table10[[#This Row],[M. READING5]]="","",[1]!Table10[[#This Row],[M. READING5]])</f>
        <v>#REF!</v>
      </c>
      <c r="G67" s="18" t="e">
        <f>IF([1]!Table10[[#This Row],[M. READING8]]="","",[1]!Table10[[#This Row],[M. READING8]])</f>
        <v>#REF!</v>
      </c>
      <c r="H67" s="18" t="e">
        <f>IF([1]!Table10[[#This Row],[M. READING11]]="","",[1]!Table10[[#This Row],[M. READING11]])</f>
        <v>#REF!</v>
      </c>
      <c r="I67" s="18" t="e">
        <f>IF([1]!Table10[[#This Row],[M. READING14]]="","",[1]!Table10[[#This Row],[M. READING14]])</f>
        <v>#REF!</v>
      </c>
      <c r="J67" s="18" t="e">
        <f>IF([1]!Table10[[#This Row],[M. READING17]]="","",[1]!Table10[[#This Row],[M. READING17]])</f>
        <v>#REF!</v>
      </c>
      <c r="K67" s="24" t="e">
        <f>IF([1]!Table10[[#This Row],[M. READING20]]="","",[1]!Table10[[#This Row],[M. READING20]])</f>
        <v>#REF!</v>
      </c>
      <c r="L67" s="24" t="e">
        <f>IF([1]!Table10[[#This Row],[M. READING23]]="","",[1]!Table10[[#This Row],[M. READING23]])</f>
        <v>#REF!</v>
      </c>
      <c r="M67" s="24" t="e">
        <f>IF([1]!Table10[[#This Row],[M. READING26]]="","",[1]!Table10[[#This Row],[M. READING26]])</f>
        <v>#REF!</v>
      </c>
      <c r="N67" s="24" t="e">
        <f>IF([1]!Table10[[#This Row],[M. READING29]]="","",[1]!Table10[[#This Row],[M. READING29]])</f>
        <v>#REF!</v>
      </c>
      <c r="O67" s="24" t="e">
        <f>IF([1]!Table10[[#This Row],[M. READING32]]="","",[1]!Table10[[#This Row],[M. READING32]])</f>
        <v>#REF!</v>
      </c>
      <c r="P67" s="24" t="e">
        <f>IF([1]!Table10[[#This Row],[M. READING35]]="","",[1]!Table10[[#This Row],[M. READING35]])</f>
        <v>#REF!</v>
      </c>
    </row>
    <row r="68" spans="1:16" s="9" customFormat="1" ht="18.75" customHeight="1" x14ac:dyDescent="0.25">
      <c r="A68" s="10" t="e">
        <f>[1]!Table10[[#This Row],[NO.]]</f>
        <v>#REF!</v>
      </c>
      <c r="B68" s="30" t="e">
        <f>IF([1]!Table10[[#This Row],[NAME]]="","",[1]!Table10[[#This Row],[NAME]])</f>
        <v>#REF!</v>
      </c>
      <c r="C68" s="10" t="e">
        <f>IF([1]!Table10[[#This Row],[Seq.]]="","",[1]!Table10[[#This Row],[Seq.]])</f>
        <v>#REF!</v>
      </c>
      <c r="D68" s="3"/>
      <c r="E68" s="18" t="e">
        <f>IF([1]!Table10[[#This Row],[M. READING2]]="","",[1]!Table10[[#This Row],[M. READING2]])</f>
        <v>#REF!</v>
      </c>
      <c r="F68" s="18" t="e">
        <f>IF([1]!Table10[[#This Row],[M. READING5]]="","",[1]!Table10[[#This Row],[M. READING5]])</f>
        <v>#REF!</v>
      </c>
      <c r="G68" s="18" t="e">
        <f>IF([1]!Table10[[#This Row],[M. READING8]]="","",[1]!Table10[[#This Row],[M. READING8]])</f>
        <v>#REF!</v>
      </c>
      <c r="H68" s="18" t="e">
        <f>IF([1]!Table10[[#This Row],[M. READING11]]="","",[1]!Table10[[#This Row],[M. READING11]])</f>
        <v>#REF!</v>
      </c>
      <c r="I68" s="18" t="e">
        <f>IF([1]!Table10[[#This Row],[M. READING14]]="","",[1]!Table10[[#This Row],[M. READING14]])</f>
        <v>#REF!</v>
      </c>
      <c r="J68" s="18" t="e">
        <f>IF([1]!Table10[[#This Row],[M. READING17]]="","",[1]!Table10[[#This Row],[M. READING17]])</f>
        <v>#REF!</v>
      </c>
      <c r="K68" s="24" t="e">
        <f>IF([1]!Table10[[#This Row],[M. READING20]]="","",[1]!Table10[[#This Row],[M. READING20]])</f>
        <v>#REF!</v>
      </c>
      <c r="L68" s="24" t="e">
        <f>IF([1]!Table10[[#This Row],[M. READING23]]="","",[1]!Table10[[#This Row],[M. READING23]])</f>
        <v>#REF!</v>
      </c>
      <c r="M68" s="24" t="e">
        <f>IF([1]!Table10[[#This Row],[M. READING26]]="","",[1]!Table10[[#This Row],[M. READING26]])</f>
        <v>#REF!</v>
      </c>
      <c r="N68" s="24" t="e">
        <f>IF([1]!Table10[[#This Row],[M. READING29]]="","",[1]!Table10[[#This Row],[M. READING29]])</f>
        <v>#REF!</v>
      </c>
      <c r="O68" s="24" t="e">
        <f>IF([1]!Table10[[#This Row],[M. READING32]]="","",[1]!Table10[[#This Row],[M. READING32]])</f>
        <v>#REF!</v>
      </c>
      <c r="P68" s="24" t="e">
        <f>IF([1]!Table10[[#This Row],[M. READING35]]="","",[1]!Table10[[#This Row],[M. READING35]])</f>
        <v>#REF!</v>
      </c>
    </row>
    <row r="69" spans="1:16" s="9" customFormat="1" ht="18.75" customHeight="1" x14ac:dyDescent="0.25">
      <c r="A69" s="10" t="e">
        <f>[1]!Table10[[#This Row],[NO.]]</f>
        <v>#REF!</v>
      </c>
      <c r="B69" s="30" t="e">
        <f>IF([1]!Table10[[#This Row],[NAME]]="","",[1]!Table10[[#This Row],[NAME]])</f>
        <v>#REF!</v>
      </c>
      <c r="C69" s="10" t="e">
        <f>IF([1]!Table10[[#This Row],[Seq.]]="","",[1]!Table10[[#This Row],[Seq.]])</f>
        <v>#REF!</v>
      </c>
      <c r="D69" s="3"/>
      <c r="E69" s="18" t="e">
        <f>IF([1]!Table10[[#This Row],[M. READING2]]="","",[1]!Table10[[#This Row],[M. READING2]])</f>
        <v>#REF!</v>
      </c>
      <c r="F69" s="18" t="e">
        <f>IF([1]!Table10[[#This Row],[M. READING5]]="","",[1]!Table10[[#This Row],[M. READING5]])</f>
        <v>#REF!</v>
      </c>
      <c r="G69" s="18" t="e">
        <f>IF([1]!Table10[[#This Row],[M. READING8]]="","",[1]!Table10[[#This Row],[M. READING8]])</f>
        <v>#REF!</v>
      </c>
      <c r="H69" s="18" t="e">
        <f>IF([1]!Table10[[#This Row],[M. READING11]]="","",[1]!Table10[[#This Row],[M. READING11]])</f>
        <v>#REF!</v>
      </c>
      <c r="I69" s="18" t="e">
        <f>IF([1]!Table10[[#This Row],[M. READING14]]="","",[1]!Table10[[#This Row],[M. READING14]])</f>
        <v>#REF!</v>
      </c>
      <c r="J69" s="18" t="e">
        <f>IF([1]!Table10[[#This Row],[M. READING17]]="","",[1]!Table10[[#This Row],[M. READING17]])</f>
        <v>#REF!</v>
      </c>
      <c r="K69" s="24" t="e">
        <f>IF([1]!Table10[[#This Row],[M. READING20]]="","",[1]!Table10[[#This Row],[M. READING20]])</f>
        <v>#REF!</v>
      </c>
      <c r="L69" s="24" t="e">
        <f>IF([1]!Table10[[#This Row],[M. READING23]]="","",[1]!Table10[[#This Row],[M. READING23]])</f>
        <v>#REF!</v>
      </c>
      <c r="M69" s="24" t="e">
        <f>IF([1]!Table10[[#This Row],[M. READING26]]="","",[1]!Table10[[#This Row],[M. READING26]])</f>
        <v>#REF!</v>
      </c>
      <c r="N69" s="24" t="e">
        <f>IF([1]!Table10[[#This Row],[M. READING29]]="","",[1]!Table10[[#This Row],[M. READING29]])</f>
        <v>#REF!</v>
      </c>
      <c r="O69" s="24" t="e">
        <f>IF([1]!Table10[[#This Row],[M. READING32]]="","",[1]!Table10[[#This Row],[M. READING32]])</f>
        <v>#REF!</v>
      </c>
      <c r="P69" s="24" t="e">
        <f>IF([1]!Table10[[#This Row],[M. READING35]]="","",[1]!Table10[[#This Row],[M. READING35]])</f>
        <v>#REF!</v>
      </c>
    </row>
    <row r="70" spans="1:16" s="9" customFormat="1" ht="18.75" customHeight="1" x14ac:dyDescent="0.25">
      <c r="A70" s="10" t="e">
        <f>[1]!Table10[[#This Row],[NO.]]</f>
        <v>#REF!</v>
      </c>
      <c r="B70" s="30" t="e">
        <f>IF([1]!Table10[[#This Row],[NAME]]="","",[1]!Table10[[#This Row],[NAME]])</f>
        <v>#REF!</v>
      </c>
      <c r="C70" s="10" t="e">
        <f>IF([1]!Table10[[#This Row],[Seq.]]="","",[1]!Table10[[#This Row],[Seq.]])</f>
        <v>#REF!</v>
      </c>
      <c r="D70" s="3"/>
      <c r="E70" s="18" t="e">
        <f>IF([1]!Table10[[#This Row],[M. READING2]]="","",[1]!Table10[[#This Row],[M. READING2]])</f>
        <v>#REF!</v>
      </c>
      <c r="F70" s="18" t="e">
        <f>IF([1]!Table10[[#This Row],[M. READING5]]="","",[1]!Table10[[#This Row],[M. READING5]])</f>
        <v>#REF!</v>
      </c>
      <c r="G70" s="18" t="e">
        <f>IF([1]!Table10[[#This Row],[M. READING8]]="","",[1]!Table10[[#This Row],[M. READING8]])</f>
        <v>#REF!</v>
      </c>
      <c r="H70" s="18" t="e">
        <f>IF([1]!Table10[[#This Row],[M. READING11]]="","",[1]!Table10[[#This Row],[M. READING11]])</f>
        <v>#REF!</v>
      </c>
      <c r="I70" s="18" t="e">
        <f>IF([1]!Table10[[#This Row],[M. READING14]]="","",[1]!Table10[[#This Row],[M. READING14]])</f>
        <v>#REF!</v>
      </c>
      <c r="J70" s="18" t="e">
        <f>IF([1]!Table10[[#This Row],[M. READING17]]="","",[1]!Table10[[#This Row],[M. READING17]])</f>
        <v>#REF!</v>
      </c>
      <c r="K70" s="24" t="e">
        <f>IF([1]!Table10[[#This Row],[M. READING20]]="","",[1]!Table10[[#This Row],[M. READING20]])</f>
        <v>#REF!</v>
      </c>
      <c r="L70" s="24" t="e">
        <f>IF([1]!Table10[[#This Row],[M. READING23]]="","",[1]!Table10[[#This Row],[M. READING23]])</f>
        <v>#REF!</v>
      </c>
      <c r="M70" s="24" t="e">
        <f>IF([1]!Table10[[#This Row],[M. READING26]]="","",[1]!Table10[[#This Row],[M. READING26]])</f>
        <v>#REF!</v>
      </c>
      <c r="N70" s="24" t="e">
        <f>IF([1]!Table10[[#This Row],[M. READING29]]="","",[1]!Table10[[#This Row],[M. READING29]])</f>
        <v>#REF!</v>
      </c>
      <c r="O70" s="24" t="e">
        <f>IF([1]!Table10[[#This Row],[M. READING32]]="","",[1]!Table10[[#This Row],[M. READING32]])</f>
        <v>#REF!</v>
      </c>
      <c r="P70" s="24" t="e">
        <f>IF([1]!Table10[[#This Row],[M. READING35]]="","",[1]!Table10[[#This Row],[M. READING35]])</f>
        <v>#REF!</v>
      </c>
    </row>
    <row r="71" spans="1:16" s="9" customFormat="1" ht="18.75" customHeight="1" x14ac:dyDescent="0.25">
      <c r="A71" s="10" t="e">
        <f>[1]!Table10[[#This Row],[NO.]]</f>
        <v>#REF!</v>
      </c>
      <c r="B71" s="30" t="e">
        <f>IF([1]!Table10[[#This Row],[NAME]]="","",[1]!Table10[[#This Row],[NAME]])</f>
        <v>#REF!</v>
      </c>
      <c r="C71" s="10" t="e">
        <f>IF([1]!Table10[[#This Row],[Seq.]]="","",[1]!Table10[[#This Row],[Seq.]])</f>
        <v>#REF!</v>
      </c>
      <c r="D71" s="3"/>
      <c r="E71" s="18" t="e">
        <f>IF([1]!Table10[[#This Row],[M. READING2]]="","",[1]!Table10[[#This Row],[M. READING2]])</f>
        <v>#REF!</v>
      </c>
      <c r="F71" s="18" t="e">
        <f>IF([1]!Table10[[#This Row],[M. READING5]]="","",[1]!Table10[[#This Row],[M. READING5]])</f>
        <v>#REF!</v>
      </c>
      <c r="G71" s="18" t="e">
        <f>IF([1]!Table10[[#This Row],[M. READING8]]="","",[1]!Table10[[#This Row],[M. READING8]])</f>
        <v>#REF!</v>
      </c>
      <c r="H71" s="18" t="e">
        <f>IF([1]!Table10[[#This Row],[M. READING11]]="","",[1]!Table10[[#This Row],[M. READING11]])</f>
        <v>#REF!</v>
      </c>
      <c r="I71" s="18" t="e">
        <f>IF([1]!Table10[[#This Row],[M. READING14]]="","",[1]!Table10[[#This Row],[M. READING14]])</f>
        <v>#REF!</v>
      </c>
      <c r="J71" s="18" t="e">
        <f>IF([1]!Table10[[#This Row],[M. READING17]]="","",[1]!Table10[[#This Row],[M. READING17]])</f>
        <v>#REF!</v>
      </c>
      <c r="K71" s="24" t="e">
        <f>IF([1]!Table10[[#This Row],[M. READING20]]="","",[1]!Table10[[#This Row],[M. READING20]])</f>
        <v>#REF!</v>
      </c>
      <c r="L71" s="24" t="e">
        <f>IF([1]!Table10[[#This Row],[M. READING23]]="","",[1]!Table10[[#This Row],[M. READING23]])</f>
        <v>#REF!</v>
      </c>
      <c r="M71" s="24" t="e">
        <f>IF([1]!Table10[[#This Row],[M. READING26]]="","",[1]!Table10[[#This Row],[M. READING26]])</f>
        <v>#REF!</v>
      </c>
      <c r="N71" s="24" t="e">
        <f>IF([1]!Table10[[#This Row],[M. READING29]]="","",[1]!Table10[[#This Row],[M. READING29]])</f>
        <v>#REF!</v>
      </c>
      <c r="O71" s="24" t="e">
        <f>IF([1]!Table10[[#This Row],[M. READING32]]="","",[1]!Table10[[#This Row],[M. READING32]])</f>
        <v>#REF!</v>
      </c>
      <c r="P71" s="24" t="e">
        <f>IF([1]!Table10[[#This Row],[M. READING35]]="","",[1]!Table10[[#This Row],[M. READING35]])</f>
        <v>#REF!</v>
      </c>
    </row>
    <row r="72" spans="1:16" s="9" customFormat="1" ht="18.75" customHeight="1" x14ac:dyDescent="0.25">
      <c r="A72" s="10" t="e">
        <f>[1]!Table10[[#This Row],[NO.]]</f>
        <v>#REF!</v>
      </c>
      <c r="B72" s="30" t="e">
        <f>IF([1]!Table10[[#This Row],[NAME]]="","",[1]!Table10[[#This Row],[NAME]])</f>
        <v>#REF!</v>
      </c>
      <c r="C72" s="10" t="e">
        <f>IF([1]!Table10[[#This Row],[Seq.]]="","",[1]!Table10[[#This Row],[Seq.]])</f>
        <v>#REF!</v>
      </c>
      <c r="D72" s="3"/>
      <c r="E72" s="18" t="e">
        <f>IF([1]!Table10[[#This Row],[M. READING2]]="","",[1]!Table10[[#This Row],[M. READING2]])</f>
        <v>#REF!</v>
      </c>
      <c r="F72" s="18" t="e">
        <f>IF([1]!Table10[[#This Row],[M. READING5]]="","",[1]!Table10[[#This Row],[M. READING5]])</f>
        <v>#REF!</v>
      </c>
      <c r="G72" s="18" t="e">
        <f>IF([1]!Table10[[#This Row],[M. READING8]]="","",[1]!Table10[[#This Row],[M. READING8]])</f>
        <v>#REF!</v>
      </c>
      <c r="H72" s="18" t="e">
        <f>IF([1]!Table10[[#This Row],[M. READING11]]="","",[1]!Table10[[#This Row],[M. READING11]])</f>
        <v>#REF!</v>
      </c>
      <c r="I72" s="18" t="e">
        <f>IF([1]!Table10[[#This Row],[M. READING14]]="","",[1]!Table10[[#This Row],[M. READING14]])</f>
        <v>#REF!</v>
      </c>
      <c r="J72" s="18" t="e">
        <f>IF([1]!Table10[[#This Row],[M. READING17]]="","",[1]!Table10[[#This Row],[M. READING17]])</f>
        <v>#REF!</v>
      </c>
      <c r="K72" s="24" t="e">
        <f>IF([1]!Table10[[#This Row],[M. READING20]]="","",[1]!Table10[[#This Row],[M. READING20]])</f>
        <v>#REF!</v>
      </c>
      <c r="L72" s="24" t="e">
        <f>IF([1]!Table10[[#This Row],[M. READING23]]="","",[1]!Table10[[#This Row],[M. READING23]])</f>
        <v>#REF!</v>
      </c>
      <c r="M72" s="24" t="e">
        <f>IF([1]!Table10[[#This Row],[M. READING26]]="","",[1]!Table10[[#This Row],[M. READING26]])</f>
        <v>#REF!</v>
      </c>
      <c r="N72" s="24" t="e">
        <f>IF([1]!Table10[[#This Row],[M. READING29]]="","",[1]!Table10[[#This Row],[M. READING29]])</f>
        <v>#REF!</v>
      </c>
      <c r="O72" s="24" t="e">
        <f>IF([1]!Table10[[#This Row],[M. READING32]]="","",[1]!Table10[[#This Row],[M. READING32]])</f>
        <v>#REF!</v>
      </c>
      <c r="P72" s="24" t="e">
        <f>IF([1]!Table10[[#This Row],[M. READING35]]="","",[1]!Table10[[#This Row],[M. READING35]])</f>
        <v>#REF!</v>
      </c>
    </row>
    <row r="73" spans="1:16" s="9" customFormat="1" ht="18.75" customHeight="1" x14ac:dyDescent="0.25">
      <c r="A73" s="10" t="e">
        <f>[1]!Table10[[#This Row],[NO.]]</f>
        <v>#REF!</v>
      </c>
      <c r="B73" s="30" t="e">
        <f>IF([1]!Table10[[#This Row],[NAME]]="","",[1]!Table10[[#This Row],[NAME]])</f>
        <v>#REF!</v>
      </c>
      <c r="C73" s="10" t="e">
        <f>IF([1]!Table10[[#This Row],[Seq.]]="","",[1]!Table10[[#This Row],[Seq.]])</f>
        <v>#REF!</v>
      </c>
      <c r="D73" s="3"/>
      <c r="E73" s="18" t="e">
        <f>IF([1]!Table10[[#This Row],[M. READING2]]="","",[1]!Table10[[#This Row],[M. READING2]])</f>
        <v>#REF!</v>
      </c>
      <c r="F73" s="18" t="e">
        <f>IF([1]!Table10[[#This Row],[M. READING5]]="","",[1]!Table10[[#This Row],[M. READING5]])</f>
        <v>#REF!</v>
      </c>
      <c r="G73" s="18" t="e">
        <f>IF([1]!Table10[[#This Row],[M. READING8]]="","",[1]!Table10[[#This Row],[M. READING8]])</f>
        <v>#REF!</v>
      </c>
      <c r="H73" s="18" t="e">
        <f>IF([1]!Table10[[#This Row],[M. READING11]]="","",[1]!Table10[[#This Row],[M. READING11]])</f>
        <v>#REF!</v>
      </c>
      <c r="I73" s="18" t="e">
        <f>IF([1]!Table10[[#This Row],[M. READING14]]="","",[1]!Table10[[#This Row],[M. READING14]])</f>
        <v>#REF!</v>
      </c>
      <c r="J73" s="18" t="e">
        <f>IF([1]!Table10[[#This Row],[M. READING17]]="","",[1]!Table10[[#This Row],[M. READING17]])</f>
        <v>#REF!</v>
      </c>
      <c r="K73" s="24" t="e">
        <f>IF([1]!Table10[[#This Row],[M. READING20]]="","",[1]!Table10[[#This Row],[M. READING20]])</f>
        <v>#REF!</v>
      </c>
      <c r="L73" s="24" t="e">
        <f>IF([1]!Table10[[#This Row],[M. READING23]]="","",[1]!Table10[[#This Row],[M. READING23]])</f>
        <v>#REF!</v>
      </c>
      <c r="M73" s="24" t="e">
        <f>IF([1]!Table10[[#This Row],[M. READING26]]="","",[1]!Table10[[#This Row],[M. READING26]])</f>
        <v>#REF!</v>
      </c>
      <c r="N73" s="24" t="e">
        <f>IF([1]!Table10[[#This Row],[M. READING29]]="","",[1]!Table10[[#This Row],[M. READING29]])</f>
        <v>#REF!</v>
      </c>
      <c r="O73" s="24" t="e">
        <f>IF([1]!Table10[[#This Row],[M. READING32]]="","",[1]!Table10[[#This Row],[M. READING32]])</f>
        <v>#REF!</v>
      </c>
      <c r="P73" s="24" t="e">
        <f>IF([1]!Table10[[#This Row],[M. READING35]]="","",[1]!Table10[[#This Row],[M. READING35]])</f>
        <v>#REF!</v>
      </c>
    </row>
    <row r="74" spans="1:16" s="9" customFormat="1" ht="18.75" customHeight="1" x14ac:dyDescent="0.25">
      <c r="A74" s="10" t="e">
        <f>[1]!Table10[[#This Row],[NO.]]</f>
        <v>#REF!</v>
      </c>
      <c r="B74" s="30" t="e">
        <f>IF([1]!Table10[[#This Row],[NAME]]="","",[1]!Table10[[#This Row],[NAME]])</f>
        <v>#REF!</v>
      </c>
      <c r="C74" s="10" t="e">
        <f>IF([1]!Table10[[#This Row],[Seq.]]="","",[1]!Table10[[#This Row],[Seq.]])</f>
        <v>#REF!</v>
      </c>
      <c r="D74" s="3"/>
      <c r="E74" s="18" t="e">
        <f>IF([1]!Table10[[#This Row],[M. READING2]]="","",[1]!Table10[[#This Row],[M. READING2]])</f>
        <v>#REF!</v>
      </c>
      <c r="F74" s="18" t="e">
        <f>IF([1]!Table10[[#This Row],[M. READING5]]="","",[1]!Table10[[#This Row],[M. READING5]])</f>
        <v>#REF!</v>
      </c>
      <c r="G74" s="18" t="e">
        <f>IF([1]!Table10[[#This Row],[M. READING8]]="","",[1]!Table10[[#This Row],[M. READING8]])</f>
        <v>#REF!</v>
      </c>
      <c r="H74" s="18" t="e">
        <f>IF([1]!Table10[[#This Row],[M. READING11]]="","",[1]!Table10[[#This Row],[M. READING11]])</f>
        <v>#REF!</v>
      </c>
      <c r="I74" s="18" t="e">
        <f>IF([1]!Table10[[#This Row],[M. READING14]]="","",[1]!Table10[[#This Row],[M. READING14]])</f>
        <v>#REF!</v>
      </c>
      <c r="J74" s="18" t="e">
        <f>IF([1]!Table10[[#This Row],[M. READING17]]="","",[1]!Table10[[#This Row],[M. READING17]])</f>
        <v>#REF!</v>
      </c>
      <c r="K74" s="24" t="e">
        <f>IF([1]!Table10[[#This Row],[M. READING20]]="","",[1]!Table10[[#This Row],[M. READING20]])</f>
        <v>#REF!</v>
      </c>
      <c r="L74" s="24" t="e">
        <f>IF([1]!Table10[[#This Row],[M. READING23]]="","",[1]!Table10[[#This Row],[M. READING23]])</f>
        <v>#REF!</v>
      </c>
      <c r="M74" s="24" t="e">
        <f>IF([1]!Table10[[#This Row],[M. READING26]]="","",[1]!Table10[[#This Row],[M. READING26]])</f>
        <v>#REF!</v>
      </c>
      <c r="N74" s="24" t="e">
        <f>IF([1]!Table10[[#This Row],[M. READING29]]="","",[1]!Table10[[#This Row],[M. READING29]])</f>
        <v>#REF!</v>
      </c>
      <c r="O74" s="24" t="e">
        <f>IF([1]!Table10[[#This Row],[M. READING32]]="","",[1]!Table10[[#This Row],[M. READING32]])</f>
        <v>#REF!</v>
      </c>
      <c r="P74" s="24" t="e">
        <f>IF([1]!Table10[[#This Row],[M. READING35]]="","",[1]!Table10[[#This Row],[M. READING35]])</f>
        <v>#REF!</v>
      </c>
    </row>
    <row r="75" spans="1:16" s="9" customFormat="1" ht="18.75" customHeight="1" x14ac:dyDescent="0.25">
      <c r="A75" s="10" t="e">
        <f>[1]!Table10[[#This Row],[NO.]]</f>
        <v>#REF!</v>
      </c>
      <c r="B75" s="30" t="e">
        <f>IF([1]!Table10[[#This Row],[NAME]]="","",[1]!Table10[[#This Row],[NAME]])</f>
        <v>#REF!</v>
      </c>
      <c r="C75" s="10" t="e">
        <f>IF([1]!Table10[[#This Row],[Seq.]]="","",[1]!Table10[[#This Row],[Seq.]])</f>
        <v>#REF!</v>
      </c>
      <c r="D75" s="3"/>
      <c r="E75" s="18" t="e">
        <f>IF([1]!Table10[[#This Row],[M. READING2]]="","",[1]!Table10[[#This Row],[M. READING2]])</f>
        <v>#REF!</v>
      </c>
      <c r="F75" s="18" t="e">
        <f>IF([1]!Table10[[#This Row],[M. READING5]]="","",[1]!Table10[[#This Row],[M. READING5]])</f>
        <v>#REF!</v>
      </c>
      <c r="G75" s="18" t="e">
        <f>IF([1]!Table10[[#This Row],[M. READING8]]="","",[1]!Table10[[#This Row],[M. READING8]])</f>
        <v>#REF!</v>
      </c>
      <c r="H75" s="18" t="e">
        <f>IF([1]!Table10[[#This Row],[M. READING11]]="","",[1]!Table10[[#This Row],[M. READING11]])</f>
        <v>#REF!</v>
      </c>
      <c r="I75" s="18" t="e">
        <f>IF([1]!Table10[[#This Row],[M. READING14]]="","",[1]!Table10[[#This Row],[M. READING14]])</f>
        <v>#REF!</v>
      </c>
      <c r="J75" s="18" t="e">
        <f>IF([1]!Table10[[#This Row],[M. READING17]]="","",[1]!Table10[[#This Row],[M. READING17]])</f>
        <v>#REF!</v>
      </c>
      <c r="K75" s="24" t="e">
        <f>IF([1]!Table10[[#This Row],[M. READING20]]="","",[1]!Table10[[#This Row],[M. READING20]])</f>
        <v>#REF!</v>
      </c>
      <c r="L75" s="24" t="e">
        <f>IF([1]!Table10[[#This Row],[M. READING23]]="","",[1]!Table10[[#This Row],[M. READING23]])</f>
        <v>#REF!</v>
      </c>
      <c r="M75" s="24" t="e">
        <f>IF([1]!Table10[[#This Row],[M. READING26]]="","",[1]!Table10[[#This Row],[M. READING26]])</f>
        <v>#REF!</v>
      </c>
      <c r="N75" s="24" t="e">
        <f>IF([1]!Table10[[#This Row],[M. READING29]]="","",[1]!Table10[[#This Row],[M. READING29]])</f>
        <v>#REF!</v>
      </c>
      <c r="O75" s="24" t="e">
        <f>IF([1]!Table10[[#This Row],[M. READING32]]="","",[1]!Table10[[#This Row],[M. READING32]])</f>
        <v>#REF!</v>
      </c>
      <c r="P75" s="24" t="e">
        <f>IF([1]!Table10[[#This Row],[M. READING35]]="","",[1]!Table10[[#This Row],[M. READING35]])</f>
        <v>#REF!</v>
      </c>
    </row>
    <row r="76" spans="1:16" s="9" customFormat="1" ht="18.75" customHeight="1" x14ac:dyDescent="0.25">
      <c r="A76" s="10" t="e">
        <f>[1]!Table10[[#This Row],[NO.]]</f>
        <v>#REF!</v>
      </c>
      <c r="B76" s="30" t="e">
        <f>IF([1]!Table10[[#This Row],[NAME]]="","",[1]!Table10[[#This Row],[NAME]])</f>
        <v>#REF!</v>
      </c>
      <c r="C76" s="10" t="e">
        <f>IF([1]!Table10[[#This Row],[Seq.]]="","",[1]!Table10[[#This Row],[Seq.]])</f>
        <v>#REF!</v>
      </c>
      <c r="D76" s="3"/>
      <c r="E76" s="18" t="e">
        <f>IF([1]!Table10[[#This Row],[M. READING2]]="","",[1]!Table10[[#This Row],[M. READING2]])</f>
        <v>#REF!</v>
      </c>
      <c r="F76" s="18" t="e">
        <f>IF([1]!Table10[[#This Row],[M. READING5]]="","",[1]!Table10[[#This Row],[M. READING5]])</f>
        <v>#REF!</v>
      </c>
      <c r="G76" s="18" t="e">
        <f>IF([1]!Table10[[#This Row],[M. READING8]]="","",[1]!Table10[[#This Row],[M. READING8]])</f>
        <v>#REF!</v>
      </c>
      <c r="H76" s="18" t="e">
        <f>IF([1]!Table10[[#This Row],[M. READING11]]="","",[1]!Table10[[#This Row],[M. READING11]])</f>
        <v>#REF!</v>
      </c>
      <c r="I76" s="18" t="e">
        <f>IF([1]!Table10[[#This Row],[M. READING14]]="","",[1]!Table10[[#This Row],[M. READING14]])</f>
        <v>#REF!</v>
      </c>
      <c r="J76" s="18" t="e">
        <f>IF([1]!Table10[[#This Row],[M. READING17]]="","",[1]!Table10[[#This Row],[M. READING17]])</f>
        <v>#REF!</v>
      </c>
      <c r="K76" s="24" t="e">
        <f>IF([1]!Table10[[#This Row],[M. READING20]]="","",[1]!Table10[[#This Row],[M. READING20]])</f>
        <v>#REF!</v>
      </c>
      <c r="L76" s="24" t="e">
        <f>IF([1]!Table10[[#This Row],[M. READING23]]="","",[1]!Table10[[#This Row],[M. READING23]])</f>
        <v>#REF!</v>
      </c>
      <c r="M76" s="24" t="e">
        <f>IF([1]!Table10[[#This Row],[M. READING26]]="","",[1]!Table10[[#This Row],[M. READING26]])</f>
        <v>#REF!</v>
      </c>
      <c r="N76" s="24" t="e">
        <f>IF([1]!Table10[[#This Row],[M. READING29]]="","",[1]!Table10[[#This Row],[M. READING29]])</f>
        <v>#REF!</v>
      </c>
      <c r="O76" s="24" t="e">
        <f>IF([1]!Table10[[#This Row],[M. READING32]]="","",[1]!Table10[[#This Row],[M. READING32]])</f>
        <v>#REF!</v>
      </c>
      <c r="P76" s="24" t="e">
        <f>IF([1]!Table10[[#This Row],[M. READING35]]="","",[1]!Table10[[#This Row],[M. READING35]])</f>
        <v>#REF!</v>
      </c>
    </row>
    <row r="77" spans="1:16" s="9" customFormat="1" ht="18.75" customHeight="1" x14ac:dyDescent="0.25">
      <c r="A77" s="10" t="e">
        <f>[1]!Table10[[#This Row],[NO.]]</f>
        <v>#REF!</v>
      </c>
      <c r="B77" s="30" t="e">
        <f>IF([1]!Table10[[#This Row],[NAME]]="","",[1]!Table10[[#This Row],[NAME]])</f>
        <v>#REF!</v>
      </c>
      <c r="C77" s="10" t="e">
        <f>IF([1]!Table10[[#This Row],[Seq.]]="","",[1]!Table10[[#This Row],[Seq.]])</f>
        <v>#REF!</v>
      </c>
      <c r="D77" s="3"/>
      <c r="E77" s="18" t="e">
        <f>IF([1]!Table10[[#This Row],[M. READING2]]="","",[1]!Table10[[#This Row],[M. READING2]])</f>
        <v>#REF!</v>
      </c>
      <c r="F77" s="18" t="e">
        <f>IF([1]!Table10[[#This Row],[M. READING5]]="","",[1]!Table10[[#This Row],[M. READING5]])</f>
        <v>#REF!</v>
      </c>
      <c r="G77" s="18" t="e">
        <f>IF([1]!Table10[[#This Row],[M. READING8]]="","",[1]!Table10[[#This Row],[M. READING8]])</f>
        <v>#REF!</v>
      </c>
      <c r="H77" s="18" t="e">
        <f>IF([1]!Table10[[#This Row],[M. READING11]]="","",[1]!Table10[[#This Row],[M. READING11]])</f>
        <v>#REF!</v>
      </c>
      <c r="I77" s="18" t="e">
        <f>IF([1]!Table10[[#This Row],[M. READING14]]="","",[1]!Table10[[#This Row],[M. READING14]])</f>
        <v>#REF!</v>
      </c>
      <c r="J77" s="18" t="e">
        <f>IF([1]!Table10[[#This Row],[M. READING17]]="","",[1]!Table10[[#This Row],[M. READING17]])</f>
        <v>#REF!</v>
      </c>
      <c r="K77" s="24" t="e">
        <f>IF([1]!Table10[[#This Row],[M. READING20]]="","",[1]!Table10[[#This Row],[M. READING20]])</f>
        <v>#REF!</v>
      </c>
      <c r="L77" s="24" t="e">
        <f>IF([1]!Table10[[#This Row],[M. READING23]]="","",[1]!Table10[[#This Row],[M. READING23]])</f>
        <v>#REF!</v>
      </c>
      <c r="M77" s="24" t="e">
        <f>IF([1]!Table10[[#This Row],[M. READING26]]="","",[1]!Table10[[#This Row],[M. READING26]])</f>
        <v>#REF!</v>
      </c>
      <c r="N77" s="24" t="e">
        <f>IF([1]!Table10[[#This Row],[M. READING29]]="","",[1]!Table10[[#This Row],[M. READING29]])</f>
        <v>#REF!</v>
      </c>
      <c r="O77" s="24" t="e">
        <f>IF([1]!Table10[[#This Row],[M. READING32]]="","",[1]!Table10[[#This Row],[M. READING32]])</f>
        <v>#REF!</v>
      </c>
      <c r="P77" s="24" t="e">
        <f>IF([1]!Table10[[#This Row],[M. READING35]]="","",[1]!Table10[[#This Row],[M. READING35]])</f>
        <v>#REF!</v>
      </c>
    </row>
    <row r="78" spans="1:16" s="9" customFormat="1" ht="18.75" customHeight="1" x14ac:dyDescent="0.25">
      <c r="A78" s="10" t="e">
        <f>[1]!Table10[[#This Row],[NO.]]</f>
        <v>#REF!</v>
      </c>
      <c r="B78" s="30" t="e">
        <f>IF([1]!Table10[[#This Row],[NAME]]="","",[1]!Table10[[#This Row],[NAME]])</f>
        <v>#REF!</v>
      </c>
      <c r="C78" s="10" t="e">
        <f>IF([1]!Table10[[#This Row],[Seq.]]="","",[1]!Table10[[#This Row],[Seq.]])</f>
        <v>#REF!</v>
      </c>
      <c r="D78" s="3"/>
      <c r="E78" s="18" t="e">
        <f>IF([1]!Table10[[#This Row],[M. READING2]]="","",[1]!Table10[[#This Row],[M. READING2]])</f>
        <v>#REF!</v>
      </c>
      <c r="F78" s="18" t="e">
        <f>IF([1]!Table10[[#This Row],[M. READING5]]="","",[1]!Table10[[#This Row],[M. READING5]])</f>
        <v>#REF!</v>
      </c>
      <c r="G78" s="18" t="e">
        <f>IF([1]!Table10[[#This Row],[M. READING8]]="","",[1]!Table10[[#This Row],[M. READING8]])</f>
        <v>#REF!</v>
      </c>
      <c r="H78" s="18" t="e">
        <f>IF([1]!Table10[[#This Row],[M. READING11]]="","",[1]!Table10[[#This Row],[M. READING11]])</f>
        <v>#REF!</v>
      </c>
      <c r="I78" s="18" t="e">
        <f>IF([1]!Table10[[#This Row],[M. READING14]]="","",[1]!Table10[[#This Row],[M. READING14]])</f>
        <v>#REF!</v>
      </c>
      <c r="J78" s="18" t="e">
        <f>IF([1]!Table10[[#This Row],[M. READING17]]="","",[1]!Table10[[#This Row],[M. READING17]])</f>
        <v>#REF!</v>
      </c>
      <c r="K78" s="24" t="e">
        <f>IF([1]!Table10[[#This Row],[M. READING20]]="","",[1]!Table10[[#This Row],[M. READING20]])</f>
        <v>#REF!</v>
      </c>
      <c r="L78" s="24" t="e">
        <f>IF([1]!Table10[[#This Row],[M. READING23]]="","",[1]!Table10[[#This Row],[M. READING23]])</f>
        <v>#REF!</v>
      </c>
      <c r="M78" s="24" t="e">
        <f>IF([1]!Table10[[#This Row],[M. READING26]]="","",[1]!Table10[[#This Row],[M. READING26]])</f>
        <v>#REF!</v>
      </c>
      <c r="N78" s="24" t="e">
        <f>IF([1]!Table10[[#This Row],[M. READING29]]="","",[1]!Table10[[#This Row],[M. READING29]])</f>
        <v>#REF!</v>
      </c>
      <c r="O78" s="24" t="e">
        <f>IF([1]!Table10[[#This Row],[M. READING32]]="","",[1]!Table10[[#This Row],[M. READING32]])</f>
        <v>#REF!</v>
      </c>
      <c r="P78" s="24" t="e">
        <f>IF([1]!Table10[[#This Row],[M. READING35]]="","",[1]!Table10[[#This Row],[M. READING35]])</f>
        <v>#REF!</v>
      </c>
    </row>
    <row r="79" spans="1:16" s="9" customFormat="1" ht="18.75" customHeight="1" x14ac:dyDescent="0.25">
      <c r="A79" s="10" t="e">
        <f>[1]!Table10[[#This Row],[NO.]]</f>
        <v>#REF!</v>
      </c>
      <c r="B79" s="30" t="e">
        <f>IF([1]!Table10[[#This Row],[NAME]]="","",[1]!Table10[[#This Row],[NAME]])</f>
        <v>#REF!</v>
      </c>
      <c r="C79" s="10" t="e">
        <f>IF([1]!Table10[[#This Row],[Seq.]]="","",[1]!Table10[[#This Row],[Seq.]])</f>
        <v>#REF!</v>
      </c>
      <c r="D79" s="3"/>
      <c r="E79" s="18" t="e">
        <f>IF([1]!Table10[[#This Row],[M. READING2]]="","",[1]!Table10[[#This Row],[M. READING2]])</f>
        <v>#REF!</v>
      </c>
      <c r="F79" s="18" t="e">
        <f>IF([1]!Table10[[#This Row],[M. READING5]]="","",[1]!Table10[[#This Row],[M. READING5]])</f>
        <v>#REF!</v>
      </c>
      <c r="G79" s="18" t="e">
        <f>IF([1]!Table10[[#This Row],[M. READING8]]="","",[1]!Table10[[#This Row],[M. READING8]])</f>
        <v>#REF!</v>
      </c>
      <c r="H79" s="18" t="e">
        <f>IF([1]!Table10[[#This Row],[M. READING11]]="","",[1]!Table10[[#This Row],[M. READING11]])</f>
        <v>#REF!</v>
      </c>
      <c r="I79" s="18" t="e">
        <f>IF([1]!Table10[[#This Row],[M. READING14]]="","",[1]!Table10[[#This Row],[M. READING14]])</f>
        <v>#REF!</v>
      </c>
      <c r="J79" s="18" t="e">
        <f>IF([1]!Table10[[#This Row],[M. READING17]]="","",[1]!Table10[[#This Row],[M. READING17]])</f>
        <v>#REF!</v>
      </c>
      <c r="K79" s="24" t="e">
        <f>IF([1]!Table10[[#This Row],[M. READING20]]="","",[1]!Table10[[#This Row],[M. READING20]])</f>
        <v>#REF!</v>
      </c>
      <c r="L79" s="24" t="e">
        <f>IF([1]!Table10[[#This Row],[M. READING23]]="","",[1]!Table10[[#This Row],[M. READING23]])</f>
        <v>#REF!</v>
      </c>
      <c r="M79" s="24" t="e">
        <f>IF([1]!Table10[[#This Row],[M. READING26]]="","",[1]!Table10[[#This Row],[M. READING26]])</f>
        <v>#REF!</v>
      </c>
      <c r="N79" s="24" t="e">
        <f>IF([1]!Table10[[#This Row],[M. READING29]]="","",[1]!Table10[[#This Row],[M. READING29]])</f>
        <v>#REF!</v>
      </c>
      <c r="O79" s="24" t="e">
        <f>IF([1]!Table10[[#This Row],[M. READING32]]="","",[1]!Table10[[#This Row],[M. READING32]])</f>
        <v>#REF!</v>
      </c>
      <c r="P79" s="24" t="e">
        <f>IF([1]!Table10[[#This Row],[M. READING35]]="","",[1]!Table10[[#This Row],[M. READING35]])</f>
        <v>#REF!</v>
      </c>
    </row>
    <row r="80" spans="1:16" s="9" customFormat="1" ht="18.75" customHeight="1" x14ac:dyDescent="0.25">
      <c r="A80" s="10" t="e">
        <f>[1]!Table10[[#This Row],[NO.]]</f>
        <v>#REF!</v>
      </c>
      <c r="B80" s="30" t="e">
        <f>IF([1]!Table10[[#This Row],[NAME]]="","",[1]!Table10[[#This Row],[NAME]])</f>
        <v>#REF!</v>
      </c>
      <c r="C80" s="10" t="e">
        <f>IF([1]!Table10[[#This Row],[Seq.]]="","",[1]!Table10[[#This Row],[Seq.]])</f>
        <v>#REF!</v>
      </c>
      <c r="D80" s="3"/>
      <c r="E80" s="18" t="e">
        <f>IF([1]!Table10[[#This Row],[M. READING2]]="","",[1]!Table10[[#This Row],[M. READING2]])</f>
        <v>#REF!</v>
      </c>
      <c r="F80" s="18" t="e">
        <f>IF([1]!Table10[[#This Row],[M. READING5]]="","",[1]!Table10[[#This Row],[M. READING5]])</f>
        <v>#REF!</v>
      </c>
      <c r="G80" s="18" t="e">
        <f>IF([1]!Table10[[#This Row],[M. READING8]]="","",[1]!Table10[[#This Row],[M. READING8]])</f>
        <v>#REF!</v>
      </c>
      <c r="H80" s="18" t="e">
        <f>IF([1]!Table10[[#This Row],[M. READING11]]="","",[1]!Table10[[#This Row],[M. READING11]])</f>
        <v>#REF!</v>
      </c>
      <c r="I80" s="18" t="e">
        <f>IF([1]!Table10[[#This Row],[M. READING14]]="","",[1]!Table10[[#This Row],[M. READING14]])</f>
        <v>#REF!</v>
      </c>
      <c r="J80" s="18" t="e">
        <f>IF([1]!Table10[[#This Row],[M. READING17]]="","",[1]!Table10[[#This Row],[M. READING17]])</f>
        <v>#REF!</v>
      </c>
      <c r="K80" s="24" t="e">
        <f>IF([1]!Table10[[#This Row],[M. READING20]]="","",[1]!Table10[[#This Row],[M. READING20]])</f>
        <v>#REF!</v>
      </c>
      <c r="L80" s="24" t="e">
        <f>IF([1]!Table10[[#This Row],[M. READING23]]="","",[1]!Table10[[#This Row],[M. READING23]])</f>
        <v>#REF!</v>
      </c>
      <c r="M80" s="24" t="e">
        <f>IF([1]!Table10[[#This Row],[M. READING26]]="","",[1]!Table10[[#This Row],[M. READING26]])</f>
        <v>#REF!</v>
      </c>
      <c r="N80" s="24" t="e">
        <f>IF([1]!Table10[[#This Row],[M. READING29]]="","",[1]!Table10[[#This Row],[M. READING29]])</f>
        <v>#REF!</v>
      </c>
      <c r="O80" s="24" t="e">
        <f>IF([1]!Table10[[#This Row],[M. READING32]]="","",[1]!Table10[[#This Row],[M. READING32]])</f>
        <v>#REF!</v>
      </c>
      <c r="P80" s="24" t="e">
        <f>IF([1]!Table10[[#This Row],[M. READING35]]="","",[1]!Table10[[#This Row],[M. READING35]])</f>
        <v>#REF!</v>
      </c>
    </row>
    <row r="81" spans="1:16" s="9" customFormat="1" ht="18.75" customHeight="1" x14ac:dyDescent="0.25">
      <c r="A81" s="10" t="e">
        <f>[1]!Table10[[#This Row],[NO.]]</f>
        <v>#REF!</v>
      </c>
      <c r="B81" s="30" t="e">
        <f>IF([1]!Table10[[#This Row],[NAME]]="","",[1]!Table10[[#This Row],[NAME]])</f>
        <v>#REF!</v>
      </c>
      <c r="C81" s="10" t="e">
        <f>IF([1]!Table10[[#This Row],[Seq.]]="","",[1]!Table10[[#This Row],[Seq.]])</f>
        <v>#REF!</v>
      </c>
      <c r="D81" s="3"/>
      <c r="E81" s="18" t="e">
        <f>IF([1]!Table10[[#This Row],[M. READING2]]="","",[1]!Table10[[#This Row],[M. READING2]])</f>
        <v>#REF!</v>
      </c>
      <c r="F81" s="18" t="e">
        <f>IF([1]!Table10[[#This Row],[M. READING5]]="","",[1]!Table10[[#This Row],[M. READING5]])</f>
        <v>#REF!</v>
      </c>
      <c r="G81" s="18" t="e">
        <f>IF([1]!Table10[[#This Row],[M. READING8]]="","",[1]!Table10[[#This Row],[M. READING8]])</f>
        <v>#REF!</v>
      </c>
      <c r="H81" s="18" t="e">
        <f>IF([1]!Table10[[#This Row],[M. READING11]]="","",[1]!Table10[[#This Row],[M. READING11]])</f>
        <v>#REF!</v>
      </c>
      <c r="I81" s="18" t="e">
        <f>IF([1]!Table10[[#This Row],[M. READING14]]="","",[1]!Table10[[#This Row],[M. READING14]])</f>
        <v>#REF!</v>
      </c>
      <c r="J81" s="18" t="e">
        <f>IF([1]!Table10[[#This Row],[M. READING17]]="","",[1]!Table10[[#This Row],[M. READING17]])</f>
        <v>#REF!</v>
      </c>
      <c r="K81" s="24" t="e">
        <f>IF([1]!Table10[[#This Row],[M. READING20]]="","",[1]!Table10[[#This Row],[M. READING20]])</f>
        <v>#REF!</v>
      </c>
      <c r="L81" s="24" t="e">
        <f>IF([1]!Table10[[#This Row],[M. READING23]]="","",[1]!Table10[[#This Row],[M. READING23]])</f>
        <v>#REF!</v>
      </c>
      <c r="M81" s="24" t="e">
        <f>IF([1]!Table10[[#This Row],[M. READING26]]="","",[1]!Table10[[#This Row],[M. READING26]])</f>
        <v>#REF!</v>
      </c>
      <c r="N81" s="24" t="e">
        <f>IF([1]!Table10[[#This Row],[M. READING29]]="","",[1]!Table10[[#This Row],[M. READING29]])</f>
        <v>#REF!</v>
      </c>
      <c r="O81" s="24" t="e">
        <f>IF([1]!Table10[[#This Row],[M. READING32]]="","",[1]!Table10[[#This Row],[M. READING32]])</f>
        <v>#REF!</v>
      </c>
      <c r="P81" s="24" t="e">
        <f>IF([1]!Table10[[#This Row],[M. READING35]]="","",[1]!Table10[[#This Row],[M. READING35]])</f>
        <v>#REF!</v>
      </c>
    </row>
    <row r="82" spans="1:16" s="9" customFormat="1" ht="18.75" customHeight="1" x14ac:dyDescent="0.25">
      <c r="A82" s="10" t="e">
        <f>[1]!Table10[[#This Row],[NO.]]</f>
        <v>#REF!</v>
      </c>
      <c r="B82" s="30" t="e">
        <f>IF([1]!Table10[[#This Row],[NAME]]="","",[1]!Table10[[#This Row],[NAME]])</f>
        <v>#REF!</v>
      </c>
      <c r="C82" s="10" t="e">
        <f>IF([1]!Table10[[#This Row],[Seq.]]="","",[1]!Table10[[#This Row],[Seq.]])</f>
        <v>#REF!</v>
      </c>
      <c r="D82" s="3"/>
      <c r="E82" s="18" t="e">
        <f>IF([1]!Table10[[#This Row],[M. READING2]]="","",[1]!Table10[[#This Row],[M. READING2]])</f>
        <v>#REF!</v>
      </c>
      <c r="F82" s="18" t="e">
        <f>IF([1]!Table10[[#This Row],[M. READING5]]="","",[1]!Table10[[#This Row],[M. READING5]])</f>
        <v>#REF!</v>
      </c>
      <c r="G82" s="18" t="e">
        <f>IF([1]!Table10[[#This Row],[M. READING8]]="","",[1]!Table10[[#This Row],[M. READING8]])</f>
        <v>#REF!</v>
      </c>
      <c r="H82" s="18" t="e">
        <f>IF([1]!Table10[[#This Row],[M. READING11]]="","",[1]!Table10[[#This Row],[M. READING11]])</f>
        <v>#REF!</v>
      </c>
      <c r="I82" s="18" t="e">
        <f>IF([1]!Table10[[#This Row],[M. READING14]]="","",[1]!Table10[[#This Row],[M. READING14]])</f>
        <v>#REF!</v>
      </c>
      <c r="J82" s="18" t="e">
        <f>IF([1]!Table10[[#This Row],[M. READING17]]="","",[1]!Table10[[#This Row],[M. READING17]])</f>
        <v>#REF!</v>
      </c>
      <c r="K82" s="24" t="e">
        <f>IF([1]!Table10[[#This Row],[M. READING20]]="","",[1]!Table10[[#This Row],[M. READING20]])</f>
        <v>#REF!</v>
      </c>
      <c r="L82" s="24" t="e">
        <f>IF([1]!Table10[[#This Row],[M. READING23]]="","",[1]!Table10[[#This Row],[M. READING23]])</f>
        <v>#REF!</v>
      </c>
      <c r="M82" s="24" t="e">
        <f>IF([1]!Table10[[#This Row],[M. READING26]]="","",[1]!Table10[[#This Row],[M. READING26]])</f>
        <v>#REF!</v>
      </c>
      <c r="N82" s="24" t="e">
        <f>IF([1]!Table10[[#This Row],[M. READING29]]="","",[1]!Table10[[#This Row],[M. READING29]])</f>
        <v>#REF!</v>
      </c>
      <c r="O82" s="24" t="e">
        <f>IF([1]!Table10[[#This Row],[M. READING32]]="","",[1]!Table10[[#This Row],[M. READING32]])</f>
        <v>#REF!</v>
      </c>
      <c r="P82" s="24" t="e">
        <f>IF([1]!Table10[[#This Row],[M. READING35]]="","",[1]!Table10[[#This Row],[M. READING35]])</f>
        <v>#REF!</v>
      </c>
    </row>
    <row r="83" spans="1:16" s="9" customFormat="1" ht="18.75" customHeight="1" x14ac:dyDescent="0.25">
      <c r="A83" s="10" t="e">
        <f>[1]!Table10[[#This Row],[NO.]]</f>
        <v>#REF!</v>
      </c>
      <c r="B83" s="30" t="e">
        <f>IF([1]!Table10[[#This Row],[NAME]]="","",[1]!Table10[[#This Row],[NAME]])</f>
        <v>#REF!</v>
      </c>
      <c r="C83" s="10" t="e">
        <f>IF([1]!Table10[[#This Row],[Seq.]]="","",[1]!Table10[[#This Row],[Seq.]])</f>
        <v>#REF!</v>
      </c>
      <c r="D83" s="3"/>
      <c r="E83" s="18" t="e">
        <f>IF([1]!Table10[[#This Row],[M. READING2]]="","",[1]!Table10[[#This Row],[M. READING2]])</f>
        <v>#REF!</v>
      </c>
      <c r="F83" s="18" t="e">
        <f>IF([1]!Table10[[#This Row],[M. READING5]]="","",[1]!Table10[[#This Row],[M. READING5]])</f>
        <v>#REF!</v>
      </c>
      <c r="G83" s="18" t="e">
        <f>IF([1]!Table10[[#This Row],[M. READING8]]="","",[1]!Table10[[#This Row],[M. READING8]])</f>
        <v>#REF!</v>
      </c>
      <c r="H83" s="18" t="e">
        <f>IF([1]!Table10[[#This Row],[M. READING11]]="","",[1]!Table10[[#This Row],[M. READING11]])</f>
        <v>#REF!</v>
      </c>
      <c r="I83" s="18" t="e">
        <f>IF([1]!Table10[[#This Row],[M. READING14]]="","",[1]!Table10[[#This Row],[M. READING14]])</f>
        <v>#REF!</v>
      </c>
      <c r="J83" s="18" t="e">
        <f>IF([1]!Table10[[#This Row],[M. READING17]]="","",[1]!Table10[[#This Row],[M. READING17]])</f>
        <v>#REF!</v>
      </c>
      <c r="K83" s="24" t="e">
        <f>IF([1]!Table10[[#This Row],[M. READING20]]="","",[1]!Table10[[#This Row],[M. READING20]])</f>
        <v>#REF!</v>
      </c>
      <c r="L83" s="24" t="e">
        <f>IF([1]!Table10[[#This Row],[M. READING23]]="","",[1]!Table10[[#This Row],[M. READING23]])</f>
        <v>#REF!</v>
      </c>
      <c r="M83" s="24" t="e">
        <f>IF([1]!Table10[[#This Row],[M. READING26]]="","",[1]!Table10[[#This Row],[M. READING26]])</f>
        <v>#REF!</v>
      </c>
      <c r="N83" s="24" t="e">
        <f>IF([1]!Table10[[#This Row],[M. READING29]]="","",[1]!Table10[[#This Row],[M. READING29]])</f>
        <v>#REF!</v>
      </c>
      <c r="O83" s="24" t="e">
        <f>IF([1]!Table10[[#This Row],[M. READING32]]="","",[1]!Table10[[#This Row],[M. READING32]])</f>
        <v>#REF!</v>
      </c>
      <c r="P83" s="24" t="e">
        <f>IF([1]!Table10[[#This Row],[M. READING35]]="","",[1]!Table10[[#This Row],[M. READING35]])</f>
        <v>#REF!</v>
      </c>
    </row>
    <row r="84" spans="1:16" s="9" customFormat="1" ht="18.75" customHeight="1" x14ac:dyDescent="0.25">
      <c r="A84" s="10" t="e">
        <f>[1]!Table10[[#This Row],[NO.]]</f>
        <v>#REF!</v>
      </c>
      <c r="B84" s="30" t="e">
        <f>IF([1]!Table10[[#This Row],[NAME]]="","",[1]!Table10[[#This Row],[NAME]])</f>
        <v>#REF!</v>
      </c>
      <c r="C84" s="10" t="e">
        <f>IF([1]!Table10[[#This Row],[Seq.]]="","",[1]!Table10[[#This Row],[Seq.]])</f>
        <v>#REF!</v>
      </c>
      <c r="D84" s="3"/>
      <c r="E84" s="18" t="e">
        <f>IF([1]!Table10[[#This Row],[M. READING2]]="","",[1]!Table10[[#This Row],[M. READING2]])</f>
        <v>#REF!</v>
      </c>
      <c r="F84" s="18" t="e">
        <f>IF([1]!Table10[[#This Row],[M. READING5]]="","",[1]!Table10[[#This Row],[M. READING5]])</f>
        <v>#REF!</v>
      </c>
      <c r="G84" s="18" t="e">
        <f>IF([1]!Table10[[#This Row],[M. READING8]]="","",[1]!Table10[[#This Row],[M. READING8]])</f>
        <v>#REF!</v>
      </c>
      <c r="H84" s="18" t="e">
        <f>IF([1]!Table10[[#This Row],[M. READING11]]="","",[1]!Table10[[#This Row],[M. READING11]])</f>
        <v>#REF!</v>
      </c>
      <c r="I84" s="18" t="e">
        <f>IF([1]!Table10[[#This Row],[M. READING14]]="","",[1]!Table10[[#This Row],[M. READING14]])</f>
        <v>#REF!</v>
      </c>
      <c r="J84" s="18" t="e">
        <f>IF([1]!Table10[[#This Row],[M. READING17]]="","",[1]!Table10[[#This Row],[M. READING17]])</f>
        <v>#REF!</v>
      </c>
      <c r="K84" s="24" t="e">
        <f>IF([1]!Table10[[#This Row],[M. READING20]]="","",[1]!Table10[[#This Row],[M. READING20]])</f>
        <v>#REF!</v>
      </c>
      <c r="L84" s="24" t="e">
        <f>IF([1]!Table10[[#This Row],[M. READING23]]="","",[1]!Table10[[#This Row],[M. READING23]])</f>
        <v>#REF!</v>
      </c>
      <c r="M84" s="24" t="e">
        <f>IF([1]!Table10[[#This Row],[M. READING26]]="","",[1]!Table10[[#This Row],[M. READING26]])</f>
        <v>#REF!</v>
      </c>
      <c r="N84" s="24" t="e">
        <f>IF([1]!Table10[[#This Row],[M. READING29]]="","",[1]!Table10[[#This Row],[M. READING29]])</f>
        <v>#REF!</v>
      </c>
      <c r="O84" s="24" t="e">
        <f>IF([1]!Table10[[#This Row],[M. READING32]]="","",[1]!Table10[[#This Row],[M. READING32]])</f>
        <v>#REF!</v>
      </c>
      <c r="P84" s="24" t="e">
        <f>IF([1]!Table10[[#This Row],[M. READING35]]="","",[1]!Table10[[#This Row],[M. READING35]])</f>
        <v>#REF!</v>
      </c>
    </row>
    <row r="85" spans="1:16" s="9" customFormat="1" ht="18.75" customHeight="1" x14ac:dyDescent="0.25">
      <c r="A85" s="10" t="e">
        <f>[1]!Table10[[#This Row],[NO.]]</f>
        <v>#REF!</v>
      </c>
      <c r="B85" s="30" t="e">
        <f>IF([1]!Table10[[#This Row],[NAME]]="","",[1]!Table10[[#This Row],[NAME]])</f>
        <v>#REF!</v>
      </c>
      <c r="C85" s="10" t="e">
        <f>IF([1]!Table10[[#This Row],[Seq.]]="","",[1]!Table10[[#This Row],[Seq.]])</f>
        <v>#REF!</v>
      </c>
      <c r="D85" s="3"/>
      <c r="E85" s="18" t="e">
        <f>IF([1]!Table10[[#This Row],[M. READING2]]="","",[1]!Table10[[#This Row],[M. READING2]])</f>
        <v>#REF!</v>
      </c>
      <c r="F85" s="18" t="e">
        <f>IF([1]!Table10[[#This Row],[M. READING5]]="","",[1]!Table10[[#This Row],[M. READING5]])</f>
        <v>#REF!</v>
      </c>
      <c r="G85" s="18" t="e">
        <f>IF([1]!Table10[[#This Row],[M. READING8]]="","",[1]!Table10[[#This Row],[M. READING8]])</f>
        <v>#REF!</v>
      </c>
      <c r="H85" s="18" t="e">
        <f>IF([1]!Table10[[#This Row],[M. READING11]]="","",[1]!Table10[[#This Row],[M. READING11]])</f>
        <v>#REF!</v>
      </c>
      <c r="I85" s="18" t="e">
        <f>IF([1]!Table10[[#This Row],[M. READING14]]="","",[1]!Table10[[#This Row],[M. READING14]])</f>
        <v>#REF!</v>
      </c>
      <c r="J85" s="18" t="e">
        <f>IF([1]!Table10[[#This Row],[M. READING17]]="","",[1]!Table10[[#This Row],[M. READING17]])</f>
        <v>#REF!</v>
      </c>
      <c r="K85" s="24" t="e">
        <f>IF([1]!Table10[[#This Row],[M. READING20]]="","",[1]!Table10[[#This Row],[M. READING20]])</f>
        <v>#REF!</v>
      </c>
      <c r="L85" s="24" t="e">
        <f>IF([1]!Table10[[#This Row],[M. READING23]]="","",[1]!Table10[[#This Row],[M. READING23]])</f>
        <v>#REF!</v>
      </c>
      <c r="M85" s="24" t="e">
        <f>IF([1]!Table10[[#This Row],[M. READING26]]="","",[1]!Table10[[#This Row],[M. READING26]])</f>
        <v>#REF!</v>
      </c>
      <c r="N85" s="24" t="e">
        <f>IF([1]!Table10[[#This Row],[M. READING29]]="","",[1]!Table10[[#This Row],[M. READING29]])</f>
        <v>#REF!</v>
      </c>
      <c r="O85" s="24" t="e">
        <f>IF([1]!Table10[[#This Row],[M. READING32]]="","",[1]!Table10[[#This Row],[M. READING32]])</f>
        <v>#REF!</v>
      </c>
      <c r="P85" s="24" t="e">
        <f>IF([1]!Table10[[#This Row],[M. READING35]]="","",[1]!Table10[[#This Row],[M. READING35]])</f>
        <v>#REF!</v>
      </c>
    </row>
    <row r="86" spans="1:16" s="9" customFormat="1" ht="18.75" customHeight="1" x14ac:dyDescent="0.25">
      <c r="A86" s="10" t="e">
        <f>[1]!Table10[[#This Row],[NO.]]</f>
        <v>#REF!</v>
      </c>
      <c r="B86" s="30" t="e">
        <f>IF([1]!Table10[[#This Row],[NAME]]="","",[1]!Table10[[#This Row],[NAME]])</f>
        <v>#REF!</v>
      </c>
      <c r="C86" s="10" t="e">
        <f>IF([1]!Table10[[#This Row],[Seq.]]="","",[1]!Table10[[#This Row],[Seq.]])</f>
        <v>#REF!</v>
      </c>
      <c r="D86" s="3"/>
      <c r="E86" s="18" t="e">
        <f>IF([1]!Table10[[#This Row],[M. READING2]]="","",[1]!Table10[[#This Row],[M. READING2]])</f>
        <v>#REF!</v>
      </c>
      <c r="F86" s="18" t="e">
        <f>IF([1]!Table10[[#This Row],[M. READING5]]="","",[1]!Table10[[#This Row],[M. READING5]])</f>
        <v>#REF!</v>
      </c>
      <c r="G86" s="18" t="e">
        <f>IF([1]!Table10[[#This Row],[M. READING8]]="","",[1]!Table10[[#This Row],[M. READING8]])</f>
        <v>#REF!</v>
      </c>
      <c r="H86" s="18" t="e">
        <f>IF([1]!Table10[[#This Row],[M. READING11]]="","",[1]!Table10[[#This Row],[M. READING11]])</f>
        <v>#REF!</v>
      </c>
      <c r="I86" s="18" t="e">
        <f>IF([1]!Table10[[#This Row],[M. READING14]]="","",[1]!Table10[[#This Row],[M. READING14]])</f>
        <v>#REF!</v>
      </c>
      <c r="J86" s="18" t="e">
        <f>IF([1]!Table10[[#This Row],[M. READING17]]="","",[1]!Table10[[#This Row],[M. READING17]])</f>
        <v>#REF!</v>
      </c>
      <c r="K86" s="24" t="e">
        <f>IF([1]!Table10[[#This Row],[M. READING20]]="","",[1]!Table10[[#This Row],[M. READING20]])</f>
        <v>#REF!</v>
      </c>
      <c r="L86" s="24" t="e">
        <f>IF([1]!Table10[[#This Row],[M. READING23]]="","",[1]!Table10[[#This Row],[M. READING23]])</f>
        <v>#REF!</v>
      </c>
      <c r="M86" s="24" t="e">
        <f>IF([1]!Table10[[#This Row],[M. READING26]]="","",[1]!Table10[[#This Row],[M. READING26]])</f>
        <v>#REF!</v>
      </c>
      <c r="N86" s="24" t="e">
        <f>IF([1]!Table10[[#This Row],[M. READING29]]="","",[1]!Table10[[#This Row],[M. READING29]])</f>
        <v>#REF!</v>
      </c>
      <c r="O86" s="24" t="e">
        <f>IF([1]!Table10[[#This Row],[M. READING32]]="","",[1]!Table10[[#This Row],[M. READING32]])</f>
        <v>#REF!</v>
      </c>
      <c r="P86" s="24" t="e">
        <f>IF([1]!Table10[[#This Row],[M. READING35]]="","",[1]!Table10[[#This Row],[M. READING35]])</f>
        <v>#REF!</v>
      </c>
    </row>
    <row r="87" spans="1:16" s="9" customFormat="1" ht="18.75" customHeight="1" x14ac:dyDescent="0.25">
      <c r="A87" s="10" t="e">
        <f>[1]!Table10[[#This Row],[NO.]]</f>
        <v>#REF!</v>
      </c>
      <c r="B87" s="30" t="e">
        <f>IF([1]!Table10[[#This Row],[NAME]]="","",[1]!Table10[[#This Row],[NAME]])</f>
        <v>#REF!</v>
      </c>
      <c r="C87" s="10" t="e">
        <f>IF([1]!Table10[[#This Row],[Seq.]]="","",[1]!Table10[[#This Row],[Seq.]])</f>
        <v>#REF!</v>
      </c>
      <c r="D87" s="3"/>
      <c r="E87" s="18" t="e">
        <f>IF([1]!Table10[[#This Row],[M. READING2]]="","",[1]!Table10[[#This Row],[M. READING2]])</f>
        <v>#REF!</v>
      </c>
      <c r="F87" s="18" t="e">
        <f>IF([1]!Table10[[#This Row],[M. READING5]]="","",[1]!Table10[[#This Row],[M. READING5]])</f>
        <v>#REF!</v>
      </c>
      <c r="G87" s="18" t="e">
        <f>IF([1]!Table10[[#This Row],[M. READING8]]="","",[1]!Table10[[#This Row],[M. READING8]])</f>
        <v>#REF!</v>
      </c>
      <c r="H87" s="18" t="e">
        <f>IF([1]!Table10[[#This Row],[M. READING11]]="","",[1]!Table10[[#This Row],[M. READING11]])</f>
        <v>#REF!</v>
      </c>
      <c r="I87" s="18" t="e">
        <f>IF([1]!Table10[[#This Row],[M. READING14]]="","",[1]!Table10[[#This Row],[M. READING14]])</f>
        <v>#REF!</v>
      </c>
      <c r="J87" s="18" t="e">
        <f>IF([1]!Table10[[#This Row],[M. READING17]]="","",[1]!Table10[[#This Row],[M. READING17]])</f>
        <v>#REF!</v>
      </c>
      <c r="K87" s="24" t="e">
        <f>IF([1]!Table10[[#This Row],[M. READING20]]="","",[1]!Table10[[#This Row],[M. READING20]])</f>
        <v>#REF!</v>
      </c>
      <c r="L87" s="24" t="e">
        <f>IF([1]!Table10[[#This Row],[M. READING23]]="","",[1]!Table10[[#This Row],[M. READING23]])</f>
        <v>#REF!</v>
      </c>
      <c r="M87" s="24" t="e">
        <f>IF([1]!Table10[[#This Row],[M. READING26]]="","",[1]!Table10[[#This Row],[M. READING26]])</f>
        <v>#REF!</v>
      </c>
      <c r="N87" s="24" t="e">
        <f>IF([1]!Table10[[#This Row],[M. READING29]]="","",[1]!Table10[[#This Row],[M. READING29]])</f>
        <v>#REF!</v>
      </c>
      <c r="O87" s="24" t="e">
        <f>IF([1]!Table10[[#This Row],[M. READING32]]="","",[1]!Table10[[#This Row],[M. READING32]])</f>
        <v>#REF!</v>
      </c>
      <c r="P87" s="24" t="e">
        <f>IF([1]!Table10[[#This Row],[M. READING35]]="","",[1]!Table10[[#This Row],[M. READING35]])</f>
        <v>#REF!</v>
      </c>
    </row>
    <row r="88" spans="1:16" s="9" customFormat="1" ht="18.75" customHeight="1" x14ac:dyDescent="0.25">
      <c r="A88" s="10" t="e">
        <f>[1]!Table10[[#This Row],[NO.]]</f>
        <v>#REF!</v>
      </c>
      <c r="B88" s="30" t="e">
        <f>IF([1]!Table10[[#This Row],[NAME]]="","",[1]!Table10[[#This Row],[NAME]])</f>
        <v>#REF!</v>
      </c>
      <c r="C88" s="10" t="e">
        <f>IF([1]!Table10[[#This Row],[Seq.]]="","",[1]!Table10[[#This Row],[Seq.]])</f>
        <v>#REF!</v>
      </c>
      <c r="D88" s="3"/>
      <c r="E88" s="18" t="e">
        <f>IF([1]!Table10[[#This Row],[M. READING2]]="","",[1]!Table10[[#This Row],[M. READING2]])</f>
        <v>#REF!</v>
      </c>
      <c r="F88" s="18" t="e">
        <f>IF([1]!Table10[[#This Row],[M. READING5]]="","",[1]!Table10[[#This Row],[M. READING5]])</f>
        <v>#REF!</v>
      </c>
      <c r="G88" s="18" t="e">
        <f>IF([1]!Table10[[#This Row],[M. READING8]]="","",[1]!Table10[[#This Row],[M. READING8]])</f>
        <v>#REF!</v>
      </c>
      <c r="H88" s="18" t="e">
        <f>IF([1]!Table10[[#This Row],[M. READING11]]="","",[1]!Table10[[#This Row],[M. READING11]])</f>
        <v>#REF!</v>
      </c>
      <c r="I88" s="18" t="e">
        <f>IF([1]!Table10[[#This Row],[M. READING14]]="","",[1]!Table10[[#This Row],[M. READING14]])</f>
        <v>#REF!</v>
      </c>
      <c r="J88" s="18" t="e">
        <f>IF([1]!Table10[[#This Row],[M. READING17]]="","",[1]!Table10[[#This Row],[M. READING17]])</f>
        <v>#REF!</v>
      </c>
      <c r="K88" s="24" t="e">
        <f>IF([1]!Table10[[#This Row],[M. READING20]]="","",[1]!Table10[[#This Row],[M. READING20]])</f>
        <v>#REF!</v>
      </c>
      <c r="L88" s="24" t="e">
        <f>IF([1]!Table10[[#This Row],[M. READING23]]="","",[1]!Table10[[#This Row],[M. READING23]])</f>
        <v>#REF!</v>
      </c>
      <c r="M88" s="24" t="e">
        <f>IF([1]!Table10[[#This Row],[M. READING26]]="","",[1]!Table10[[#This Row],[M. READING26]])</f>
        <v>#REF!</v>
      </c>
      <c r="N88" s="24" t="e">
        <f>IF([1]!Table10[[#This Row],[M. READING29]]="","",[1]!Table10[[#This Row],[M. READING29]])</f>
        <v>#REF!</v>
      </c>
      <c r="O88" s="24" t="e">
        <f>IF([1]!Table10[[#This Row],[M. READING32]]="","",[1]!Table10[[#This Row],[M. READING32]])</f>
        <v>#REF!</v>
      </c>
      <c r="P88" s="24" t="e">
        <f>IF([1]!Table10[[#This Row],[M. READING35]]="","",[1]!Table10[[#This Row],[M. READING35]])</f>
        <v>#REF!</v>
      </c>
    </row>
    <row r="89" spans="1:16" s="9" customFormat="1" ht="18.75" customHeight="1" x14ac:dyDescent="0.25">
      <c r="A89" s="10" t="e">
        <f>[1]!Table10[[#This Row],[NO.]]</f>
        <v>#REF!</v>
      </c>
      <c r="B89" s="30" t="e">
        <f>IF([1]!Table10[[#This Row],[NAME]]="","",[1]!Table10[[#This Row],[NAME]])</f>
        <v>#REF!</v>
      </c>
      <c r="C89" s="10" t="e">
        <f>IF([1]!Table10[[#This Row],[Seq.]]="","",[1]!Table10[[#This Row],[Seq.]])</f>
        <v>#REF!</v>
      </c>
      <c r="D89" s="3"/>
      <c r="E89" s="18" t="e">
        <f>IF([1]!Table10[[#This Row],[M. READING2]]="","",[1]!Table10[[#This Row],[M. READING2]])</f>
        <v>#REF!</v>
      </c>
      <c r="F89" s="18" t="e">
        <f>IF([1]!Table10[[#This Row],[M. READING5]]="","",[1]!Table10[[#This Row],[M. READING5]])</f>
        <v>#REF!</v>
      </c>
      <c r="G89" s="18" t="e">
        <f>IF([1]!Table10[[#This Row],[M. READING8]]="","",[1]!Table10[[#This Row],[M. READING8]])</f>
        <v>#REF!</v>
      </c>
      <c r="H89" s="18" t="e">
        <f>IF([1]!Table10[[#This Row],[M. READING11]]="","",[1]!Table10[[#This Row],[M. READING11]])</f>
        <v>#REF!</v>
      </c>
      <c r="I89" s="18" t="e">
        <f>IF([1]!Table10[[#This Row],[M. READING14]]="","",[1]!Table10[[#This Row],[M. READING14]])</f>
        <v>#REF!</v>
      </c>
      <c r="J89" s="18" t="e">
        <f>IF([1]!Table10[[#This Row],[M. READING17]]="","",[1]!Table10[[#This Row],[M. READING17]])</f>
        <v>#REF!</v>
      </c>
      <c r="K89" s="24" t="e">
        <f>IF([1]!Table10[[#This Row],[M. READING20]]="","",[1]!Table10[[#This Row],[M. READING20]])</f>
        <v>#REF!</v>
      </c>
      <c r="L89" s="24" t="e">
        <f>IF([1]!Table10[[#This Row],[M. READING23]]="","",[1]!Table10[[#This Row],[M. READING23]])</f>
        <v>#REF!</v>
      </c>
      <c r="M89" s="24" t="e">
        <f>IF([1]!Table10[[#This Row],[M. READING26]]="","",[1]!Table10[[#This Row],[M. READING26]])</f>
        <v>#REF!</v>
      </c>
      <c r="N89" s="24" t="e">
        <f>IF([1]!Table10[[#This Row],[M. READING29]]="","",[1]!Table10[[#This Row],[M. READING29]])</f>
        <v>#REF!</v>
      </c>
      <c r="O89" s="24" t="e">
        <f>IF([1]!Table10[[#This Row],[M. READING32]]="","",[1]!Table10[[#This Row],[M. READING32]])</f>
        <v>#REF!</v>
      </c>
      <c r="P89" s="24" t="e">
        <f>IF([1]!Table10[[#This Row],[M. READING35]]="","",[1]!Table10[[#This Row],[M. READING35]])</f>
        <v>#REF!</v>
      </c>
    </row>
    <row r="90" spans="1:16" s="9" customFormat="1" ht="18.75" customHeight="1" x14ac:dyDescent="0.25">
      <c r="A90" s="10" t="e">
        <f>[1]!Table10[[#This Row],[NO.]]</f>
        <v>#REF!</v>
      </c>
      <c r="B90" s="30" t="e">
        <f>IF([1]!Table10[[#This Row],[NAME]]="","",[1]!Table10[[#This Row],[NAME]])</f>
        <v>#REF!</v>
      </c>
      <c r="C90" s="10" t="e">
        <f>IF([1]!Table10[[#This Row],[Seq.]]="","",[1]!Table10[[#This Row],[Seq.]])</f>
        <v>#REF!</v>
      </c>
      <c r="D90" s="3"/>
      <c r="E90" s="18" t="e">
        <f>IF([1]!Table10[[#This Row],[M. READING2]]="","",[1]!Table10[[#This Row],[M. READING2]])</f>
        <v>#REF!</v>
      </c>
      <c r="F90" s="18" t="e">
        <f>IF([1]!Table10[[#This Row],[M. READING5]]="","",[1]!Table10[[#This Row],[M. READING5]])</f>
        <v>#REF!</v>
      </c>
      <c r="G90" s="18" t="e">
        <f>IF([1]!Table10[[#This Row],[M. READING8]]="","",[1]!Table10[[#This Row],[M. READING8]])</f>
        <v>#REF!</v>
      </c>
      <c r="H90" s="18" t="e">
        <f>IF([1]!Table10[[#This Row],[M. READING11]]="","",[1]!Table10[[#This Row],[M. READING11]])</f>
        <v>#REF!</v>
      </c>
      <c r="I90" s="18" t="e">
        <f>IF([1]!Table10[[#This Row],[M. READING14]]="","",[1]!Table10[[#This Row],[M. READING14]])</f>
        <v>#REF!</v>
      </c>
      <c r="J90" s="18" t="e">
        <f>IF([1]!Table10[[#This Row],[M. READING17]]="","",[1]!Table10[[#This Row],[M. READING17]])</f>
        <v>#REF!</v>
      </c>
      <c r="K90" s="24" t="e">
        <f>IF([1]!Table10[[#This Row],[M. READING20]]="","",[1]!Table10[[#This Row],[M. READING20]])</f>
        <v>#REF!</v>
      </c>
      <c r="L90" s="24" t="e">
        <f>IF([1]!Table10[[#This Row],[M. READING23]]="","",[1]!Table10[[#This Row],[M. READING23]])</f>
        <v>#REF!</v>
      </c>
      <c r="M90" s="24" t="e">
        <f>IF([1]!Table10[[#This Row],[M. READING26]]="","",[1]!Table10[[#This Row],[M. READING26]])</f>
        <v>#REF!</v>
      </c>
      <c r="N90" s="24" t="e">
        <f>IF([1]!Table10[[#This Row],[M. READING29]]="","",[1]!Table10[[#This Row],[M. READING29]])</f>
        <v>#REF!</v>
      </c>
      <c r="O90" s="24" t="e">
        <f>IF([1]!Table10[[#This Row],[M. READING32]]="","",[1]!Table10[[#This Row],[M. READING32]])</f>
        <v>#REF!</v>
      </c>
      <c r="P90" s="24" t="e">
        <f>IF([1]!Table10[[#This Row],[M. READING35]]="","",[1]!Table10[[#This Row],[M. READING35]])</f>
        <v>#REF!</v>
      </c>
    </row>
    <row r="91" spans="1:16" s="9" customFormat="1" ht="18.75" customHeight="1" x14ac:dyDescent="0.25">
      <c r="A91" s="10" t="e">
        <f>[1]!Table10[[#This Row],[NO.]]</f>
        <v>#REF!</v>
      </c>
      <c r="B91" s="30" t="e">
        <f>IF([1]!Table10[[#This Row],[NAME]]="","",[1]!Table10[[#This Row],[NAME]])</f>
        <v>#REF!</v>
      </c>
      <c r="C91" s="10" t="e">
        <f>IF([1]!Table10[[#This Row],[Seq.]]="","",[1]!Table10[[#This Row],[Seq.]])</f>
        <v>#REF!</v>
      </c>
      <c r="D91" s="3"/>
      <c r="E91" s="18" t="e">
        <f>IF([1]!Table10[[#This Row],[M. READING2]]="","",[1]!Table10[[#This Row],[M. READING2]])</f>
        <v>#REF!</v>
      </c>
      <c r="F91" s="18" t="e">
        <f>IF([1]!Table10[[#This Row],[M. READING5]]="","",[1]!Table10[[#This Row],[M. READING5]])</f>
        <v>#REF!</v>
      </c>
      <c r="G91" s="18" t="e">
        <f>IF([1]!Table10[[#This Row],[M. READING8]]="","",[1]!Table10[[#This Row],[M. READING8]])</f>
        <v>#REF!</v>
      </c>
      <c r="H91" s="18" t="e">
        <f>IF([1]!Table10[[#This Row],[M. READING11]]="","",[1]!Table10[[#This Row],[M. READING11]])</f>
        <v>#REF!</v>
      </c>
      <c r="I91" s="18" t="e">
        <f>IF([1]!Table10[[#This Row],[M. READING14]]="","",[1]!Table10[[#This Row],[M. READING14]])</f>
        <v>#REF!</v>
      </c>
      <c r="J91" s="18" t="e">
        <f>IF([1]!Table10[[#This Row],[M. READING17]]="","",[1]!Table10[[#This Row],[M. READING17]])</f>
        <v>#REF!</v>
      </c>
      <c r="K91" s="24" t="e">
        <f>IF([1]!Table10[[#This Row],[M. READING20]]="","",[1]!Table10[[#This Row],[M. READING20]])</f>
        <v>#REF!</v>
      </c>
      <c r="L91" s="24" t="e">
        <f>IF([1]!Table10[[#This Row],[M. READING23]]="","",[1]!Table10[[#This Row],[M. READING23]])</f>
        <v>#REF!</v>
      </c>
      <c r="M91" s="24" t="e">
        <f>IF([1]!Table10[[#This Row],[M. READING26]]="","",[1]!Table10[[#This Row],[M. READING26]])</f>
        <v>#REF!</v>
      </c>
      <c r="N91" s="24" t="e">
        <f>IF([1]!Table10[[#This Row],[M. READING29]]="","",[1]!Table10[[#This Row],[M. READING29]])</f>
        <v>#REF!</v>
      </c>
      <c r="O91" s="24" t="e">
        <f>IF([1]!Table10[[#This Row],[M. READING32]]="","",[1]!Table10[[#This Row],[M. READING32]])</f>
        <v>#REF!</v>
      </c>
      <c r="P91" s="24" t="e">
        <f>IF([1]!Table10[[#This Row],[M. READING35]]="","",[1]!Table10[[#This Row],[M. READING35]])</f>
        <v>#REF!</v>
      </c>
    </row>
    <row r="92" spans="1:16" s="9" customFormat="1" ht="18.75" customHeight="1" x14ac:dyDescent="0.25">
      <c r="A92" s="10" t="e">
        <f>[1]!Table10[[#This Row],[NO.]]</f>
        <v>#REF!</v>
      </c>
      <c r="B92" s="30" t="e">
        <f>IF([1]!Table10[[#This Row],[NAME]]="","",[1]!Table10[[#This Row],[NAME]])</f>
        <v>#REF!</v>
      </c>
      <c r="C92" s="10" t="e">
        <f>IF([1]!Table10[[#This Row],[Seq.]]="","",[1]!Table10[[#This Row],[Seq.]])</f>
        <v>#REF!</v>
      </c>
      <c r="D92" s="3"/>
      <c r="E92" s="18" t="e">
        <f>IF([1]!Table10[[#This Row],[M. READING2]]="","",[1]!Table10[[#This Row],[M. READING2]])</f>
        <v>#REF!</v>
      </c>
      <c r="F92" s="18" t="e">
        <f>IF([1]!Table10[[#This Row],[M. READING5]]="","",[1]!Table10[[#This Row],[M. READING5]])</f>
        <v>#REF!</v>
      </c>
      <c r="G92" s="18" t="e">
        <f>IF([1]!Table10[[#This Row],[M. READING8]]="","",[1]!Table10[[#This Row],[M. READING8]])</f>
        <v>#REF!</v>
      </c>
      <c r="H92" s="18" t="e">
        <f>IF([1]!Table10[[#This Row],[M. READING11]]="","",[1]!Table10[[#This Row],[M. READING11]])</f>
        <v>#REF!</v>
      </c>
      <c r="I92" s="18" t="e">
        <f>IF([1]!Table10[[#This Row],[M. READING14]]="","",[1]!Table10[[#This Row],[M. READING14]])</f>
        <v>#REF!</v>
      </c>
      <c r="J92" s="18" t="e">
        <f>IF([1]!Table10[[#This Row],[M. READING17]]="","",[1]!Table10[[#This Row],[M. READING17]])</f>
        <v>#REF!</v>
      </c>
      <c r="K92" s="24" t="e">
        <f>IF([1]!Table10[[#This Row],[M. READING20]]="","",[1]!Table10[[#This Row],[M. READING20]])</f>
        <v>#REF!</v>
      </c>
      <c r="L92" s="24" t="e">
        <f>IF([1]!Table10[[#This Row],[M. READING23]]="","",[1]!Table10[[#This Row],[M. READING23]])</f>
        <v>#REF!</v>
      </c>
      <c r="M92" s="24" t="e">
        <f>IF([1]!Table10[[#This Row],[M. READING26]]="","",[1]!Table10[[#This Row],[M. READING26]])</f>
        <v>#REF!</v>
      </c>
      <c r="N92" s="24" t="e">
        <f>IF([1]!Table10[[#This Row],[M. READING29]]="","",[1]!Table10[[#This Row],[M. READING29]])</f>
        <v>#REF!</v>
      </c>
      <c r="O92" s="24" t="e">
        <f>IF([1]!Table10[[#This Row],[M. READING32]]="","",[1]!Table10[[#This Row],[M. READING32]])</f>
        <v>#REF!</v>
      </c>
      <c r="P92" s="24" t="e">
        <f>IF([1]!Table10[[#This Row],[M. READING35]]="","",[1]!Table10[[#This Row],[M. READING35]])</f>
        <v>#REF!</v>
      </c>
    </row>
    <row r="93" spans="1:16" s="9" customFormat="1" ht="18.75" customHeight="1" x14ac:dyDescent="0.25">
      <c r="A93" s="10" t="e">
        <f>[1]!Table10[[#This Row],[NO.]]</f>
        <v>#REF!</v>
      </c>
      <c r="B93" s="30" t="e">
        <f>IF([1]!Table10[[#This Row],[NAME]]="","",[1]!Table10[[#This Row],[NAME]])</f>
        <v>#REF!</v>
      </c>
      <c r="C93" s="10" t="e">
        <f>IF([1]!Table10[[#This Row],[Seq.]]="","",[1]!Table10[[#This Row],[Seq.]])</f>
        <v>#REF!</v>
      </c>
      <c r="D93" s="3"/>
      <c r="E93" s="18" t="e">
        <f>IF([1]!Table10[[#This Row],[M. READING2]]="","",[1]!Table10[[#This Row],[M. READING2]])</f>
        <v>#REF!</v>
      </c>
      <c r="F93" s="18" t="e">
        <f>IF([1]!Table10[[#This Row],[M. READING5]]="","",[1]!Table10[[#This Row],[M. READING5]])</f>
        <v>#REF!</v>
      </c>
      <c r="G93" s="18" t="e">
        <f>IF([1]!Table10[[#This Row],[M. READING8]]="","",[1]!Table10[[#This Row],[M. READING8]])</f>
        <v>#REF!</v>
      </c>
      <c r="H93" s="18" t="e">
        <f>IF([1]!Table10[[#This Row],[M. READING11]]="","",[1]!Table10[[#This Row],[M. READING11]])</f>
        <v>#REF!</v>
      </c>
      <c r="I93" s="18" t="e">
        <f>IF([1]!Table10[[#This Row],[M. READING14]]="","",[1]!Table10[[#This Row],[M. READING14]])</f>
        <v>#REF!</v>
      </c>
      <c r="J93" s="18" t="e">
        <f>IF([1]!Table10[[#This Row],[M. READING17]]="","",[1]!Table10[[#This Row],[M. READING17]])</f>
        <v>#REF!</v>
      </c>
      <c r="K93" s="24" t="e">
        <f>IF([1]!Table10[[#This Row],[M. READING20]]="","",[1]!Table10[[#This Row],[M. READING20]])</f>
        <v>#REF!</v>
      </c>
      <c r="L93" s="24" t="e">
        <f>IF([1]!Table10[[#This Row],[M. READING23]]="","",[1]!Table10[[#This Row],[M. READING23]])</f>
        <v>#REF!</v>
      </c>
      <c r="M93" s="24" t="e">
        <f>IF([1]!Table10[[#This Row],[M. READING26]]="","",[1]!Table10[[#This Row],[M. READING26]])</f>
        <v>#REF!</v>
      </c>
      <c r="N93" s="24" t="e">
        <f>IF([1]!Table10[[#This Row],[M. READING29]]="","",[1]!Table10[[#This Row],[M. READING29]])</f>
        <v>#REF!</v>
      </c>
      <c r="O93" s="24" t="e">
        <f>IF([1]!Table10[[#This Row],[M. READING32]]="","",[1]!Table10[[#This Row],[M. READING32]])</f>
        <v>#REF!</v>
      </c>
      <c r="P93" s="24" t="e">
        <f>IF([1]!Table10[[#This Row],[M. READING35]]="","",[1]!Table10[[#This Row],[M. READING35]])</f>
        <v>#REF!</v>
      </c>
    </row>
    <row r="94" spans="1:16" s="9" customFormat="1" ht="18.75" customHeight="1" x14ac:dyDescent="0.25">
      <c r="A94" s="10" t="e">
        <f>[1]!Table10[[#This Row],[NO.]]</f>
        <v>#REF!</v>
      </c>
      <c r="B94" s="30" t="e">
        <f>IF([1]!Table10[[#This Row],[NAME]]="","",[1]!Table10[[#This Row],[NAME]])</f>
        <v>#REF!</v>
      </c>
      <c r="C94" s="10" t="e">
        <f>IF([1]!Table10[[#This Row],[Seq.]]="","",[1]!Table10[[#This Row],[Seq.]])</f>
        <v>#REF!</v>
      </c>
      <c r="D94" s="3"/>
      <c r="E94" s="18" t="e">
        <f>IF([1]!Table10[[#This Row],[M. READING2]]="","",[1]!Table10[[#This Row],[M. READING2]])</f>
        <v>#REF!</v>
      </c>
      <c r="F94" s="18" t="e">
        <f>IF([1]!Table10[[#This Row],[M. READING5]]="","",[1]!Table10[[#This Row],[M. READING5]])</f>
        <v>#REF!</v>
      </c>
      <c r="G94" s="18" t="e">
        <f>IF([1]!Table10[[#This Row],[M. READING8]]="","",[1]!Table10[[#This Row],[M. READING8]])</f>
        <v>#REF!</v>
      </c>
      <c r="H94" s="18" t="e">
        <f>IF([1]!Table10[[#This Row],[M. READING11]]="","",[1]!Table10[[#This Row],[M. READING11]])</f>
        <v>#REF!</v>
      </c>
      <c r="I94" s="18" t="e">
        <f>IF([1]!Table10[[#This Row],[M. READING14]]="","",[1]!Table10[[#This Row],[M. READING14]])</f>
        <v>#REF!</v>
      </c>
      <c r="J94" s="18" t="e">
        <f>IF([1]!Table10[[#This Row],[M. READING17]]="","",[1]!Table10[[#This Row],[M. READING17]])</f>
        <v>#REF!</v>
      </c>
      <c r="K94" s="24" t="e">
        <f>IF([1]!Table10[[#This Row],[M. READING20]]="","",[1]!Table10[[#This Row],[M. READING20]])</f>
        <v>#REF!</v>
      </c>
      <c r="L94" s="24" t="e">
        <f>IF([1]!Table10[[#This Row],[M. READING23]]="","",[1]!Table10[[#This Row],[M. READING23]])</f>
        <v>#REF!</v>
      </c>
      <c r="M94" s="24" t="e">
        <f>IF([1]!Table10[[#This Row],[M. READING26]]="","",[1]!Table10[[#This Row],[M. READING26]])</f>
        <v>#REF!</v>
      </c>
      <c r="N94" s="24" t="e">
        <f>IF([1]!Table10[[#This Row],[M. READING29]]="","",[1]!Table10[[#This Row],[M. READING29]])</f>
        <v>#REF!</v>
      </c>
      <c r="O94" s="24" t="e">
        <f>IF([1]!Table10[[#This Row],[M. READING32]]="","",[1]!Table10[[#This Row],[M. READING32]])</f>
        <v>#REF!</v>
      </c>
      <c r="P94" s="24" t="e">
        <f>IF([1]!Table10[[#This Row],[M. READING35]]="","",[1]!Table10[[#This Row],[M. READING35]])</f>
        <v>#REF!</v>
      </c>
    </row>
    <row r="95" spans="1:16" s="9" customFormat="1" ht="18.75" customHeight="1" x14ac:dyDescent="0.25">
      <c r="A95" s="10" t="e">
        <f>[1]!Table10[[#This Row],[NO.]]</f>
        <v>#REF!</v>
      </c>
      <c r="B95" s="30" t="e">
        <f>IF([1]!Table10[[#This Row],[NAME]]="","",[1]!Table10[[#This Row],[NAME]])</f>
        <v>#REF!</v>
      </c>
      <c r="C95" s="10" t="e">
        <f>IF([1]!Table10[[#This Row],[Seq.]]="","",[1]!Table10[[#This Row],[Seq.]])</f>
        <v>#REF!</v>
      </c>
      <c r="D95" s="3"/>
      <c r="E95" s="18" t="e">
        <f>IF([1]!Table10[[#This Row],[M. READING2]]="","",[1]!Table10[[#This Row],[M. READING2]])</f>
        <v>#REF!</v>
      </c>
      <c r="F95" s="18" t="e">
        <f>IF([1]!Table10[[#This Row],[M. READING5]]="","",[1]!Table10[[#This Row],[M. READING5]])</f>
        <v>#REF!</v>
      </c>
      <c r="G95" s="18" t="e">
        <f>IF([1]!Table10[[#This Row],[M. READING8]]="","",[1]!Table10[[#This Row],[M. READING8]])</f>
        <v>#REF!</v>
      </c>
      <c r="H95" s="18" t="e">
        <f>IF([1]!Table10[[#This Row],[M. READING11]]="","",[1]!Table10[[#This Row],[M. READING11]])</f>
        <v>#REF!</v>
      </c>
      <c r="I95" s="18" t="e">
        <f>IF([1]!Table10[[#This Row],[M. READING14]]="","",[1]!Table10[[#This Row],[M. READING14]])</f>
        <v>#REF!</v>
      </c>
      <c r="J95" s="18" t="e">
        <f>IF([1]!Table10[[#This Row],[M. READING17]]="","",[1]!Table10[[#This Row],[M. READING17]])</f>
        <v>#REF!</v>
      </c>
      <c r="K95" s="24" t="e">
        <f>IF([1]!Table10[[#This Row],[M. READING20]]="","",[1]!Table10[[#This Row],[M. READING20]])</f>
        <v>#REF!</v>
      </c>
      <c r="L95" s="24" t="e">
        <f>IF([1]!Table10[[#This Row],[M. READING23]]="","",[1]!Table10[[#This Row],[M. READING23]])</f>
        <v>#REF!</v>
      </c>
      <c r="M95" s="24" t="e">
        <f>IF([1]!Table10[[#This Row],[M. READING26]]="","",[1]!Table10[[#This Row],[M. READING26]])</f>
        <v>#REF!</v>
      </c>
      <c r="N95" s="24" t="e">
        <f>IF([1]!Table10[[#This Row],[M. READING29]]="","",[1]!Table10[[#This Row],[M. READING29]])</f>
        <v>#REF!</v>
      </c>
      <c r="O95" s="24" t="e">
        <f>IF([1]!Table10[[#This Row],[M. READING32]]="","",[1]!Table10[[#This Row],[M. READING32]])</f>
        <v>#REF!</v>
      </c>
      <c r="P95" s="24" t="e">
        <f>IF([1]!Table10[[#This Row],[M. READING35]]="","",[1]!Table10[[#This Row],[M. READING35]])</f>
        <v>#REF!</v>
      </c>
    </row>
    <row r="96" spans="1:16" s="9" customFormat="1" ht="18.75" customHeight="1" x14ac:dyDescent="0.25">
      <c r="A96" s="10" t="e">
        <f>[1]!Table10[[#This Row],[NO.]]</f>
        <v>#REF!</v>
      </c>
      <c r="B96" s="30" t="e">
        <f>IF([1]!Table10[[#This Row],[NAME]]="","",[1]!Table10[[#This Row],[NAME]])</f>
        <v>#REF!</v>
      </c>
      <c r="C96" s="10" t="e">
        <f>IF([1]!Table10[[#This Row],[Seq.]]="","",[1]!Table10[[#This Row],[Seq.]])</f>
        <v>#REF!</v>
      </c>
      <c r="D96" s="3"/>
      <c r="E96" s="18" t="e">
        <f>IF([1]!Table10[[#This Row],[M. READING2]]="","",[1]!Table10[[#This Row],[M. READING2]])</f>
        <v>#REF!</v>
      </c>
      <c r="F96" s="18" t="e">
        <f>IF([1]!Table10[[#This Row],[M. READING5]]="","",[1]!Table10[[#This Row],[M. READING5]])</f>
        <v>#REF!</v>
      </c>
      <c r="G96" s="18" t="e">
        <f>IF([1]!Table10[[#This Row],[M. READING8]]="","",[1]!Table10[[#This Row],[M. READING8]])</f>
        <v>#REF!</v>
      </c>
      <c r="H96" s="18" t="e">
        <f>IF([1]!Table10[[#This Row],[M. READING11]]="","",[1]!Table10[[#This Row],[M. READING11]])</f>
        <v>#REF!</v>
      </c>
      <c r="I96" s="18" t="e">
        <f>IF([1]!Table10[[#This Row],[M. READING14]]="","",[1]!Table10[[#This Row],[M. READING14]])</f>
        <v>#REF!</v>
      </c>
      <c r="J96" s="18" t="e">
        <f>IF([1]!Table10[[#This Row],[M. READING17]]="","",[1]!Table10[[#This Row],[M. READING17]])</f>
        <v>#REF!</v>
      </c>
      <c r="K96" s="24" t="e">
        <f>IF([1]!Table10[[#This Row],[M. READING20]]="","",[1]!Table10[[#This Row],[M. READING20]])</f>
        <v>#REF!</v>
      </c>
      <c r="L96" s="24" t="e">
        <f>IF([1]!Table10[[#This Row],[M. READING23]]="","",[1]!Table10[[#This Row],[M. READING23]])</f>
        <v>#REF!</v>
      </c>
      <c r="M96" s="24" t="e">
        <f>IF([1]!Table10[[#This Row],[M. READING26]]="","",[1]!Table10[[#This Row],[M. READING26]])</f>
        <v>#REF!</v>
      </c>
      <c r="N96" s="24" t="e">
        <f>IF([1]!Table10[[#This Row],[M. READING29]]="","",[1]!Table10[[#This Row],[M. READING29]])</f>
        <v>#REF!</v>
      </c>
      <c r="O96" s="24" t="e">
        <f>IF([1]!Table10[[#This Row],[M. READING32]]="","",[1]!Table10[[#This Row],[M. READING32]])</f>
        <v>#REF!</v>
      </c>
      <c r="P96" s="24" t="e">
        <f>IF([1]!Table10[[#This Row],[M. READING35]]="","",[1]!Table10[[#This Row],[M. READING35]])</f>
        <v>#REF!</v>
      </c>
    </row>
    <row r="97" spans="1:16" s="9" customFormat="1" ht="18.75" customHeight="1" x14ac:dyDescent="0.25">
      <c r="A97" s="10" t="e">
        <f>[1]!Table10[[#This Row],[NO.]]</f>
        <v>#REF!</v>
      </c>
      <c r="B97" s="30" t="e">
        <f>IF([1]!Table10[[#This Row],[NAME]]="","",[1]!Table10[[#This Row],[NAME]])</f>
        <v>#REF!</v>
      </c>
      <c r="C97" s="10" t="e">
        <f>IF([1]!Table10[[#This Row],[Seq.]]="","",[1]!Table10[[#This Row],[Seq.]])</f>
        <v>#REF!</v>
      </c>
      <c r="D97" s="3"/>
      <c r="E97" s="18" t="e">
        <f>IF([1]!Table10[[#This Row],[M. READING2]]="","",[1]!Table10[[#This Row],[M. READING2]])</f>
        <v>#REF!</v>
      </c>
      <c r="F97" s="18" t="e">
        <f>IF([1]!Table10[[#This Row],[M. READING5]]="","",[1]!Table10[[#This Row],[M. READING5]])</f>
        <v>#REF!</v>
      </c>
      <c r="G97" s="18" t="e">
        <f>IF([1]!Table10[[#This Row],[M. READING8]]="","",[1]!Table10[[#This Row],[M. READING8]])</f>
        <v>#REF!</v>
      </c>
      <c r="H97" s="18" t="e">
        <f>IF([1]!Table10[[#This Row],[M. READING11]]="","",[1]!Table10[[#This Row],[M. READING11]])</f>
        <v>#REF!</v>
      </c>
      <c r="I97" s="18" t="e">
        <f>IF([1]!Table10[[#This Row],[M. READING14]]="","",[1]!Table10[[#This Row],[M. READING14]])</f>
        <v>#REF!</v>
      </c>
      <c r="J97" s="18" t="e">
        <f>IF([1]!Table10[[#This Row],[M. READING17]]="","",[1]!Table10[[#This Row],[M. READING17]])</f>
        <v>#REF!</v>
      </c>
      <c r="K97" s="24" t="e">
        <f>IF([1]!Table10[[#This Row],[M. READING20]]="","",[1]!Table10[[#This Row],[M. READING20]])</f>
        <v>#REF!</v>
      </c>
      <c r="L97" s="24" t="e">
        <f>IF([1]!Table10[[#This Row],[M. READING23]]="","",[1]!Table10[[#This Row],[M. READING23]])</f>
        <v>#REF!</v>
      </c>
      <c r="M97" s="24" t="e">
        <f>IF([1]!Table10[[#This Row],[M. READING26]]="","",[1]!Table10[[#This Row],[M. READING26]])</f>
        <v>#REF!</v>
      </c>
      <c r="N97" s="24" t="e">
        <f>IF([1]!Table10[[#This Row],[M. READING29]]="","",[1]!Table10[[#This Row],[M. READING29]])</f>
        <v>#REF!</v>
      </c>
      <c r="O97" s="24" t="e">
        <f>IF([1]!Table10[[#This Row],[M. READING32]]="","",[1]!Table10[[#This Row],[M. READING32]])</f>
        <v>#REF!</v>
      </c>
      <c r="P97" s="24" t="e">
        <f>IF([1]!Table10[[#This Row],[M. READING35]]="","",[1]!Table10[[#This Row],[M. READING35]])</f>
        <v>#REF!</v>
      </c>
    </row>
    <row r="98" spans="1:16" s="9" customFormat="1" ht="18.75" customHeight="1" x14ac:dyDescent="0.25">
      <c r="A98" s="10" t="e">
        <f>[1]!Table10[[#This Row],[NO.]]</f>
        <v>#REF!</v>
      </c>
      <c r="B98" s="30" t="e">
        <f>IF([1]!Table10[[#This Row],[NAME]]="","",[1]!Table10[[#This Row],[NAME]])</f>
        <v>#REF!</v>
      </c>
      <c r="C98" s="10" t="e">
        <f>IF([1]!Table10[[#This Row],[Seq.]]="","",[1]!Table10[[#This Row],[Seq.]])</f>
        <v>#REF!</v>
      </c>
      <c r="D98" s="3"/>
      <c r="E98" s="18" t="e">
        <f>IF([1]!Table10[[#This Row],[M. READING2]]="","",[1]!Table10[[#This Row],[M. READING2]])</f>
        <v>#REF!</v>
      </c>
      <c r="F98" s="18" t="e">
        <f>IF([1]!Table10[[#This Row],[M. READING5]]="","",[1]!Table10[[#This Row],[M. READING5]])</f>
        <v>#REF!</v>
      </c>
      <c r="G98" s="18" t="e">
        <f>IF([1]!Table10[[#This Row],[M. READING8]]="","",[1]!Table10[[#This Row],[M. READING8]])</f>
        <v>#REF!</v>
      </c>
      <c r="H98" s="18" t="e">
        <f>IF([1]!Table10[[#This Row],[M. READING11]]="","",[1]!Table10[[#This Row],[M. READING11]])</f>
        <v>#REF!</v>
      </c>
      <c r="I98" s="18" t="e">
        <f>IF([1]!Table10[[#This Row],[M. READING14]]="","",[1]!Table10[[#This Row],[M. READING14]])</f>
        <v>#REF!</v>
      </c>
      <c r="J98" s="18" t="e">
        <f>IF([1]!Table10[[#This Row],[M. READING17]]="","",[1]!Table10[[#This Row],[M. READING17]])</f>
        <v>#REF!</v>
      </c>
      <c r="K98" s="24" t="e">
        <f>IF([1]!Table10[[#This Row],[M. READING20]]="","",[1]!Table10[[#This Row],[M. READING20]])</f>
        <v>#REF!</v>
      </c>
      <c r="L98" s="24" t="e">
        <f>IF([1]!Table10[[#This Row],[M. READING23]]="","",[1]!Table10[[#This Row],[M. READING23]])</f>
        <v>#REF!</v>
      </c>
      <c r="M98" s="24" t="e">
        <f>IF([1]!Table10[[#This Row],[M. READING26]]="","",[1]!Table10[[#This Row],[M. READING26]])</f>
        <v>#REF!</v>
      </c>
      <c r="N98" s="24" t="e">
        <f>IF([1]!Table10[[#This Row],[M. READING29]]="","",[1]!Table10[[#This Row],[M. READING29]])</f>
        <v>#REF!</v>
      </c>
      <c r="O98" s="24" t="e">
        <f>IF([1]!Table10[[#This Row],[M. READING32]]="","",[1]!Table10[[#This Row],[M. READING32]])</f>
        <v>#REF!</v>
      </c>
      <c r="P98" s="24" t="e">
        <f>IF([1]!Table10[[#This Row],[M. READING35]]="","",[1]!Table10[[#This Row],[M. READING35]])</f>
        <v>#REF!</v>
      </c>
    </row>
    <row r="99" spans="1:16" s="9" customFormat="1" ht="18.75" customHeight="1" x14ac:dyDescent="0.25">
      <c r="A99" s="10" t="e">
        <f>[1]!Table10[[#This Row],[NO.]]</f>
        <v>#REF!</v>
      </c>
      <c r="B99" s="30" t="e">
        <f>IF([1]!Table10[[#This Row],[NAME]]="","",[1]!Table10[[#This Row],[NAME]])</f>
        <v>#REF!</v>
      </c>
      <c r="C99" s="10" t="e">
        <f>IF([1]!Table10[[#This Row],[Seq.]]="","",[1]!Table10[[#This Row],[Seq.]])</f>
        <v>#REF!</v>
      </c>
      <c r="D99" s="3"/>
      <c r="E99" s="18" t="e">
        <f>IF([1]!Table10[[#This Row],[M. READING2]]="","",[1]!Table10[[#This Row],[M. READING2]])</f>
        <v>#REF!</v>
      </c>
      <c r="F99" s="18" t="e">
        <f>IF([1]!Table10[[#This Row],[M. READING5]]="","",[1]!Table10[[#This Row],[M. READING5]])</f>
        <v>#REF!</v>
      </c>
      <c r="G99" s="18" t="e">
        <f>IF([1]!Table10[[#This Row],[M. READING8]]="","",[1]!Table10[[#This Row],[M. READING8]])</f>
        <v>#REF!</v>
      </c>
      <c r="H99" s="18" t="e">
        <f>IF([1]!Table10[[#This Row],[M. READING11]]="","",[1]!Table10[[#This Row],[M. READING11]])</f>
        <v>#REF!</v>
      </c>
      <c r="I99" s="18" t="e">
        <f>IF([1]!Table10[[#This Row],[M. READING14]]="","",[1]!Table10[[#This Row],[M. READING14]])</f>
        <v>#REF!</v>
      </c>
      <c r="J99" s="18" t="e">
        <f>IF([1]!Table10[[#This Row],[M. READING17]]="","",[1]!Table10[[#This Row],[M. READING17]])</f>
        <v>#REF!</v>
      </c>
      <c r="K99" s="24" t="e">
        <f>IF([1]!Table10[[#This Row],[M. READING20]]="","",[1]!Table10[[#This Row],[M. READING20]])</f>
        <v>#REF!</v>
      </c>
      <c r="L99" s="24" t="e">
        <f>IF([1]!Table10[[#This Row],[M. READING23]]="","",[1]!Table10[[#This Row],[M. READING23]])</f>
        <v>#REF!</v>
      </c>
      <c r="M99" s="24" t="e">
        <f>IF([1]!Table10[[#This Row],[M. READING26]]="","",[1]!Table10[[#This Row],[M. READING26]])</f>
        <v>#REF!</v>
      </c>
      <c r="N99" s="24" t="e">
        <f>IF([1]!Table10[[#This Row],[M. READING29]]="","",[1]!Table10[[#This Row],[M. READING29]])</f>
        <v>#REF!</v>
      </c>
      <c r="O99" s="24" t="e">
        <f>IF([1]!Table10[[#This Row],[M. READING32]]="","",[1]!Table10[[#This Row],[M. READING32]])</f>
        <v>#REF!</v>
      </c>
      <c r="P99" s="24" t="e">
        <f>IF([1]!Table10[[#This Row],[M. READING35]]="","",[1]!Table10[[#This Row],[M. READING35]])</f>
        <v>#REF!</v>
      </c>
    </row>
    <row r="100" spans="1:16" s="9" customFormat="1" ht="18.75" customHeight="1" x14ac:dyDescent="0.25">
      <c r="A100" s="10" t="e">
        <f>[1]!Table10[[#This Row],[NO.]]</f>
        <v>#REF!</v>
      </c>
      <c r="B100" s="30" t="e">
        <f>IF([1]!Table10[[#This Row],[NAME]]="","",[1]!Table10[[#This Row],[NAME]])</f>
        <v>#REF!</v>
      </c>
      <c r="C100" s="10" t="e">
        <f>IF([1]!Table10[[#This Row],[Seq.]]="","",[1]!Table10[[#This Row],[Seq.]])</f>
        <v>#REF!</v>
      </c>
      <c r="D100" s="3"/>
      <c r="E100" s="18" t="e">
        <f>IF([1]!Table10[[#This Row],[M. READING2]]="","",[1]!Table10[[#This Row],[M. READING2]])</f>
        <v>#REF!</v>
      </c>
      <c r="F100" s="18" t="e">
        <f>IF([1]!Table10[[#This Row],[M. READING5]]="","",[1]!Table10[[#This Row],[M. READING5]])</f>
        <v>#REF!</v>
      </c>
      <c r="G100" s="18" t="e">
        <f>IF([1]!Table10[[#This Row],[M. READING8]]="","",[1]!Table10[[#This Row],[M. READING8]])</f>
        <v>#REF!</v>
      </c>
      <c r="H100" s="18" t="e">
        <f>IF([1]!Table10[[#This Row],[M. READING11]]="","",[1]!Table10[[#This Row],[M. READING11]])</f>
        <v>#REF!</v>
      </c>
      <c r="I100" s="18" t="e">
        <f>IF([1]!Table10[[#This Row],[M. READING14]]="","",[1]!Table10[[#This Row],[M. READING14]])</f>
        <v>#REF!</v>
      </c>
      <c r="J100" s="18" t="e">
        <f>IF([1]!Table10[[#This Row],[M. READING17]]="","",[1]!Table10[[#This Row],[M. READING17]])</f>
        <v>#REF!</v>
      </c>
      <c r="K100" s="24" t="e">
        <f>IF([1]!Table10[[#This Row],[M. READING20]]="","",[1]!Table10[[#This Row],[M. READING20]])</f>
        <v>#REF!</v>
      </c>
      <c r="L100" s="24" t="e">
        <f>IF([1]!Table10[[#This Row],[M. READING23]]="","",[1]!Table10[[#This Row],[M. READING23]])</f>
        <v>#REF!</v>
      </c>
      <c r="M100" s="24" t="e">
        <f>IF([1]!Table10[[#This Row],[M. READING26]]="","",[1]!Table10[[#This Row],[M. READING26]])</f>
        <v>#REF!</v>
      </c>
      <c r="N100" s="24" t="e">
        <f>IF([1]!Table10[[#This Row],[M. READING29]]="","",[1]!Table10[[#This Row],[M. READING29]])</f>
        <v>#REF!</v>
      </c>
      <c r="O100" s="24" t="e">
        <f>IF([1]!Table10[[#This Row],[M. READING32]]="","",[1]!Table10[[#This Row],[M. READING32]])</f>
        <v>#REF!</v>
      </c>
      <c r="P100" s="24" t="e">
        <f>IF([1]!Table10[[#This Row],[M. READING35]]="","",[1]!Table10[[#This Row],[M. READING35]])</f>
        <v>#REF!</v>
      </c>
    </row>
    <row r="101" spans="1:16" s="9" customFormat="1" ht="18.75" customHeight="1" x14ac:dyDescent="0.25">
      <c r="A101" s="10" t="e">
        <f>[1]!Table10[[#This Row],[NO.]]</f>
        <v>#REF!</v>
      </c>
      <c r="B101" s="30" t="e">
        <f>IF([1]!Table10[[#This Row],[NAME]]="","",[1]!Table10[[#This Row],[NAME]])</f>
        <v>#REF!</v>
      </c>
      <c r="C101" s="10" t="e">
        <f>IF([1]!Table10[[#This Row],[Seq.]]="","",[1]!Table10[[#This Row],[Seq.]])</f>
        <v>#REF!</v>
      </c>
      <c r="D101" s="3"/>
      <c r="E101" s="18" t="e">
        <f>IF([1]!Table10[[#This Row],[M. READING2]]="","",[1]!Table10[[#This Row],[M. READING2]])</f>
        <v>#REF!</v>
      </c>
      <c r="F101" s="18" t="e">
        <f>IF([1]!Table10[[#This Row],[M. READING5]]="","",[1]!Table10[[#This Row],[M. READING5]])</f>
        <v>#REF!</v>
      </c>
      <c r="G101" s="18" t="e">
        <f>IF([1]!Table10[[#This Row],[M. READING8]]="","",[1]!Table10[[#This Row],[M. READING8]])</f>
        <v>#REF!</v>
      </c>
      <c r="H101" s="18" t="e">
        <f>IF([1]!Table10[[#This Row],[M. READING11]]="","",[1]!Table10[[#This Row],[M. READING11]])</f>
        <v>#REF!</v>
      </c>
      <c r="I101" s="18" t="e">
        <f>IF([1]!Table10[[#This Row],[M. READING14]]="","",[1]!Table10[[#This Row],[M. READING14]])</f>
        <v>#REF!</v>
      </c>
      <c r="J101" s="18" t="e">
        <f>IF([1]!Table10[[#This Row],[M. READING17]]="","",[1]!Table10[[#This Row],[M. READING17]])</f>
        <v>#REF!</v>
      </c>
      <c r="K101" s="24" t="e">
        <f>IF([1]!Table10[[#This Row],[M. READING20]]="","",[1]!Table10[[#This Row],[M. READING20]])</f>
        <v>#REF!</v>
      </c>
      <c r="L101" s="24" t="e">
        <f>IF([1]!Table10[[#This Row],[M. READING23]]="","",[1]!Table10[[#This Row],[M. READING23]])</f>
        <v>#REF!</v>
      </c>
      <c r="M101" s="24" t="e">
        <f>IF([1]!Table10[[#This Row],[M. READING26]]="","",[1]!Table10[[#This Row],[M. READING26]])</f>
        <v>#REF!</v>
      </c>
      <c r="N101" s="24" t="e">
        <f>IF([1]!Table10[[#This Row],[M. READING29]]="","",[1]!Table10[[#This Row],[M. READING29]])</f>
        <v>#REF!</v>
      </c>
      <c r="O101" s="24" t="e">
        <f>IF([1]!Table10[[#This Row],[M. READING32]]="","",[1]!Table10[[#This Row],[M. READING32]])</f>
        <v>#REF!</v>
      </c>
      <c r="P101" s="24" t="e">
        <f>IF([1]!Table10[[#This Row],[M. READING35]]="","",[1]!Table10[[#This Row],[M. READING35]])</f>
        <v>#REF!</v>
      </c>
    </row>
    <row r="102" spans="1:16" s="9" customFormat="1" ht="18.75" customHeight="1" x14ac:dyDescent="0.25">
      <c r="A102" s="10" t="e">
        <f>[1]!Table10[[#This Row],[NO.]]</f>
        <v>#REF!</v>
      </c>
      <c r="B102" s="30" t="e">
        <f>IF([1]!Table10[[#This Row],[NAME]]="","",[1]!Table10[[#This Row],[NAME]])</f>
        <v>#REF!</v>
      </c>
      <c r="C102" s="10" t="e">
        <f>IF([1]!Table10[[#This Row],[Seq.]]="","",[1]!Table10[[#This Row],[Seq.]])</f>
        <v>#REF!</v>
      </c>
      <c r="D102" s="3"/>
      <c r="E102" s="18" t="e">
        <f>IF([1]!Table10[[#This Row],[M. READING2]]="","",[1]!Table10[[#This Row],[M. READING2]])</f>
        <v>#REF!</v>
      </c>
      <c r="F102" s="18" t="e">
        <f>IF([1]!Table10[[#This Row],[M. READING5]]="","",[1]!Table10[[#This Row],[M. READING5]])</f>
        <v>#REF!</v>
      </c>
      <c r="G102" s="18" t="e">
        <f>IF([1]!Table10[[#This Row],[M. READING8]]="","",[1]!Table10[[#This Row],[M. READING8]])</f>
        <v>#REF!</v>
      </c>
      <c r="H102" s="18" t="e">
        <f>IF([1]!Table10[[#This Row],[M. READING11]]="","",[1]!Table10[[#This Row],[M. READING11]])</f>
        <v>#REF!</v>
      </c>
      <c r="I102" s="18" t="e">
        <f>IF([1]!Table10[[#This Row],[M. READING14]]="","",[1]!Table10[[#This Row],[M. READING14]])</f>
        <v>#REF!</v>
      </c>
      <c r="J102" s="18" t="e">
        <f>IF([1]!Table10[[#This Row],[M. READING17]]="","",[1]!Table10[[#This Row],[M. READING17]])</f>
        <v>#REF!</v>
      </c>
      <c r="K102" s="24" t="e">
        <f>IF([1]!Table10[[#This Row],[M. READING20]]="","",[1]!Table10[[#This Row],[M. READING20]])</f>
        <v>#REF!</v>
      </c>
      <c r="L102" s="24" t="e">
        <f>IF([1]!Table10[[#This Row],[M. READING23]]="","",[1]!Table10[[#This Row],[M. READING23]])</f>
        <v>#REF!</v>
      </c>
      <c r="M102" s="24" t="e">
        <f>IF([1]!Table10[[#This Row],[M. READING26]]="","",[1]!Table10[[#This Row],[M. READING26]])</f>
        <v>#REF!</v>
      </c>
      <c r="N102" s="24" t="e">
        <f>IF([1]!Table10[[#This Row],[M. READING29]]="","",[1]!Table10[[#This Row],[M. READING29]])</f>
        <v>#REF!</v>
      </c>
      <c r="O102" s="24" t="e">
        <f>IF([1]!Table10[[#This Row],[M. READING32]]="","",[1]!Table10[[#This Row],[M. READING32]])</f>
        <v>#REF!</v>
      </c>
      <c r="P102" s="24" t="e">
        <f>IF([1]!Table10[[#This Row],[M. READING35]]="","",[1]!Table10[[#This Row],[M. READING35]])</f>
        <v>#REF!</v>
      </c>
    </row>
    <row r="103" spans="1:16" s="9" customFormat="1" ht="18.75" customHeight="1" x14ac:dyDescent="0.25">
      <c r="A103" s="10" t="e">
        <f>[1]!Table10[[#This Row],[NO.]]</f>
        <v>#REF!</v>
      </c>
      <c r="B103" s="30" t="e">
        <f>IF([1]!Table10[[#This Row],[NAME]]="","",[1]!Table10[[#This Row],[NAME]])</f>
        <v>#REF!</v>
      </c>
      <c r="C103" s="10" t="e">
        <f>IF([1]!Table10[[#This Row],[Seq.]]="","",[1]!Table10[[#This Row],[Seq.]])</f>
        <v>#REF!</v>
      </c>
      <c r="D103" s="3"/>
      <c r="E103" s="18" t="e">
        <f>IF([1]!Table10[[#This Row],[M. READING2]]="","",[1]!Table10[[#This Row],[M. READING2]])</f>
        <v>#REF!</v>
      </c>
      <c r="F103" s="18" t="e">
        <f>IF([1]!Table10[[#This Row],[M. READING5]]="","",[1]!Table10[[#This Row],[M. READING5]])</f>
        <v>#REF!</v>
      </c>
      <c r="G103" s="18" t="e">
        <f>IF([1]!Table10[[#This Row],[M. READING8]]="","",[1]!Table10[[#This Row],[M. READING8]])</f>
        <v>#REF!</v>
      </c>
      <c r="H103" s="18" t="e">
        <f>IF([1]!Table10[[#This Row],[M. READING11]]="","",[1]!Table10[[#This Row],[M. READING11]])</f>
        <v>#REF!</v>
      </c>
      <c r="I103" s="18" t="e">
        <f>IF([1]!Table10[[#This Row],[M. READING14]]="","",[1]!Table10[[#This Row],[M. READING14]])</f>
        <v>#REF!</v>
      </c>
      <c r="J103" s="18" t="e">
        <f>IF([1]!Table10[[#This Row],[M. READING17]]="","",[1]!Table10[[#This Row],[M. READING17]])</f>
        <v>#REF!</v>
      </c>
      <c r="K103" s="24" t="e">
        <f>IF([1]!Table10[[#This Row],[M. READING20]]="","",[1]!Table10[[#This Row],[M. READING20]])</f>
        <v>#REF!</v>
      </c>
      <c r="L103" s="24" t="e">
        <f>IF([1]!Table10[[#This Row],[M. READING23]]="","",[1]!Table10[[#This Row],[M. READING23]])</f>
        <v>#REF!</v>
      </c>
      <c r="M103" s="24" t="e">
        <f>IF([1]!Table10[[#This Row],[M. READING26]]="","",[1]!Table10[[#This Row],[M. READING26]])</f>
        <v>#REF!</v>
      </c>
      <c r="N103" s="24" t="e">
        <f>IF([1]!Table10[[#This Row],[M. READING29]]="","",[1]!Table10[[#This Row],[M. READING29]])</f>
        <v>#REF!</v>
      </c>
      <c r="O103" s="24" t="e">
        <f>IF([1]!Table10[[#This Row],[M. READING32]]="","",[1]!Table10[[#This Row],[M. READING32]])</f>
        <v>#REF!</v>
      </c>
      <c r="P103" s="24" t="e">
        <f>IF([1]!Table10[[#This Row],[M. READING35]]="","",[1]!Table10[[#This Row],[M. READING35]])</f>
        <v>#REF!</v>
      </c>
    </row>
    <row r="104" spans="1:16" s="9" customFormat="1" ht="18.75" customHeight="1" x14ac:dyDescent="0.25">
      <c r="A104" s="10" t="e">
        <f>[1]!Table10[[#This Row],[NO.]]</f>
        <v>#REF!</v>
      </c>
      <c r="B104" s="30" t="e">
        <f>IF([1]!Table10[[#This Row],[NAME]]="","",[1]!Table10[[#This Row],[NAME]])</f>
        <v>#REF!</v>
      </c>
      <c r="C104" s="10" t="e">
        <f>IF([1]!Table10[[#This Row],[Seq.]]="","",[1]!Table10[[#This Row],[Seq.]])</f>
        <v>#REF!</v>
      </c>
      <c r="D104" s="3"/>
      <c r="E104" s="18" t="e">
        <f>IF([1]!Table10[[#This Row],[M. READING2]]="","",[1]!Table10[[#This Row],[M. READING2]])</f>
        <v>#REF!</v>
      </c>
      <c r="F104" s="18" t="e">
        <f>IF([1]!Table10[[#This Row],[M. READING5]]="","",[1]!Table10[[#This Row],[M. READING5]])</f>
        <v>#REF!</v>
      </c>
      <c r="G104" s="18" t="e">
        <f>IF([1]!Table10[[#This Row],[M. READING8]]="","",[1]!Table10[[#This Row],[M. READING8]])</f>
        <v>#REF!</v>
      </c>
      <c r="H104" s="18" t="e">
        <f>IF([1]!Table10[[#This Row],[M. READING11]]="","",[1]!Table10[[#This Row],[M. READING11]])</f>
        <v>#REF!</v>
      </c>
      <c r="I104" s="18" t="e">
        <f>IF([1]!Table10[[#This Row],[M. READING14]]="","",[1]!Table10[[#This Row],[M. READING14]])</f>
        <v>#REF!</v>
      </c>
      <c r="J104" s="18" t="e">
        <f>IF([1]!Table10[[#This Row],[M. READING17]]="","",[1]!Table10[[#This Row],[M. READING17]])</f>
        <v>#REF!</v>
      </c>
      <c r="K104" s="24" t="e">
        <f>IF([1]!Table10[[#This Row],[M. READING20]]="","",[1]!Table10[[#This Row],[M. READING20]])</f>
        <v>#REF!</v>
      </c>
      <c r="L104" s="24" t="e">
        <f>IF([1]!Table10[[#This Row],[M. READING23]]="","",[1]!Table10[[#This Row],[M. READING23]])</f>
        <v>#REF!</v>
      </c>
      <c r="M104" s="24" t="e">
        <f>IF([1]!Table10[[#This Row],[M. READING26]]="","",[1]!Table10[[#This Row],[M. READING26]])</f>
        <v>#REF!</v>
      </c>
      <c r="N104" s="24" t="e">
        <f>IF([1]!Table10[[#This Row],[M. READING29]]="","",[1]!Table10[[#This Row],[M. READING29]])</f>
        <v>#REF!</v>
      </c>
      <c r="O104" s="24" t="e">
        <f>IF([1]!Table10[[#This Row],[M. READING32]]="","",[1]!Table10[[#This Row],[M. READING32]])</f>
        <v>#REF!</v>
      </c>
      <c r="P104" s="24" t="e">
        <f>IF([1]!Table10[[#This Row],[M. READING35]]="","",[1]!Table10[[#This Row],[M. READING35]])</f>
        <v>#REF!</v>
      </c>
    </row>
    <row r="105" spans="1:16" s="9" customFormat="1" ht="18.75" customHeight="1" x14ac:dyDescent="0.25">
      <c r="A105" s="10" t="e">
        <f>[1]!Table10[[#This Row],[NO.]]</f>
        <v>#REF!</v>
      </c>
      <c r="B105" s="30" t="e">
        <f>IF([1]!Table10[[#This Row],[NAME]]="","",[1]!Table10[[#This Row],[NAME]])</f>
        <v>#REF!</v>
      </c>
      <c r="C105" s="10" t="e">
        <f>IF([1]!Table10[[#This Row],[Seq.]]="","",[1]!Table10[[#This Row],[Seq.]])</f>
        <v>#REF!</v>
      </c>
      <c r="D105" s="3"/>
      <c r="E105" s="18" t="e">
        <f>IF([1]!Table10[[#This Row],[M. READING2]]="","",[1]!Table10[[#This Row],[M. READING2]])</f>
        <v>#REF!</v>
      </c>
      <c r="F105" s="18" t="e">
        <f>IF([1]!Table10[[#This Row],[M. READING5]]="","",[1]!Table10[[#This Row],[M. READING5]])</f>
        <v>#REF!</v>
      </c>
      <c r="G105" s="18" t="e">
        <f>IF([1]!Table10[[#This Row],[M. READING8]]="","",[1]!Table10[[#This Row],[M. READING8]])</f>
        <v>#REF!</v>
      </c>
      <c r="H105" s="18" t="e">
        <f>IF([1]!Table10[[#This Row],[M. READING11]]="","",[1]!Table10[[#This Row],[M. READING11]])</f>
        <v>#REF!</v>
      </c>
      <c r="I105" s="18" t="e">
        <f>IF([1]!Table10[[#This Row],[M. READING14]]="","",[1]!Table10[[#This Row],[M. READING14]])</f>
        <v>#REF!</v>
      </c>
      <c r="J105" s="18" t="e">
        <f>IF([1]!Table10[[#This Row],[M. READING17]]="","",[1]!Table10[[#This Row],[M. READING17]])</f>
        <v>#REF!</v>
      </c>
      <c r="K105" s="24" t="e">
        <f>IF([1]!Table10[[#This Row],[M. READING20]]="","",[1]!Table10[[#This Row],[M. READING20]])</f>
        <v>#REF!</v>
      </c>
      <c r="L105" s="24" t="e">
        <f>IF([1]!Table10[[#This Row],[M. READING23]]="","",[1]!Table10[[#This Row],[M. READING23]])</f>
        <v>#REF!</v>
      </c>
      <c r="M105" s="24" t="e">
        <f>IF([1]!Table10[[#This Row],[M. READING26]]="","",[1]!Table10[[#This Row],[M. READING26]])</f>
        <v>#REF!</v>
      </c>
      <c r="N105" s="24" t="e">
        <f>IF([1]!Table10[[#This Row],[M. READING29]]="","",[1]!Table10[[#This Row],[M. READING29]])</f>
        <v>#REF!</v>
      </c>
      <c r="O105" s="24" t="e">
        <f>IF([1]!Table10[[#This Row],[M. READING32]]="","",[1]!Table10[[#This Row],[M. READING32]])</f>
        <v>#REF!</v>
      </c>
      <c r="P105" s="24" t="e">
        <f>IF([1]!Table10[[#This Row],[M. READING35]]="","",[1]!Table10[[#This Row],[M. READING35]])</f>
        <v>#REF!</v>
      </c>
    </row>
    <row r="106" spans="1:16" s="9" customFormat="1" ht="18.75" customHeight="1" x14ac:dyDescent="0.25">
      <c r="A106" s="10" t="e">
        <f>[1]!Table10[[#This Row],[NO.]]</f>
        <v>#REF!</v>
      </c>
      <c r="B106" s="30" t="e">
        <f>IF([1]!Table10[[#This Row],[NAME]]="","",[1]!Table10[[#This Row],[NAME]])</f>
        <v>#REF!</v>
      </c>
      <c r="C106" s="10" t="e">
        <f>IF([1]!Table10[[#This Row],[Seq.]]="","",[1]!Table10[[#This Row],[Seq.]])</f>
        <v>#REF!</v>
      </c>
      <c r="D106" s="3"/>
      <c r="E106" s="18" t="e">
        <f>IF([1]!Table10[[#This Row],[M. READING2]]="","",[1]!Table10[[#This Row],[M. READING2]])</f>
        <v>#REF!</v>
      </c>
      <c r="F106" s="18" t="e">
        <f>IF([1]!Table10[[#This Row],[M. READING5]]="","",[1]!Table10[[#This Row],[M. READING5]])</f>
        <v>#REF!</v>
      </c>
      <c r="G106" s="18" t="e">
        <f>IF([1]!Table10[[#This Row],[M. READING8]]="","",[1]!Table10[[#This Row],[M. READING8]])</f>
        <v>#REF!</v>
      </c>
      <c r="H106" s="18" t="e">
        <f>IF([1]!Table10[[#This Row],[M. READING11]]="","",[1]!Table10[[#This Row],[M. READING11]])</f>
        <v>#REF!</v>
      </c>
      <c r="I106" s="18" t="e">
        <f>IF([1]!Table10[[#This Row],[M. READING14]]="","",[1]!Table10[[#This Row],[M. READING14]])</f>
        <v>#REF!</v>
      </c>
      <c r="J106" s="18" t="e">
        <f>IF([1]!Table10[[#This Row],[M. READING17]]="","",[1]!Table10[[#This Row],[M. READING17]])</f>
        <v>#REF!</v>
      </c>
      <c r="K106" s="24" t="e">
        <f>IF([1]!Table10[[#This Row],[M. READING20]]="","",[1]!Table10[[#This Row],[M. READING20]])</f>
        <v>#REF!</v>
      </c>
      <c r="L106" s="24" t="e">
        <f>IF([1]!Table10[[#This Row],[M. READING23]]="","",[1]!Table10[[#This Row],[M. READING23]])</f>
        <v>#REF!</v>
      </c>
      <c r="M106" s="24" t="e">
        <f>IF([1]!Table10[[#This Row],[M. READING26]]="","",[1]!Table10[[#This Row],[M. READING26]])</f>
        <v>#REF!</v>
      </c>
      <c r="N106" s="24" t="e">
        <f>IF([1]!Table10[[#This Row],[M. READING29]]="","",[1]!Table10[[#This Row],[M. READING29]])</f>
        <v>#REF!</v>
      </c>
      <c r="O106" s="24" t="e">
        <f>IF([1]!Table10[[#This Row],[M. READING32]]="","",[1]!Table10[[#This Row],[M. READING32]])</f>
        <v>#REF!</v>
      </c>
      <c r="P106" s="24" t="e">
        <f>IF([1]!Table10[[#This Row],[M. READING35]]="","",[1]!Table10[[#This Row],[M. READING35]])</f>
        <v>#REF!</v>
      </c>
    </row>
    <row r="107" spans="1:16" s="9" customFormat="1" ht="18.75" customHeight="1" x14ac:dyDescent="0.25">
      <c r="A107" s="10" t="e">
        <f>[1]!Table10[[#This Row],[NO.]]</f>
        <v>#REF!</v>
      </c>
      <c r="B107" s="30" t="e">
        <f>IF([1]!Table10[[#This Row],[NAME]]="","",[1]!Table10[[#This Row],[NAME]])</f>
        <v>#REF!</v>
      </c>
      <c r="C107" s="10" t="e">
        <f>IF([1]!Table10[[#This Row],[Seq.]]="","",[1]!Table10[[#This Row],[Seq.]])</f>
        <v>#REF!</v>
      </c>
      <c r="D107" s="3"/>
      <c r="E107" s="18" t="e">
        <f>IF([1]!Table10[[#This Row],[M. READING2]]="","",[1]!Table10[[#This Row],[M. READING2]])</f>
        <v>#REF!</v>
      </c>
      <c r="F107" s="18" t="e">
        <f>IF([1]!Table10[[#This Row],[M. READING5]]="","",[1]!Table10[[#This Row],[M. READING5]])</f>
        <v>#REF!</v>
      </c>
      <c r="G107" s="18" t="e">
        <f>IF([1]!Table10[[#This Row],[M. READING8]]="","",[1]!Table10[[#This Row],[M. READING8]])</f>
        <v>#REF!</v>
      </c>
      <c r="H107" s="18" t="e">
        <f>IF([1]!Table10[[#This Row],[M. READING11]]="","",[1]!Table10[[#This Row],[M. READING11]])</f>
        <v>#REF!</v>
      </c>
      <c r="I107" s="18" t="e">
        <f>IF([1]!Table10[[#This Row],[M. READING14]]="","",[1]!Table10[[#This Row],[M. READING14]])</f>
        <v>#REF!</v>
      </c>
      <c r="J107" s="18" t="e">
        <f>IF([1]!Table10[[#This Row],[M. READING17]]="","",[1]!Table10[[#This Row],[M. READING17]])</f>
        <v>#REF!</v>
      </c>
      <c r="K107" s="24" t="e">
        <f>IF([1]!Table10[[#This Row],[M. READING20]]="","",[1]!Table10[[#This Row],[M. READING20]])</f>
        <v>#REF!</v>
      </c>
      <c r="L107" s="24" t="e">
        <f>IF([1]!Table10[[#This Row],[M. READING23]]="","",[1]!Table10[[#This Row],[M. READING23]])</f>
        <v>#REF!</v>
      </c>
      <c r="M107" s="24" t="e">
        <f>IF([1]!Table10[[#This Row],[M. READING26]]="","",[1]!Table10[[#This Row],[M. READING26]])</f>
        <v>#REF!</v>
      </c>
      <c r="N107" s="24" t="e">
        <f>IF([1]!Table10[[#This Row],[M. READING29]]="","",[1]!Table10[[#This Row],[M. READING29]])</f>
        <v>#REF!</v>
      </c>
      <c r="O107" s="24" t="e">
        <f>IF([1]!Table10[[#This Row],[M. READING32]]="","",[1]!Table10[[#This Row],[M. READING32]])</f>
        <v>#REF!</v>
      </c>
      <c r="P107" s="24" t="e">
        <f>IF([1]!Table10[[#This Row],[M. READING35]]="","",[1]!Table10[[#This Row],[M. READING35]])</f>
        <v>#REF!</v>
      </c>
    </row>
    <row r="108" spans="1:16" s="9" customFormat="1" ht="18.75" customHeight="1" x14ac:dyDescent="0.25">
      <c r="A108" s="10" t="e">
        <f>[1]!Table10[[#This Row],[NO.]]</f>
        <v>#REF!</v>
      </c>
      <c r="B108" s="30" t="e">
        <f>IF([1]!Table10[[#This Row],[NAME]]="","",[1]!Table10[[#This Row],[NAME]])</f>
        <v>#REF!</v>
      </c>
      <c r="C108" s="10" t="e">
        <f>IF([1]!Table10[[#This Row],[Seq.]]="","",[1]!Table10[[#This Row],[Seq.]])</f>
        <v>#REF!</v>
      </c>
      <c r="D108" s="3"/>
      <c r="E108" s="18" t="e">
        <f>IF([1]!Table10[[#This Row],[M. READING2]]="","",[1]!Table10[[#This Row],[M. READING2]])</f>
        <v>#REF!</v>
      </c>
      <c r="F108" s="18" t="e">
        <f>IF([1]!Table10[[#This Row],[M. READING5]]="","",[1]!Table10[[#This Row],[M. READING5]])</f>
        <v>#REF!</v>
      </c>
      <c r="G108" s="18" t="e">
        <f>IF([1]!Table10[[#This Row],[M. READING8]]="","",[1]!Table10[[#This Row],[M. READING8]])</f>
        <v>#REF!</v>
      </c>
      <c r="H108" s="18" t="e">
        <f>IF([1]!Table10[[#This Row],[M. READING11]]="","",[1]!Table10[[#This Row],[M. READING11]])</f>
        <v>#REF!</v>
      </c>
      <c r="I108" s="18" t="e">
        <f>IF([1]!Table10[[#This Row],[M. READING14]]="","",[1]!Table10[[#This Row],[M. READING14]])</f>
        <v>#REF!</v>
      </c>
      <c r="J108" s="18" t="e">
        <f>IF([1]!Table10[[#This Row],[M. READING17]]="","",[1]!Table10[[#This Row],[M. READING17]])</f>
        <v>#REF!</v>
      </c>
      <c r="K108" s="24" t="e">
        <f>IF([1]!Table10[[#This Row],[M. READING20]]="","",[1]!Table10[[#This Row],[M. READING20]])</f>
        <v>#REF!</v>
      </c>
      <c r="L108" s="24" t="e">
        <f>IF([1]!Table10[[#This Row],[M. READING23]]="","",[1]!Table10[[#This Row],[M. READING23]])</f>
        <v>#REF!</v>
      </c>
      <c r="M108" s="24" t="e">
        <f>IF([1]!Table10[[#This Row],[M. READING26]]="","",[1]!Table10[[#This Row],[M. READING26]])</f>
        <v>#REF!</v>
      </c>
      <c r="N108" s="24" t="e">
        <f>IF([1]!Table10[[#This Row],[M. READING29]]="","",[1]!Table10[[#This Row],[M. READING29]])</f>
        <v>#REF!</v>
      </c>
      <c r="O108" s="24" t="e">
        <f>IF([1]!Table10[[#This Row],[M. READING32]]="","",[1]!Table10[[#This Row],[M. READING32]])</f>
        <v>#REF!</v>
      </c>
      <c r="P108" s="24" t="e">
        <f>IF([1]!Table10[[#This Row],[M. READING35]]="","",[1]!Table10[[#This Row],[M. READING35]])</f>
        <v>#REF!</v>
      </c>
    </row>
    <row r="109" spans="1:16" s="9" customFormat="1" ht="18.75" customHeight="1" x14ac:dyDescent="0.25">
      <c r="A109" s="10" t="e">
        <f>[1]!Table10[[#This Row],[NO.]]</f>
        <v>#REF!</v>
      </c>
      <c r="B109" s="30" t="e">
        <f>IF([1]!Table10[[#This Row],[NAME]]="","",[1]!Table10[[#This Row],[NAME]])</f>
        <v>#REF!</v>
      </c>
      <c r="C109" s="10" t="e">
        <f>IF([1]!Table10[[#This Row],[Seq.]]="","",[1]!Table10[[#This Row],[Seq.]])</f>
        <v>#REF!</v>
      </c>
      <c r="D109" s="3"/>
      <c r="E109" s="18" t="e">
        <f>IF([1]!Table10[[#This Row],[M. READING2]]="","",[1]!Table10[[#This Row],[M. READING2]])</f>
        <v>#REF!</v>
      </c>
      <c r="F109" s="18" t="e">
        <f>IF([1]!Table10[[#This Row],[M. READING5]]="","",[1]!Table10[[#This Row],[M. READING5]])</f>
        <v>#REF!</v>
      </c>
      <c r="G109" s="18" t="e">
        <f>IF([1]!Table10[[#This Row],[M. READING8]]="","",[1]!Table10[[#This Row],[M. READING8]])</f>
        <v>#REF!</v>
      </c>
      <c r="H109" s="18" t="e">
        <f>IF([1]!Table10[[#This Row],[M. READING11]]="","",[1]!Table10[[#This Row],[M. READING11]])</f>
        <v>#REF!</v>
      </c>
      <c r="I109" s="18" t="e">
        <f>IF([1]!Table10[[#This Row],[M. READING14]]="","",[1]!Table10[[#This Row],[M. READING14]])</f>
        <v>#REF!</v>
      </c>
      <c r="J109" s="18" t="e">
        <f>IF([1]!Table10[[#This Row],[M. READING17]]="","",[1]!Table10[[#This Row],[M. READING17]])</f>
        <v>#REF!</v>
      </c>
      <c r="K109" s="24" t="e">
        <f>IF([1]!Table10[[#This Row],[M. READING20]]="","",[1]!Table10[[#This Row],[M. READING20]])</f>
        <v>#REF!</v>
      </c>
      <c r="L109" s="24" t="e">
        <f>IF([1]!Table10[[#This Row],[M. READING23]]="","",[1]!Table10[[#This Row],[M. READING23]])</f>
        <v>#REF!</v>
      </c>
      <c r="M109" s="24" t="e">
        <f>IF([1]!Table10[[#This Row],[M. READING26]]="","",[1]!Table10[[#This Row],[M. READING26]])</f>
        <v>#REF!</v>
      </c>
      <c r="N109" s="24" t="e">
        <f>IF([1]!Table10[[#This Row],[M. READING29]]="","",[1]!Table10[[#This Row],[M. READING29]])</f>
        <v>#REF!</v>
      </c>
      <c r="O109" s="24" t="e">
        <f>IF([1]!Table10[[#This Row],[M. READING32]]="","",[1]!Table10[[#This Row],[M. READING32]])</f>
        <v>#REF!</v>
      </c>
      <c r="P109" s="24" t="e">
        <f>IF([1]!Table10[[#This Row],[M. READING35]]="","",[1]!Table10[[#This Row],[M. READING35]])</f>
        <v>#REF!</v>
      </c>
    </row>
    <row r="110" spans="1:16" s="9" customFormat="1" ht="18.75" customHeight="1" x14ac:dyDescent="0.25">
      <c r="A110" s="10" t="e">
        <f>[1]!Table10[[#This Row],[NO.]]</f>
        <v>#REF!</v>
      </c>
      <c r="B110" s="30" t="e">
        <f>IF([1]!Table10[[#This Row],[NAME]]="","",[1]!Table10[[#This Row],[NAME]])</f>
        <v>#REF!</v>
      </c>
      <c r="C110" s="10" t="e">
        <f>IF([1]!Table10[[#This Row],[Seq.]]="","",[1]!Table10[[#This Row],[Seq.]])</f>
        <v>#REF!</v>
      </c>
      <c r="D110" s="3"/>
      <c r="E110" s="18" t="e">
        <f>IF([1]!Table10[[#This Row],[M. READING2]]="","",[1]!Table10[[#This Row],[M. READING2]])</f>
        <v>#REF!</v>
      </c>
      <c r="F110" s="18" t="e">
        <f>IF([1]!Table10[[#This Row],[M. READING5]]="","",[1]!Table10[[#This Row],[M. READING5]])</f>
        <v>#REF!</v>
      </c>
      <c r="G110" s="18" t="e">
        <f>IF([1]!Table10[[#This Row],[M. READING8]]="","",[1]!Table10[[#This Row],[M. READING8]])</f>
        <v>#REF!</v>
      </c>
      <c r="H110" s="18" t="e">
        <f>IF([1]!Table10[[#This Row],[M. READING11]]="","",[1]!Table10[[#This Row],[M. READING11]])</f>
        <v>#REF!</v>
      </c>
      <c r="I110" s="18" t="e">
        <f>IF([1]!Table10[[#This Row],[M. READING14]]="","",[1]!Table10[[#This Row],[M. READING14]])</f>
        <v>#REF!</v>
      </c>
      <c r="J110" s="18" t="e">
        <f>IF([1]!Table10[[#This Row],[M. READING17]]="","",[1]!Table10[[#This Row],[M. READING17]])</f>
        <v>#REF!</v>
      </c>
      <c r="K110" s="24" t="e">
        <f>IF([1]!Table10[[#This Row],[M. READING20]]="","",[1]!Table10[[#This Row],[M. READING20]])</f>
        <v>#REF!</v>
      </c>
      <c r="L110" s="24" t="e">
        <f>IF([1]!Table10[[#This Row],[M. READING23]]="","",[1]!Table10[[#This Row],[M. READING23]])</f>
        <v>#REF!</v>
      </c>
      <c r="M110" s="24" t="e">
        <f>IF([1]!Table10[[#This Row],[M. READING26]]="","",[1]!Table10[[#This Row],[M. READING26]])</f>
        <v>#REF!</v>
      </c>
      <c r="N110" s="24" t="e">
        <f>IF([1]!Table10[[#This Row],[M. READING29]]="","",[1]!Table10[[#This Row],[M. READING29]])</f>
        <v>#REF!</v>
      </c>
      <c r="O110" s="24" t="e">
        <f>IF([1]!Table10[[#This Row],[M. READING32]]="","",[1]!Table10[[#This Row],[M. READING32]])</f>
        <v>#REF!</v>
      </c>
      <c r="P110" s="24" t="e">
        <f>IF([1]!Table10[[#This Row],[M. READING35]]="","",[1]!Table10[[#This Row],[M. READING35]])</f>
        <v>#REF!</v>
      </c>
    </row>
    <row r="111" spans="1:16" s="9" customFormat="1" ht="18.75" customHeight="1" x14ac:dyDescent="0.25">
      <c r="A111" s="10" t="e">
        <f>[1]!Table10[[#This Row],[NO.]]</f>
        <v>#REF!</v>
      </c>
      <c r="B111" s="30" t="e">
        <f>IF([1]!Table10[[#This Row],[NAME]]="","",[1]!Table10[[#This Row],[NAME]])</f>
        <v>#REF!</v>
      </c>
      <c r="C111" s="10" t="e">
        <f>IF([1]!Table10[[#This Row],[Seq.]]="","",[1]!Table10[[#This Row],[Seq.]])</f>
        <v>#REF!</v>
      </c>
      <c r="D111" s="3"/>
      <c r="E111" s="18" t="e">
        <f>IF([1]!Table10[[#This Row],[M. READING2]]="","",[1]!Table10[[#This Row],[M. READING2]])</f>
        <v>#REF!</v>
      </c>
      <c r="F111" s="18" t="e">
        <f>IF([1]!Table10[[#This Row],[M. READING5]]="","",[1]!Table10[[#This Row],[M. READING5]])</f>
        <v>#REF!</v>
      </c>
      <c r="G111" s="18" t="e">
        <f>IF([1]!Table10[[#This Row],[M. READING8]]="","",[1]!Table10[[#This Row],[M. READING8]])</f>
        <v>#REF!</v>
      </c>
      <c r="H111" s="18" t="e">
        <f>IF([1]!Table10[[#This Row],[M. READING11]]="","",[1]!Table10[[#This Row],[M. READING11]])</f>
        <v>#REF!</v>
      </c>
      <c r="I111" s="18" t="e">
        <f>IF([1]!Table10[[#This Row],[M. READING14]]="","",[1]!Table10[[#This Row],[M. READING14]])</f>
        <v>#REF!</v>
      </c>
      <c r="J111" s="18" t="e">
        <f>IF([1]!Table10[[#This Row],[M. READING17]]="","",[1]!Table10[[#This Row],[M. READING17]])</f>
        <v>#REF!</v>
      </c>
      <c r="K111" s="24" t="e">
        <f>IF([1]!Table10[[#This Row],[M. READING20]]="","",[1]!Table10[[#This Row],[M. READING20]])</f>
        <v>#REF!</v>
      </c>
      <c r="L111" s="24" t="e">
        <f>IF([1]!Table10[[#This Row],[M. READING23]]="","",[1]!Table10[[#This Row],[M. READING23]])</f>
        <v>#REF!</v>
      </c>
      <c r="M111" s="24" t="e">
        <f>IF([1]!Table10[[#This Row],[M. READING26]]="","",[1]!Table10[[#This Row],[M. READING26]])</f>
        <v>#REF!</v>
      </c>
      <c r="N111" s="24" t="e">
        <f>IF([1]!Table10[[#This Row],[M. READING29]]="","",[1]!Table10[[#This Row],[M. READING29]])</f>
        <v>#REF!</v>
      </c>
      <c r="O111" s="24" t="e">
        <f>IF([1]!Table10[[#This Row],[M. READING32]]="","",[1]!Table10[[#This Row],[M. READING32]])</f>
        <v>#REF!</v>
      </c>
      <c r="P111" s="24" t="e">
        <f>IF([1]!Table10[[#This Row],[M. READING35]]="","",[1]!Table10[[#This Row],[M. READING35]])</f>
        <v>#REF!</v>
      </c>
    </row>
    <row r="112" spans="1:16" s="9" customFormat="1" ht="18.75" customHeight="1" x14ac:dyDescent="0.25">
      <c r="A112" s="10" t="e">
        <f>[1]!Table10[[#This Row],[NO.]]</f>
        <v>#REF!</v>
      </c>
      <c r="B112" s="30" t="e">
        <f>IF([1]!Table10[[#This Row],[NAME]]="","",[1]!Table10[[#This Row],[NAME]])</f>
        <v>#REF!</v>
      </c>
      <c r="C112" s="10" t="e">
        <f>IF([1]!Table10[[#This Row],[Seq.]]="","",[1]!Table10[[#This Row],[Seq.]])</f>
        <v>#REF!</v>
      </c>
      <c r="D112" s="3"/>
      <c r="E112" s="18" t="e">
        <f>IF([1]!Table10[[#This Row],[M. READING2]]="","",[1]!Table10[[#This Row],[M. READING2]])</f>
        <v>#REF!</v>
      </c>
      <c r="F112" s="18" t="e">
        <f>IF([1]!Table10[[#This Row],[M. READING5]]="","",[1]!Table10[[#This Row],[M. READING5]])</f>
        <v>#REF!</v>
      </c>
      <c r="G112" s="18" t="e">
        <f>IF([1]!Table10[[#This Row],[M. READING8]]="","",[1]!Table10[[#This Row],[M. READING8]])</f>
        <v>#REF!</v>
      </c>
      <c r="H112" s="18" t="e">
        <f>IF([1]!Table10[[#This Row],[M. READING11]]="","",[1]!Table10[[#This Row],[M. READING11]])</f>
        <v>#REF!</v>
      </c>
      <c r="I112" s="18" t="e">
        <f>IF([1]!Table10[[#This Row],[M. READING14]]="","",[1]!Table10[[#This Row],[M. READING14]])</f>
        <v>#REF!</v>
      </c>
      <c r="J112" s="18" t="e">
        <f>IF([1]!Table10[[#This Row],[M. READING17]]="","",[1]!Table10[[#This Row],[M. READING17]])</f>
        <v>#REF!</v>
      </c>
      <c r="K112" s="24" t="e">
        <f>IF([1]!Table10[[#This Row],[M. READING20]]="","",[1]!Table10[[#This Row],[M. READING20]])</f>
        <v>#REF!</v>
      </c>
      <c r="L112" s="24" t="e">
        <f>IF([1]!Table10[[#This Row],[M. READING23]]="","",[1]!Table10[[#This Row],[M. READING23]])</f>
        <v>#REF!</v>
      </c>
      <c r="M112" s="24" t="e">
        <f>IF([1]!Table10[[#This Row],[M. READING26]]="","",[1]!Table10[[#This Row],[M. READING26]])</f>
        <v>#REF!</v>
      </c>
      <c r="N112" s="24" t="e">
        <f>IF([1]!Table10[[#This Row],[M. READING29]]="","",[1]!Table10[[#This Row],[M. READING29]])</f>
        <v>#REF!</v>
      </c>
      <c r="O112" s="24" t="e">
        <f>IF([1]!Table10[[#This Row],[M. READING32]]="","",[1]!Table10[[#This Row],[M. READING32]])</f>
        <v>#REF!</v>
      </c>
      <c r="P112" s="24" t="e">
        <f>IF([1]!Table10[[#This Row],[M. READING35]]="","",[1]!Table10[[#This Row],[M. READING35]])</f>
        <v>#REF!</v>
      </c>
    </row>
    <row r="113" spans="1:16" s="9" customFormat="1" ht="18.75" customHeight="1" x14ac:dyDescent="0.25">
      <c r="A113" s="10" t="e">
        <f>[1]!Table10[[#This Row],[NO.]]</f>
        <v>#REF!</v>
      </c>
      <c r="B113" s="30" t="e">
        <f>IF([1]!Table10[[#This Row],[NAME]]="","",[1]!Table10[[#This Row],[NAME]])</f>
        <v>#REF!</v>
      </c>
      <c r="C113" s="10" t="e">
        <f>IF([1]!Table10[[#This Row],[Seq.]]="","",[1]!Table10[[#This Row],[Seq.]])</f>
        <v>#REF!</v>
      </c>
      <c r="D113" s="3"/>
      <c r="E113" s="18" t="e">
        <f>IF([1]!Table10[[#This Row],[M. READING2]]="","",[1]!Table10[[#This Row],[M. READING2]])</f>
        <v>#REF!</v>
      </c>
      <c r="F113" s="18" t="e">
        <f>IF([1]!Table10[[#This Row],[M. READING5]]="","",[1]!Table10[[#This Row],[M. READING5]])</f>
        <v>#REF!</v>
      </c>
      <c r="G113" s="18" t="e">
        <f>IF([1]!Table10[[#This Row],[M. READING8]]="","",[1]!Table10[[#This Row],[M. READING8]])</f>
        <v>#REF!</v>
      </c>
      <c r="H113" s="18" t="e">
        <f>IF([1]!Table10[[#This Row],[M. READING11]]="","",[1]!Table10[[#This Row],[M. READING11]])</f>
        <v>#REF!</v>
      </c>
      <c r="I113" s="18" t="e">
        <f>IF([1]!Table10[[#This Row],[M. READING14]]="","",[1]!Table10[[#This Row],[M. READING14]])</f>
        <v>#REF!</v>
      </c>
      <c r="J113" s="18" t="e">
        <f>IF([1]!Table10[[#This Row],[M. READING17]]="","",[1]!Table10[[#This Row],[M. READING17]])</f>
        <v>#REF!</v>
      </c>
      <c r="K113" s="24" t="e">
        <f>IF([1]!Table10[[#This Row],[M. READING20]]="","",[1]!Table10[[#This Row],[M. READING20]])</f>
        <v>#REF!</v>
      </c>
      <c r="L113" s="24" t="e">
        <f>IF([1]!Table10[[#This Row],[M. READING23]]="","",[1]!Table10[[#This Row],[M. READING23]])</f>
        <v>#REF!</v>
      </c>
      <c r="M113" s="24" t="e">
        <f>IF([1]!Table10[[#This Row],[M. READING26]]="","",[1]!Table10[[#This Row],[M. READING26]])</f>
        <v>#REF!</v>
      </c>
      <c r="N113" s="24" t="e">
        <f>IF([1]!Table10[[#This Row],[M. READING29]]="","",[1]!Table10[[#This Row],[M. READING29]])</f>
        <v>#REF!</v>
      </c>
      <c r="O113" s="24" t="e">
        <f>IF([1]!Table10[[#This Row],[M. READING32]]="","",[1]!Table10[[#This Row],[M. READING32]])</f>
        <v>#REF!</v>
      </c>
      <c r="P113" s="24" t="e">
        <f>IF([1]!Table10[[#This Row],[M. READING35]]="","",[1]!Table10[[#This Row],[M. READING35]])</f>
        <v>#REF!</v>
      </c>
    </row>
    <row r="114" spans="1:16" s="9" customFormat="1" ht="18.75" customHeight="1" x14ac:dyDescent="0.25">
      <c r="A114" s="10" t="e">
        <f>[1]!Table10[[#This Row],[NO.]]</f>
        <v>#REF!</v>
      </c>
      <c r="B114" s="30" t="e">
        <f>IF([1]!Table10[[#This Row],[NAME]]="","",[1]!Table10[[#This Row],[NAME]])</f>
        <v>#REF!</v>
      </c>
      <c r="C114" s="10" t="e">
        <f>IF([1]!Table10[[#This Row],[Seq.]]="","",[1]!Table10[[#This Row],[Seq.]])</f>
        <v>#REF!</v>
      </c>
      <c r="D114" s="3"/>
      <c r="E114" s="18" t="e">
        <f>IF([1]!Table10[[#This Row],[M. READING2]]="","",[1]!Table10[[#This Row],[M. READING2]])</f>
        <v>#REF!</v>
      </c>
      <c r="F114" s="18" t="e">
        <f>IF([1]!Table10[[#This Row],[M. READING5]]="","",[1]!Table10[[#This Row],[M. READING5]])</f>
        <v>#REF!</v>
      </c>
      <c r="G114" s="18" t="e">
        <f>IF([1]!Table10[[#This Row],[M. READING8]]="","",[1]!Table10[[#This Row],[M. READING8]])</f>
        <v>#REF!</v>
      </c>
      <c r="H114" s="18" t="e">
        <f>IF([1]!Table10[[#This Row],[M. READING11]]="","",[1]!Table10[[#This Row],[M. READING11]])</f>
        <v>#REF!</v>
      </c>
      <c r="I114" s="18" t="e">
        <f>IF([1]!Table10[[#This Row],[M. READING14]]="","",[1]!Table10[[#This Row],[M. READING14]])</f>
        <v>#REF!</v>
      </c>
      <c r="J114" s="18" t="e">
        <f>IF([1]!Table10[[#This Row],[M. READING17]]="","",[1]!Table10[[#This Row],[M. READING17]])</f>
        <v>#REF!</v>
      </c>
      <c r="K114" s="24" t="e">
        <f>IF([1]!Table10[[#This Row],[M. READING20]]="","",[1]!Table10[[#This Row],[M. READING20]])</f>
        <v>#REF!</v>
      </c>
      <c r="L114" s="24" t="e">
        <f>IF([1]!Table10[[#This Row],[M. READING23]]="","",[1]!Table10[[#This Row],[M. READING23]])</f>
        <v>#REF!</v>
      </c>
      <c r="M114" s="24" t="e">
        <f>IF([1]!Table10[[#This Row],[M. READING26]]="","",[1]!Table10[[#This Row],[M. READING26]])</f>
        <v>#REF!</v>
      </c>
      <c r="N114" s="24" t="e">
        <f>IF([1]!Table10[[#This Row],[M. READING29]]="","",[1]!Table10[[#This Row],[M. READING29]])</f>
        <v>#REF!</v>
      </c>
      <c r="O114" s="24" t="e">
        <f>IF([1]!Table10[[#This Row],[M. READING32]]="","",[1]!Table10[[#This Row],[M. READING32]])</f>
        <v>#REF!</v>
      </c>
      <c r="P114" s="24" t="e">
        <f>IF([1]!Table10[[#This Row],[M. READING35]]="","",[1]!Table10[[#This Row],[M. READING35]])</f>
        <v>#REF!</v>
      </c>
    </row>
    <row r="115" spans="1:16" s="9" customFormat="1" ht="18.75" customHeight="1" x14ac:dyDescent="0.25">
      <c r="A115" s="10" t="e">
        <f>[1]!Table10[[#This Row],[NO.]]</f>
        <v>#REF!</v>
      </c>
      <c r="B115" s="30" t="e">
        <f>IF([1]!Table10[[#This Row],[NAME]]="","",[1]!Table10[[#This Row],[NAME]])</f>
        <v>#REF!</v>
      </c>
      <c r="C115" s="10" t="e">
        <f>IF([1]!Table10[[#This Row],[Seq.]]="","",[1]!Table10[[#This Row],[Seq.]])</f>
        <v>#REF!</v>
      </c>
      <c r="D115" s="3"/>
      <c r="E115" s="18" t="e">
        <f>IF([1]!Table10[[#This Row],[M. READING2]]="","",[1]!Table10[[#This Row],[M. READING2]])</f>
        <v>#REF!</v>
      </c>
      <c r="F115" s="18" t="e">
        <f>IF([1]!Table10[[#This Row],[M. READING5]]="","",[1]!Table10[[#This Row],[M. READING5]])</f>
        <v>#REF!</v>
      </c>
      <c r="G115" s="18" t="e">
        <f>IF([1]!Table10[[#This Row],[M. READING8]]="","",[1]!Table10[[#This Row],[M. READING8]])</f>
        <v>#REF!</v>
      </c>
      <c r="H115" s="18" t="e">
        <f>IF([1]!Table10[[#This Row],[M. READING11]]="","",[1]!Table10[[#This Row],[M. READING11]])</f>
        <v>#REF!</v>
      </c>
      <c r="I115" s="18" t="e">
        <f>IF([1]!Table10[[#This Row],[M. READING14]]="","",[1]!Table10[[#This Row],[M. READING14]])</f>
        <v>#REF!</v>
      </c>
      <c r="J115" s="18" t="e">
        <f>IF([1]!Table10[[#This Row],[M. READING17]]="","",[1]!Table10[[#This Row],[M. READING17]])</f>
        <v>#REF!</v>
      </c>
      <c r="K115" s="24" t="e">
        <f>IF([1]!Table10[[#This Row],[M. READING20]]="","",[1]!Table10[[#This Row],[M. READING20]])</f>
        <v>#REF!</v>
      </c>
      <c r="L115" s="24" t="e">
        <f>IF([1]!Table10[[#This Row],[M. READING23]]="","",[1]!Table10[[#This Row],[M. READING23]])</f>
        <v>#REF!</v>
      </c>
      <c r="M115" s="24" t="e">
        <f>IF([1]!Table10[[#This Row],[M. READING26]]="","",[1]!Table10[[#This Row],[M. READING26]])</f>
        <v>#REF!</v>
      </c>
      <c r="N115" s="24" t="e">
        <f>IF([1]!Table10[[#This Row],[M. READING29]]="","",[1]!Table10[[#This Row],[M. READING29]])</f>
        <v>#REF!</v>
      </c>
      <c r="O115" s="24" t="e">
        <f>IF([1]!Table10[[#This Row],[M. READING32]]="","",[1]!Table10[[#This Row],[M. READING32]])</f>
        <v>#REF!</v>
      </c>
      <c r="P115" s="24" t="e">
        <f>IF([1]!Table10[[#This Row],[M. READING35]]="","",[1]!Table10[[#This Row],[M. READING35]])</f>
        <v>#REF!</v>
      </c>
    </row>
    <row r="116" spans="1:16" s="9" customFormat="1" ht="18.75" customHeight="1" x14ac:dyDescent="0.25">
      <c r="A116" s="10" t="e">
        <f>[1]!Table10[[#This Row],[NO.]]</f>
        <v>#REF!</v>
      </c>
      <c r="B116" s="30" t="e">
        <f>IF([1]!Table10[[#This Row],[NAME]]="","",[1]!Table10[[#This Row],[NAME]])</f>
        <v>#REF!</v>
      </c>
      <c r="C116" s="10" t="e">
        <f>IF([1]!Table10[[#This Row],[Seq.]]="","",[1]!Table10[[#This Row],[Seq.]])</f>
        <v>#REF!</v>
      </c>
      <c r="D116" s="3"/>
      <c r="E116" s="18" t="e">
        <f>IF([1]!Table10[[#This Row],[M. READING2]]="","",[1]!Table10[[#This Row],[M. READING2]])</f>
        <v>#REF!</v>
      </c>
      <c r="F116" s="18" t="e">
        <f>IF([1]!Table10[[#This Row],[M. READING5]]="","",[1]!Table10[[#This Row],[M. READING5]])</f>
        <v>#REF!</v>
      </c>
      <c r="G116" s="18" t="e">
        <f>IF([1]!Table10[[#This Row],[M. READING8]]="","",[1]!Table10[[#This Row],[M. READING8]])</f>
        <v>#REF!</v>
      </c>
      <c r="H116" s="18" t="e">
        <f>IF([1]!Table10[[#This Row],[M. READING11]]="","",[1]!Table10[[#This Row],[M. READING11]])</f>
        <v>#REF!</v>
      </c>
      <c r="I116" s="18" t="e">
        <f>IF([1]!Table10[[#This Row],[M. READING14]]="","",[1]!Table10[[#This Row],[M. READING14]])</f>
        <v>#REF!</v>
      </c>
      <c r="J116" s="18" t="e">
        <f>IF([1]!Table10[[#This Row],[M. READING17]]="","",[1]!Table10[[#This Row],[M. READING17]])</f>
        <v>#REF!</v>
      </c>
      <c r="K116" s="24" t="e">
        <f>IF([1]!Table10[[#This Row],[M. READING20]]="","",[1]!Table10[[#This Row],[M. READING20]])</f>
        <v>#REF!</v>
      </c>
      <c r="L116" s="24" t="e">
        <f>IF([1]!Table10[[#This Row],[M. READING23]]="","",[1]!Table10[[#This Row],[M. READING23]])</f>
        <v>#REF!</v>
      </c>
      <c r="M116" s="24" t="e">
        <f>IF([1]!Table10[[#This Row],[M. READING26]]="","",[1]!Table10[[#This Row],[M. READING26]])</f>
        <v>#REF!</v>
      </c>
      <c r="N116" s="24" t="e">
        <f>IF([1]!Table10[[#This Row],[M. READING29]]="","",[1]!Table10[[#This Row],[M. READING29]])</f>
        <v>#REF!</v>
      </c>
      <c r="O116" s="24" t="e">
        <f>IF([1]!Table10[[#This Row],[M. READING32]]="","",[1]!Table10[[#This Row],[M. READING32]])</f>
        <v>#REF!</v>
      </c>
      <c r="P116" s="24" t="e">
        <f>IF([1]!Table10[[#This Row],[M. READING35]]="","",[1]!Table10[[#This Row],[M. READING35]])</f>
        <v>#REF!</v>
      </c>
    </row>
    <row r="117" spans="1:16" s="9" customFormat="1" ht="18.75" customHeight="1" x14ac:dyDescent="0.25">
      <c r="A117" s="10" t="e">
        <f>[1]!Table10[[#This Row],[NO.]]</f>
        <v>#REF!</v>
      </c>
      <c r="B117" s="30" t="e">
        <f>IF([1]!Table10[[#This Row],[NAME]]="","",[1]!Table10[[#This Row],[NAME]])</f>
        <v>#REF!</v>
      </c>
      <c r="C117" s="10" t="e">
        <f>IF([1]!Table10[[#This Row],[Seq.]]="","",[1]!Table10[[#This Row],[Seq.]])</f>
        <v>#REF!</v>
      </c>
      <c r="D117" s="3"/>
      <c r="E117" s="18" t="e">
        <f>IF([1]!Table10[[#This Row],[M. READING2]]="","",[1]!Table10[[#This Row],[M. READING2]])</f>
        <v>#REF!</v>
      </c>
      <c r="F117" s="18" t="e">
        <f>IF([1]!Table10[[#This Row],[M. READING5]]="","",[1]!Table10[[#This Row],[M. READING5]])</f>
        <v>#REF!</v>
      </c>
      <c r="G117" s="18" t="e">
        <f>IF([1]!Table10[[#This Row],[M. READING8]]="","",[1]!Table10[[#This Row],[M. READING8]])</f>
        <v>#REF!</v>
      </c>
      <c r="H117" s="18" t="e">
        <f>IF([1]!Table10[[#This Row],[M. READING11]]="","",[1]!Table10[[#This Row],[M. READING11]])</f>
        <v>#REF!</v>
      </c>
      <c r="I117" s="18" t="e">
        <f>IF([1]!Table10[[#This Row],[M. READING14]]="","",[1]!Table10[[#This Row],[M. READING14]])</f>
        <v>#REF!</v>
      </c>
      <c r="J117" s="18" t="e">
        <f>IF([1]!Table10[[#This Row],[M. READING17]]="","",[1]!Table10[[#This Row],[M. READING17]])</f>
        <v>#REF!</v>
      </c>
      <c r="K117" s="24" t="e">
        <f>IF([1]!Table10[[#This Row],[M. READING20]]="","",[1]!Table10[[#This Row],[M. READING20]])</f>
        <v>#REF!</v>
      </c>
      <c r="L117" s="24" t="e">
        <f>IF([1]!Table10[[#This Row],[M. READING23]]="","",[1]!Table10[[#This Row],[M. READING23]])</f>
        <v>#REF!</v>
      </c>
      <c r="M117" s="24" t="e">
        <f>IF([1]!Table10[[#This Row],[M. READING26]]="","",[1]!Table10[[#This Row],[M. READING26]])</f>
        <v>#REF!</v>
      </c>
      <c r="N117" s="24" t="e">
        <f>IF([1]!Table10[[#This Row],[M. READING29]]="","",[1]!Table10[[#This Row],[M. READING29]])</f>
        <v>#REF!</v>
      </c>
      <c r="O117" s="24" t="e">
        <f>IF([1]!Table10[[#This Row],[M. READING32]]="","",[1]!Table10[[#This Row],[M. READING32]])</f>
        <v>#REF!</v>
      </c>
      <c r="P117" s="24" t="e">
        <f>IF([1]!Table10[[#This Row],[M. READING35]]="","",[1]!Table10[[#This Row],[M. READING35]])</f>
        <v>#REF!</v>
      </c>
    </row>
    <row r="118" spans="1:16" s="9" customFormat="1" ht="18.75" customHeight="1" x14ac:dyDescent="0.25">
      <c r="A118" s="10" t="e">
        <f>[1]!Table10[[#This Row],[NO.]]</f>
        <v>#REF!</v>
      </c>
      <c r="B118" s="30" t="e">
        <f>IF([1]!Table10[[#This Row],[NAME]]="","",[1]!Table10[[#This Row],[NAME]])</f>
        <v>#REF!</v>
      </c>
      <c r="C118" s="10" t="e">
        <f>IF([1]!Table10[[#This Row],[Seq.]]="","",[1]!Table10[[#This Row],[Seq.]])</f>
        <v>#REF!</v>
      </c>
      <c r="D118" s="3"/>
      <c r="E118" s="18" t="e">
        <f>IF([1]!Table10[[#This Row],[M. READING2]]="","",[1]!Table10[[#This Row],[M. READING2]])</f>
        <v>#REF!</v>
      </c>
      <c r="F118" s="18" t="e">
        <f>IF([1]!Table10[[#This Row],[M. READING5]]="","",[1]!Table10[[#This Row],[M. READING5]])</f>
        <v>#REF!</v>
      </c>
      <c r="G118" s="18" t="e">
        <f>IF([1]!Table10[[#This Row],[M. READING8]]="","",[1]!Table10[[#This Row],[M. READING8]])</f>
        <v>#REF!</v>
      </c>
      <c r="H118" s="18" t="e">
        <f>IF([1]!Table10[[#This Row],[M. READING11]]="","",[1]!Table10[[#This Row],[M. READING11]])</f>
        <v>#REF!</v>
      </c>
      <c r="I118" s="18" t="e">
        <f>IF([1]!Table10[[#This Row],[M. READING14]]="","",[1]!Table10[[#This Row],[M. READING14]])</f>
        <v>#REF!</v>
      </c>
      <c r="J118" s="18" t="e">
        <f>IF([1]!Table10[[#This Row],[M. READING17]]="","",[1]!Table10[[#This Row],[M. READING17]])</f>
        <v>#REF!</v>
      </c>
      <c r="K118" s="24" t="e">
        <f>IF([1]!Table10[[#This Row],[M. READING20]]="","",[1]!Table10[[#This Row],[M. READING20]])</f>
        <v>#REF!</v>
      </c>
      <c r="L118" s="24" t="e">
        <f>IF([1]!Table10[[#This Row],[M. READING23]]="","",[1]!Table10[[#This Row],[M. READING23]])</f>
        <v>#REF!</v>
      </c>
      <c r="M118" s="24" t="e">
        <f>IF([1]!Table10[[#This Row],[M. READING26]]="","",[1]!Table10[[#This Row],[M. READING26]])</f>
        <v>#REF!</v>
      </c>
      <c r="N118" s="24" t="e">
        <f>IF([1]!Table10[[#This Row],[M. READING29]]="","",[1]!Table10[[#This Row],[M. READING29]])</f>
        <v>#REF!</v>
      </c>
      <c r="O118" s="24" t="e">
        <f>IF([1]!Table10[[#This Row],[M. READING32]]="","",[1]!Table10[[#This Row],[M. READING32]])</f>
        <v>#REF!</v>
      </c>
      <c r="P118" s="24" t="e">
        <f>IF([1]!Table10[[#This Row],[M. READING35]]="","",[1]!Table10[[#This Row],[M. READING35]])</f>
        <v>#REF!</v>
      </c>
    </row>
    <row r="119" spans="1:16" s="9" customFormat="1" ht="18.75" customHeight="1" x14ac:dyDescent="0.25">
      <c r="A119" s="10" t="e">
        <f>[1]!Table10[[#This Row],[NO.]]</f>
        <v>#REF!</v>
      </c>
      <c r="B119" s="30" t="e">
        <f>IF([1]!Table10[[#This Row],[NAME]]="","",[1]!Table10[[#This Row],[NAME]])</f>
        <v>#REF!</v>
      </c>
      <c r="C119" s="10" t="e">
        <f>IF([1]!Table10[[#This Row],[Seq.]]="","",[1]!Table10[[#This Row],[Seq.]])</f>
        <v>#REF!</v>
      </c>
      <c r="D119" s="3"/>
      <c r="E119" s="18" t="e">
        <f>IF([1]!Table10[[#This Row],[M. READING2]]="","",[1]!Table10[[#This Row],[M. READING2]])</f>
        <v>#REF!</v>
      </c>
      <c r="F119" s="18" t="e">
        <f>IF([1]!Table10[[#This Row],[M. READING5]]="","",[1]!Table10[[#This Row],[M. READING5]])</f>
        <v>#REF!</v>
      </c>
      <c r="G119" s="18" t="e">
        <f>IF([1]!Table10[[#This Row],[M. READING8]]="","",[1]!Table10[[#This Row],[M. READING8]])</f>
        <v>#REF!</v>
      </c>
      <c r="H119" s="18" t="e">
        <f>IF([1]!Table10[[#This Row],[M. READING11]]="","",[1]!Table10[[#This Row],[M. READING11]])</f>
        <v>#REF!</v>
      </c>
      <c r="I119" s="18" t="e">
        <f>IF([1]!Table10[[#This Row],[M. READING14]]="","",[1]!Table10[[#This Row],[M. READING14]])</f>
        <v>#REF!</v>
      </c>
      <c r="J119" s="18" t="e">
        <f>IF([1]!Table10[[#This Row],[M. READING17]]="","",[1]!Table10[[#This Row],[M. READING17]])</f>
        <v>#REF!</v>
      </c>
      <c r="K119" s="24" t="e">
        <f>IF([1]!Table10[[#This Row],[M. READING20]]="","",[1]!Table10[[#This Row],[M. READING20]])</f>
        <v>#REF!</v>
      </c>
      <c r="L119" s="24" t="e">
        <f>IF([1]!Table10[[#This Row],[M. READING23]]="","",[1]!Table10[[#This Row],[M. READING23]])</f>
        <v>#REF!</v>
      </c>
      <c r="M119" s="24" t="e">
        <f>IF([1]!Table10[[#This Row],[M. READING26]]="","",[1]!Table10[[#This Row],[M. READING26]])</f>
        <v>#REF!</v>
      </c>
      <c r="N119" s="24" t="e">
        <f>IF([1]!Table10[[#This Row],[M. READING29]]="","",[1]!Table10[[#This Row],[M. READING29]])</f>
        <v>#REF!</v>
      </c>
      <c r="O119" s="24" t="e">
        <f>IF([1]!Table10[[#This Row],[M. READING32]]="","",[1]!Table10[[#This Row],[M. READING32]])</f>
        <v>#REF!</v>
      </c>
      <c r="P119" s="24" t="e">
        <f>IF([1]!Table10[[#This Row],[M. READING35]]="","",[1]!Table10[[#This Row],[M. READING35]])</f>
        <v>#REF!</v>
      </c>
    </row>
    <row r="120" spans="1:16" s="9" customFormat="1" ht="18.75" customHeight="1" x14ac:dyDescent="0.25">
      <c r="A120" s="10" t="e">
        <f>[1]!Table10[[#This Row],[NO.]]</f>
        <v>#REF!</v>
      </c>
      <c r="B120" s="30" t="e">
        <f>IF([1]!Table10[[#This Row],[NAME]]="","",[1]!Table10[[#This Row],[NAME]])</f>
        <v>#REF!</v>
      </c>
      <c r="C120" s="10" t="e">
        <f>IF([1]!Table10[[#This Row],[Seq.]]="","",[1]!Table10[[#This Row],[Seq.]])</f>
        <v>#REF!</v>
      </c>
      <c r="D120" s="3"/>
      <c r="E120" s="18" t="e">
        <f>IF([1]!Table10[[#This Row],[M. READING2]]="","",[1]!Table10[[#This Row],[M. READING2]])</f>
        <v>#REF!</v>
      </c>
      <c r="F120" s="18" t="e">
        <f>IF([1]!Table10[[#This Row],[M. READING5]]="","",[1]!Table10[[#This Row],[M. READING5]])</f>
        <v>#REF!</v>
      </c>
      <c r="G120" s="18" t="e">
        <f>IF([1]!Table10[[#This Row],[M. READING8]]="","",[1]!Table10[[#This Row],[M. READING8]])</f>
        <v>#REF!</v>
      </c>
      <c r="H120" s="18" t="e">
        <f>IF([1]!Table10[[#This Row],[M. READING11]]="","",[1]!Table10[[#This Row],[M. READING11]])</f>
        <v>#REF!</v>
      </c>
      <c r="I120" s="18" t="e">
        <f>IF([1]!Table10[[#This Row],[M. READING14]]="","",[1]!Table10[[#This Row],[M. READING14]])</f>
        <v>#REF!</v>
      </c>
      <c r="J120" s="18" t="e">
        <f>IF([1]!Table10[[#This Row],[M. READING17]]="","",[1]!Table10[[#This Row],[M. READING17]])</f>
        <v>#REF!</v>
      </c>
      <c r="K120" s="24" t="e">
        <f>IF([1]!Table10[[#This Row],[M. READING20]]="","",[1]!Table10[[#This Row],[M. READING20]])</f>
        <v>#REF!</v>
      </c>
      <c r="L120" s="24" t="e">
        <f>IF([1]!Table10[[#This Row],[M. READING23]]="","",[1]!Table10[[#This Row],[M. READING23]])</f>
        <v>#REF!</v>
      </c>
      <c r="M120" s="24" t="e">
        <f>IF([1]!Table10[[#This Row],[M. READING26]]="","",[1]!Table10[[#This Row],[M. READING26]])</f>
        <v>#REF!</v>
      </c>
      <c r="N120" s="24" t="e">
        <f>IF([1]!Table10[[#This Row],[M. READING29]]="","",[1]!Table10[[#This Row],[M. READING29]])</f>
        <v>#REF!</v>
      </c>
      <c r="O120" s="24" t="e">
        <f>IF([1]!Table10[[#This Row],[M. READING32]]="","",[1]!Table10[[#This Row],[M. READING32]])</f>
        <v>#REF!</v>
      </c>
      <c r="P120" s="24" t="e">
        <f>IF([1]!Table10[[#This Row],[M. READING35]]="","",[1]!Table10[[#This Row],[M. READING35]])</f>
        <v>#REF!</v>
      </c>
    </row>
    <row r="121" spans="1:16" s="9" customFormat="1" ht="18.75" customHeight="1" x14ac:dyDescent="0.25">
      <c r="A121" s="10" t="e">
        <f>[1]!Table10[[#This Row],[NO.]]</f>
        <v>#REF!</v>
      </c>
      <c r="B121" s="30" t="e">
        <f>IF([1]!Table10[[#This Row],[NAME]]="","",[1]!Table10[[#This Row],[NAME]])</f>
        <v>#REF!</v>
      </c>
      <c r="C121" s="10" t="e">
        <f>IF([1]!Table10[[#This Row],[Seq.]]="","",[1]!Table10[[#This Row],[Seq.]])</f>
        <v>#REF!</v>
      </c>
      <c r="D121" s="3"/>
      <c r="E121" s="18" t="e">
        <f>IF([1]!Table10[[#This Row],[M. READING2]]="","",[1]!Table10[[#This Row],[M. READING2]])</f>
        <v>#REF!</v>
      </c>
      <c r="F121" s="18" t="e">
        <f>IF([1]!Table10[[#This Row],[M. READING5]]="","",[1]!Table10[[#This Row],[M. READING5]])</f>
        <v>#REF!</v>
      </c>
      <c r="G121" s="18" t="e">
        <f>IF([1]!Table10[[#This Row],[M. READING8]]="","",[1]!Table10[[#This Row],[M. READING8]])</f>
        <v>#REF!</v>
      </c>
      <c r="H121" s="18" t="e">
        <f>IF([1]!Table10[[#This Row],[M. READING11]]="","",[1]!Table10[[#This Row],[M. READING11]])</f>
        <v>#REF!</v>
      </c>
      <c r="I121" s="18" t="e">
        <f>IF([1]!Table10[[#This Row],[M. READING14]]="","",[1]!Table10[[#This Row],[M. READING14]])</f>
        <v>#REF!</v>
      </c>
      <c r="J121" s="18" t="e">
        <f>IF([1]!Table10[[#This Row],[M. READING17]]="","",[1]!Table10[[#This Row],[M. READING17]])</f>
        <v>#REF!</v>
      </c>
      <c r="K121" s="24" t="e">
        <f>IF([1]!Table10[[#This Row],[M. READING20]]="","",[1]!Table10[[#This Row],[M. READING20]])</f>
        <v>#REF!</v>
      </c>
      <c r="L121" s="24" t="e">
        <f>IF([1]!Table10[[#This Row],[M. READING23]]="","",[1]!Table10[[#This Row],[M. READING23]])</f>
        <v>#REF!</v>
      </c>
      <c r="M121" s="24" t="e">
        <f>IF([1]!Table10[[#This Row],[M. READING26]]="","",[1]!Table10[[#This Row],[M. READING26]])</f>
        <v>#REF!</v>
      </c>
      <c r="N121" s="24" t="e">
        <f>IF([1]!Table10[[#This Row],[M. READING29]]="","",[1]!Table10[[#This Row],[M. READING29]])</f>
        <v>#REF!</v>
      </c>
      <c r="O121" s="24" t="e">
        <f>IF([1]!Table10[[#This Row],[M. READING32]]="","",[1]!Table10[[#This Row],[M. READING32]])</f>
        <v>#REF!</v>
      </c>
      <c r="P121" s="24" t="e">
        <f>IF([1]!Table10[[#This Row],[M. READING35]]="","",[1]!Table10[[#This Row],[M. READING35]])</f>
        <v>#REF!</v>
      </c>
    </row>
    <row r="122" spans="1:16" s="9" customFormat="1" ht="18.75" customHeight="1" x14ac:dyDescent="0.25">
      <c r="A122" s="10" t="e">
        <f>[1]!Table10[[#This Row],[NO.]]</f>
        <v>#REF!</v>
      </c>
      <c r="B122" s="30" t="e">
        <f>IF([1]!Table10[[#This Row],[NAME]]="","",[1]!Table10[[#This Row],[NAME]])</f>
        <v>#REF!</v>
      </c>
      <c r="C122" s="10" t="e">
        <f>IF([1]!Table10[[#This Row],[Seq.]]="","",[1]!Table10[[#This Row],[Seq.]])</f>
        <v>#REF!</v>
      </c>
      <c r="D122" s="3"/>
      <c r="E122" s="18" t="e">
        <f>IF([1]!Table10[[#This Row],[M. READING2]]="","",[1]!Table10[[#This Row],[M. READING2]])</f>
        <v>#REF!</v>
      </c>
      <c r="F122" s="18" t="e">
        <f>IF([1]!Table10[[#This Row],[M. READING5]]="","",[1]!Table10[[#This Row],[M. READING5]])</f>
        <v>#REF!</v>
      </c>
      <c r="G122" s="18" t="e">
        <f>IF([1]!Table10[[#This Row],[M. READING8]]="","",[1]!Table10[[#This Row],[M. READING8]])</f>
        <v>#REF!</v>
      </c>
      <c r="H122" s="18" t="e">
        <f>IF([1]!Table10[[#This Row],[M. READING11]]="","",[1]!Table10[[#This Row],[M. READING11]])</f>
        <v>#REF!</v>
      </c>
      <c r="I122" s="18" t="e">
        <f>IF([1]!Table10[[#This Row],[M. READING14]]="","",[1]!Table10[[#This Row],[M. READING14]])</f>
        <v>#REF!</v>
      </c>
      <c r="J122" s="18" t="e">
        <f>IF([1]!Table10[[#This Row],[M. READING17]]="","",[1]!Table10[[#This Row],[M. READING17]])</f>
        <v>#REF!</v>
      </c>
      <c r="K122" s="24" t="e">
        <f>IF([1]!Table10[[#This Row],[M. READING20]]="","",[1]!Table10[[#This Row],[M. READING20]])</f>
        <v>#REF!</v>
      </c>
      <c r="L122" s="24" t="e">
        <f>IF([1]!Table10[[#This Row],[M. READING23]]="","",[1]!Table10[[#This Row],[M. READING23]])</f>
        <v>#REF!</v>
      </c>
      <c r="M122" s="24" t="e">
        <f>IF([1]!Table10[[#This Row],[M. READING26]]="","",[1]!Table10[[#This Row],[M. READING26]])</f>
        <v>#REF!</v>
      </c>
      <c r="N122" s="24" t="e">
        <f>IF([1]!Table10[[#This Row],[M. READING29]]="","",[1]!Table10[[#This Row],[M. READING29]])</f>
        <v>#REF!</v>
      </c>
      <c r="O122" s="24" t="e">
        <f>IF([1]!Table10[[#This Row],[M. READING32]]="","",[1]!Table10[[#This Row],[M. READING32]])</f>
        <v>#REF!</v>
      </c>
      <c r="P122" s="24" t="e">
        <f>IF([1]!Table10[[#This Row],[M. READING35]]="","",[1]!Table10[[#This Row],[M. READING35]])</f>
        <v>#REF!</v>
      </c>
    </row>
    <row r="123" spans="1:16" s="9" customFormat="1" ht="18.75" customHeight="1" x14ac:dyDescent="0.25">
      <c r="A123" s="10" t="e">
        <f>[1]!Table10[[#This Row],[NO.]]</f>
        <v>#REF!</v>
      </c>
      <c r="B123" s="30" t="e">
        <f>IF([1]!Table10[[#This Row],[NAME]]="","",[1]!Table10[[#This Row],[NAME]])</f>
        <v>#REF!</v>
      </c>
      <c r="C123" s="10" t="e">
        <f>IF([1]!Table10[[#This Row],[Seq.]]="","",[1]!Table10[[#This Row],[Seq.]])</f>
        <v>#REF!</v>
      </c>
      <c r="D123" s="3"/>
      <c r="E123" s="18" t="e">
        <f>IF([1]!Table10[[#This Row],[M. READING2]]="","",[1]!Table10[[#This Row],[M. READING2]])</f>
        <v>#REF!</v>
      </c>
      <c r="F123" s="18" t="e">
        <f>IF([1]!Table10[[#This Row],[M. READING5]]="","",[1]!Table10[[#This Row],[M. READING5]])</f>
        <v>#REF!</v>
      </c>
      <c r="G123" s="18" t="e">
        <f>IF([1]!Table10[[#This Row],[M. READING8]]="","",[1]!Table10[[#This Row],[M. READING8]])</f>
        <v>#REF!</v>
      </c>
      <c r="H123" s="18" t="e">
        <f>IF([1]!Table10[[#This Row],[M. READING11]]="","",[1]!Table10[[#This Row],[M. READING11]])</f>
        <v>#REF!</v>
      </c>
      <c r="I123" s="18" t="e">
        <f>IF([1]!Table10[[#This Row],[M. READING14]]="","",[1]!Table10[[#This Row],[M. READING14]])</f>
        <v>#REF!</v>
      </c>
      <c r="J123" s="18" t="e">
        <f>IF([1]!Table10[[#This Row],[M. READING17]]="","",[1]!Table10[[#This Row],[M. READING17]])</f>
        <v>#REF!</v>
      </c>
      <c r="K123" s="24" t="e">
        <f>IF([1]!Table10[[#This Row],[M. READING20]]="","",[1]!Table10[[#This Row],[M. READING20]])</f>
        <v>#REF!</v>
      </c>
      <c r="L123" s="24" t="e">
        <f>IF([1]!Table10[[#This Row],[M. READING23]]="","",[1]!Table10[[#This Row],[M. READING23]])</f>
        <v>#REF!</v>
      </c>
      <c r="M123" s="24" t="e">
        <f>IF([1]!Table10[[#This Row],[M. READING26]]="","",[1]!Table10[[#This Row],[M. READING26]])</f>
        <v>#REF!</v>
      </c>
      <c r="N123" s="24" t="e">
        <f>IF([1]!Table10[[#This Row],[M. READING29]]="","",[1]!Table10[[#This Row],[M. READING29]])</f>
        <v>#REF!</v>
      </c>
      <c r="O123" s="24" t="e">
        <f>IF([1]!Table10[[#This Row],[M. READING32]]="","",[1]!Table10[[#This Row],[M. READING32]])</f>
        <v>#REF!</v>
      </c>
      <c r="P123" s="24" t="e">
        <f>IF([1]!Table10[[#This Row],[M. READING35]]="","",[1]!Table10[[#This Row],[M. READING35]])</f>
        <v>#REF!</v>
      </c>
    </row>
    <row r="124" spans="1:16" s="9" customFormat="1" ht="18.75" customHeight="1" x14ac:dyDescent="0.25">
      <c r="A124" s="10" t="e">
        <f>[1]!Table10[[#This Row],[NO.]]</f>
        <v>#REF!</v>
      </c>
      <c r="B124" s="30" t="e">
        <f>IF([1]!Table10[[#This Row],[NAME]]="","",[1]!Table10[[#This Row],[NAME]])</f>
        <v>#REF!</v>
      </c>
      <c r="C124" s="10" t="e">
        <f>IF([1]!Table10[[#This Row],[Seq.]]="","",[1]!Table10[[#This Row],[Seq.]])</f>
        <v>#REF!</v>
      </c>
      <c r="D124" s="3"/>
      <c r="E124" s="18" t="e">
        <f>IF([1]!Table10[[#This Row],[M. READING2]]="","",[1]!Table10[[#This Row],[M. READING2]])</f>
        <v>#REF!</v>
      </c>
      <c r="F124" s="18" t="e">
        <f>IF([1]!Table10[[#This Row],[M. READING5]]="","",[1]!Table10[[#This Row],[M. READING5]])</f>
        <v>#REF!</v>
      </c>
      <c r="G124" s="18" t="e">
        <f>IF([1]!Table10[[#This Row],[M. READING8]]="","",[1]!Table10[[#This Row],[M. READING8]])</f>
        <v>#REF!</v>
      </c>
      <c r="H124" s="18" t="e">
        <f>IF([1]!Table10[[#This Row],[M. READING11]]="","",[1]!Table10[[#This Row],[M. READING11]])</f>
        <v>#REF!</v>
      </c>
      <c r="I124" s="18" t="e">
        <f>IF([1]!Table10[[#This Row],[M. READING14]]="","",[1]!Table10[[#This Row],[M. READING14]])</f>
        <v>#REF!</v>
      </c>
      <c r="J124" s="18" t="e">
        <f>IF([1]!Table10[[#This Row],[M. READING17]]="","",[1]!Table10[[#This Row],[M. READING17]])</f>
        <v>#REF!</v>
      </c>
      <c r="K124" s="24" t="e">
        <f>IF([1]!Table10[[#This Row],[M. READING20]]="","",[1]!Table10[[#This Row],[M. READING20]])</f>
        <v>#REF!</v>
      </c>
      <c r="L124" s="24" t="e">
        <f>IF([1]!Table10[[#This Row],[M. READING23]]="","",[1]!Table10[[#This Row],[M. READING23]])</f>
        <v>#REF!</v>
      </c>
      <c r="M124" s="24" t="e">
        <f>IF([1]!Table10[[#This Row],[M. READING26]]="","",[1]!Table10[[#This Row],[M. READING26]])</f>
        <v>#REF!</v>
      </c>
      <c r="N124" s="24" t="e">
        <f>IF([1]!Table10[[#This Row],[M. READING29]]="","",[1]!Table10[[#This Row],[M. READING29]])</f>
        <v>#REF!</v>
      </c>
      <c r="O124" s="24" t="e">
        <f>IF([1]!Table10[[#This Row],[M. READING32]]="","",[1]!Table10[[#This Row],[M. READING32]])</f>
        <v>#REF!</v>
      </c>
      <c r="P124" s="24" t="e">
        <f>IF([1]!Table10[[#This Row],[M. READING35]]="","",[1]!Table10[[#This Row],[M. READING35]])</f>
        <v>#REF!</v>
      </c>
    </row>
    <row r="125" spans="1:16" s="9" customFormat="1" ht="18.75" customHeight="1" x14ac:dyDescent="0.25">
      <c r="A125" s="10" t="e">
        <f>[1]!Table10[[#This Row],[NO.]]</f>
        <v>#REF!</v>
      </c>
      <c r="B125" s="30" t="e">
        <f>IF([1]!Table10[[#This Row],[NAME]]="","",[1]!Table10[[#This Row],[NAME]])</f>
        <v>#REF!</v>
      </c>
      <c r="C125" s="10" t="e">
        <f>IF([1]!Table10[[#This Row],[Seq.]]="","",[1]!Table10[[#This Row],[Seq.]])</f>
        <v>#REF!</v>
      </c>
      <c r="D125" s="3"/>
      <c r="E125" s="18" t="e">
        <f>IF([1]!Table10[[#This Row],[M. READING2]]="","",[1]!Table10[[#This Row],[M. READING2]])</f>
        <v>#REF!</v>
      </c>
      <c r="F125" s="18" t="e">
        <f>IF([1]!Table10[[#This Row],[M. READING5]]="","",[1]!Table10[[#This Row],[M. READING5]])</f>
        <v>#REF!</v>
      </c>
      <c r="G125" s="18" t="e">
        <f>IF([1]!Table10[[#This Row],[M. READING8]]="","",[1]!Table10[[#This Row],[M. READING8]])</f>
        <v>#REF!</v>
      </c>
      <c r="H125" s="18" t="e">
        <f>IF([1]!Table10[[#This Row],[M. READING11]]="","",[1]!Table10[[#This Row],[M. READING11]])</f>
        <v>#REF!</v>
      </c>
      <c r="I125" s="18" t="e">
        <f>IF([1]!Table10[[#This Row],[M. READING14]]="","",[1]!Table10[[#This Row],[M. READING14]])</f>
        <v>#REF!</v>
      </c>
      <c r="J125" s="18" t="e">
        <f>IF([1]!Table10[[#This Row],[M. READING17]]="","",[1]!Table10[[#This Row],[M. READING17]])</f>
        <v>#REF!</v>
      </c>
      <c r="K125" s="24" t="e">
        <f>IF([1]!Table10[[#This Row],[M. READING20]]="","",[1]!Table10[[#This Row],[M. READING20]])</f>
        <v>#REF!</v>
      </c>
      <c r="L125" s="24" t="e">
        <f>IF([1]!Table10[[#This Row],[M. READING23]]="","",[1]!Table10[[#This Row],[M. READING23]])</f>
        <v>#REF!</v>
      </c>
      <c r="M125" s="24" t="e">
        <f>IF([1]!Table10[[#This Row],[M. READING26]]="","",[1]!Table10[[#This Row],[M. READING26]])</f>
        <v>#REF!</v>
      </c>
      <c r="N125" s="24" t="e">
        <f>IF([1]!Table10[[#This Row],[M. READING29]]="","",[1]!Table10[[#This Row],[M. READING29]])</f>
        <v>#REF!</v>
      </c>
      <c r="O125" s="24" t="e">
        <f>IF([1]!Table10[[#This Row],[M. READING32]]="","",[1]!Table10[[#This Row],[M. READING32]])</f>
        <v>#REF!</v>
      </c>
      <c r="P125" s="24" t="e">
        <f>IF([1]!Table10[[#This Row],[M. READING35]]="","",[1]!Table10[[#This Row],[M. READING35]])</f>
        <v>#REF!</v>
      </c>
    </row>
    <row r="126" spans="1:16" s="9" customFormat="1" ht="18.75" customHeight="1" x14ac:dyDescent="0.25">
      <c r="A126" s="10" t="e">
        <f>[1]!Table10[[#This Row],[NO.]]</f>
        <v>#REF!</v>
      </c>
      <c r="B126" s="30" t="e">
        <f>IF([1]!Table10[[#This Row],[NAME]]="","",[1]!Table10[[#This Row],[NAME]])</f>
        <v>#REF!</v>
      </c>
      <c r="C126" s="10" t="e">
        <f>IF([1]!Table10[[#This Row],[Seq.]]="","",[1]!Table10[[#This Row],[Seq.]])</f>
        <v>#REF!</v>
      </c>
      <c r="D126" s="3"/>
      <c r="E126" s="18" t="e">
        <f>IF([1]!Table10[[#This Row],[M. READING2]]="","",[1]!Table10[[#This Row],[M. READING2]])</f>
        <v>#REF!</v>
      </c>
      <c r="F126" s="18" t="e">
        <f>IF([1]!Table10[[#This Row],[M. READING5]]="","",[1]!Table10[[#This Row],[M. READING5]])</f>
        <v>#REF!</v>
      </c>
      <c r="G126" s="18" t="e">
        <f>IF([1]!Table10[[#This Row],[M. READING8]]="","",[1]!Table10[[#This Row],[M. READING8]])</f>
        <v>#REF!</v>
      </c>
      <c r="H126" s="18" t="e">
        <f>IF([1]!Table10[[#This Row],[M. READING11]]="","",[1]!Table10[[#This Row],[M. READING11]])</f>
        <v>#REF!</v>
      </c>
      <c r="I126" s="18" t="e">
        <f>IF([1]!Table10[[#This Row],[M. READING14]]="","",[1]!Table10[[#This Row],[M. READING14]])</f>
        <v>#REF!</v>
      </c>
      <c r="J126" s="18" t="e">
        <f>IF([1]!Table10[[#This Row],[M. READING17]]="","",[1]!Table10[[#This Row],[M. READING17]])</f>
        <v>#REF!</v>
      </c>
      <c r="K126" s="24" t="e">
        <f>IF([1]!Table10[[#This Row],[M. READING20]]="","",[1]!Table10[[#This Row],[M. READING20]])</f>
        <v>#REF!</v>
      </c>
      <c r="L126" s="24" t="e">
        <f>IF([1]!Table10[[#This Row],[M. READING23]]="","",[1]!Table10[[#This Row],[M. READING23]])</f>
        <v>#REF!</v>
      </c>
      <c r="M126" s="24" t="e">
        <f>IF([1]!Table10[[#This Row],[M. READING26]]="","",[1]!Table10[[#This Row],[M. READING26]])</f>
        <v>#REF!</v>
      </c>
      <c r="N126" s="24" t="e">
        <f>IF([1]!Table10[[#This Row],[M. READING29]]="","",[1]!Table10[[#This Row],[M. READING29]])</f>
        <v>#REF!</v>
      </c>
      <c r="O126" s="24" t="e">
        <f>IF([1]!Table10[[#This Row],[M. READING32]]="","",[1]!Table10[[#This Row],[M. READING32]])</f>
        <v>#REF!</v>
      </c>
      <c r="P126" s="24" t="e">
        <f>IF([1]!Table10[[#This Row],[M. READING35]]="","",[1]!Table10[[#This Row],[M. READING35]])</f>
        <v>#REF!</v>
      </c>
    </row>
    <row r="127" spans="1:16" s="9" customFormat="1" ht="18.75" customHeight="1" x14ac:dyDescent="0.25">
      <c r="A127" s="10" t="e">
        <f>[1]!Table10[[#This Row],[NO.]]</f>
        <v>#REF!</v>
      </c>
      <c r="B127" s="30" t="e">
        <f>IF([1]!Table10[[#This Row],[NAME]]="","",[1]!Table10[[#This Row],[NAME]])</f>
        <v>#REF!</v>
      </c>
      <c r="C127" s="10" t="e">
        <f>IF([1]!Table10[[#This Row],[Seq.]]="","",[1]!Table10[[#This Row],[Seq.]])</f>
        <v>#REF!</v>
      </c>
      <c r="D127" s="3"/>
      <c r="E127" s="18" t="e">
        <f>IF([1]!Table10[[#This Row],[M. READING2]]="","",[1]!Table10[[#This Row],[M. READING2]])</f>
        <v>#REF!</v>
      </c>
      <c r="F127" s="18" t="e">
        <f>IF([1]!Table10[[#This Row],[M. READING5]]="","",[1]!Table10[[#This Row],[M. READING5]])</f>
        <v>#REF!</v>
      </c>
      <c r="G127" s="18" t="e">
        <f>IF([1]!Table10[[#This Row],[M. READING8]]="","",[1]!Table10[[#This Row],[M. READING8]])</f>
        <v>#REF!</v>
      </c>
      <c r="H127" s="18" t="e">
        <f>IF([1]!Table10[[#This Row],[M. READING11]]="","",[1]!Table10[[#This Row],[M. READING11]])</f>
        <v>#REF!</v>
      </c>
      <c r="I127" s="18" t="e">
        <f>IF([1]!Table10[[#This Row],[M. READING14]]="","",[1]!Table10[[#This Row],[M. READING14]])</f>
        <v>#REF!</v>
      </c>
      <c r="J127" s="18" t="e">
        <f>IF([1]!Table10[[#This Row],[M. READING17]]="","",[1]!Table10[[#This Row],[M. READING17]])</f>
        <v>#REF!</v>
      </c>
      <c r="K127" s="24" t="e">
        <f>IF([1]!Table10[[#This Row],[M. READING20]]="","",[1]!Table10[[#This Row],[M. READING20]])</f>
        <v>#REF!</v>
      </c>
      <c r="L127" s="24" t="e">
        <f>IF([1]!Table10[[#This Row],[M. READING23]]="","",[1]!Table10[[#This Row],[M. READING23]])</f>
        <v>#REF!</v>
      </c>
      <c r="M127" s="24" t="e">
        <f>IF([1]!Table10[[#This Row],[M. READING26]]="","",[1]!Table10[[#This Row],[M. READING26]])</f>
        <v>#REF!</v>
      </c>
      <c r="N127" s="24" t="e">
        <f>IF([1]!Table10[[#This Row],[M. READING29]]="","",[1]!Table10[[#This Row],[M. READING29]])</f>
        <v>#REF!</v>
      </c>
      <c r="O127" s="24" t="e">
        <f>IF([1]!Table10[[#This Row],[M. READING32]]="","",[1]!Table10[[#This Row],[M. READING32]])</f>
        <v>#REF!</v>
      </c>
      <c r="P127" s="24" t="e">
        <f>IF([1]!Table10[[#This Row],[M. READING35]]="","",[1]!Table10[[#This Row],[M. READING35]])</f>
        <v>#REF!</v>
      </c>
    </row>
    <row r="128" spans="1:16" s="9" customFormat="1" ht="18.75" customHeight="1" x14ac:dyDescent="0.25">
      <c r="A128" s="10" t="e">
        <f>[1]!Table10[[#This Row],[NO.]]</f>
        <v>#REF!</v>
      </c>
      <c r="B128" s="30" t="e">
        <f>IF([1]!Table10[[#This Row],[NAME]]="","",[1]!Table10[[#This Row],[NAME]])</f>
        <v>#REF!</v>
      </c>
      <c r="C128" s="10" t="e">
        <f>IF([1]!Table10[[#This Row],[Seq.]]="","",[1]!Table10[[#This Row],[Seq.]])</f>
        <v>#REF!</v>
      </c>
      <c r="D128" s="3"/>
      <c r="E128" s="18" t="e">
        <f>IF([1]!Table10[[#This Row],[M. READING2]]="","",[1]!Table10[[#This Row],[M. READING2]])</f>
        <v>#REF!</v>
      </c>
      <c r="F128" s="18" t="e">
        <f>IF([1]!Table10[[#This Row],[M. READING5]]="","",[1]!Table10[[#This Row],[M. READING5]])</f>
        <v>#REF!</v>
      </c>
      <c r="G128" s="18" t="e">
        <f>IF([1]!Table10[[#This Row],[M. READING8]]="","",[1]!Table10[[#This Row],[M. READING8]])</f>
        <v>#REF!</v>
      </c>
      <c r="H128" s="18" t="e">
        <f>IF([1]!Table10[[#This Row],[M. READING11]]="","",[1]!Table10[[#This Row],[M. READING11]])</f>
        <v>#REF!</v>
      </c>
      <c r="I128" s="18" t="e">
        <f>IF([1]!Table10[[#This Row],[M. READING14]]="","",[1]!Table10[[#This Row],[M. READING14]])</f>
        <v>#REF!</v>
      </c>
      <c r="J128" s="18" t="e">
        <f>IF([1]!Table10[[#This Row],[M. READING17]]="","",[1]!Table10[[#This Row],[M. READING17]])</f>
        <v>#REF!</v>
      </c>
      <c r="K128" s="24" t="e">
        <f>IF([1]!Table10[[#This Row],[M. READING20]]="","",[1]!Table10[[#This Row],[M. READING20]])</f>
        <v>#REF!</v>
      </c>
      <c r="L128" s="24" t="e">
        <f>IF([1]!Table10[[#This Row],[M. READING23]]="","",[1]!Table10[[#This Row],[M. READING23]])</f>
        <v>#REF!</v>
      </c>
      <c r="M128" s="24" t="e">
        <f>IF([1]!Table10[[#This Row],[M. READING26]]="","",[1]!Table10[[#This Row],[M. READING26]])</f>
        <v>#REF!</v>
      </c>
      <c r="N128" s="24" t="e">
        <f>IF([1]!Table10[[#This Row],[M. READING29]]="","",[1]!Table10[[#This Row],[M. READING29]])</f>
        <v>#REF!</v>
      </c>
      <c r="O128" s="24" t="e">
        <f>IF([1]!Table10[[#This Row],[M. READING32]]="","",[1]!Table10[[#This Row],[M. READING32]])</f>
        <v>#REF!</v>
      </c>
      <c r="P128" s="24" t="e">
        <f>IF([1]!Table10[[#This Row],[M. READING35]]="","",[1]!Table10[[#This Row],[M. READING35]])</f>
        <v>#REF!</v>
      </c>
    </row>
    <row r="129" spans="1:16" s="9" customFormat="1" ht="18.75" customHeight="1" x14ac:dyDescent="0.25">
      <c r="A129" s="10" t="e">
        <f>[1]!Table10[[#This Row],[NO.]]</f>
        <v>#REF!</v>
      </c>
      <c r="B129" s="30" t="e">
        <f>IF([1]!Table10[[#This Row],[NAME]]="","",[1]!Table10[[#This Row],[NAME]])</f>
        <v>#REF!</v>
      </c>
      <c r="C129" s="10" t="e">
        <f>IF([1]!Table10[[#This Row],[Seq.]]="","",[1]!Table10[[#This Row],[Seq.]])</f>
        <v>#REF!</v>
      </c>
      <c r="D129" s="3"/>
      <c r="E129" s="18" t="e">
        <f>IF([1]!Table10[[#This Row],[M. READING2]]="","",[1]!Table10[[#This Row],[M. READING2]])</f>
        <v>#REF!</v>
      </c>
      <c r="F129" s="18" t="e">
        <f>IF([1]!Table10[[#This Row],[M. READING5]]="","",[1]!Table10[[#This Row],[M. READING5]])</f>
        <v>#REF!</v>
      </c>
      <c r="G129" s="18" t="e">
        <f>IF([1]!Table10[[#This Row],[M. READING8]]="","",[1]!Table10[[#This Row],[M. READING8]])</f>
        <v>#REF!</v>
      </c>
      <c r="H129" s="18" t="e">
        <f>IF([1]!Table10[[#This Row],[M. READING11]]="","",[1]!Table10[[#This Row],[M. READING11]])</f>
        <v>#REF!</v>
      </c>
      <c r="I129" s="18" t="e">
        <f>IF([1]!Table10[[#This Row],[M. READING14]]="","",[1]!Table10[[#This Row],[M. READING14]])</f>
        <v>#REF!</v>
      </c>
      <c r="J129" s="18" t="e">
        <f>IF([1]!Table10[[#This Row],[M. READING17]]="","",[1]!Table10[[#This Row],[M. READING17]])</f>
        <v>#REF!</v>
      </c>
      <c r="K129" s="24" t="e">
        <f>IF([1]!Table10[[#This Row],[M. READING20]]="","",[1]!Table10[[#This Row],[M. READING20]])</f>
        <v>#REF!</v>
      </c>
      <c r="L129" s="24" t="e">
        <f>IF([1]!Table10[[#This Row],[M. READING23]]="","",[1]!Table10[[#This Row],[M. READING23]])</f>
        <v>#REF!</v>
      </c>
      <c r="M129" s="24" t="e">
        <f>IF([1]!Table10[[#This Row],[M. READING26]]="","",[1]!Table10[[#This Row],[M. READING26]])</f>
        <v>#REF!</v>
      </c>
      <c r="N129" s="24" t="e">
        <f>IF([1]!Table10[[#This Row],[M. READING29]]="","",[1]!Table10[[#This Row],[M. READING29]])</f>
        <v>#REF!</v>
      </c>
      <c r="O129" s="24" t="e">
        <f>IF([1]!Table10[[#This Row],[M. READING32]]="","",[1]!Table10[[#This Row],[M. READING32]])</f>
        <v>#REF!</v>
      </c>
      <c r="P129" s="24" t="e">
        <f>IF([1]!Table10[[#This Row],[M. READING35]]="","",[1]!Table10[[#This Row],[M. READING35]])</f>
        <v>#REF!</v>
      </c>
    </row>
    <row r="130" spans="1:16" s="9" customFormat="1" ht="18.75" customHeight="1" x14ac:dyDescent="0.25">
      <c r="A130" s="10" t="e">
        <f>[1]!Table10[[#This Row],[NO.]]</f>
        <v>#REF!</v>
      </c>
      <c r="B130" s="30" t="e">
        <f>IF([1]!Table10[[#This Row],[NAME]]="","",[1]!Table10[[#This Row],[NAME]])</f>
        <v>#REF!</v>
      </c>
      <c r="C130" s="10" t="e">
        <f>IF([1]!Table10[[#This Row],[Seq.]]="","",[1]!Table10[[#This Row],[Seq.]])</f>
        <v>#REF!</v>
      </c>
      <c r="D130" s="3"/>
      <c r="E130" s="18" t="e">
        <f>IF([1]!Table10[[#This Row],[M. READING2]]="","",[1]!Table10[[#This Row],[M. READING2]])</f>
        <v>#REF!</v>
      </c>
      <c r="F130" s="18" t="e">
        <f>IF([1]!Table10[[#This Row],[M. READING5]]="","",[1]!Table10[[#This Row],[M. READING5]])</f>
        <v>#REF!</v>
      </c>
      <c r="G130" s="18" t="e">
        <f>IF([1]!Table10[[#This Row],[M. READING8]]="","",[1]!Table10[[#This Row],[M. READING8]])</f>
        <v>#REF!</v>
      </c>
      <c r="H130" s="18" t="e">
        <f>IF([1]!Table10[[#This Row],[M. READING11]]="","",[1]!Table10[[#This Row],[M. READING11]])</f>
        <v>#REF!</v>
      </c>
      <c r="I130" s="18" t="e">
        <f>IF([1]!Table10[[#This Row],[M. READING14]]="","",[1]!Table10[[#This Row],[M. READING14]])</f>
        <v>#REF!</v>
      </c>
      <c r="J130" s="18" t="e">
        <f>IF([1]!Table10[[#This Row],[M. READING17]]="","",[1]!Table10[[#This Row],[M. READING17]])</f>
        <v>#REF!</v>
      </c>
      <c r="K130" s="24" t="e">
        <f>IF([1]!Table10[[#This Row],[M. READING20]]="","",[1]!Table10[[#This Row],[M. READING20]])</f>
        <v>#REF!</v>
      </c>
      <c r="L130" s="24" t="e">
        <f>IF([1]!Table10[[#This Row],[M. READING23]]="","",[1]!Table10[[#This Row],[M. READING23]])</f>
        <v>#REF!</v>
      </c>
      <c r="M130" s="24" t="e">
        <f>IF([1]!Table10[[#This Row],[M. READING26]]="","",[1]!Table10[[#This Row],[M. READING26]])</f>
        <v>#REF!</v>
      </c>
      <c r="N130" s="24" t="e">
        <f>IF([1]!Table10[[#This Row],[M. READING29]]="","",[1]!Table10[[#This Row],[M. READING29]])</f>
        <v>#REF!</v>
      </c>
      <c r="O130" s="24" t="e">
        <f>IF([1]!Table10[[#This Row],[M. READING32]]="","",[1]!Table10[[#This Row],[M. READING32]])</f>
        <v>#REF!</v>
      </c>
      <c r="P130" s="24" t="e">
        <f>IF([1]!Table10[[#This Row],[M. READING35]]="","",[1]!Table10[[#This Row],[M. READING35]])</f>
        <v>#REF!</v>
      </c>
    </row>
    <row r="131" spans="1:16" s="9" customFormat="1" ht="18.75" customHeight="1" x14ac:dyDescent="0.25">
      <c r="A131" s="10" t="e">
        <f>[1]!Table10[[#This Row],[NO.]]</f>
        <v>#REF!</v>
      </c>
      <c r="B131" s="30" t="e">
        <f>IF([1]!Table10[[#This Row],[NAME]]="","",[1]!Table10[[#This Row],[NAME]])</f>
        <v>#REF!</v>
      </c>
      <c r="C131" s="10" t="e">
        <f>IF([1]!Table10[[#This Row],[Seq.]]="","",[1]!Table10[[#This Row],[Seq.]])</f>
        <v>#REF!</v>
      </c>
      <c r="D131" s="3"/>
      <c r="E131" s="18" t="e">
        <f>IF([1]!Table10[[#This Row],[M. READING2]]="","",[1]!Table10[[#This Row],[M. READING2]])</f>
        <v>#REF!</v>
      </c>
      <c r="F131" s="18" t="e">
        <f>IF([1]!Table10[[#This Row],[M. READING5]]="","",[1]!Table10[[#This Row],[M. READING5]])</f>
        <v>#REF!</v>
      </c>
      <c r="G131" s="18" t="e">
        <f>IF([1]!Table10[[#This Row],[M. READING8]]="","",[1]!Table10[[#This Row],[M. READING8]])</f>
        <v>#REF!</v>
      </c>
      <c r="H131" s="18" t="e">
        <f>IF([1]!Table10[[#This Row],[M. READING11]]="","",[1]!Table10[[#This Row],[M. READING11]])</f>
        <v>#REF!</v>
      </c>
      <c r="I131" s="18" t="e">
        <f>IF([1]!Table10[[#This Row],[M. READING14]]="","",[1]!Table10[[#This Row],[M. READING14]])</f>
        <v>#REF!</v>
      </c>
      <c r="J131" s="18" t="e">
        <f>IF([1]!Table10[[#This Row],[M. READING17]]="","",[1]!Table10[[#This Row],[M. READING17]])</f>
        <v>#REF!</v>
      </c>
      <c r="K131" s="24" t="e">
        <f>IF([1]!Table10[[#This Row],[M. READING20]]="","",[1]!Table10[[#This Row],[M. READING20]])</f>
        <v>#REF!</v>
      </c>
      <c r="L131" s="24" t="e">
        <f>IF([1]!Table10[[#This Row],[M. READING23]]="","",[1]!Table10[[#This Row],[M. READING23]])</f>
        <v>#REF!</v>
      </c>
      <c r="M131" s="24" t="e">
        <f>IF([1]!Table10[[#This Row],[M. READING26]]="","",[1]!Table10[[#This Row],[M. READING26]])</f>
        <v>#REF!</v>
      </c>
      <c r="N131" s="24" t="e">
        <f>IF([1]!Table10[[#This Row],[M. READING29]]="","",[1]!Table10[[#This Row],[M. READING29]])</f>
        <v>#REF!</v>
      </c>
      <c r="O131" s="24" t="e">
        <f>IF([1]!Table10[[#This Row],[M. READING32]]="","",[1]!Table10[[#This Row],[M. READING32]])</f>
        <v>#REF!</v>
      </c>
      <c r="P131" s="24" t="e">
        <f>IF([1]!Table10[[#This Row],[M. READING35]]="","",[1]!Table10[[#This Row],[M. READING35]])</f>
        <v>#REF!</v>
      </c>
    </row>
    <row r="132" spans="1:16" s="9" customFormat="1" ht="18.75" customHeight="1" x14ac:dyDescent="0.25">
      <c r="A132" s="10" t="e">
        <f>[1]!Table10[[#This Row],[NO.]]</f>
        <v>#REF!</v>
      </c>
      <c r="B132" s="30" t="e">
        <f>IF([1]!Table10[[#This Row],[NAME]]="","",[1]!Table10[[#This Row],[NAME]])</f>
        <v>#REF!</v>
      </c>
      <c r="C132" s="10" t="e">
        <f>IF([1]!Table10[[#This Row],[Seq.]]="","",[1]!Table10[[#This Row],[Seq.]])</f>
        <v>#REF!</v>
      </c>
      <c r="D132" s="3"/>
      <c r="E132" s="18" t="e">
        <f>IF([1]!Table10[[#This Row],[M. READING2]]="","",[1]!Table10[[#This Row],[M. READING2]])</f>
        <v>#REF!</v>
      </c>
      <c r="F132" s="18" t="e">
        <f>IF([1]!Table10[[#This Row],[M. READING5]]="","",[1]!Table10[[#This Row],[M. READING5]])</f>
        <v>#REF!</v>
      </c>
      <c r="G132" s="18" t="e">
        <f>IF([1]!Table10[[#This Row],[M. READING8]]="","",[1]!Table10[[#This Row],[M. READING8]])</f>
        <v>#REF!</v>
      </c>
      <c r="H132" s="18" t="e">
        <f>IF([1]!Table10[[#This Row],[M. READING11]]="","",[1]!Table10[[#This Row],[M. READING11]])</f>
        <v>#REF!</v>
      </c>
      <c r="I132" s="18" t="e">
        <f>IF([1]!Table10[[#This Row],[M. READING14]]="","",[1]!Table10[[#This Row],[M. READING14]])</f>
        <v>#REF!</v>
      </c>
      <c r="J132" s="18" t="e">
        <f>IF([1]!Table10[[#This Row],[M. READING17]]="","",[1]!Table10[[#This Row],[M. READING17]])</f>
        <v>#REF!</v>
      </c>
      <c r="K132" s="24" t="e">
        <f>IF([1]!Table10[[#This Row],[M. READING20]]="","",[1]!Table10[[#This Row],[M. READING20]])</f>
        <v>#REF!</v>
      </c>
      <c r="L132" s="24" t="e">
        <f>IF([1]!Table10[[#This Row],[M. READING23]]="","",[1]!Table10[[#This Row],[M. READING23]])</f>
        <v>#REF!</v>
      </c>
      <c r="M132" s="24" t="e">
        <f>IF([1]!Table10[[#This Row],[M. READING26]]="","",[1]!Table10[[#This Row],[M. READING26]])</f>
        <v>#REF!</v>
      </c>
      <c r="N132" s="24" t="e">
        <f>IF([1]!Table10[[#This Row],[M. READING29]]="","",[1]!Table10[[#This Row],[M. READING29]])</f>
        <v>#REF!</v>
      </c>
      <c r="O132" s="24" t="e">
        <f>IF([1]!Table10[[#This Row],[M. READING32]]="","",[1]!Table10[[#This Row],[M. READING32]])</f>
        <v>#REF!</v>
      </c>
      <c r="P132" s="24" t="e">
        <f>IF([1]!Table10[[#This Row],[M. READING35]]="","",[1]!Table10[[#This Row],[M. READING35]])</f>
        <v>#REF!</v>
      </c>
    </row>
    <row r="133" spans="1:16" s="9" customFormat="1" ht="18.75" customHeight="1" x14ac:dyDescent="0.25">
      <c r="A133" s="10" t="e">
        <f>[1]!Table10[[#This Row],[NO.]]</f>
        <v>#REF!</v>
      </c>
      <c r="B133" s="30" t="e">
        <f>IF([1]!Table10[[#This Row],[NAME]]="","",[1]!Table10[[#This Row],[NAME]])</f>
        <v>#REF!</v>
      </c>
      <c r="C133" s="10" t="e">
        <f>IF([1]!Table10[[#This Row],[Seq.]]="","",[1]!Table10[[#This Row],[Seq.]])</f>
        <v>#REF!</v>
      </c>
      <c r="D133" s="3"/>
      <c r="E133" s="18" t="e">
        <f>IF([1]!Table10[[#This Row],[M. READING2]]="","",[1]!Table10[[#This Row],[M. READING2]])</f>
        <v>#REF!</v>
      </c>
      <c r="F133" s="18" t="e">
        <f>IF([1]!Table10[[#This Row],[M. READING5]]="","",[1]!Table10[[#This Row],[M. READING5]])</f>
        <v>#REF!</v>
      </c>
      <c r="G133" s="18" t="e">
        <f>IF([1]!Table10[[#This Row],[M. READING8]]="","",[1]!Table10[[#This Row],[M. READING8]])</f>
        <v>#REF!</v>
      </c>
      <c r="H133" s="18" t="e">
        <f>IF([1]!Table10[[#This Row],[M. READING11]]="","",[1]!Table10[[#This Row],[M. READING11]])</f>
        <v>#REF!</v>
      </c>
      <c r="I133" s="18" t="e">
        <f>IF([1]!Table10[[#This Row],[M. READING14]]="","",[1]!Table10[[#This Row],[M. READING14]])</f>
        <v>#REF!</v>
      </c>
      <c r="J133" s="18" t="e">
        <f>IF([1]!Table10[[#This Row],[M. READING17]]="","",[1]!Table10[[#This Row],[M. READING17]])</f>
        <v>#REF!</v>
      </c>
      <c r="K133" s="24" t="e">
        <f>IF([1]!Table10[[#This Row],[M. READING20]]="","",[1]!Table10[[#This Row],[M. READING20]])</f>
        <v>#REF!</v>
      </c>
      <c r="L133" s="24" t="e">
        <f>IF([1]!Table10[[#This Row],[M. READING23]]="","",[1]!Table10[[#This Row],[M. READING23]])</f>
        <v>#REF!</v>
      </c>
      <c r="M133" s="24" t="e">
        <f>IF([1]!Table10[[#This Row],[M. READING26]]="","",[1]!Table10[[#This Row],[M. READING26]])</f>
        <v>#REF!</v>
      </c>
      <c r="N133" s="24" t="e">
        <f>IF([1]!Table10[[#This Row],[M. READING29]]="","",[1]!Table10[[#This Row],[M. READING29]])</f>
        <v>#REF!</v>
      </c>
      <c r="O133" s="24" t="e">
        <f>IF([1]!Table10[[#This Row],[M. READING32]]="","",[1]!Table10[[#This Row],[M. READING32]])</f>
        <v>#REF!</v>
      </c>
      <c r="P133" s="24" t="e">
        <f>IF([1]!Table10[[#This Row],[M. READING35]]="","",[1]!Table10[[#This Row],[M. READING35]])</f>
        <v>#REF!</v>
      </c>
    </row>
    <row r="134" spans="1:16" s="9" customFormat="1" ht="18.75" customHeight="1" x14ac:dyDescent="0.25">
      <c r="A134" s="10" t="e">
        <f>[1]!Table10[[#This Row],[NO.]]</f>
        <v>#REF!</v>
      </c>
      <c r="B134" s="30" t="e">
        <f>IF([1]!Table10[[#This Row],[NAME]]="","",[1]!Table10[[#This Row],[NAME]])</f>
        <v>#REF!</v>
      </c>
      <c r="C134" s="10" t="e">
        <f>IF([1]!Table10[[#This Row],[Seq.]]="","",[1]!Table10[[#This Row],[Seq.]])</f>
        <v>#REF!</v>
      </c>
      <c r="D134" s="3"/>
      <c r="E134" s="18" t="e">
        <f>IF([1]!Table10[[#This Row],[M. READING2]]="","",[1]!Table10[[#This Row],[M. READING2]])</f>
        <v>#REF!</v>
      </c>
      <c r="F134" s="18" t="e">
        <f>IF([1]!Table10[[#This Row],[M. READING5]]="","",[1]!Table10[[#This Row],[M. READING5]])</f>
        <v>#REF!</v>
      </c>
      <c r="G134" s="18" t="e">
        <f>IF([1]!Table10[[#This Row],[M. READING8]]="","",[1]!Table10[[#This Row],[M. READING8]])</f>
        <v>#REF!</v>
      </c>
      <c r="H134" s="18" t="e">
        <f>IF([1]!Table10[[#This Row],[M. READING11]]="","",[1]!Table10[[#This Row],[M. READING11]])</f>
        <v>#REF!</v>
      </c>
      <c r="I134" s="18" t="e">
        <f>IF([1]!Table10[[#This Row],[M. READING14]]="","",[1]!Table10[[#This Row],[M. READING14]])</f>
        <v>#REF!</v>
      </c>
      <c r="J134" s="18" t="e">
        <f>IF([1]!Table10[[#This Row],[M. READING17]]="","",[1]!Table10[[#This Row],[M. READING17]])</f>
        <v>#REF!</v>
      </c>
      <c r="K134" s="24" t="e">
        <f>IF([1]!Table10[[#This Row],[M. READING20]]="","",[1]!Table10[[#This Row],[M. READING20]])</f>
        <v>#REF!</v>
      </c>
      <c r="L134" s="24" t="e">
        <f>IF([1]!Table10[[#This Row],[M. READING23]]="","",[1]!Table10[[#This Row],[M. READING23]])</f>
        <v>#REF!</v>
      </c>
      <c r="M134" s="24" t="e">
        <f>IF([1]!Table10[[#This Row],[M. READING26]]="","",[1]!Table10[[#This Row],[M. READING26]])</f>
        <v>#REF!</v>
      </c>
      <c r="N134" s="24" t="e">
        <f>IF([1]!Table10[[#This Row],[M. READING29]]="","",[1]!Table10[[#This Row],[M. READING29]])</f>
        <v>#REF!</v>
      </c>
      <c r="O134" s="24" t="e">
        <f>IF([1]!Table10[[#This Row],[M. READING32]]="","",[1]!Table10[[#This Row],[M. READING32]])</f>
        <v>#REF!</v>
      </c>
      <c r="P134" s="24" t="e">
        <f>IF([1]!Table10[[#This Row],[M. READING35]]="","",[1]!Table10[[#This Row],[M. READING35]])</f>
        <v>#REF!</v>
      </c>
    </row>
    <row r="135" spans="1:16" s="9" customFormat="1" ht="18.75" customHeight="1" x14ac:dyDescent="0.25">
      <c r="A135" s="10" t="e">
        <f>[1]!Table10[[#This Row],[NO.]]</f>
        <v>#REF!</v>
      </c>
      <c r="B135" s="30" t="e">
        <f>IF([1]!Table10[[#This Row],[NAME]]="","",[1]!Table10[[#This Row],[NAME]])</f>
        <v>#REF!</v>
      </c>
      <c r="C135" s="10" t="e">
        <f>IF([1]!Table10[[#This Row],[Seq.]]="","",[1]!Table10[[#This Row],[Seq.]])</f>
        <v>#REF!</v>
      </c>
      <c r="D135" s="3"/>
      <c r="E135" s="18" t="e">
        <f>IF([1]!Table10[[#This Row],[M. READING2]]="","",[1]!Table10[[#This Row],[M. READING2]])</f>
        <v>#REF!</v>
      </c>
      <c r="F135" s="18" t="e">
        <f>IF([1]!Table10[[#This Row],[M. READING5]]="","",[1]!Table10[[#This Row],[M. READING5]])</f>
        <v>#REF!</v>
      </c>
      <c r="G135" s="18" t="e">
        <f>IF([1]!Table10[[#This Row],[M. READING8]]="","",[1]!Table10[[#This Row],[M. READING8]])</f>
        <v>#REF!</v>
      </c>
      <c r="H135" s="18" t="e">
        <f>IF([1]!Table10[[#This Row],[M. READING11]]="","",[1]!Table10[[#This Row],[M. READING11]])</f>
        <v>#REF!</v>
      </c>
      <c r="I135" s="18" t="e">
        <f>IF([1]!Table10[[#This Row],[M. READING14]]="","",[1]!Table10[[#This Row],[M. READING14]])</f>
        <v>#REF!</v>
      </c>
      <c r="J135" s="18" t="e">
        <f>IF([1]!Table10[[#This Row],[M. READING17]]="","",[1]!Table10[[#This Row],[M. READING17]])</f>
        <v>#REF!</v>
      </c>
      <c r="K135" s="24" t="e">
        <f>IF([1]!Table10[[#This Row],[M. READING20]]="","",[1]!Table10[[#This Row],[M. READING20]])</f>
        <v>#REF!</v>
      </c>
      <c r="L135" s="24" t="e">
        <f>IF([1]!Table10[[#This Row],[M. READING23]]="","",[1]!Table10[[#This Row],[M. READING23]])</f>
        <v>#REF!</v>
      </c>
      <c r="M135" s="24" t="e">
        <f>IF([1]!Table10[[#This Row],[M. READING26]]="","",[1]!Table10[[#This Row],[M. READING26]])</f>
        <v>#REF!</v>
      </c>
      <c r="N135" s="24" t="e">
        <f>IF([1]!Table10[[#This Row],[M. READING29]]="","",[1]!Table10[[#This Row],[M. READING29]])</f>
        <v>#REF!</v>
      </c>
      <c r="O135" s="24" t="e">
        <f>IF([1]!Table10[[#This Row],[M. READING32]]="","",[1]!Table10[[#This Row],[M. READING32]])</f>
        <v>#REF!</v>
      </c>
      <c r="P135" s="24" t="e">
        <f>IF([1]!Table10[[#This Row],[M. READING35]]="","",[1]!Table10[[#This Row],[M. READING35]])</f>
        <v>#REF!</v>
      </c>
    </row>
    <row r="136" spans="1:16" s="9" customFormat="1" ht="18.75" customHeight="1" x14ac:dyDescent="0.25">
      <c r="A136" s="10" t="e">
        <f>[1]!Table10[[#This Row],[NO.]]</f>
        <v>#REF!</v>
      </c>
      <c r="B136" s="30" t="e">
        <f>IF([1]!Table10[[#This Row],[NAME]]="","",[1]!Table10[[#This Row],[NAME]])</f>
        <v>#REF!</v>
      </c>
      <c r="C136" s="10" t="e">
        <f>IF([1]!Table10[[#This Row],[Seq.]]="","",[1]!Table10[[#This Row],[Seq.]])</f>
        <v>#REF!</v>
      </c>
      <c r="D136" s="3"/>
      <c r="E136" s="18" t="e">
        <f>IF([1]!Table10[[#This Row],[M. READING2]]="","",[1]!Table10[[#This Row],[M. READING2]])</f>
        <v>#REF!</v>
      </c>
      <c r="F136" s="18" t="e">
        <f>IF([1]!Table10[[#This Row],[M. READING5]]="","",[1]!Table10[[#This Row],[M. READING5]])</f>
        <v>#REF!</v>
      </c>
      <c r="G136" s="18" t="e">
        <f>IF([1]!Table10[[#This Row],[M. READING8]]="","",[1]!Table10[[#This Row],[M. READING8]])</f>
        <v>#REF!</v>
      </c>
      <c r="H136" s="18" t="e">
        <f>IF([1]!Table10[[#This Row],[M. READING11]]="","",[1]!Table10[[#This Row],[M. READING11]])</f>
        <v>#REF!</v>
      </c>
      <c r="I136" s="18" t="e">
        <f>IF([1]!Table10[[#This Row],[M. READING14]]="","",[1]!Table10[[#This Row],[M. READING14]])</f>
        <v>#REF!</v>
      </c>
      <c r="J136" s="18" t="e">
        <f>IF([1]!Table10[[#This Row],[M. READING17]]="","",[1]!Table10[[#This Row],[M. READING17]])</f>
        <v>#REF!</v>
      </c>
      <c r="K136" s="24" t="e">
        <f>IF([1]!Table10[[#This Row],[M. READING20]]="","",[1]!Table10[[#This Row],[M. READING20]])</f>
        <v>#REF!</v>
      </c>
      <c r="L136" s="24" t="e">
        <f>IF([1]!Table10[[#This Row],[M. READING23]]="","",[1]!Table10[[#This Row],[M. READING23]])</f>
        <v>#REF!</v>
      </c>
      <c r="M136" s="24" t="e">
        <f>IF([1]!Table10[[#This Row],[M. READING26]]="","",[1]!Table10[[#This Row],[M. READING26]])</f>
        <v>#REF!</v>
      </c>
      <c r="N136" s="24" t="e">
        <f>IF([1]!Table10[[#This Row],[M. READING29]]="","",[1]!Table10[[#This Row],[M. READING29]])</f>
        <v>#REF!</v>
      </c>
      <c r="O136" s="24" t="e">
        <f>IF([1]!Table10[[#This Row],[M. READING32]]="","",[1]!Table10[[#This Row],[M. READING32]])</f>
        <v>#REF!</v>
      </c>
      <c r="P136" s="24" t="e">
        <f>IF([1]!Table10[[#This Row],[M. READING35]]="","",[1]!Table10[[#This Row],[M. READING35]])</f>
        <v>#REF!</v>
      </c>
    </row>
    <row r="137" spans="1:16" s="9" customFormat="1" ht="18.75" customHeight="1" x14ac:dyDescent="0.25">
      <c r="A137" s="10" t="e">
        <f>[1]!Table10[[#This Row],[NO.]]</f>
        <v>#REF!</v>
      </c>
      <c r="B137" s="30" t="e">
        <f>IF([1]!Table10[[#This Row],[NAME]]="","",[1]!Table10[[#This Row],[NAME]])</f>
        <v>#REF!</v>
      </c>
      <c r="C137" s="10" t="e">
        <f>IF([1]!Table10[[#This Row],[Seq.]]="","",[1]!Table10[[#This Row],[Seq.]])</f>
        <v>#REF!</v>
      </c>
      <c r="D137" s="3"/>
      <c r="E137" s="18" t="e">
        <f>IF([1]!Table10[[#This Row],[M. READING2]]="","",[1]!Table10[[#This Row],[M. READING2]])</f>
        <v>#REF!</v>
      </c>
      <c r="F137" s="18" t="e">
        <f>IF([1]!Table10[[#This Row],[M. READING5]]="","",[1]!Table10[[#This Row],[M. READING5]])</f>
        <v>#REF!</v>
      </c>
      <c r="G137" s="18" t="e">
        <f>IF([1]!Table10[[#This Row],[M. READING8]]="","",[1]!Table10[[#This Row],[M. READING8]])</f>
        <v>#REF!</v>
      </c>
      <c r="H137" s="18" t="e">
        <f>IF([1]!Table10[[#This Row],[M. READING11]]="","",[1]!Table10[[#This Row],[M. READING11]])</f>
        <v>#REF!</v>
      </c>
      <c r="I137" s="18" t="e">
        <f>IF([1]!Table10[[#This Row],[M. READING14]]="","",[1]!Table10[[#This Row],[M. READING14]])</f>
        <v>#REF!</v>
      </c>
      <c r="J137" s="18" t="e">
        <f>IF([1]!Table10[[#This Row],[M. READING17]]="","",[1]!Table10[[#This Row],[M. READING17]])</f>
        <v>#REF!</v>
      </c>
      <c r="K137" s="24" t="e">
        <f>IF([1]!Table10[[#This Row],[M. READING20]]="","",[1]!Table10[[#This Row],[M. READING20]])</f>
        <v>#REF!</v>
      </c>
      <c r="L137" s="24" t="e">
        <f>IF([1]!Table10[[#This Row],[M. READING23]]="","",[1]!Table10[[#This Row],[M. READING23]])</f>
        <v>#REF!</v>
      </c>
      <c r="M137" s="24" t="e">
        <f>IF([1]!Table10[[#This Row],[M. READING26]]="","",[1]!Table10[[#This Row],[M. READING26]])</f>
        <v>#REF!</v>
      </c>
      <c r="N137" s="24" t="e">
        <f>IF([1]!Table10[[#This Row],[M. READING29]]="","",[1]!Table10[[#This Row],[M. READING29]])</f>
        <v>#REF!</v>
      </c>
      <c r="O137" s="24" t="e">
        <f>IF([1]!Table10[[#This Row],[M. READING32]]="","",[1]!Table10[[#This Row],[M. READING32]])</f>
        <v>#REF!</v>
      </c>
      <c r="P137" s="24" t="e">
        <f>IF([1]!Table10[[#This Row],[M. READING35]]="","",[1]!Table10[[#This Row],[M. READING35]])</f>
        <v>#REF!</v>
      </c>
    </row>
    <row r="138" spans="1:16" s="9" customFormat="1" ht="18.75" customHeight="1" x14ac:dyDescent="0.25">
      <c r="A138" s="10" t="e">
        <f>[1]!Table10[[#This Row],[NO.]]</f>
        <v>#REF!</v>
      </c>
      <c r="B138" s="30" t="e">
        <f>IF([1]!Table10[[#This Row],[NAME]]="","",[1]!Table10[[#This Row],[NAME]])</f>
        <v>#REF!</v>
      </c>
      <c r="C138" s="10" t="e">
        <f>IF([1]!Table10[[#This Row],[Seq.]]="","",[1]!Table10[[#This Row],[Seq.]])</f>
        <v>#REF!</v>
      </c>
      <c r="D138" s="3"/>
      <c r="E138" s="18" t="e">
        <f>IF([1]!Table10[[#This Row],[M. READING2]]="","",[1]!Table10[[#This Row],[M. READING2]])</f>
        <v>#REF!</v>
      </c>
      <c r="F138" s="18" t="e">
        <f>IF([1]!Table10[[#This Row],[M. READING5]]="","",[1]!Table10[[#This Row],[M. READING5]])</f>
        <v>#REF!</v>
      </c>
      <c r="G138" s="18" t="e">
        <f>IF([1]!Table10[[#This Row],[M. READING8]]="","",[1]!Table10[[#This Row],[M. READING8]])</f>
        <v>#REF!</v>
      </c>
      <c r="H138" s="18" t="e">
        <f>IF([1]!Table10[[#This Row],[M. READING11]]="","",[1]!Table10[[#This Row],[M. READING11]])</f>
        <v>#REF!</v>
      </c>
      <c r="I138" s="18" t="e">
        <f>IF([1]!Table10[[#This Row],[M. READING14]]="","",[1]!Table10[[#This Row],[M. READING14]])</f>
        <v>#REF!</v>
      </c>
      <c r="J138" s="18" t="e">
        <f>IF([1]!Table10[[#This Row],[M. READING17]]="","",[1]!Table10[[#This Row],[M. READING17]])</f>
        <v>#REF!</v>
      </c>
      <c r="K138" s="24" t="e">
        <f>IF([1]!Table10[[#This Row],[M. READING20]]="","",[1]!Table10[[#This Row],[M. READING20]])</f>
        <v>#REF!</v>
      </c>
      <c r="L138" s="24" t="e">
        <f>IF([1]!Table10[[#This Row],[M. READING23]]="","",[1]!Table10[[#This Row],[M. READING23]])</f>
        <v>#REF!</v>
      </c>
      <c r="M138" s="24" t="e">
        <f>IF([1]!Table10[[#This Row],[M. READING26]]="","",[1]!Table10[[#This Row],[M. READING26]])</f>
        <v>#REF!</v>
      </c>
      <c r="N138" s="24" t="e">
        <f>IF([1]!Table10[[#This Row],[M. READING29]]="","",[1]!Table10[[#This Row],[M. READING29]])</f>
        <v>#REF!</v>
      </c>
      <c r="O138" s="24" t="e">
        <f>IF([1]!Table10[[#This Row],[M. READING32]]="","",[1]!Table10[[#This Row],[M. READING32]])</f>
        <v>#REF!</v>
      </c>
      <c r="P138" s="24" t="e">
        <f>IF([1]!Table10[[#This Row],[M. READING35]]="","",[1]!Table10[[#This Row],[M. READING35]])</f>
        <v>#REF!</v>
      </c>
    </row>
    <row r="139" spans="1:16" s="9" customFormat="1" ht="18.75" customHeight="1" x14ac:dyDescent="0.25">
      <c r="A139" s="10" t="e">
        <f>[1]!Table10[[#This Row],[NO.]]</f>
        <v>#REF!</v>
      </c>
      <c r="B139" s="30" t="e">
        <f>IF([1]!Table10[[#This Row],[NAME]]="","",[1]!Table10[[#This Row],[NAME]])</f>
        <v>#REF!</v>
      </c>
      <c r="C139" s="10" t="e">
        <f>IF([1]!Table10[[#This Row],[Seq.]]="","",[1]!Table10[[#This Row],[Seq.]])</f>
        <v>#REF!</v>
      </c>
      <c r="D139" s="3"/>
      <c r="E139" s="18" t="e">
        <f>IF([1]!Table10[[#This Row],[M. READING2]]="","",[1]!Table10[[#This Row],[M. READING2]])</f>
        <v>#REF!</v>
      </c>
      <c r="F139" s="18" t="e">
        <f>IF([1]!Table10[[#This Row],[M. READING5]]="","",[1]!Table10[[#This Row],[M. READING5]])</f>
        <v>#REF!</v>
      </c>
      <c r="G139" s="18" t="e">
        <f>IF([1]!Table10[[#This Row],[M. READING8]]="","",[1]!Table10[[#This Row],[M. READING8]])</f>
        <v>#REF!</v>
      </c>
      <c r="H139" s="18" t="e">
        <f>IF([1]!Table10[[#This Row],[M. READING11]]="","",[1]!Table10[[#This Row],[M. READING11]])</f>
        <v>#REF!</v>
      </c>
      <c r="I139" s="18" t="e">
        <f>IF([1]!Table10[[#This Row],[M. READING14]]="","",[1]!Table10[[#This Row],[M. READING14]])</f>
        <v>#REF!</v>
      </c>
      <c r="J139" s="18" t="e">
        <f>IF([1]!Table10[[#This Row],[M. READING17]]="","",[1]!Table10[[#This Row],[M. READING17]])</f>
        <v>#REF!</v>
      </c>
      <c r="K139" s="24" t="e">
        <f>IF([1]!Table10[[#This Row],[M. READING20]]="","",[1]!Table10[[#This Row],[M. READING20]])</f>
        <v>#REF!</v>
      </c>
      <c r="L139" s="24" t="e">
        <f>IF([1]!Table10[[#This Row],[M. READING23]]="","",[1]!Table10[[#This Row],[M. READING23]])</f>
        <v>#REF!</v>
      </c>
      <c r="M139" s="24" t="e">
        <f>IF([1]!Table10[[#This Row],[M. READING26]]="","",[1]!Table10[[#This Row],[M. READING26]])</f>
        <v>#REF!</v>
      </c>
      <c r="N139" s="24" t="e">
        <f>IF([1]!Table10[[#This Row],[M. READING29]]="","",[1]!Table10[[#This Row],[M. READING29]])</f>
        <v>#REF!</v>
      </c>
      <c r="O139" s="24" t="e">
        <f>IF([1]!Table10[[#This Row],[M. READING32]]="","",[1]!Table10[[#This Row],[M. READING32]])</f>
        <v>#REF!</v>
      </c>
      <c r="P139" s="24" t="e">
        <f>IF([1]!Table10[[#This Row],[M. READING35]]="","",[1]!Table10[[#This Row],[M. READING35]])</f>
        <v>#REF!</v>
      </c>
    </row>
    <row r="140" spans="1:16" s="9" customFormat="1" ht="18.75" customHeight="1" x14ac:dyDescent="0.25">
      <c r="A140" s="10" t="e">
        <f>[1]!Table10[[#This Row],[NO.]]</f>
        <v>#REF!</v>
      </c>
      <c r="B140" s="30" t="e">
        <f>IF([1]!Table10[[#This Row],[NAME]]="","",[1]!Table10[[#This Row],[NAME]])</f>
        <v>#REF!</v>
      </c>
      <c r="C140" s="10" t="e">
        <f>IF([1]!Table10[[#This Row],[Seq.]]="","",[1]!Table10[[#This Row],[Seq.]])</f>
        <v>#REF!</v>
      </c>
      <c r="D140" s="3"/>
      <c r="E140" s="18" t="e">
        <f>IF([1]!Table10[[#This Row],[M. READING2]]="","",[1]!Table10[[#This Row],[M. READING2]])</f>
        <v>#REF!</v>
      </c>
      <c r="F140" s="18" t="e">
        <f>IF([1]!Table10[[#This Row],[M. READING5]]="","",[1]!Table10[[#This Row],[M. READING5]])</f>
        <v>#REF!</v>
      </c>
      <c r="G140" s="18" t="e">
        <f>IF([1]!Table10[[#This Row],[M. READING8]]="","",[1]!Table10[[#This Row],[M. READING8]])</f>
        <v>#REF!</v>
      </c>
      <c r="H140" s="18" t="e">
        <f>IF([1]!Table10[[#This Row],[M. READING11]]="","",[1]!Table10[[#This Row],[M. READING11]])</f>
        <v>#REF!</v>
      </c>
      <c r="I140" s="18" t="e">
        <f>IF([1]!Table10[[#This Row],[M. READING14]]="","",[1]!Table10[[#This Row],[M. READING14]])</f>
        <v>#REF!</v>
      </c>
      <c r="J140" s="18" t="e">
        <f>IF([1]!Table10[[#This Row],[M. READING17]]="","",[1]!Table10[[#This Row],[M. READING17]])</f>
        <v>#REF!</v>
      </c>
      <c r="K140" s="24" t="e">
        <f>IF([1]!Table10[[#This Row],[M. READING20]]="","",[1]!Table10[[#This Row],[M. READING20]])</f>
        <v>#REF!</v>
      </c>
      <c r="L140" s="24" t="e">
        <f>IF([1]!Table10[[#This Row],[M. READING23]]="","",[1]!Table10[[#This Row],[M. READING23]])</f>
        <v>#REF!</v>
      </c>
      <c r="M140" s="24" t="e">
        <f>IF([1]!Table10[[#This Row],[M. READING26]]="","",[1]!Table10[[#This Row],[M. READING26]])</f>
        <v>#REF!</v>
      </c>
      <c r="N140" s="24" t="e">
        <f>IF([1]!Table10[[#This Row],[M. READING29]]="","",[1]!Table10[[#This Row],[M. READING29]])</f>
        <v>#REF!</v>
      </c>
      <c r="O140" s="24" t="e">
        <f>IF([1]!Table10[[#This Row],[M. READING32]]="","",[1]!Table10[[#This Row],[M. READING32]])</f>
        <v>#REF!</v>
      </c>
      <c r="P140" s="24" t="e">
        <f>IF([1]!Table10[[#This Row],[M. READING35]]="","",[1]!Table10[[#This Row],[M. READING35]])</f>
        <v>#REF!</v>
      </c>
    </row>
    <row r="141" spans="1:16" s="9" customFormat="1" ht="18.75" customHeight="1" x14ac:dyDescent="0.25">
      <c r="A141" s="10" t="e">
        <f>[1]!Table10[[#This Row],[NO.]]</f>
        <v>#REF!</v>
      </c>
      <c r="B141" s="30" t="e">
        <f>IF([1]!Table10[[#This Row],[NAME]]="","",[1]!Table10[[#This Row],[NAME]])</f>
        <v>#REF!</v>
      </c>
      <c r="C141" s="10" t="e">
        <f>IF([1]!Table10[[#This Row],[Seq.]]="","",[1]!Table10[[#This Row],[Seq.]])</f>
        <v>#REF!</v>
      </c>
      <c r="D141" s="3"/>
      <c r="E141" s="18" t="e">
        <f>IF([1]!Table10[[#This Row],[M. READING2]]="","",[1]!Table10[[#This Row],[M. READING2]])</f>
        <v>#REF!</v>
      </c>
      <c r="F141" s="18" t="e">
        <f>IF([1]!Table10[[#This Row],[M. READING5]]="","",[1]!Table10[[#This Row],[M. READING5]])</f>
        <v>#REF!</v>
      </c>
      <c r="G141" s="18" t="e">
        <f>IF([1]!Table10[[#This Row],[M. READING8]]="","",[1]!Table10[[#This Row],[M. READING8]])</f>
        <v>#REF!</v>
      </c>
      <c r="H141" s="18" t="e">
        <f>IF([1]!Table10[[#This Row],[M. READING11]]="","",[1]!Table10[[#This Row],[M. READING11]])</f>
        <v>#REF!</v>
      </c>
      <c r="I141" s="18" t="e">
        <f>IF([1]!Table10[[#This Row],[M. READING14]]="","",[1]!Table10[[#This Row],[M. READING14]])</f>
        <v>#REF!</v>
      </c>
      <c r="J141" s="18" t="e">
        <f>IF([1]!Table10[[#This Row],[M. READING17]]="","",[1]!Table10[[#This Row],[M. READING17]])</f>
        <v>#REF!</v>
      </c>
      <c r="K141" s="24" t="e">
        <f>IF([1]!Table10[[#This Row],[M. READING20]]="","",[1]!Table10[[#This Row],[M. READING20]])</f>
        <v>#REF!</v>
      </c>
      <c r="L141" s="24" t="e">
        <f>IF([1]!Table10[[#This Row],[M. READING23]]="","",[1]!Table10[[#This Row],[M. READING23]])</f>
        <v>#REF!</v>
      </c>
      <c r="M141" s="24" t="e">
        <f>IF([1]!Table10[[#This Row],[M. READING26]]="","",[1]!Table10[[#This Row],[M. READING26]])</f>
        <v>#REF!</v>
      </c>
      <c r="N141" s="24" t="e">
        <f>IF([1]!Table10[[#This Row],[M. READING29]]="","",[1]!Table10[[#This Row],[M. READING29]])</f>
        <v>#REF!</v>
      </c>
      <c r="O141" s="24" t="e">
        <f>IF([1]!Table10[[#This Row],[M. READING32]]="","",[1]!Table10[[#This Row],[M. READING32]])</f>
        <v>#REF!</v>
      </c>
      <c r="P141" s="24" t="e">
        <f>IF([1]!Table10[[#This Row],[M. READING35]]="","",[1]!Table10[[#This Row],[M. READING35]])</f>
        <v>#REF!</v>
      </c>
    </row>
    <row r="142" spans="1:16" s="9" customFormat="1" ht="18.75" customHeight="1" x14ac:dyDescent="0.25">
      <c r="A142" s="10" t="e">
        <f>[1]!Table10[[#This Row],[NO.]]</f>
        <v>#REF!</v>
      </c>
      <c r="B142" s="30" t="e">
        <f>IF([1]!Table10[[#This Row],[NAME]]="","",[1]!Table10[[#This Row],[NAME]])</f>
        <v>#REF!</v>
      </c>
      <c r="C142" s="10" t="e">
        <f>IF([1]!Table10[[#This Row],[Seq.]]="","",[1]!Table10[[#This Row],[Seq.]])</f>
        <v>#REF!</v>
      </c>
      <c r="D142" s="3"/>
      <c r="E142" s="18" t="e">
        <f>IF([1]!Table10[[#This Row],[M. READING2]]="","",[1]!Table10[[#This Row],[M. READING2]])</f>
        <v>#REF!</v>
      </c>
      <c r="F142" s="18" t="e">
        <f>IF([1]!Table10[[#This Row],[M. READING5]]="","",[1]!Table10[[#This Row],[M. READING5]])</f>
        <v>#REF!</v>
      </c>
      <c r="G142" s="18" t="e">
        <f>IF([1]!Table10[[#This Row],[M. READING8]]="","",[1]!Table10[[#This Row],[M. READING8]])</f>
        <v>#REF!</v>
      </c>
      <c r="H142" s="18" t="e">
        <f>IF([1]!Table10[[#This Row],[M. READING11]]="","",[1]!Table10[[#This Row],[M. READING11]])</f>
        <v>#REF!</v>
      </c>
      <c r="I142" s="18" t="e">
        <f>IF([1]!Table10[[#This Row],[M. READING14]]="","",[1]!Table10[[#This Row],[M. READING14]])</f>
        <v>#REF!</v>
      </c>
      <c r="J142" s="18" t="e">
        <f>IF([1]!Table10[[#This Row],[M. READING17]]="","",[1]!Table10[[#This Row],[M. READING17]])</f>
        <v>#REF!</v>
      </c>
      <c r="K142" s="24" t="e">
        <f>IF([1]!Table10[[#This Row],[M. READING20]]="","",[1]!Table10[[#This Row],[M. READING20]])</f>
        <v>#REF!</v>
      </c>
      <c r="L142" s="24" t="e">
        <f>IF([1]!Table10[[#This Row],[M. READING23]]="","",[1]!Table10[[#This Row],[M. READING23]])</f>
        <v>#REF!</v>
      </c>
      <c r="M142" s="24" t="e">
        <f>IF([1]!Table10[[#This Row],[M. READING26]]="","",[1]!Table10[[#This Row],[M. READING26]])</f>
        <v>#REF!</v>
      </c>
      <c r="N142" s="24" t="e">
        <f>IF([1]!Table10[[#This Row],[M. READING29]]="","",[1]!Table10[[#This Row],[M. READING29]])</f>
        <v>#REF!</v>
      </c>
      <c r="O142" s="24" t="e">
        <f>IF([1]!Table10[[#This Row],[M. READING32]]="","",[1]!Table10[[#This Row],[M. READING32]])</f>
        <v>#REF!</v>
      </c>
      <c r="P142" s="24" t="e">
        <f>IF([1]!Table10[[#This Row],[M. READING35]]="","",[1]!Table10[[#This Row],[M. READING35]])</f>
        <v>#REF!</v>
      </c>
    </row>
    <row r="143" spans="1:16" s="9" customFormat="1" ht="18.75" customHeight="1" x14ac:dyDescent="0.25">
      <c r="A143" s="10" t="e">
        <f>[1]!Table10[[#This Row],[NO.]]</f>
        <v>#REF!</v>
      </c>
      <c r="B143" s="30" t="e">
        <f>IF([1]!Table10[[#This Row],[NAME]]="","",[1]!Table10[[#This Row],[NAME]])</f>
        <v>#REF!</v>
      </c>
      <c r="C143" s="10" t="e">
        <f>IF([1]!Table10[[#This Row],[Seq.]]="","",[1]!Table10[[#This Row],[Seq.]])</f>
        <v>#REF!</v>
      </c>
      <c r="D143" s="3"/>
      <c r="E143" s="18" t="e">
        <f>IF([1]!Table10[[#This Row],[M. READING2]]="","",[1]!Table10[[#This Row],[M. READING2]])</f>
        <v>#REF!</v>
      </c>
      <c r="F143" s="18" t="e">
        <f>IF([1]!Table10[[#This Row],[M. READING5]]="","",[1]!Table10[[#This Row],[M. READING5]])</f>
        <v>#REF!</v>
      </c>
      <c r="G143" s="18" t="e">
        <f>IF([1]!Table10[[#This Row],[M. READING8]]="","",[1]!Table10[[#This Row],[M. READING8]])</f>
        <v>#REF!</v>
      </c>
      <c r="H143" s="18" t="e">
        <f>IF([1]!Table10[[#This Row],[M. READING11]]="","",[1]!Table10[[#This Row],[M. READING11]])</f>
        <v>#REF!</v>
      </c>
      <c r="I143" s="18" t="e">
        <f>IF([1]!Table10[[#This Row],[M. READING14]]="","",[1]!Table10[[#This Row],[M. READING14]])</f>
        <v>#REF!</v>
      </c>
      <c r="J143" s="18" t="e">
        <f>IF([1]!Table10[[#This Row],[M. READING17]]="","",[1]!Table10[[#This Row],[M. READING17]])</f>
        <v>#REF!</v>
      </c>
      <c r="K143" s="24" t="e">
        <f>IF([1]!Table10[[#This Row],[M. READING20]]="","",[1]!Table10[[#This Row],[M. READING20]])</f>
        <v>#REF!</v>
      </c>
      <c r="L143" s="24" t="e">
        <f>IF([1]!Table10[[#This Row],[M. READING23]]="","",[1]!Table10[[#This Row],[M. READING23]])</f>
        <v>#REF!</v>
      </c>
      <c r="M143" s="24" t="e">
        <f>IF([1]!Table10[[#This Row],[M. READING26]]="","",[1]!Table10[[#This Row],[M. READING26]])</f>
        <v>#REF!</v>
      </c>
      <c r="N143" s="24" t="e">
        <f>IF([1]!Table10[[#This Row],[M. READING29]]="","",[1]!Table10[[#This Row],[M. READING29]])</f>
        <v>#REF!</v>
      </c>
      <c r="O143" s="24" t="e">
        <f>IF([1]!Table10[[#This Row],[M. READING32]]="","",[1]!Table10[[#This Row],[M. READING32]])</f>
        <v>#REF!</v>
      </c>
      <c r="P143" s="24" t="e">
        <f>IF([1]!Table10[[#This Row],[M. READING35]]="","",[1]!Table10[[#This Row],[M. READING35]])</f>
        <v>#REF!</v>
      </c>
    </row>
    <row r="144" spans="1:16" s="9" customFormat="1" ht="18.75" customHeight="1" x14ac:dyDescent="0.25">
      <c r="A144" s="10" t="e">
        <f>[1]!Table10[[#This Row],[NO.]]</f>
        <v>#REF!</v>
      </c>
      <c r="B144" s="30" t="e">
        <f>IF([1]!Table10[[#This Row],[NAME]]="","",[1]!Table10[[#This Row],[NAME]])</f>
        <v>#REF!</v>
      </c>
      <c r="C144" s="10" t="e">
        <f>IF([1]!Table10[[#This Row],[Seq.]]="","",[1]!Table10[[#This Row],[Seq.]])</f>
        <v>#REF!</v>
      </c>
      <c r="D144" s="3"/>
      <c r="E144" s="18" t="e">
        <f>IF([1]!Table10[[#This Row],[M. READING2]]="","",[1]!Table10[[#This Row],[M. READING2]])</f>
        <v>#REF!</v>
      </c>
      <c r="F144" s="18" t="e">
        <f>IF([1]!Table10[[#This Row],[M. READING5]]="","",[1]!Table10[[#This Row],[M. READING5]])</f>
        <v>#REF!</v>
      </c>
      <c r="G144" s="18" t="e">
        <f>IF([1]!Table10[[#This Row],[M. READING8]]="","",[1]!Table10[[#This Row],[M. READING8]])</f>
        <v>#REF!</v>
      </c>
      <c r="H144" s="18" t="e">
        <f>IF([1]!Table10[[#This Row],[M. READING11]]="","",[1]!Table10[[#This Row],[M. READING11]])</f>
        <v>#REF!</v>
      </c>
      <c r="I144" s="18" t="e">
        <f>IF([1]!Table10[[#This Row],[M. READING14]]="","",[1]!Table10[[#This Row],[M. READING14]])</f>
        <v>#REF!</v>
      </c>
      <c r="J144" s="18" t="e">
        <f>IF([1]!Table10[[#This Row],[M. READING17]]="","",[1]!Table10[[#This Row],[M. READING17]])</f>
        <v>#REF!</v>
      </c>
      <c r="K144" s="24" t="e">
        <f>IF([1]!Table10[[#This Row],[M. READING20]]="","",[1]!Table10[[#This Row],[M. READING20]])</f>
        <v>#REF!</v>
      </c>
      <c r="L144" s="24" t="e">
        <f>IF([1]!Table10[[#This Row],[M. READING23]]="","",[1]!Table10[[#This Row],[M. READING23]])</f>
        <v>#REF!</v>
      </c>
      <c r="M144" s="24" t="e">
        <f>IF([1]!Table10[[#This Row],[M. READING26]]="","",[1]!Table10[[#This Row],[M. READING26]])</f>
        <v>#REF!</v>
      </c>
      <c r="N144" s="24" t="e">
        <f>IF([1]!Table10[[#This Row],[M. READING29]]="","",[1]!Table10[[#This Row],[M. READING29]])</f>
        <v>#REF!</v>
      </c>
      <c r="O144" s="24" t="e">
        <f>IF([1]!Table10[[#This Row],[M. READING32]]="","",[1]!Table10[[#This Row],[M. READING32]])</f>
        <v>#REF!</v>
      </c>
      <c r="P144" s="24" t="e">
        <f>IF([1]!Table10[[#This Row],[M. READING35]]="","",[1]!Table10[[#This Row],[M. READING35]])</f>
        <v>#REF!</v>
      </c>
    </row>
    <row r="145" spans="1:16" s="9" customFormat="1" ht="18.75" customHeight="1" x14ac:dyDescent="0.25">
      <c r="A145" s="10" t="e">
        <f>[1]!Table10[[#This Row],[NO.]]</f>
        <v>#REF!</v>
      </c>
      <c r="B145" s="30" t="e">
        <f>IF([1]!Table10[[#This Row],[NAME]]="","",[1]!Table10[[#This Row],[NAME]])</f>
        <v>#REF!</v>
      </c>
      <c r="C145" s="10" t="e">
        <f>IF([1]!Table10[[#This Row],[Seq.]]="","",[1]!Table10[[#This Row],[Seq.]])</f>
        <v>#REF!</v>
      </c>
      <c r="D145" s="3"/>
      <c r="E145" s="18" t="e">
        <f>IF([1]!Table10[[#This Row],[M. READING2]]="","",[1]!Table10[[#This Row],[M. READING2]])</f>
        <v>#REF!</v>
      </c>
      <c r="F145" s="18" t="e">
        <f>IF([1]!Table10[[#This Row],[M. READING5]]="","",[1]!Table10[[#This Row],[M. READING5]])</f>
        <v>#REF!</v>
      </c>
      <c r="G145" s="18" t="e">
        <f>IF([1]!Table10[[#This Row],[M. READING8]]="","",[1]!Table10[[#This Row],[M. READING8]])</f>
        <v>#REF!</v>
      </c>
      <c r="H145" s="18" t="e">
        <f>IF([1]!Table10[[#This Row],[M. READING11]]="","",[1]!Table10[[#This Row],[M. READING11]])</f>
        <v>#REF!</v>
      </c>
      <c r="I145" s="18" t="e">
        <f>IF([1]!Table10[[#This Row],[M. READING14]]="","",[1]!Table10[[#This Row],[M. READING14]])</f>
        <v>#REF!</v>
      </c>
      <c r="J145" s="18" t="e">
        <f>IF([1]!Table10[[#This Row],[M. READING17]]="","",[1]!Table10[[#This Row],[M. READING17]])</f>
        <v>#REF!</v>
      </c>
      <c r="K145" s="24" t="e">
        <f>IF([1]!Table10[[#This Row],[M. READING20]]="","",[1]!Table10[[#This Row],[M. READING20]])</f>
        <v>#REF!</v>
      </c>
      <c r="L145" s="24" t="e">
        <f>IF([1]!Table10[[#This Row],[M. READING23]]="","",[1]!Table10[[#This Row],[M. READING23]])</f>
        <v>#REF!</v>
      </c>
      <c r="M145" s="24" t="e">
        <f>IF([1]!Table10[[#This Row],[M. READING26]]="","",[1]!Table10[[#This Row],[M. READING26]])</f>
        <v>#REF!</v>
      </c>
      <c r="N145" s="24" t="e">
        <f>IF([1]!Table10[[#This Row],[M. READING29]]="","",[1]!Table10[[#This Row],[M. READING29]])</f>
        <v>#REF!</v>
      </c>
      <c r="O145" s="24" t="e">
        <f>IF([1]!Table10[[#This Row],[M. READING32]]="","",[1]!Table10[[#This Row],[M. READING32]])</f>
        <v>#REF!</v>
      </c>
      <c r="P145" s="24" t="e">
        <f>IF([1]!Table10[[#This Row],[M. READING35]]="","",[1]!Table10[[#This Row],[M. READING35]])</f>
        <v>#REF!</v>
      </c>
    </row>
    <row r="146" spans="1:16" s="9" customFormat="1" ht="18.75" customHeight="1" x14ac:dyDescent="0.25">
      <c r="A146" s="10" t="e">
        <f>[1]!Table10[[#This Row],[NO.]]</f>
        <v>#REF!</v>
      </c>
      <c r="B146" s="30" t="e">
        <f>IF([1]!Table10[[#This Row],[NAME]]="","",[1]!Table10[[#This Row],[NAME]])</f>
        <v>#REF!</v>
      </c>
      <c r="C146" s="10" t="e">
        <f>IF([1]!Table10[[#This Row],[Seq.]]="","",[1]!Table10[[#This Row],[Seq.]])</f>
        <v>#REF!</v>
      </c>
      <c r="D146" s="3"/>
      <c r="E146" s="18" t="e">
        <f>IF([1]!Table10[[#This Row],[M. READING2]]="","",[1]!Table10[[#This Row],[M. READING2]])</f>
        <v>#REF!</v>
      </c>
      <c r="F146" s="18" t="e">
        <f>IF([1]!Table10[[#This Row],[M. READING5]]="","",[1]!Table10[[#This Row],[M. READING5]])</f>
        <v>#REF!</v>
      </c>
      <c r="G146" s="18" t="e">
        <f>IF([1]!Table10[[#This Row],[M. READING8]]="","",[1]!Table10[[#This Row],[M. READING8]])</f>
        <v>#REF!</v>
      </c>
      <c r="H146" s="18" t="e">
        <f>IF([1]!Table10[[#This Row],[M. READING11]]="","",[1]!Table10[[#This Row],[M. READING11]])</f>
        <v>#REF!</v>
      </c>
      <c r="I146" s="18" t="e">
        <f>IF([1]!Table10[[#This Row],[M. READING14]]="","",[1]!Table10[[#This Row],[M. READING14]])</f>
        <v>#REF!</v>
      </c>
      <c r="J146" s="18" t="e">
        <f>IF([1]!Table10[[#This Row],[M. READING17]]="","",[1]!Table10[[#This Row],[M. READING17]])</f>
        <v>#REF!</v>
      </c>
      <c r="K146" s="24" t="e">
        <f>IF([1]!Table10[[#This Row],[M. READING20]]="","",[1]!Table10[[#This Row],[M. READING20]])</f>
        <v>#REF!</v>
      </c>
      <c r="L146" s="24" t="e">
        <f>IF([1]!Table10[[#This Row],[M. READING23]]="","",[1]!Table10[[#This Row],[M. READING23]])</f>
        <v>#REF!</v>
      </c>
      <c r="M146" s="24" t="e">
        <f>IF([1]!Table10[[#This Row],[M. READING26]]="","",[1]!Table10[[#This Row],[M. READING26]])</f>
        <v>#REF!</v>
      </c>
      <c r="N146" s="24" t="e">
        <f>IF([1]!Table10[[#This Row],[M. READING29]]="","",[1]!Table10[[#This Row],[M. READING29]])</f>
        <v>#REF!</v>
      </c>
      <c r="O146" s="24" t="e">
        <f>IF([1]!Table10[[#This Row],[M. READING32]]="","",[1]!Table10[[#This Row],[M. READING32]])</f>
        <v>#REF!</v>
      </c>
      <c r="P146" s="24" t="e">
        <f>IF([1]!Table10[[#This Row],[M. READING35]]="","",[1]!Table10[[#This Row],[M. READING35]])</f>
        <v>#REF!</v>
      </c>
    </row>
    <row r="147" spans="1:16" s="9" customFormat="1" ht="18.75" customHeight="1" x14ac:dyDescent="0.25">
      <c r="A147" s="10" t="e">
        <f>[1]!Table10[[#This Row],[NO.]]</f>
        <v>#REF!</v>
      </c>
      <c r="B147" s="30" t="e">
        <f>IF([1]!Table10[[#This Row],[NAME]]="","",[1]!Table10[[#This Row],[NAME]])</f>
        <v>#REF!</v>
      </c>
      <c r="C147" s="10" t="e">
        <f>IF([1]!Table10[[#This Row],[Seq.]]="","",[1]!Table10[[#This Row],[Seq.]])</f>
        <v>#REF!</v>
      </c>
      <c r="D147" s="3"/>
      <c r="E147" s="18" t="e">
        <f>IF([1]!Table10[[#This Row],[M. READING2]]="","",[1]!Table10[[#This Row],[M. READING2]])</f>
        <v>#REF!</v>
      </c>
      <c r="F147" s="18" t="e">
        <f>IF([1]!Table10[[#This Row],[M. READING5]]="","",[1]!Table10[[#This Row],[M. READING5]])</f>
        <v>#REF!</v>
      </c>
      <c r="G147" s="18" t="e">
        <f>IF([1]!Table10[[#This Row],[M. READING8]]="","",[1]!Table10[[#This Row],[M. READING8]])</f>
        <v>#REF!</v>
      </c>
      <c r="H147" s="18" t="e">
        <f>IF([1]!Table10[[#This Row],[M. READING11]]="","",[1]!Table10[[#This Row],[M. READING11]])</f>
        <v>#REF!</v>
      </c>
      <c r="I147" s="18" t="e">
        <f>IF([1]!Table10[[#This Row],[M. READING14]]="","",[1]!Table10[[#This Row],[M. READING14]])</f>
        <v>#REF!</v>
      </c>
      <c r="J147" s="18" t="e">
        <f>IF([1]!Table10[[#This Row],[M. READING17]]="","",[1]!Table10[[#This Row],[M. READING17]])</f>
        <v>#REF!</v>
      </c>
      <c r="K147" s="24" t="e">
        <f>IF([1]!Table10[[#This Row],[M. READING20]]="","",[1]!Table10[[#This Row],[M. READING20]])</f>
        <v>#REF!</v>
      </c>
      <c r="L147" s="24" t="e">
        <f>IF([1]!Table10[[#This Row],[M. READING23]]="","",[1]!Table10[[#This Row],[M. READING23]])</f>
        <v>#REF!</v>
      </c>
      <c r="M147" s="24" t="e">
        <f>IF([1]!Table10[[#This Row],[M. READING26]]="","",[1]!Table10[[#This Row],[M. READING26]])</f>
        <v>#REF!</v>
      </c>
      <c r="N147" s="24" t="e">
        <f>IF([1]!Table10[[#This Row],[M. READING29]]="","",[1]!Table10[[#This Row],[M. READING29]])</f>
        <v>#REF!</v>
      </c>
      <c r="O147" s="24" t="e">
        <f>IF([1]!Table10[[#This Row],[M. READING32]]="","",[1]!Table10[[#This Row],[M. READING32]])</f>
        <v>#REF!</v>
      </c>
      <c r="P147" s="24" t="e">
        <f>IF([1]!Table10[[#This Row],[M. READING35]]="","",[1]!Table10[[#This Row],[M. READING35]])</f>
        <v>#REF!</v>
      </c>
    </row>
    <row r="148" spans="1:16" s="9" customFormat="1" ht="18.75" customHeight="1" x14ac:dyDescent="0.25">
      <c r="A148" s="10" t="e">
        <f>[1]!Table10[[#This Row],[NO.]]</f>
        <v>#REF!</v>
      </c>
      <c r="B148" s="30" t="e">
        <f>IF([1]!Table10[[#This Row],[NAME]]="","",[1]!Table10[[#This Row],[NAME]])</f>
        <v>#REF!</v>
      </c>
      <c r="C148" s="10" t="e">
        <f>IF([1]!Table10[[#This Row],[Seq.]]="","",[1]!Table10[[#This Row],[Seq.]])</f>
        <v>#REF!</v>
      </c>
      <c r="D148" s="3"/>
      <c r="E148" s="18" t="e">
        <f>IF([1]!Table10[[#This Row],[M. READING2]]="","",[1]!Table10[[#This Row],[M. READING2]])</f>
        <v>#REF!</v>
      </c>
      <c r="F148" s="18" t="e">
        <f>IF([1]!Table10[[#This Row],[M. READING5]]="","",[1]!Table10[[#This Row],[M. READING5]])</f>
        <v>#REF!</v>
      </c>
      <c r="G148" s="18" t="e">
        <f>IF([1]!Table10[[#This Row],[M. READING8]]="","",[1]!Table10[[#This Row],[M. READING8]])</f>
        <v>#REF!</v>
      </c>
      <c r="H148" s="18" t="e">
        <f>IF([1]!Table10[[#This Row],[M. READING11]]="","",[1]!Table10[[#This Row],[M. READING11]])</f>
        <v>#REF!</v>
      </c>
      <c r="I148" s="18" t="e">
        <f>IF([1]!Table10[[#This Row],[M. READING14]]="","",[1]!Table10[[#This Row],[M. READING14]])</f>
        <v>#REF!</v>
      </c>
      <c r="J148" s="18" t="e">
        <f>IF([1]!Table10[[#This Row],[M. READING17]]="","",[1]!Table10[[#This Row],[M. READING17]])</f>
        <v>#REF!</v>
      </c>
      <c r="K148" s="24" t="e">
        <f>IF([1]!Table10[[#This Row],[M. READING20]]="","",[1]!Table10[[#This Row],[M. READING20]])</f>
        <v>#REF!</v>
      </c>
      <c r="L148" s="24" t="e">
        <f>IF([1]!Table10[[#This Row],[M. READING23]]="","",[1]!Table10[[#This Row],[M. READING23]])</f>
        <v>#REF!</v>
      </c>
      <c r="M148" s="24" t="e">
        <f>IF([1]!Table10[[#This Row],[M. READING26]]="","",[1]!Table10[[#This Row],[M. READING26]])</f>
        <v>#REF!</v>
      </c>
      <c r="N148" s="24" t="e">
        <f>IF([1]!Table10[[#This Row],[M. READING29]]="","",[1]!Table10[[#This Row],[M. READING29]])</f>
        <v>#REF!</v>
      </c>
      <c r="O148" s="24" t="e">
        <f>IF([1]!Table10[[#This Row],[M. READING32]]="","",[1]!Table10[[#This Row],[M. READING32]])</f>
        <v>#REF!</v>
      </c>
      <c r="P148" s="24" t="e">
        <f>IF([1]!Table10[[#This Row],[M. READING35]]="","",[1]!Table10[[#This Row],[M. READING35]])</f>
        <v>#REF!</v>
      </c>
    </row>
    <row r="149" spans="1:16" s="9" customFormat="1" ht="18.75" customHeight="1" x14ac:dyDescent="0.25">
      <c r="A149" s="10" t="e">
        <f>[1]!Table10[[#This Row],[NO.]]</f>
        <v>#REF!</v>
      </c>
      <c r="B149" s="30" t="e">
        <f>IF([1]!Table10[[#This Row],[NAME]]="","",[1]!Table10[[#This Row],[NAME]])</f>
        <v>#REF!</v>
      </c>
      <c r="C149" s="10" t="e">
        <f>IF([1]!Table10[[#This Row],[Seq.]]="","",[1]!Table10[[#This Row],[Seq.]])</f>
        <v>#REF!</v>
      </c>
      <c r="D149" s="3"/>
      <c r="E149" s="18" t="e">
        <f>IF([1]!Table10[[#This Row],[M. READING2]]="","",[1]!Table10[[#This Row],[M. READING2]])</f>
        <v>#REF!</v>
      </c>
      <c r="F149" s="18" t="e">
        <f>IF([1]!Table10[[#This Row],[M. READING5]]="","",[1]!Table10[[#This Row],[M. READING5]])</f>
        <v>#REF!</v>
      </c>
      <c r="G149" s="18" t="e">
        <f>IF([1]!Table10[[#This Row],[M. READING8]]="","",[1]!Table10[[#This Row],[M. READING8]])</f>
        <v>#REF!</v>
      </c>
      <c r="H149" s="18" t="e">
        <f>IF([1]!Table10[[#This Row],[M. READING11]]="","",[1]!Table10[[#This Row],[M. READING11]])</f>
        <v>#REF!</v>
      </c>
      <c r="I149" s="18" t="e">
        <f>IF([1]!Table10[[#This Row],[M. READING14]]="","",[1]!Table10[[#This Row],[M. READING14]])</f>
        <v>#REF!</v>
      </c>
      <c r="J149" s="18" t="e">
        <f>IF([1]!Table10[[#This Row],[M. READING17]]="","",[1]!Table10[[#This Row],[M. READING17]])</f>
        <v>#REF!</v>
      </c>
      <c r="K149" s="24" t="e">
        <f>IF([1]!Table10[[#This Row],[M. READING20]]="","",[1]!Table10[[#This Row],[M. READING20]])</f>
        <v>#REF!</v>
      </c>
      <c r="L149" s="24" t="e">
        <f>IF([1]!Table10[[#This Row],[M. READING23]]="","",[1]!Table10[[#This Row],[M. READING23]])</f>
        <v>#REF!</v>
      </c>
      <c r="M149" s="24" t="e">
        <f>IF([1]!Table10[[#This Row],[M. READING26]]="","",[1]!Table10[[#This Row],[M. READING26]])</f>
        <v>#REF!</v>
      </c>
      <c r="N149" s="24" t="e">
        <f>IF([1]!Table10[[#This Row],[M. READING29]]="","",[1]!Table10[[#This Row],[M. READING29]])</f>
        <v>#REF!</v>
      </c>
      <c r="O149" s="24" t="e">
        <f>IF([1]!Table10[[#This Row],[M. READING32]]="","",[1]!Table10[[#This Row],[M. READING32]])</f>
        <v>#REF!</v>
      </c>
      <c r="P149" s="24" t="e">
        <f>IF([1]!Table10[[#This Row],[M. READING35]]="","",[1]!Table10[[#This Row],[M. READING35]])</f>
        <v>#REF!</v>
      </c>
    </row>
    <row r="150" spans="1:16" s="9" customFormat="1" ht="18.75" customHeight="1" x14ac:dyDescent="0.25">
      <c r="A150" s="10" t="e">
        <f>[1]!Table10[[#This Row],[NO.]]</f>
        <v>#REF!</v>
      </c>
      <c r="B150" s="30" t="e">
        <f>IF([1]!Table10[[#This Row],[NAME]]="","",[1]!Table10[[#This Row],[NAME]])</f>
        <v>#REF!</v>
      </c>
      <c r="C150" s="10" t="e">
        <f>IF([1]!Table10[[#This Row],[Seq.]]="","",[1]!Table10[[#This Row],[Seq.]])</f>
        <v>#REF!</v>
      </c>
      <c r="D150" s="3"/>
      <c r="E150" s="18" t="e">
        <f>IF([1]!Table10[[#This Row],[M. READING2]]="","",[1]!Table10[[#This Row],[M. READING2]])</f>
        <v>#REF!</v>
      </c>
      <c r="F150" s="18" t="e">
        <f>IF([1]!Table10[[#This Row],[M. READING5]]="","",[1]!Table10[[#This Row],[M. READING5]])</f>
        <v>#REF!</v>
      </c>
      <c r="G150" s="18" t="e">
        <f>IF([1]!Table10[[#This Row],[M. READING8]]="","",[1]!Table10[[#This Row],[M. READING8]])</f>
        <v>#REF!</v>
      </c>
      <c r="H150" s="18" t="e">
        <f>IF([1]!Table10[[#This Row],[M. READING11]]="","",[1]!Table10[[#This Row],[M. READING11]])</f>
        <v>#REF!</v>
      </c>
      <c r="I150" s="18" t="e">
        <f>IF([1]!Table10[[#This Row],[M. READING14]]="","",[1]!Table10[[#This Row],[M. READING14]])</f>
        <v>#REF!</v>
      </c>
      <c r="J150" s="18" t="e">
        <f>IF([1]!Table10[[#This Row],[M. READING17]]="","",[1]!Table10[[#This Row],[M. READING17]])</f>
        <v>#REF!</v>
      </c>
      <c r="K150" s="24" t="e">
        <f>IF([1]!Table10[[#This Row],[M. READING20]]="","",[1]!Table10[[#This Row],[M. READING20]])</f>
        <v>#REF!</v>
      </c>
      <c r="L150" s="24" t="e">
        <f>IF([1]!Table10[[#This Row],[M. READING23]]="","",[1]!Table10[[#This Row],[M. READING23]])</f>
        <v>#REF!</v>
      </c>
      <c r="M150" s="24" t="e">
        <f>IF([1]!Table10[[#This Row],[M. READING26]]="","",[1]!Table10[[#This Row],[M. READING26]])</f>
        <v>#REF!</v>
      </c>
      <c r="N150" s="24" t="e">
        <f>IF([1]!Table10[[#This Row],[M. READING29]]="","",[1]!Table10[[#This Row],[M. READING29]])</f>
        <v>#REF!</v>
      </c>
      <c r="O150" s="24" t="e">
        <f>IF([1]!Table10[[#This Row],[M. READING32]]="","",[1]!Table10[[#This Row],[M. READING32]])</f>
        <v>#REF!</v>
      </c>
      <c r="P150" s="24" t="e">
        <f>IF([1]!Table10[[#This Row],[M. READING35]]="","",[1]!Table10[[#This Row],[M. READING35]])</f>
        <v>#REF!</v>
      </c>
    </row>
    <row r="151" spans="1:16" s="9" customFormat="1" ht="18.75" customHeight="1" x14ac:dyDescent="0.25">
      <c r="A151" s="10" t="e">
        <f>[1]!Table10[[#This Row],[NO.]]</f>
        <v>#REF!</v>
      </c>
      <c r="B151" s="30" t="e">
        <f>IF([1]!Table10[[#This Row],[NAME]]="","",[1]!Table10[[#This Row],[NAME]])</f>
        <v>#REF!</v>
      </c>
      <c r="C151" s="10" t="e">
        <f>IF([1]!Table10[[#This Row],[Seq.]]="","",[1]!Table10[[#This Row],[Seq.]])</f>
        <v>#REF!</v>
      </c>
      <c r="D151" s="3"/>
      <c r="E151" s="18" t="e">
        <f>IF([1]!Table10[[#This Row],[M. READING2]]="","",[1]!Table10[[#This Row],[M. READING2]])</f>
        <v>#REF!</v>
      </c>
      <c r="F151" s="18" t="e">
        <f>IF([1]!Table10[[#This Row],[M. READING5]]="","",[1]!Table10[[#This Row],[M. READING5]])</f>
        <v>#REF!</v>
      </c>
      <c r="G151" s="18" t="e">
        <f>IF([1]!Table10[[#This Row],[M. READING8]]="","",[1]!Table10[[#This Row],[M. READING8]])</f>
        <v>#REF!</v>
      </c>
      <c r="H151" s="18" t="e">
        <f>IF([1]!Table10[[#This Row],[M. READING11]]="","",[1]!Table10[[#This Row],[M. READING11]])</f>
        <v>#REF!</v>
      </c>
      <c r="I151" s="18" t="e">
        <f>IF([1]!Table10[[#This Row],[M. READING14]]="","",[1]!Table10[[#This Row],[M. READING14]])</f>
        <v>#REF!</v>
      </c>
      <c r="J151" s="18" t="e">
        <f>IF([1]!Table10[[#This Row],[M. READING17]]="","",[1]!Table10[[#This Row],[M. READING17]])</f>
        <v>#REF!</v>
      </c>
      <c r="K151" s="24" t="e">
        <f>IF([1]!Table10[[#This Row],[M. READING20]]="","",[1]!Table10[[#This Row],[M. READING20]])</f>
        <v>#REF!</v>
      </c>
      <c r="L151" s="24" t="e">
        <f>IF([1]!Table10[[#This Row],[M. READING23]]="","",[1]!Table10[[#This Row],[M. READING23]])</f>
        <v>#REF!</v>
      </c>
      <c r="M151" s="24" t="e">
        <f>IF([1]!Table10[[#This Row],[M. READING26]]="","",[1]!Table10[[#This Row],[M. READING26]])</f>
        <v>#REF!</v>
      </c>
      <c r="N151" s="24" t="e">
        <f>IF([1]!Table10[[#This Row],[M. READING29]]="","",[1]!Table10[[#This Row],[M. READING29]])</f>
        <v>#REF!</v>
      </c>
      <c r="O151" s="24" t="e">
        <f>IF([1]!Table10[[#This Row],[M. READING32]]="","",[1]!Table10[[#This Row],[M. READING32]])</f>
        <v>#REF!</v>
      </c>
      <c r="P151" s="24" t="e">
        <f>IF([1]!Table10[[#This Row],[M. READING35]]="","",[1]!Table10[[#This Row],[M. READING35]])</f>
        <v>#REF!</v>
      </c>
    </row>
    <row r="152" spans="1:16" s="9" customFormat="1" ht="18.75" customHeight="1" x14ac:dyDescent="0.25">
      <c r="A152" s="10" t="e">
        <f>[1]!Table10[[#This Row],[NO.]]</f>
        <v>#REF!</v>
      </c>
      <c r="B152" s="30" t="e">
        <f>IF([1]!Table10[[#This Row],[NAME]]="","",[1]!Table10[[#This Row],[NAME]])</f>
        <v>#REF!</v>
      </c>
      <c r="C152" s="10" t="e">
        <f>IF([1]!Table10[[#This Row],[Seq.]]="","",[1]!Table10[[#This Row],[Seq.]])</f>
        <v>#REF!</v>
      </c>
      <c r="D152" s="3"/>
      <c r="E152" s="18" t="e">
        <f>IF([1]!Table10[[#This Row],[M. READING2]]="","",[1]!Table10[[#This Row],[M. READING2]])</f>
        <v>#REF!</v>
      </c>
      <c r="F152" s="18" t="e">
        <f>IF([1]!Table10[[#This Row],[M. READING5]]="","",[1]!Table10[[#This Row],[M. READING5]])</f>
        <v>#REF!</v>
      </c>
      <c r="G152" s="18" t="e">
        <f>IF([1]!Table10[[#This Row],[M. READING8]]="","",[1]!Table10[[#This Row],[M. READING8]])</f>
        <v>#REF!</v>
      </c>
      <c r="H152" s="18" t="e">
        <f>IF([1]!Table10[[#This Row],[M. READING11]]="","",[1]!Table10[[#This Row],[M. READING11]])</f>
        <v>#REF!</v>
      </c>
      <c r="I152" s="18" t="e">
        <f>IF([1]!Table10[[#This Row],[M. READING14]]="","",[1]!Table10[[#This Row],[M. READING14]])</f>
        <v>#REF!</v>
      </c>
      <c r="J152" s="18" t="e">
        <f>IF([1]!Table10[[#This Row],[M. READING17]]="","",[1]!Table10[[#This Row],[M. READING17]])</f>
        <v>#REF!</v>
      </c>
      <c r="K152" s="24" t="e">
        <f>IF([1]!Table10[[#This Row],[M. READING20]]="","",[1]!Table10[[#This Row],[M. READING20]])</f>
        <v>#REF!</v>
      </c>
      <c r="L152" s="24" t="e">
        <f>IF([1]!Table10[[#This Row],[M. READING23]]="","",[1]!Table10[[#This Row],[M. READING23]])</f>
        <v>#REF!</v>
      </c>
      <c r="M152" s="24" t="e">
        <f>IF([1]!Table10[[#This Row],[M. READING26]]="","",[1]!Table10[[#This Row],[M. READING26]])</f>
        <v>#REF!</v>
      </c>
      <c r="N152" s="24" t="e">
        <f>IF([1]!Table10[[#This Row],[M. READING29]]="","",[1]!Table10[[#This Row],[M. READING29]])</f>
        <v>#REF!</v>
      </c>
      <c r="O152" s="24" t="e">
        <f>IF([1]!Table10[[#This Row],[M. READING32]]="","",[1]!Table10[[#This Row],[M. READING32]])</f>
        <v>#REF!</v>
      </c>
      <c r="P152" s="24" t="e">
        <f>IF([1]!Table10[[#This Row],[M. READING35]]="","",[1]!Table10[[#This Row],[M. READING35]])</f>
        <v>#REF!</v>
      </c>
    </row>
    <row r="153" spans="1:16" s="9" customFormat="1" ht="18.75" customHeight="1" x14ac:dyDescent="0.25">
      <c r="A153" s="10" t="e">
        <f>[1]!Table10[[#This Row],[NO.]]</f>
        <v>#REF!</v>
      </c>
      <c r="B153" s="30" t="e">
        <f>IF([1]!Table10[[#This Row],[NAME]]="","",[1]!Table10[[#This Row],[NAME]])</f>
        <v>#REF!</v>
      </c>
      <c r="C153" s="10" t="e">
        <f>IF([1]!Table10[[#This Row],[Seq.]]="","",[1]!Table10[[#This Row],[Seq.]])</f>
        <v>#REF!</v>
      </c>
      <c r="D153" s="3"/>
      <c r="E153" s="18" t="e">
        <f>IF([1]!Table10[[#This Row],[M. READING2]]="","",[1]!Table10[[#This Row],[M. READING2]])</f>
        <v>#REF!</v>
      </c>
      <c r="F153" s="18" t="e">
        <f>IF([1]!Table10[[#This Row],[M. READING5]]="","",[1]!Table10[[#This Row],[M. READING5]])</f>
        <v>#REF!</v>
      </c>
      <c r="G153" s="18" t="e">
        <f>IF([1]!Table10[[#This Row],[M. READING8]]="","",[1]!Table10[[#This Row],[M. READING8]])</f>
        <v>#REF!</v>
      </c>
      <c r="H153" s="18" t="e">
        <f>IF([1]!Table10[[#This Row],[M. READING11]]="","",[1]!Table10[[#This Row],[M. READING11]])</f>
        <v>#REF!</v>
      </c>
      <c r="I153" s="18" t="e">
        <f>IF([1]!Table10[[#This Row],[M. READING14]]="","",[1]!Table10[[#This Row],[M. READING14]])</f>
        <v>#REF!</v>
      </c>
      <c r="J153" s="18" t="e">
        <f>IF([1]!Table10[[#This Row],[M. READING17]]="","",[1]!Table10[[#This Row],[M. READING17]])</f>
        <v>#REF!</v>
      </c>
      <c r="K153" s="24" t="e">
        <f>IF([1]!Table10[[#This Row],[M. READING20]]="","",[1]!Table10[[#This Row],[M. READING20]])</f>
        <v>#REF!</v>
      </c>
      <c r="L153" s="24" t="e">
        <f>IF([1]!Table10[[#This Row],[M. READING23]]="","",[1]!Table10[[#This Row],[M. READING23]])</f>
        <v>#REF!</v>
      </c>
      <c r="M153" s="24" t="e">
        <f>IF([1]!Table10[[#This Row],[M. READING26]]="","",[1]!Table10[[#This Row],[M. READING26]])</f>
        <v>#REF!</v>
      </c>
      <c r="N153" s="24" t="e">
        <f>IF([1]!Table10[[#This Row],[M. READING29]]="","",[1]!Table10[[#This Row],[M. READING29]])</f>
        <v>#REF!</v>
      </c>
      <c r="O153" s="24" t="e">
        <f>IF([1]!Table10[[#This Row],[M. READING32]]="","",[1]!Table10[[#This Row],[M. READING32]])</f>
        <v>#REF!</v>
      </c>
      <c r="P153" s="24" t="e">
        <f>IF([1]!Table10[[#This Row],[M. READING35]]="","",[1]!Table10[[#This Row],[M. READING35]])</f>
        <v>#REF!</v>
      </c>
    </row>
    <row r="154" spans="1:16" s="9" customFormat="1" ht="18.75" customHeight="1" x14ac:dyDescent="0.25">
      <c r="A154" s="10" t="e">
        <f>[1]!Table10[[#This Row],[NO.]]</f>
        <v>#REF!</v>
      </c>
      <c r="B154" s="30" t="e">
        <f>IF([1]!Table10[[#This Row],[NAME]]="","",[1]!Table10[[#This Row],[NAME]])</f>
        <v>#REF!</v>
      </c>
      <c r="C154" s="10" t="e">
        <f>IF([1]!Table10[[#This Row],[Seq.]]="","",[1]!Table10[[#This Row],[Seq.]])</f>
        <v>#REF!</v>
      </c>
      <c r="D154" s="3"/>
      <c r="E154" s="18" t="e">
        <f>IF([1]!Table10[[#This Row],[M. READING2]]="","",[1]!Table10[[#This Row],[M. READING2]])</f>
        <v>#REF!</v>
      </c>
      <c r="F154" s="18" t="e">
        <f>IF([1]!Table10[[#This Row],[M. READING5]]="","",[1]!Table10[[#This Row],[M. READING5]])</f>
        <v>#REF!</v>
      </c>
      <c r="G154" s="18" t="e">
        <f>IF([1]!Table10[[#This Row],[M. READING8]]="","",[1]!Table10[[#This Row],[M. READING8]])</f>
        <v>#REF!</v>
      </c>
      <c r="H154" s="18" t="e">
        <f>IF([1]!Table10[[#This Row],[M. READING11]]="","",[1]!Table10[[#This Row],[M. READING11]])</f>
        <v>#REF!</v>
      </c>
      <c r="I154" s="18" t="e">
        <f>IF([1]!Table10[[#This Row],[M. READING14]]="","",[1]!Table10[[#This Row],[M. READING14]])</f>
        <v>#REF!</v>
      </c>
      <c r="J154" s="18" t="e">
        <f>IF([1]!Table10[[#This Row],[M. READING17]]="","",[1]!Table10[[#This Row],[M. READING17]])</f>
        <v>#REF!</v>
      </c>
      <c r="K154" s="24" t="e">
        <f>IF([1]!Table10[[#This Row],[M. READING20]]="","",[1]!Table10[[#This Row],[M. READING20]])</f>
        <v>#REF!</v>
      </c>
      <c r="L154" s="24" t="e">
        <f>IF([1]!Table10[[#This Row],[M. READING23]]="","",[1]!Table10[[#This Row],[M. READING23]])</f>
        <v>#REF!</v>
      </c>
      <c r="M154" s="24" t="e">
        <f>IF([1]!Table10[[#This Row],[M. READING26]]="","",[1]!Table10[[#This Row],[M. READING26]])</f>
        <v>#REF!</v>
      </c>
      <c r="N154" s="24" t="e">
        <f>IF([1]!Table10[[#This Row],[M. READING29]]="","",[1]!Table10[[#This Row],[M. READING29]])</f>
        <v>#REF!</v>
      </c>
      <c r="O154" s="24" t="e">
        <f>IF([1]!Table10[[#This Row],[M. READING32]]="","",[1]!Table10[[#This Row],[M. READING32]])</f>
        <v>#REF!</v>
      </c>
      <c r="P154" s="24" t="e">
        <f>IF([1]!Table10[[#This Row],[M. READING35]]="","",[1]!Table10[[#This Row],[M. READING35]])</f>
        <v>#REF!</v>
      </c>
    </row>
    <row r="155" spans="1:16" s="9" customFormat="1" ht="18.75" customHeight="1" x14ac:dyDescent="0.25">
      <c r="A155" s="10" t="e">
        <f>[1]!Table10[[#This Row],[NO.]]</f>
        <v>#REF!</v>
      </c>
      <c r="B155" s="30" t="e">
        <f>IF([1]!Table10[[#This Row],[NAME]]="","",[1]!Table10[[#This Row],[NAME]])</f>
        <v>#REF!</v>
      </c>
      <c r="C155" s="10" t="e">
        <f>IF([1]!Table10[[#This Row],[Seq.]]="","",[1]!Table10[[#This Row],[Seq.]])</f>
        <v>#REF!</v>
      </c>
      <c r="D155" s="3"/>
      <c r="E155" s="18" t="e">
        <f>IF([1]!Table10[[#This Row],[M. READING2]]="","",[1]!Table10[[#This Row],[M. READING2]])</f>
        <v>#REF!</v>
      </c>
      <c r="F155" s="18" t="e">
        <f>IF([1]!Table10[[#This Row],[M. READING5]]="","",[1]!Table10[[#This Row],[M. READING5]])</f>
        <v>#REF!</v>
      </c>
      <c r="G155" s="18" t="e">
        <f>IF([1]!Table10[[#This Row],[M. READING8]]="","",[1]!Table10[[#This Row],[M. READING8]])</f>
        <v>#REF!</v>
      </c>
      <c r="H155" s="18" t="e">
        <f>IF([1]!Table10[[#This Row],[M. READING11]]="","",[1]!Table10[[#This Row],[M. READING11]])</f>
        <v>#REF!</v>
      </c>
      <c r="I155" s="18" t="e">
        <f>IF([1]!Table10[[#This Row],[M. READING14]]="","",[1]!Table10[[#This Row],[M. READING14]])</f>
        <v>#REF!</v>
      </c>
      <c r="J155" s="18" t="e">
        <f>IF([1]!Table10[[#This Row],[M. READING17]]="","",[1]!Table10[[#This Row],[M. READING17]])</f>
        <v>#REF!</v>
      </c>
      <c r="K155" s="24" t="e">
        <f>IF([1]!Table10[[#This Row],[M. READING20]]="","",[1]!Table10[[#This Row],[M. READING20]])</f>
        <v>#REF!</v>
      </c>
      <c r="L155" s="24" t="e">
        <f>IF([1]!Table10[[#This Row],[M. READING23]]="","",[1]!Table10[[#This Row],[M. READING23]])</f>
        <v>#REF!</v>
      </c>
      <c r="M155" s="24" t="e">
        <f>IF([1]!Table10[[#This Row],[M. READING26]]="","",[1]!Table10[[#This Row],[M. READING26]])</f>
        <v>#REF!</v>
      </c>
      <c r="N155" s="24" t="e">
        <f>IF([1]!Table10[[#This Row],[M. READING29]]="","",[1]!Table10[[#This Row],[M. READING29]])</f>
        <v>#REF!</v>
      </c>
      <c r="O155" s="24" t="e">
        <f>IF([1]!Table10[[#This Row],[M. READING32]]="","",[1]!Table10[[#This Row],[M. READING32]])</f>
        <v>#REF!</v>
      </c>
      <c r="P155" s="24" t="e">
        <f>IF([1]!Table10[[#This Row],[M. READING35]]="","",[1]!Table10[[#This Row],[M. READING35]])</f>
        <v>#REF!</v>
      </c>
    </row>
    <row r="156" spans="1:16" s="9" customFormat="1" ht="18.75" customHeight="1" x14ac:dyDescent="0.25">
      <c r="A156" s="10" t="e">
        <f>[1]!Table10[[#This Row],[NO.]]</f>
        <v>#REF!</v>
      </c>
      <c r="B156" s="30" t="e">
        <f>IF([1]!Table10[[#This Row],[NAME]]="","",[1]!Table10[[#This Row],[NAME]])</f>
        <v>#REF!</v>
      </c>
      <c r="C156" s="10" t="e">
        <f>IF([1]!Table10[[#This Row],[Seq.]]="","",[1]!Table10[[#This Row],[Seq.]])</f>
        <v>#REF!</v>
      </c>
      <c r="D156" s="3"/>
      <c r="E156" s="18" t="e">
        <f>IF([1]!Table10[[#This Row],[M. READING2]]="","",[1]!Table10[[#This Row],[M. READING2]])</f>
        <v>#REF!</v>
      </c>
      <c r="F156" s="18" t="e">
        <f>IF([1]!Table10[[#This Row],[M. READING5]]="","",[1]!Table10[[#This Row],[M. READING5]])</f>
        <v>#REF!</v>
      </c>
      <c r="G156" s="18" t="e">
        <f>IF([1]!Table10[[#This Row],[M. READING8]]="","",[1]!Table10[[#This Row],[M. READING8]])</f>
        <v>#REF!</v>
      </c>
      <c r="H156" s="18" t="e">
        <f>IF([1]!Table10[[#This Row],[M. READING11]]="","",[1]!Table10[[#This Row],[M. READING11]])</f>
        <v>#REF!</v>
      </c>
      <c r="I156" s="18" t="e">
        <f>IF([1]!Table10[[#This Row],[M. READING14]]="","",[1]!Table10[[#This Row],[M. READING14]])</f>
        <v>#REF!</v>
      </c>
      <c r="J156" s="18" t="e">
        <f>IF([1]!Table10[[#This Row],[M. READING17]]="","",[1]!Table10[[#This Row],[M. READING17]])</f>
        <v>#REF!</v>
      </c>
      <c r="K156" s="24" t="e">
        <f>IF([1]!Table10[[#This Row],[M. READING20]]="","",[1]!Table10[[#This Row],[M. READING20]])</f>
        <v>#REF!</v>
      </c>
      <c r="L156" s="24" t="e">
        <f>IF([1]!Table10[[#This Row],[M. READING23]]="","",[1]!Table10[[#This Row],[M. READING23]])</f>
        <v>#REF!</v>
      </c>
      <c r="M156" s="24" t="e">
        <f>IF([1]!Table10[[#This Row],[M. READING26]]="","",[1]!Table10[[#This Row],[M. READING26]])</f>
        <v>#REF!</v>
      </c>
      <c r="N156" s="24" t="e">
        <f>IF([1]!Table10[[#This Row],[M. READING29]]="","",[1]!Table10[[#This Row],[M. READING29]])</f>
        <v>#REF!</v>
      </c>
      <c r="O156" s="24" t="e">
        <f>IF([1]!Table10[[#This Row],[M. READING32]]="","",[1]!Table10[[#This Row],[M. READING32]])</f>
        <v>#REF!</v>
      </c>
      <c r="P156" s="24" t="e">
        <f>IF([1]!Table10[[#This Row],[M. READING35]]="","",[1]!Table10[[#This Row],[M. READING35]])</f>
        <v>#REF!</v>
      </c>
    </row>
    <row r="157" spans="1:16" s="9" customFormat="1" ht="18.75" customHeight="1" x14ac:dyDescent="0.25">
      <c r="A157" s="10" t="e">
        <f>[1]!Table10[[#This Row],[NO.]]</f>
        <v>#REF!</v>
      </c>
      <c r="B157" s="30" t="e">
        <f>IF([1]!Table10[[#This Row],[NAME]]="","",[1]!Table10[[#This Row],[NAME]])</f>
        <v>#REF!</v>
      </c>
      <c r="C157" s="10" t="e">
        <f>IF([1]!Table10[[#This Row],[Seq.]]="","",[1]!Table10[[#This Row],[Seq.]])</f>
        <v>#REF!</v>
      </c>
      <c r="D157" s="3"/>
      <c r="E157" s="18" t="e">
        <f>IF([1]!Table10[[#This Row],[M. READING2]]="","",[1]!Table10[[#This Row],[M. READING2]])</f>
        <v>#REF!</v>
      </c>
      <c r="F157" s="18" t="e">
        <f>IF([1]!Table10[[#This Row],[M. READING5]]="","",[1]!Table10[[#This Row],[M. READING5]])</f>
        <v>#REF!</v>
      </c>
      <c r="G157" s="18" t="e">
        <f>IF([1]!Table10[[#This Row],[M. READING8]]="","",[1]!Table10[[#This Row],[M. READING8]])</f>
        <v>#REF!</v>
      </c>
      <c r="H157" s="18" t="e">
        <f>IF([1]!Table10[[#This Row],[M. READING11]]="","",[1]!Table10[[#This Row],[M. READING11]])</f>
        <v>#REF!</v>
      </c>
      <c r="I157" s="18" t="e">
        <f>IF([1]!Table10[[#This Row],[M. READING14]]="","",[1]!Table10[[#This Row],[M. READING14]])</f>
        <v>#REF!</v>
      </c>
      <c r="J157" s="18" t="e">
        <f>IF([1]!Table10[[#This Row],[M. READING17]]="","",[1]!Table10[[#This Row],[M. READING17]])</f>
        <v>#REF!</v>
      </c>
      <c r="K157" s="24" t="e">
        <f>IF([1]!Table10[[#This Row],[M. READING20]]="","",[1]!Table10[[#This Row],[M. READING20]])</f>
        <v>#REF!</v>
      </c>
      <c r="L157" s="24" t="e">
        <f>IF([1]!Table10[[#This Row],[M. READING23]]="","",[1]!Table10[[#This Row],[M. READING23]])</f>
        <v>#REF!</v>
      </c>
      <c r="M157" s="24" t="e">
        <f>IF([1]!Table10[[#This Row],[M. READING26]]="","",[1]!Table10[[#This Row],[M. READING26]])</f>
        <v>#REF!</v>
      </c>
      <c r="N157" s="24" t="e">
        <f>IF([1]!Table10[[#This Row],[M. READING29]]="","",[1]!Table10[[#This Row],[M. READING29]])</f>
        <v>#REF!</v>
      </c>
      <c r="O157" s="24" t="e">
        <f>IF([1]!Table10[[#This Row],[M. READING32]]="","",[1]!Table10[[#This Row],[M. READING32]])</f>
        <v>#REF!</v>
      </c>
      <c r="P157" s="24" t="e">
        <f>IF([1]!Table10[[#This Row],[M. READING35]]="","",[1]!Table10[[#This Row],[M. READING35]])</f>
        <v>#REF!</v>
      </c>
    </row>
    <row r="158" spans="1:16" s="9" customFormat="1" ht="18.75" customHeight="1" x14ac:dyDescent="0.25">
      <c r="A158" s="10" t="e">
        <f>[1]!Table10[[#This Row],[NO.]]</f>
        <v>#REF!</v>
      </c>
      <c r="B158" s="30" t="e">
        <f>IF([1]!Table10[[#This Row],[NAME]]="","",[1]!Table10[[#This Row],[NAME]])</f>
        <v>#REF!</v>
      </c>
      <c r="C158" s="10" t="e">
        <f>IF([1]!Table10[[#This Row],[Seq.]]="","",[1]!Table10[[#This Row],[Seq.]])</f>
        <v>#REF!</v>
      </c>
      <c r="D158" s="3"/>
      <c r="E158" s="18" t="e">
        <f>IF([1]!Table10[[#This Row],[M. READING2]]="","",[1]!Table10[[#This Row],[M. READING2]])</f>
        <v>#REF!</v>
      </c>
      <c r="F158" s="18" t="e">
        <f>IF([1]!Table10[[#This Row],[M. READING5]]="","",[1]!Table10[[#This Row],[M. READING5]])</f>
        <v>#REF!</v>
      </c>
      <c r="G158" s="18" t="e">
        <f>IF([1]!Table10[[#This Row],[M. READING8]]="","",[1]!Table10[[#This Row],[M. READING8]])</f>
        <v>#REF!</v>
      </c>
      <c r="H158" s="18" t="e">
        <f>IF([1]!Table10[[#This Row],[M. READING11]]="","",[1]!Table10[[#This Row],[M. READING11]])</f>
        <v>#REF!</v>
      </c>
      <c r="I158" s="18" t="e">
        <f>IF([1]!Table10[[#This Row],[M. READING14]]="","",[1]!Table10[[#This Row],[M. READING14]])</f>
        <v>#REF!</v>
      </c>
      <c r="J158" s="18" t="e">
        <f>IF([1]!Table10[[#This Row],[M. READING17]]="","",[1]!Table10[[#This Row],[M. READING17]])</f>
        <v>#REF!</v>
      </c>
      <c r="K158" s="24" t="e">
        <f>IF([1]!Table10[[#This Row],[M. READING20]]="","",[1]!Table10[[#This Row],[M. READING20]])</f>
        <v>#REF!</v>
      </c>
      <c r="L158" s="24" t="e">
        <f>IF([1]!Table10[[#This Row],[M. READING23]]="","",[1]!Table10[[#This Row],[M. READING23]])</f>
        <v>#REF!</v>
      </c>
      <c r="M158" s="24" t="e">
        <f>IF([1]!Table10[[#This Row],[M. READING26]]="","",[1]!Table10[[#This Row],[M. READING26]])</f>
        <v>#REF!</v>
      </c>
      <c r="N158" s="24" t="e">
        <f>IF([1]!Table10[[#This Row],[M. READING29]]="","",[1]!Table10[[#This Row],[M. READING29]])</f>
        <v>#REF!</v>
      </c>
      <c r="O158" s="24" t="e">
        <f>IF([1]!Table10[[#This Row],[M. READING32]]="","",[1]!Table10[[#This Row],[M. READING32]])</f>
        <v>#REF!</v>
      </c>
      <c r="P158" s="24" t="e">
        <f>IF([1]!Table10[[#This Row],[M. READING35]]="","",[1]!Table10[[#This Row],[M. READING35]])</f>
        <v>#REF!</v>
      </c>
    </row>
    <row r="159" spans="1:16" s="9" customFormat="1" ht="18.75" customHeight="1" x14ac:dyDescent="0.25">
      <c r="A159" s="10" t="e">
        <f>[1]!Table10[[#This Row],[NO.]]</f>
        <v>#REF!</v>
      </c>
      <c r="B159" s="30" t="e">
        <f>IF([1]!Table10[[#This Row],[NAME]]="","",[1]!Table10[[#This Row],[NAME]])</f>
        <v>#REF!</v>
      </c>
      <c r="C159" s="10" t="e">
        <f>IF([1]!Table10[[#This Row],[Seq.]]="","",[1]!Table10[[#This Row],[Seq.]])</f>
        <v>#REF!</v>
      </c>
      <c r="D159" s="3"/>
      <c r="E159" s="18" t="e">
        <f>IF([1]!Table10[[#This Row],[M. READING2]]="","",[1]!Table10[[#This Row],[M. READING2]])</f>
        <v>#REF!</v>
      </c>
      <c r="F159" s="18" t="e">
        <f>IF([1]!Table10[[#This Row],[M. READING5]]="","",[1]!Table10[[#This Row],[M. READING5]])</f>
        <v>#REF!</v>
      </c>
      <c r="G159" s="18" t="e">
        <f>IF([1]!Table10[[#This Row],[M. READING8]]="","",[1]!Table10[[#This Row],[M. READING8]])</f>
        <v>#REF!</v>
      </c>
      <c r="H159" s="18" t="e">
        <f>IF([1]!Table10[[#This Row],[M. READING11]]="","",[1]!Table10[[#This Row],[M. READING11]])</f>
        <v>#REF!</v>
      </c>
      <c r="I159" s="18" t="e">
        <f>IF([1]!Table10[[#This Row],[M. READING14]]="","",[1]!Table10[[#This Row],[M. READING14]])</f>
        <v>#REF!</v>
      </c>
      <c r="J159" s="18" t="e">
        <f>IF([1]!Table10[[#This Row],[M. READING17]]="","",[1]!Table10[[#This Row],[M. READING17]])</f>
        <v>#REF!</v>
      </c>
      <c r="K159" s="24" t="e">
        <f>IF([1]!Table10[[#This Row],[M. READING20]]="","",[1]!Table10[[#This Row],[M. READING20]])</f>
        <v>#REF!</v>
      </c>
      <c r="L159" s="24" t="e">
        <f>IF([1]!Table10[[#This Row],[M. READING23]]="","",[1]!Table10[[#This Row],[M. READING23]])</f>
        <v>#REF!</v>
      </c>
      <c r="M159" s="24" t="e">
        <f>IF([1]!Table10[[#This Row],[M. READING26]]="","",[1]!Table10[[#This Row],[M. READING26]])</f>
        <v>#REF!</v>
      </c>
      <c r="N159" s="24" t="e">
        <f>IF([1]!Table10[[#This Row],[M. READING29]]="","",[1]!Table10[[#This Row],[M. READING29]])</f>
        <v>#REF!</v>
      </c>
      <c r="O159" s="24" t="e">
        <f>IF([1]!Table10[[#This Row],[M. READING32]]="","",[1]!Table10[[#This Row],[M. READING32]])</f>
        <v>#REF!</v>
      </c>
      <c r="P159" s="24" t="e">
        <f>IF([1]!Table10[[#This Row],[M. READING35]]="","",[1]!Table10[[#This Row],[M. READING35]])</f>
        <v>#REF!</v>
      </c>
    </row>
    <row r="160" spans="1:16" s="9" customFormat="1" ht="18.75" customHeight="1" x14ac:dyDescent="0.25">
      <c r="A160" s="10" t="e">
        <f>[1]!Table10[[#This Row],[NO.]]</f>
        <v>#REF!</v>
      </c>
      <c r="B160" s="30" t="e">
        <f>IF([1]!Table10[[#This Row],[NAME]]="","",[1]!Table10[[#This Row],[NAME]])</f>
        <v>#REF!</v>
      </c>
      <c r="C160" s="10" t="e">
        <f>IF([1]!Table10[[#This Row],[Seq.]]="","",[1]!Table10[[#This Row],[Seq.]])</f>
        <v>#REF!</v>
      </c>
      <c r="D160" s="3"/>
      <c r="E160" s="18" t="e">
        <f>IF([1]!Table10[[#This Row],[M. READING2]]="","",[1]!Table10[[#This Row],[M. READING2]])</f>
        <v>#REF!</v>
      </c>
      <c r="F160" s="18" t="e">
        <f>IF([1]!Table10[[#This Row],[M. READING5]]="","",[1]!Table10[[#This Row],[M. READING5]])</f>
        <v>#REF!</v>
      </c>
      <c r="G160" s="18" t="e">
        <f>IF([1]!Table10[[#This Row],[M. READING8]]="","",[1]!Table10[[#This Row],[M. READING8]])</f>
        <v>#REF!</v>
      </c>
      <c r="H160" s="18" t="e">
        <f>IF([1]!Table10[[#This Row],[M. READING11]]="","",[1]!Table10[[#This Row],[M. READING11]])</f>
        <v>#REF!</v>
      </c>
      <c r="I160" s="18" t="e">
        <f>IF([1]!Table10[[#This Row],[M. READING14]]="","",[1]!Table10[[#This Row],[M. READING14]])</f>
        <v>#REF!</v>
      </c>
      <c r="J160" s="18" t="e">
        <f>IF([1]!Table10[[#This Row],[M. READING17]]="","",[1]!Table10[[#This Row],[M. READING17]])</f>
        <v>#REF!</v>
      </c>
      <c r="K160" s="24" t="e">
        <f>IF([1]!Table10[[#This Row],[M. READING20]]="","",[1]!Table10[[#This Row],[M. READING20]])</f>
        <v>#REF!</v>
      </c>
      <c r="L160" s="24" t="e">
        <f>IF([1]!Table10[[#This Row],[M. READING23]]="","",[1]!Table10[[#This Row],[M. READING23]])</f>
        <v>#REF!</v>
      </c>
      <c r="M160" s="24" t="e">
        <f>IF([1]!Table10[[#This Row],[M. READING26]]="","",[1]!Table10[[#This Row],[M. READING26]])</f>
        <v>#REF!</v>
      </c>
      <c r="N160" s="24" t="e">
        <f>IF([1]!Table10[[#This Row],[M. READING29]]="","",[1]!Table10[[#This Row],[M. READING29]])</f>
        <v>#REF!</v>
      </c>
      <c r="O160" s="24" t="e">
        <f>IF([1]!Table10[[#This Row],[M. READING32]]="","",[1]!Table10[[#This Row],[M. READING32]])</f>
        <v>#REF!</v>
      </c>
      <c r="P160" s="24" t="e">
        <f>IF([1]!Table10[[#This Row],[M. READING35]]="","",[1]!Table10[[#This Row],[M. READING35]])</f>
        <v>#REF!</v>
      </c>
    </row>
    <row r="161" spans="1:16" s="9" customFormat="1" ht="18.75" customHeight="1" x14ac:dyDescent="0.25">
      <c r="A161" s="10" t="e">
        <f>[1]!Table10[[#This Row],[NO.]]</f>
        <v>#REF!</v>
      </c>
      <c r="B161" s="30" t="e">
        <f>IF([1]!Table10[[#This Row],[NAME]]="","",[1]!Table10[[#This Row],[NAME]])</f>
        <v>#REF!</v>
      </c>
      <c r="C161" s="10" t="e">
        <f>IF([1]!Table10[[#This Row],[Seq.]]="","",[1]!Table10[[#This Row],[Seq.]])</f>
        <v>#REF!</v>
      </c>
      <c r="D161" s="3"/>
      <c r="E161" s="18" t="e">
        <f>IF([1]!Table10[[#This Row],[M. READING2]]="","",[1]!Table10[[#This Row],[M. READING2]])</f>
        <v>#REF!</v>
      </c>
      <c r="F161" s="18" t="e">
        <f>IF([1]!Table10[[#This Row],[M. READING5]]="","",[1]!Table10[[#This Row],[M. READING5]])</f>
        <v>#REF!</v>
      </c>
      <c r="G161" s="18" t="e">
        <f>IF([1]!Table10[[#This Row],[M. READING8]]="","",[1]!Table10[[#This Row],[M. READING8]])</f>
        <v>#REF!</v>
      </c>
      <c r="H161" s="18" t="e">
        <f>IF([1]!Table10[[#This Row],[M. READING11]]="","",[1]!Table10[[#This Row],[M. READING11]])</f>
        <v>#REF!</v>
      </c>
      <c r="I161" s="18" t="e">
        <f>IF([1]!Table10[[#This Row],[M. READING14]]="","",[1]!Table10[[#This Row],[M. READING14]])</f>
        <v>#REF!</v>
      </c>
      <c r="J161" s="18" t="e">
        <f>IF([1]!Table10[[#This Row],[M. READING17]]="","",[1]!Table10[[#This Row],[M. READING17]])</f>
        <v>#REF!</v>
      </c>
      <c r="K161" s="24" t="e">
        <f>IF([1]!Table10[[#This Row],[M. READING20]]="","",[1]!Table10[[#This Row],[M. READING20]])</f>
        <v>#REF!</v>
      </c>
      <c r="L161" s="24" t="e">
        <f>IF([1]!Table10[[#This Row],[M. READING23]]="","",[1]!Table10[[#This Row],[M. READING23]])</f>
        <v>#REF!</v>
      </c>
      <c r="M161" s="24" t="e">
        <f>IF([1]!Table10[[#This Row],[M. READING26]]="","",[1]!Table10[[#This Row],[M. READING26]])</f>
        <v>#REF!</v>
      </c>
      <c r="N161" s="24" t="e">
        <f>IF([1]!Table10[[#This Row],[M. READING29]]="","",[1]!Table10[[#This Row],[M. READING29]])</f>
        <v>#REF!</v>
      </c>
      <c r="O161" s="24" t="e">
        <f>IF([1]!Table10[[#This Row],[M. READING32]]="","",[1]!Table10[[#This Row],[M. READING32]])</f>
        <v>#REF!</v>
      </c>
      <c r="P161" s="24" t="e">
        <f>IF([1]!Table10[[#This Row],[M. READING35]]="","",[1]!Table10[[#This Row],[M. READING35]])</f>
        <v>#REF!</v>
      </c>
    </row>
    <row r="162" spans="1:16" s="9" customFormat="1" ht="18.75" customHeight="1" x14ac:dyDescent="0.25">
      <c r="A162" s="10" t="e">
        <f>[1]!Table10[[#This Row],[NO.]]</f>
        <v>#REF!</v>
      </c>
      <c r="B162" s="30" t="e">
        <f>IF([1]!Table10[[#This Row],[NAME]]="","",[1]!Table10[[#This Row],[NAME]])</f>
        <v>#REF!</v>
      </c>
      <c r="C162" s="10" t="e">
        <f>IF([1]!Table10[[#This Row],[Seq.]]="","",[1]!Table10[[#This Row],[Seq.]])</f>
        <v>#REF!</v>
      </c>
      <c r="D162" s="3"/>
      <c r="E162" s="18" t="e">
        <f>IF([1]!Table10[[#This Row],[M. READING2]]="","",[1]!Table10[[#This Row],[M. READING2]])</f>
        <v>#REF!</v>
      </c>
      <c r="F162" s="18" t="e">
        <f>IF([1]!Table10[[#This Row],[M. READING5]]="","",[1]!Table10[[#This Row],[M. READING5]])</f>
        <v>#REF!</v>
      </c>
      <c r="G162" s="18" t="e">
        <f>IF([1]!Table10[[#This Row],[M. READING8]]="","",[1]!Table10[[#This Row],[M. READING8]])</f>
        <v>#REF!</v>
      </c>
      <c r="H162" s="18" t="e">
        <f>IF([1]!Table10[[#This Row],[M. READING11]]="","",[1]!Table10[[#This Row],[M. READING11]])</f>
        <v>#REF!</v>
      </c>
      <c r="I162" s="18" t="e">
        <f>IF([1]!Table10[[#This Row],[M. READING14]]="","",[1]!Table10[[#This Row],[M. READING14]])</f>
        <v>#REF!</v>
      </c>
      <c r="J162" s="18" t="e">
        <f>IF([1]!Table10[[#This Row],[M. READING17]]="","",[1]!Table10[[#This Row],[M. READING17]])</f>
        <v>#REF!</v>
      </c>
      <c r="K162" s="24" t="e">
        <f>IF([1]!Table10[[#This Row],[M. READING20]]="","",[1]!Table10[[#This Row],[M. READING20]])</f>
        <v>#REF!</v>
      </c>
      <c r="L162" s="24" t="e">
        <f>IF([1]!Table10[[#This Row],[M. READING23]]="","",[1]!Table10[[#This Row],[M. READING23]])</f>
        <v>#REF!</v>
      </c>
      <c r="M162" s="24" t="e">
        <f>IF([1]!Table10[[#This Row],[M. READING26]]="","",[1]!Table10[[#This Row],[M. READING26]])</f>
        <v>#REF!</v>
      </c>
      <c r="N162" s="24" t="e">
        <f>IF([1]!Table10[[#This Row],[M. READING29]]="","",[1]!Table10[[#This Row],[M. READING29]])</f>
        <v>#REF!</v>
      </c>
      <c r="O162" s="24" t="e">
        <f>IF([1]!Table10[[#This Row],[M. READING32]]="","",[1]!Table10[[#This Row],[M. READING32]])</f>
        <v>#REF!</v>
      </c>
      <c r="P162" s="24" t="e">
        <f>IF([1]!Table10[[#This Row],[M. READING35]]="","",[1]!Table10[[#This Row],[M. READING35]])</f>
        <v>#REF!</v>
      </c>
    </row>
    <row r="163" spans="1:16" s="9" customFormat="1" ht="18.75" customHeight="1" x14ac:dyDescent="0.25">
      <c r="A163" s="10" t="e">
        <f>[1]!Table10[[#This Row],[NO.]]</f>
        <v>#REF!</v>
      </c>
      <c r="B163" s="30" t="e">
        <f>IF([1]!Table10[[#This Row],[NAME]]="","",[1]!Table10[[#This Row],[NAME]])</f>
        <v>#REF!</v>
      </c>
      <c r="C163" s="10" t="e">
        <f>IF([1]!Table10[[#This Row],[Seq.]]="","",[1]!Table10[[#This Row],[Seq.]])</f>
        <v>#REF!</v>
      </c>
      <c r="D163" s="3"/>
      <c r="E163" s="18" t="e">
        <f>IF([1]!Table10[[#This Row],[M. READING2]]="","",[1]!Table10[[#This Row],[M. READING2]])</f>
        <v>#REF!</v>
      </c>
      <c r="F163" s="18" t="e">
        <f>IF([1]!Table10[[#This Row],[M. READING5]]="","",[1]!Table10[[#This Row],[M. READING5]])</f>
        <v>#REF!</v>
      </c>
      <c r="G163" s="18" t="e">
        <f>IF([1]!Table10[[#This Row],[M. READING8]]="","",[1]!Table10[[#This Row],[M. READING8]])</f>
        <v>#REF!</v>
      </c>
      <c r="H163" s="18" t="e">
        <f>IF([1]!Table10[[#This Row],[M. READING11]]="","",[1]!Table10[[#This Row],[M. READING11]])</f>
        <v>#REF!</v>
      </c>
      <c r="I163" s="18" t="e">
        <f>IF([1]!Table10[[#This Row],[M. READING14]]="","",[1]!Table10[[#This Row],[M. READING14]])</f>
        <v>#REF!</v>
      </c>
      <c r="J163" s="18" t="e">
        <f>IF([1]!Table10[[#This Row],[M. READING17]]="","",[1]!Table10[[#This Row],[M. READING17]])</f>
        <v>#REF!</v>
      </c>
      <c r="K163" s="24" t="e">
        <f>IF([1]!Table10[[#This Row],[M. READING20]]="","",[1]!Table10[[#This Row],[M. READING20]])</f>
        <v>#REF!</v>
      </c>
      <c r="L163" s="24" t="e">
        <f>IF([1]!Table10[[#This Row],[M. READING23]]="","",[1]!Table10[[#This Row],[M. READING23]])</f>
        <v>#REF!</v>
      </c>
      <c r="M163" s="24" t="e">
        <f>IF([1]!Table10[[#This Row],[M. READING26]]="","",[1]!Table10[[#This Row],[M. READING26]])</f>
        <v>#REF!</v>
      </c>
      <c r="N163" s="24" t="e">
        <f>IF([1]!Table10[[#This Row],[M. READING29]]="","",[1]!Table10[[#This Row],[M. READING29]])</f>
        <v>#REF!</v>
      </c>
      <c r="O163" s="24" t="e">
        <f>IF([1]!Table10[[#This Row],[M. READING32]]="","",[1]!Table10[[#This Row],[M. READING32]])</f>
        <v>#REF!</v>
      </c>
      <c r="P163" s="24" t="e">
        <f>IF([1]!Table10[[#This Row],[M. READING35]]="","",[1]!Table10[[#This Row],[M. READING35]])</f>
        <v>#REF!</v>
      </c>
    </row>
    <row r="164" spans="1:16" s="9" customFormat="1" ht="18.75" customHeight="1" x14ac:dyDescent="0.25">
      <c r="A164" s="10" t="e">
        <f>[1]!Table10[[#This Row],[NO.]]</f>
        <v>#REF!</v>
      </c>
      <c r="B164" s="30" t="e">
        <f>IF([1]!Table10[[#This Row],[NAME]]="","",[1]!Table10[[#This Row],[NAME]])</f>
        <v>#REF!</v>
      </c>
      <c r="C164" s="10" t="e">
        <f>IF([1]!Table10[[#This Row],[Seq.]]="","",[1]!Table10[[#This Row],[Seq.]])</f>
        <v>#REF!</v>
      </c>
      <c r="D164" s="3"/>
      <c r="E164" s="18" t="e">
        <f>IF([1]!Table10[[#This Row],[M. READING2]]="","",[1]!Table10[[#This Row],[M. READING2]])</f>
        <v>#REF!</v>
      </c>
      <c r="F164" s="18" t="e">
        <f>IF([1]!Table10[[#This Row],[M. READING5]]="","",[1]!Table10[[#This Row],[M. READING5]])</f>
        <v>#REF!</v>
      </c>
      <c r="G164" s="18" t="e">
        <f>IF([1]!Table10[[#This Row],[M. READING8]]="","",[1]!Table10[[#This Row],[M. READING8]])</f>
        <v>#REF!</v>
      </c>
      <c r="H164" s="18" t="e">
        <f>IF([1]!Table10[[#This Row],[M. READING11]]="","",[1]!Table10[[#This Row],[M. READING11]])</f>
        <v>#REF!</v>
      </c>
      <c r="I164" s="18" t="e">
        <f>IF([1]!Table10[[#This Row],[M. READING14]]="","",[1]!Table10[[#This Row],[M. READING14]])</f>
        <v>#REF!</v>
      </c>
      <c r="J164" s="18" t="e">
        <f>IF([1]!Table10[[#This Row],[M. READING17]]="","",[1]!Table10[[#This Row],[M. READING17]])</f>
        <v>#REF!</v>
      </c>
      <c r="K164" s="24" t="e">
        <f>IF([1]!Table10[[#This Row],[M. READING20]]="","",[1]!Table10[[#This Row],[M. READING20]])</f>
        <v>#REF!</v>
      </c>
      <c r="L164" s="24" t="e">
        <f>IF([1]!Table10[[#This Row],[M. READING23]]="","",[1]!Table10[[#This Row],[M. READING23]])</f>
        <v>#REF!</v>
      </c>
      <c r="M164" s="24" t="e">
        <f>IF([1]!Table10[[#This Row],[M. READING26]]="","",[1]!Table10[[#This Row],[M. READING26]])</f>
        <v>#REF!</v>
      </c>
      <c r="N164" s="24" t="e">
        <f>IF([1]!Table10[[#This Row],[M. READING29]]="","",[1]!Table10[[#This Row],[M. READING29]])</f>
        <v>#REF!</v>
      </c>
      <c r="O164" s="24" t="e">
        <f>IF([1]!Table10[[#This Row],[M. READING32]]="","",[1]!Table10[[#This Row],[M. READING32]])</f>
        <v>#REF!</v>
      </c>
      <c r="P164" s="24" t="e">
        <f>IF([1]!Table10[[#This Row],[M. READING35]]="","",[1]!Table10[[#This Row],[M. READING35]])</f>
        <v>#REF!</v>
      </c>
    </row>
    <row r="165" spans="1:16" s="9" customFormat="1" ht="18.75" customHeight="1" x14ac:dyDescent="0.25">
      <c r="A165" s="10" t="e">
        <f>[1]!Table10[[#This Row],[NO.]]</f>
        <v>#REF!</v>
      </c>
      <c r="B165" s="30" t="e">
        <f>IF([1]!Table10[[#This Row],[NAME]]="","",[1]!Table10[[#This Row],[NAME]])</f>
        <v>#REF!</v>
      </c>
      <c r="C165" s="10" t="e">
        <f>IF([1]!Table10[[#This Row],[Seq.]]="","",[1]!Table10[[#This Row],[Seq.]])</f>
        <v>#REF!</v>
      </c>
      <c r="D165" s="3"/>
      <c r="E165" s="18" t="e">
        <f>IF([1]!Table10[[#This Row],[M. READING2]]="","",[1]!Table10[[#This Row],[M. READING2]])</f>
        <v>#REF!</v>
      </c>
      <c r="F165" s="18" t="e">
        <f>IF([1]!Table10[[#This Row],[M. READING5]]="","",[1]!Table10[[#This Row],[M. READING5]])</f>
        <v>#REF!</v>
      </c>
      <c r="G165" s="18" t="e">
        <f>IF([1]!Table10[[#This Row],[M. READING8]]="","",[1]!Table10[[#This Row],[M. READING8]])</f>
        <v>#REF!</v>
      </c>
      <c r="H165" s="18" t="e">
        <f>IF([1]!Table10[[#This Row],[M. READING11]]="","",[1]!Table10[[#This Row],[M. READING11]])</f>
        <v>#REF!</v>
      </c>
      <c r="I165" s="18" t="e">
        <f>IF([1]!Table10[[#This Row],[M. READING14]]="","",[1]!Table10[[#This Row],[M. READING14]])</f>
        <v>#REF!</v>
      </c>
      <c r="J165" s="18" t="e">
        <f>IF([1]!Table10[[#This Row],[M. READING17]]="","",[1]!Table10[[#This Row],[M. READING17]])</f>
        <v>#REF!</v>
      </c>
      <c r="K165" s="24" t="e">
        <f>IF([1]!Table10[[#This Row],[M. READING20]]="","",[1]!Table10[[#This Row],[M. READING20]])</f>
        <v>#REF!</v>
      </c>
      <c r="L165" s="24" t="e">
        <f>IF([1]!Table10[[#This Row],[M. READING23]]="","",[1]!Table10[[#This Row],[M. READING23]])</f>
        <v>#REF!</v>
      </c>
      <c r="M165" s="24" t="e">
        <f>IF([1]!Table10[[#This Row],[M. READING26]]="","",[1]!Table10[[#This Row],[M. READING26]])</f>
        <v>#REF!</v>
      </c>
      <c r="N165" s="24" t="e">
        <f>IF([1]!Table10[[#This Row],[M. READING29]]="","",[1]!Table10[[#This Row],[M. READING29]])</f>
        <v>#REF!</v>
      </c>
      <c r="O165" s="24" t="e">
        <f>IF([1]!Table10[[#This Row],[M. READING32]]="","",[1]!Table10[[#This Row],[M. READING32]])</f>
        <v>#REF!</v>
      </c>
      <c r="P165" s="24" t="e">
        <f>IF([1]!Table10[[#This Row],[M. READING35]]="","",[1]!Table10[[#This Row],[M. READING35]])</f>
        <v>#REF!</v>
      </c>
    </row>
    <row r="166" spans="1:16" s="9" customFormat="1" ht="18.75" customHeight="1" x14ac:dyDescent="0.25">
      <c r="A166" s="10" t="e">
        <f>[1]!Table10[[#This Row],[NO.]]</f>
        <v>#REF!</v>
      </c>
      <c r="B166" s="30" t="e">
        <f>IF([1]!Table10[[#This Row],[NAME]]="","",[1]!Table10[[#This Row],[NAME]])</f>
        <v>#REF!</v>
      </c>
      <c r="C166" s="10" t="e">
        <f>IF([1]!Table10[[#This Row],[Seq.]]="","",[1]!Table10[[#This Row],[Seq.]])</f>
        <v>#REF!</v>
      </c>
      <c r="D166" s="3"/>
      <c r="E166" s="18" t="e">
        <f>IF([1]!Table10[[#This Row],[M. READING2]]="","",[1]!Table10[[#This Row],[M. READING2]])</f>
        <v>#REF!</v>
      </c>
      <c r="F166" s="18" t="e">
        <f>IF([1]!Table10[[#This Row],[M. READING5]]="","",[1]!Table10[[#This Row],[M. READING5]])</f>
        <v>#REF!</v>
      </c>
      <c r="G166" s="18" t="e">
        <f>IF([1]!Table10[[#This Row],[M. READING8]]="","",[1]!Table10[[#This Row],[M. READING8]])</f>
        <v>#REF!</v>
      </c>
      <c r="H166" s="18" t="e">
        <f>IF([1]!Table10[[#This Row],[M. READING11]]="","",[1]!Table10[[#This Row],[M. READING11]])</f>
        <v>#REF!</v>
      </c>
      <c r="I166" s="18" t="e">
        <f>IF([1]!Table10[[#This Row],[M. READING14]]="","",[1]!Table10[[#This Row],[M. READING14]])</f>
        <v>#REF!</v>
      </c>
      <c r="J166" s="18" t="e">
        <f>IF([1]!Table10[[#This Row],[M. READING17]]="","",[1]!Table10[[#This Row],[M. READING17]])</f>
        <v>#REF!</v>
      </c>
      <c r="K166" s="24" t="e">
        <f>IF([1]!Table10[[#This Row],[M. READING20]]="","",[1]!Table10[[#This Row],[M. READING20]])</f>
        <v>#REF!</v>
      </c>
      <c r="L166" s="24" t="e">
        <f>IF([1]!Table10[[#This Row],[M. READING23]]="","",[1]!Table10[[#This Row],[M. READING23]])</f>
        <v>#REF!</v>
      </c>
      <c r="M166" s="24" t="e">
        <f>IF([1]!Table10[[#This Row],[M. READING26]]="","",[1]!Table10[[#This Row],[M. READING26]])</f>
        <v>#REF!</v>
      </c>
      <c r="N166" s="24" t="e">
        <f>IF([1]!Table10[[#This Row],[M. READING29]]="","",[1]!Table10[[#This Row],[M. READING29]])</f>
        <v>#REF!</v>
      </c>
      <c r="O166" s="24" t="e">
        <f>IF([1]!Table10[[#This Row],[M. READING32]]="","",[1]!Table10[[#This Row],[M. READING32]])</f>
        <v>#REF!</v>
      </c>
      <c r="P166" s="24" t="e">
        <f>IF([1]!Table10[[#This Row],[M. READING35]]="","",[1]!Table10[[#This Row],[M. READING35]])</f>
        <v>#REF!</v>
      </c>
    </row>
    <row r="167" spans="1:16" s="9" customFormat="1" ht="18.75" customHeight="1" x14ac:dyDescent="0.25">
      <c r="A167" s="10" t="e">
        <f>[1]!Table10[[#This Row],[NO.]]</f>
        <v>#REF!</v>
      </c>
      <c r="B167" s="30" t="e">
        <f>IF([1]!Table10[[#This Row],[NAME]]="","",[1]!Table10[[#This Row],[NAME]])</f>
        <v>#REF!</v>
      </c>
      <c r="C167" s="10" t="e">
        <f>IF([1]!Table10[[#This Row],[Seq.]]="","",[1]!Table10[[#This Row],[Seq.]])</f>
        <v>#REF!</v>
      </c>
      <c r="D167" s="3"/>
      <c r="E167" s="18" t="e">
        <f>IF([1]!Table10[[#This Row],[M. READING2]]="","",[1]!Table10[[#This Row],[M. READING2]])</f>
        <v>#REF!</v>
      </c>
      <c r="F167" s="18" t="e">
        <f>IF([1]!Table10[[#This Row],[M. READING5]]="","",[1]!Table10[[#This Row],[M. READING5]])</f>
        <v>#REF!</v>
      </c>
      <c r="G167" s="18" t="e">
        <f>IF([1]!Table10[[#This Row],[M. READING8]]="","",[1]!Table10[[#This Row],[M. READING8]])</f>
        <v>#REF!</v>
      </c>
      <c r="H167" s="18" t="e">
        <f>IF([1]!Table10[[#This Row],[M. READING11]]="","",[1]!Table10[[#This Row],[M. READING11]])</f>
        <v>#REF!</v>
      </c>
      <c r="I167" s="18" t="e">
        <f>IF([1]!Table10[[#This Row],[M. READING14]]="","",[1]!Table10[[#This Row],[M. READING14]])</f>
        <v>#REF!</v>
      </c>
      <c r="J167" s="18" t="e">
        <f>IF([1]!Table10[[#This Row],[M. READING17]]="","",[1]!Table10[[#This Row],[M. READING17]])</f>
        <v>#REF!</v>
      </c>
      <c r="K167" s="24" t="e">
        <f>IF([1]!Table10[[#This Row],[M. READING20]]="","",[1]!Table10[[#This Row],[M. READING20]])</f>
        <v>#REF!</v>
      </c>
      <c r="L167" s="24" t="e">
        <f>IF([1]!Table10[[#This Row],[M. READING23]]="","",[1]!Table10[[#This Row],[M. READING23]])</f>
        <v>#REF!</v>
      </c>
      <c r="M167" s="24" t="e">
        <f>IF([1]!Table10[[#This Row],[M. READING26]]="","",[1]!Table10[[#This Row],[M. READING26]])</f>
        <v>#REF!</v>
      </c>
      <c r="N167" s="24" t="e">
        <f>IF([1]!Table10[[#This Row],[M. READING29]]="","",[1]!Table10[[#This Row],[M. READING29]])</f>
        <v>#REF!</v>
      </c>
      <c r="O167" s="24" t="e">
        <f>IF([1]!Table10[[#This Row],[M. READING32]]="","",[1]!Table10[[#This Row],[M. READING32]])</f>
        <v>#REF!</v>
      </c>
      <c r="P167" s="24" t="e">
        <f>IF([1]!Table10[[#This Row],[M. READING35]]="","",[1]!Table10[[#This Row],[M. READING35]])</f>
        <v>#REF!</v>
      </c>
    </row>
    <row r="168" spans="1:16" s="9" customFormat="1" ht="18.75" customHeight="1" x14ac:dyDescent="0.25">
      <c r="A168" s="10" t="e">
        <f>[1]!Table10[[#This Row],[NO.]]</f>
        <v>#REF!</v>
      </c>
      <c r="B168" s="30" t="e">
        <f>IF([1]!Table10[[#This Row],[NAME]]="","",[1]!Table10[[#This Row],[NAME]])</f>
        <v>#REF!</v>
      </c>
      <c r="C168" s="10" t="e">
        <f>IF([1]!Table10[[#This Row],[Seq.]]="","",[1]!Table10[[#This Row],[Seq.]])</f>
        <v>#REF!</v>
      </c>
      <c r="D168" s="3"/>
      <c r="E168" s="18" t="e">
        <f>IF([1]!Table10[[#This Row],[M. READING2]]="","",[1]!Table10[[#This Row],[M. READING2]])</f>
        <v>#REF!</v>
      </c>
      <c r="F168" s="18" t="e">
        <f>IF([1]!Table10[[#This Row],[M. READING5]]="","",[1]!Table10[[#This Row],[M. READING5]])</f>
        <v>#REF!</v>
      </c>
      <c r="G168" s="18" t="e">
        <f>IF([1]!Table10[[#This Row],[M. READING8]]="","",[1]!Table10[[#This Row],[M. READING8]])</f>
        <v>#REF!</v>
      </c>
      <c r="H168" s="18" t="e">
        <f>IF([1]!Table10[[#This Row],[M. READING11]]="","",[1]!Table10[[#This Row],[M. READING11]])</f>
        <v>#REF!</v>
      </c>
      <c r="I168" s="18" t="e">
        <f>IF([1]!Table10[[#This Row],[M. READING14]]="","",[1]!Table10[[#This Row],[M. READING14]])</f>
        <v>#REF!</v>
      </c>
      <c r="J168" s="18" t="e">
        <f>IF([1]!Table10[[#This Row],[M. READING17]]="","",[1]!Table10[[#This Row],[M. READING17]])</f>
        <v>#REF!</v>
      </c>
      <c r="K168" s="24" t="e">
        <f>IF([1]!Table10[[#This Row],[M. READING20]]="","",[1]!Table10[[#This Row],[M. READING20]])</f>
        <v>#REF!</v>
      </c>
      <c r="L168" s="24" t="e">
        <f>IF([1]!Table10[[#This Row],[M. READING23]]="","",[1]!Table10[[#This Row],[M. READING23]])</f>
        <v>#REF!</v>
      </c>
      <c r="M168" s="24" t="e">
        <f>IF([1]!Table10[[#This Row],[M. READING26]]="","",[1]!Table10[[#This Row],[M. READING26]])</f>
        <v>#REF!</v>
      </c>
      <c r="N168" s="24" t="e">
        <f>IF([1]!Table10[[#This Row],[M. READING29]]="","",[1]!Table10[[#This Row],[M. READING29]])</f>
        <v>#REF!</v>
      </c>
      <c r="O168" s="24" t="e">
        <f>IF([1]!Table10[[#This Row],[M. READING32]]="","",[1]!Table10[[#This Row],[M. READING32]])</f>
        <v>#REF!</v>
      </c>
      <c r="P168" s="24" t="e">
        <f>IF([1]!Table10[[#This Row],[M. READING35]]="","",[1]!Table10[[#This Row],[M. READING35]])</f>
        <v>#REF!</v>
      </c>
    </row>
    <row r="169" spans="1:16" s="9" customFormat="1" ht="18.75" customHeight="1" x14ac:dyDescent="0.25">
      <c r="A169" s="10" t="e">
        <f>[1]!Table10[[#This Row],[NO.]]</f>
        <v>#REF!</v>
      </c>
      <c r="B169" s="30" t="e">
        <f>IF([1]!Table10[[#This Row],[NAME]]="","",[1]!Table10[[#This Row],[NAME]])</f>
        <v>#REF!</v>
      </c>
      <c r="C169" s="10" t="e">
        <f>IF([1]!Table10[[#This Row],[Seq.]]="","",[1]!Table10[[#This Row],[Seq.]])</f>
        <v>#REF!</v>
      </c>
      <c r="D169" s="3"/>
      <c r="E169" s="18" t="e">
        <f>IF([1]!Table10[[#This Row],[M. READING2]]="","",[1]!Table10[[#This Row],[M. READING2]])</f>
        <v>#REF!</v>
      </c>
      <c r="F169" s="18" t="e">
        <f>IF([1]!Table10[[#This Row],[M. READING5]]="","",[1]!Table10[[#This Row],[M. READING5]])</f>
        <v>#REF!</v>
      </c>
      <c r="G169" s="18" t="e">
        <f>IF([1]!Table10[[#This Row],[M. READING8]]="","",[1]!Table10[[#This Row],[M. READING8]])</f>
        <v>#REF!</v>
      </c>
      <c r="H169" s="18" t="e">
        <f>IF([1]!Table10[[#This Row],[M. READING11]]="","",[1]!Table10[[#This Row],[M. READING11]])</f>
        <v>#REF!</v>
      </c>
      <c r="I169" s="18" t="e">
        <f>IF([1]!Table10[[#This Row],[M. READING14]]="","",[1]!Table10[[#This Row],[M. READING14]])</f>
        <v>#REF!</v>
      </c>
      <c r="J169" s="18" t="e">
        <f>IF([1]!Table10[[#This Row],[M. READING17]]="","",[1]!Table10[[#This Row],[M. READING17]])</f>
        <v>#REF!</v>
      </c>
      <c r="K169" s="24" t="e">
        <f>IF([1]!Table10[[#This Row],[M. READING20]]="","",[1]!Table10[[#This Row],[M. READING20]])</f>
        <v>#REF!</v>
      </c>
      <c r="L169" s="24" t="e">
        <f>IF([1]!Table10[[#This Row],[M. READING23]]="","",[1]!Table10[[#This Row],[M. READING23]])</f>
        <v>#REF!</v>
      </c>
      <c r="M169" s="24" t="e">
        <f>IF([1]!Table10[[#This Row],[M. READING26]]="","",[1]!Table10[[#This Row],[M. READING26]])</f>
        <v>#REF!</v>
      </c>
      <c r="N169" s="24" t="e">
        <f>IF([1]!Table10[[#This Row],[M. READING29]]="","",[1]!Table10[[#This Row],[M. READING29]])</f>
        <v>#REF!</v>
      </c>
      <c r="O169" s="24" t="e">
        <f>IF([1]!Table10[[#This Row],[M. READING32]]="","",[1]!Table10[[#This Row],[M. READING32]])</f>
        <v>#REF!</v>
      </c>
      <c r="P169" s="24" t="e">
        <f>IF([1]!Table10[[#This Row],[M. READING35]]="","",[1]!Table10[[#This Row],[M. READING35]])</f>
        <v>#REF!</v>
      </c>
    </row>
    <row r="170" spans="1:16" s="9" customFormat="1" ht="18.75" customHeight="1" x14ac:dyDescent="0.25">
      <c r="A170" s="10" t="e">
        <f>[1]!Table10[[#This Row],[NO.]]</f>
        <v>#REF!</v>
      </c>
      <c r="B170" s="30" t="e">
        <f>IF([1]!Table10[[#This Row],[NAME]]="","",[1]!Table10[[#This Row],[NAME]])</f>
        <v>#REF!</v>
      </c>
      <c r="C170" s="10" t="e">
        <f>IF([1]!Table10[[#This Row],[Seq.]]="","",[1]!Table10[[#This Row],[Seq.]])</f>
        <v>#REF!</v>
      </c>
      <c r="D170" s="3"/>
      <c r="E170" s="18" t="e">
        <f>IF([1]!Table10[[#This Row],[M. READING2]]="","",[1]!Table10[[#This Row],[M. READING2]])</f>
        <v>#REF!</v>
      </c>
      <c r="F170" s="18" t="e">
        <f>IF([1]!Table10[[#This Row],[M. READING5]]="","",[1]!Table10[[#This Row],[M. READING5]])</f>
        <v>#REF!</v>
      </c>
      <c r="G170" s="18" t="e">
        <f>IF([1]!Table10[[#This Row],[M. READING8]]="","",[1]!Table10[[#This Row],[M. READING8]])</f>
        <v>#REF!</v>
      </c>
      <c r="H170" s="18" t="e">
        <f>IF([1]!Table10[[#This Row],[M. READING11]]="","",[1]!Table10[[#This Row],[M. READING11]])</f>
        <v>#REF!</v>
      </c>
      <c r="I170" s="18" t="e">
        <f>IF([1]!Table10[[#This Row],[M. READING14]]="","",[1]!Table10[[#This Row],[M. READING14]])</f>
        <v>#REF!</v>
      </c>
      <c r="J170" s="18" t="e">
        <f>IF([1]!Table10[[#This Row],[M. READING17]]="","",[1]!Table10[[#This Row],[M. READING17]])</f>
        <v>#REF!</v>
      </c>
      <c r="K170" s="24" t="e">
        <f>IF([1]!Table10[[#This Row],[M. READING20]]="","",[1]!Table10[[#This Row],[M. READING20]])</f>
        <v>#REF!</v>
      </c>
      <c r="L170" s="24" t="e">
        <f>IF([1]!Table10[[#This Row],[M. READING23]]="","",[1]!Table10[[#This Row],[M. READING23]])</f>
        <v>#REF!</v>
      </c>
      <c r="M170" s="24" t="e">
        <f>IF([1]!Table10[[#This Row],[M. READING26]]="","",[1]!Table10[[#This Row],[M. READING26]])</f>
        <v>#REF!</v>
      </c>
      <c r="N170" s="24" t="e">
        <f>IF([1]!Table10[[#This Row],[M. READING29]]="","",[1]!Table10[[#This Row],[M. READING29]])</f>
        <v>#REF!</v>
      </c>
      <c r="O170" s="24" t="e">
        <f>IF([1]!Table10[[#This Row],[M. READING32]]="","",[1]!Table10[[#This Row],[M. READING32]])</f>
        <v>#REF!</v>
      </c>
      <c r="P170" s="24" t="e">
        <f>IF([1]!Table10[[#This Row],[M. READING35]]="","",[1]!Table10[[#This Row],[M. READING35]])</f>
        <v>#REF!</v>
      </c>
    </row>
    <row r="171" spans="1:16" s="9" customFormat="1" ht="18.75" customHeight="1" x14ac:dyDescent="0.25">
      <c r="A171" s="10" t="e">
        <f>[1]!Table10[[#This Row],[NO.]]</f>
        <v>#REF!</v>
      </c>
      <c r="B171" s="30" t="e">
        <f>IF([1]!Table10[[#This Row],[NAME]]="","",[1]!Table10[[#This Row],[NAME]])</f>
        <v>#REF!</v>
      </c>
      <c r="C171" s="10" t="e">
        <f>IF([1]!Table10[[#This Row],[Seq.]]="","",[1]!Table10[[#This Row],[Seq.]])</f>
        <v>#REF!</v>
      </c>
      <c r="D171" s="3"/>
      <c r="E171" s="18" t="e">
        <f>IF([1]!Table10[[#This Row],[M. READING2]]="","",[1]!Table10[[#This Row],[M. READING2]])</f>
        <v>#REF!</v>
      </c>
      <c r="F171" s="18" t="e">
        <f>IF([1]!Table10[[#This Row],[M. READING5]]="","",[1]!Table10[[#This Row],[M. READING5]])</f>
        <v>#REF!</v>
      </c>
      <c r="G171" s="18" t="e">
        <f>IF([1]!Table10[[#This Row],[M. READING8]]="","",[1]!Table10[[#This Row],[M. READING8]])</f>
        <v>#REF!</v>
      </c>
      <c r="H171" s="18" t="e">
        <f>IF([1]!Table10[[#This Row],[M. READING11]]="","",[1]!Table10[[#This Row],[M. READING11]])</f>
        <v>#REF!</v>
      </c>
      <c r="I171" s="18" t="e">
        <f>IF([1]!Table10[[#This Row],[M. READING14]]="","",[1]!Table10[[#This Row],[M. READING14]])</f>
        <v>#REF!</v>
      </c>
      <c r="J171" s="18" t="e">
        <f>IF([1]!Table10[[#This Row],[M. READING17]]="","",[1]!Table10[[#This Row],[M. READING17]])</f>
        <v>#REF!</v>
      </c>
      <c r="K171" s="24" t="e">
        <f>IF([1]!Table10[[#This Row],[M. READING20]]="","",[1]!Table10[[#This Row],[M. READING20]])</f>
        <v>#REF!</v>
      </c>
      <c r="L171" s="24" t="e">
        <f>IF([1]!Table10[[#This Row],[M. READING23]]="","",[1]!Table10[[#This Row],[M. READING23]])</f>
        <v>#REF!</v>
      </c>
      <c r="M171" s="24" t="e">
        <f>IF([1]!Table10[[#This Row],[M. READING26]]="","",[1]!Table10[[#This Row],[M. READING26]])</f>
        <v>#REF!</v>
      </c>
      <c r="N171" s="24" t="e">
        <f>IF([1]!Table10[[#This Row],[M. READING29]]="","",[1]!Table10[[#This Row],[M. READING29]])</f>
        <v>#REF!</v>
      </c>
      <c r="O171" s="24" t="e">
        <f>IF([1]!Table10[[#This Row],[M. READING32]]="","",[1]!Table10[[#This Row],[M. READING32]])</f>
        <v>#REF!</v>
      </c>
      <c r="P171" s="24" t="e">
        <f>IF([1]!Table10[[#This Row],[M. READING35]]="","",[1]!Table10[[#This Row],[M. READING35]])</f>
        <v>#REF!</v>
      </c>
    </row>
    <row r="172" spans="1:16" s="9" customFormat="1" ht="18.75" customHeight="1" x14ac:dyDescent="0.25">
      <c r="A172" s="10" t="e">
        <f>[1]!Table10[[#This Row],[NO.]]</f>
        <v>#REF!</v>
      </c>
      <c r="B172" s="30" t="e">
        <f>IF([1]!Table10[[#This Row],[NAME]]="","",[1]!Table10[[#This Row],[NAME]])</f>
        <v>#REF!</v>
      </c>
      <c r="C172" s="10" t="e">
        <f>IF([1]!Table10[[#This Row],[Seq.]]="","",[1]!Table10[[#This Row],[Seq.]])</f>
        <v>#REF!</v>
      </c>
      <c r="D172" s="3"/>
      <c r="E172" s="18" t="e">
        <f>IF([1]!Table10[[#This Row],[M. READING2]]="","",[1]!Table10[[#This Row],[M. READING2]])</f>
        <v>#REF!</v>
      </c>
      <c r="F172" s="18" t="e">
        <f>IF([1]!Table10[[#This Row],[M. READING5]]="","",[1]!Table10[[#This Row],[M. READING5]])</f>
        <v>#REF!</v>
      </c>
      <c r="G172" s="18" t="e">
        <f>IF([1]!Table10[[#This Row],[M. READING8]]="","",[1]!Table10[[#This Row],[M. READING8]])</f>
        <v>#REF!</v>
      </c>
      <c r="H172" s="18" t="e">
        <f>IF([1]!Table10[[#This Row],[M. READING11]]="","",[1]!Table10[[#This Row],[M. READING11]])</f>
        <v>#REF!</v>
      </c>
      <c r="I172" s="18" t="e">
        <f>IF([1]!Table10[[#This Row],[M. READING14]]="","",[1]!Table10[[#This Row],[M. READING14]])</f>
        <v>#REF!</v>
      </c>
      <c r="J172" s="18" t="e">
        <f>IF([1]!Table10[[#This Row],[M. READING17]]="","",[1]!Table10[[#This Row],[M. READING17]])</f>
        <v>#REF!</v>
      </c>
      <c r="K172" s="24" t="e">
        <f>IF([1]!Table10[[#This Row],[M. READING20]]="","",[1]!Table10[[#This Row],[M. READING20]])</f>
        <v>#REF!</v>
      </c>
      <c r="L172" s="24" t="e">
        <f>IF([1]!Table10[[#This Row],[M. READING23]]="","",[1]!Table10[[#This Row],[M. READING23]])</f>
        <v>#REF!</v>
      </c>
      <c r="M172" s="24" t="e">
        <f>IF([1]!Table10[[#This Row],[M. READING26]]="","",[1]!Table10[[#This Row],[M. READING26]])</f>
        <v>#REF!</v>
      </c>
      <c r="N172" s="24" t="e">
        <f>IF([1]!Table10[[#This Row],[M. READING29]]="","",[1]!Table10[[#This Row],[M. READING29]])</f>
        <v>#REF!</v>
      </c>
      <c r="O172" s="24" t="e">
        <f>IF([1]!Table10[[#This Row],[M. READING32]]="","",[1]!Table10[[#This Row],[M. READING32]])</f>
        <v>#REF!</v>
      </c>
      <c r="P172" s="24" t="e">
        <f>IF([1]!Table10[[#This Row],[M. READING35]]="","",[1]!Table10[[#This Row],[M. READING35]])</f>
        <v>#REF!</v>
      </c>
    </row>
    <row r="173" spans="1:16" s="9" customFormat="1" ht="18.75" customHeight="1" x14ac:dyDescent="0.25">
      <c r="A173" s="10" t="e">
        <f>[1]!Table10[[#This Row],[NO.]]</f>
        <v>#REF!</v>
      </c>
      <c r="B173" s="30" t="e">
        <f>IF([1]!Table10[[#This Row],[NAME]]="","",[1]!Table10[[#This Row],[NAME]])</f>
        <v>#REF!</v>
      </c>
      <c r="C173" s="10" t="e">
        <f>IF([1]!Table10[[#This Row],[Seq.]]="","",[1]!Table10[[#This Row],[Seq.]])</f>
        <v>#REF!</v>
      </c>
      <c r="D173" s="3"/>
      <c r="E173" s="18" t="e">
        <f>IF([1]!Table10[[#This Row],[M. READING2]]="","",[1]!Table10[[#This Row],[M. READING2]])</f>
        <v>#REF!</v>
      </c>
      <c r="F173" s="18" t="e">
        <f>IF([1]!Table10[[#This Row],[M. READING5]]="","",[1]!Table10[[#This Row],[M. READING5]])</f>
        <v>#REF!</v>
      </c>
      <c r="G173" s="18" t="e">
        <f>IF([1]!Table10[[#This Row],[M. READING8]]="","",[1]!Table10[[#This Row],[M. READING8]])</f>
        <v>#REF!</v>
      </c>
      <c r="H173" s="18" t="e">
        <f>IF([1]!Table10[[#This Row],[M. READING11]]="","",[1]!Table10[[#This Row],[M. READING11]])</f>
        <v>#REF!</v>
      </c>
      <c r="I173" s="18" t="e">
        <f>IF([1]!Table10[[#This Row],[M. READING14]]="","",[1]!Table10[[#This Row],[M. READING14]])</f>
        <v>#REF!</v>
      </c>
      <c r="J173" s="18" t="e">
        <f>IF([1]!Table10[[#This Row],[M. READING17]]="","",[1]!Table10[[#This Row],[M. READING17]])</f>
        <v>#REF!</v>
      </c>
      <c r="K173" s="24" t="e">
        <f>IF([1]!Table10[[#This Row],[M. READING20]]="","",[1]!Table10[[#This Row],[M. READING20]])</f>
        <v>#REF!</v>
      </c>
      <c r="L173" s="24" t="e">
        <f>IF([1]!Table10[[#This Row],[M. READING23]]="","",[1]!Table10[[#This Row],[M. READING23]])</f>
        <v>#REF!</v>
      </c>
      <c r="M173" s="24" t="e">
        <f>IF([1]!Table10[[#This Row],[M. READING26]]="","",[1]!Table10[[#This Row],[M. READING26]])</f>
        <v>#REF!</v>
      </c>
      <c r="N173" s="24" t="e">
        <f>IF([1]!Table10[[#This Row],[M. READING29]]="","",[1]!Table10[[#This Row],[M. READING29]])</f>
        <v>#REF!</v>
      </c>
      <c r="O173" s="24" t="e">
        <f>IF([1]!Table10[[#This Row],[M. READING32]]="","",[1]!Table10[[#This Row],[M. READING32]])</f>
        <v>#REF!</v>
      </c>
      <c r="P173" s="24" t="e">
        <f>IF([1]!Table10[[#This Row],[M. READING35]]="","",[1]!Table10[[#This Row],[M. READING35]])</f>
        <v>#REF!</v>
      </c>
    </row>
    <row r="174" spans="1:16" s="9" customFormat="1" ht="18.75" customHeight="1" x14ac:dyDescent="0.25">
      <c r="A174" s="10" t="e">
        <f>[1]!Table10[[#This Row],[NO.]]</f>
        <v>#REF!</v>
      </c>
      <c r="B174" s="30" t="e">
        <f>IF([1]!Table10[[#This Row],[NAME]]="","",[1]!Table10[[#This Row],[NAME]])</f>
        <v>#REF!</v>
      </c>
      <c r="C174" s="10" t="e">
        <f>IF([1]!Table10[[#This Row],[Seq.]]="","",[1]!Table10[[#This Row],[Seq.]])</f>
        <v>#REF!</v>
      </c>
      <c r="D174" s="3"/>
      <c r="E174" s="18" t="e">
        <f>IF([1]!Table10[[#This Row],[M. READING2]]="","",[1]!Table10[[#This Row],[M. READING2]])</f>
        <v>#REF!</v>
      </c>
      <c r="F174" s="18" t="e">
        <f>IF([1]!Table10[[#This Row],[M. READING5]]="","",[1]!Table10[[#This Row],[M. READING5]])</f>
        <v>#REF!</v>
      </c>
      <c r="G174" s="18" t="e">
        <f>IF([1]!Table10[[#This Row],[M. READING8]]="","",[1]!Table10[[#This Row],[M. READING8]])</f>
        <v>#REF!</v>
      </c>
      <c r="H174" s="18" t="e">
        <f>IF([1]!Table10[[#This Row],[M. READING11]]="","",[1]!Table10[[#This Row],[M. READING11]])</f>
        <v>#REF!</v>
      </c>
      <c r="I174" s="18" t="e">
        <f>IF([1]!Table10[[#This Row],[M. READING14]]="","",[1]!Table10[[#This Row],[M. READING14]])</f>
        <v>#REF!</v>
      </c>
      <c r="J174" s="18" t="e">
        <f>IF([1]!Table10[[#This Row],[M. READING17]]="","",[1]!Table10[[#This Row],[M. READING17]])</f>
        <v>#REF!</v>
      </c>
      <c r="K174" s="24" t="e">
        <f>IF([1]!Table10[[#This Row],[M. READING20]]="","",[1]!Table10[[#This Row],[M. READING20]])</f>
        <v>#REF!</v>
      </c>
      <c r="L174" s="24" t="e">
        <f>IF([1]!Table10[[#This Row],[M. READING23]]="","",[1]!Table10[[#This Row],[M. READING23]])</f>
        <v>#REF!</v>
      </c>
      <c r="M174" s="24" t="e">
        <f>IF([1]!Table10[[#This Row],[M. READING26]]="","",[1]!Table10[[#This Row],[M. READING26]])</f>
        <v>#REF!</v>
      </c>
      <c r="N174" s="24" t="e">
        <f>IF([1]!Table10[[#This Row],[M. READING29]]="","",[1]!Table10[[#This Row],[M. READING29]])</f>
        <v>#REF!</v>
      </c>
      <c r="O174" s="24" t="e">
        <f>IF([1]!Table10[[#This Row],[M. READING32]]="","",[1]!Table10[[#This Row],[M. READING32]])</f>
        <v>#REF!</v>
      </c>
      <c r="P174" s="24" t="e">
        <f>IF([1]!Table10[[#This Row],[M. READING35]]="","",[1]!Table10[[#This Row],[M. READING35]])</f>
        <v>#REF!</v>
      </c>
    </row>
    <row r="175" spans="1:16" s="9" customFormat="1" ht="18.75" customHeight="1" x14ac:dyDescent="0.25">
      <c r="A175" s="10" t="e">
        <f>[1]!Table10[[#This Row],[NO.]]</f>
        <v>#REF!</v>
      </c>
      <c r="B175" s="30" t="e">
        <f>IF([1]!Table10[[#This Row],[NAME]]="","",[1]!Table10[[#This Row],[NAME]])</f>
        <v>#REF!</v>
      </c>
      <c r="C175" s="10" t="e">
        <f>IF([1]!Table10[[#This Row],[Seq.]]="","",[1]!Table10[[#This Row],[Seq.]])</f>
        <v>#REF!</v>
      </c>
      <c r="D175" s="3"/>
      <c r="E175" s="18" t="e">
        <f>IF([1]!Table10[[#This Row],[M. READING2]]="","",[1]!Table10[[#This Row],[M. READING2]])</f>
        <v>#REF!</v>
      </c>
      <c r="F175" s="18" t="e">
        <f>IF([1]!Table10[[#This Row],[M. READING5]]="","",[1]!Table10[[#This Row],[M. READING5]])</f>
        <v>#REF!</v>
      </c>
      <c r="G175" s="18" t="e">
        <f>IF([1]!Table10[[#This Row],[M. READING8]]="","",[1]!Table10[[#This Row],[M. READING8]])</f>
        <v>#REF!</v>
      </c>
      <c r="H175" s="18" t="e">
        <f>IF([1]!Table10[[#This Row],[M. READING11]]="","",[1]!Table10[[#This Row],[M. READING11]])</f>
        <v>#REF!</v>
      </c>
      <c r="I175" s="18" t="e">
        <f>IF([1]!Table10[[#This Row],[M. READING14]]="","",[1]!Table10[[#This Row],[M. READING14]])</f>
        <v>#REF!</v>
      </c>
      <c r="J175" s="18" t="e">
        <f>IF([1]!Table10[[#This Row],[M. READING17]]="","",[1]!Table10[[#This Row],[M. READING17]])</f>
        <v>#REF!</v>
      </c>
      <c r="K175" s="24" t="e">
        <f>IF([1]!Table10[[#This Row],[M. READING20]]="","",[1]!Table10[[#This Row],[M. READING20]])</f>
        <v>#REF!</v>
      </c>
      <c r="L175" s="24" t="e">
        <f>IF([1]!Table10[[#This Row],[M. READING23]]="","",[1]!Table10[[#This Row],[M. READING23]])</f>
        <v>#REF!</v>
      </c>
      <c r="M175" s="24" t="e">
        <f>IF([1]!Table10[[#This Row],[M. READING26]]="","",[1]!Table10[[#This Row],[M. READING26]])</f>
        <v>#REF!</v>
      </c>
      <c r="N175" s="24" t="e">
        <f>IF([1]!Table10[[#This Row],[M. READING29]]="","",[1]!Table10[[#This Row],[M. READING29]])</f>
        <v>#REF!</v>
      </c>
      <c r="O175" s="24" t="e">
        <f>IF([1]!Table10[[#This Row],[M. READING32]]="","",[1]!Table10[[#This Row],[M. READING32]])</f>
        <v>#REF!</v>
      </c>
      <c r="P175" s="24" t="e">
        <f>IF([1]!Table10[[#This Row],[M. READING35]]="","",[1]!Table10[[#This Row],[M. READING35]])</f>
        <v>#REF!</v>
      </c>
    </row>
    <row r="176" spans="1:16" s="9" customFormat="1" ht="18.75" customHeight="1" x14ac:dyDescent="0.25">
      <c r="A176" s="10" t="e">
        <f>[1]!Table10[[#This Row],[NO.]]</f>
        <v>#REF!</v>
      </c>
      <c r="B176" s="30" t="e">
        <f>IF([1]!Table10[[#This Row],[NAME]]="","",[1]!Table10[[#This Row],[NAME]])</f>
        <v>#REF!</v>
      </c>
      <c r="C176" s="10" t="e">
        <f>IF([1]!Table10[[#This Row],[Seq.]]="","",[1]!Table10[[#This Row],[Seq.]])</f>
        <v>#REF!</v>
      </c>
      <c r="D176" s="3"/>
      <c r="E176" s="18" t="e">
        <f>IF([1]!Table10[[#This Row],[M. READING2]]="","",[1]!Table10[[#This Row],[M. READING2]])</f>
        <v>#REF!</v>
      </c>
      <c r="F176" s="18" t="e">
        <f>IF([1]!Table10[[#This Row],[M. READING5]]="","",[1]!Table10[[#This Row],[M. READING5]])</f>
        <v>#REF!</v>
      </c>
      <c r="G176" s="18" t="e">
        <f>IF([1]!Table10[[#This Row],[M. READING8]]="","",[1]!Table10[[#This Row],[M. READING8]])</f>
        <v>#REF!</v>
      </c>
      <c r="H176" s="18" t="e">
        <f>IF([1]!Table10[[#This Row],[M. READING11]]="","",[1]!Table10[[#This Row],[M. READING11]])</f>
        <v>#REF!</v>
      </c>
      <c r="I176" s="18" t="e">
        <f>IF([1]!Table10[[#This Row],[M. READING14]]="","",[1]!Table10[[#This Row],[M. READING14]])</f>
        <v>#REF!</v>
      </c>
      <c r="J176" s="18" t="e">
        <f>IF([1]!Table10[[#This Row],[M. READING17]]="","",[1]!Table10[[#This Row],[M. READING17]])</f>
        <v>#REF!</v>
      </c>
      <c r="K176" s="24" t="e">
        <f>IF([1]!Table10[[#This Row],[M. READING20]]="","",[1]!Table10[[#This Row],[M. READING20]])</f>
        <v>#REF!</v>
      </c>
      <c r="L176" s="24" t="e">
        <f>IF([1]!Table10[[#This Row],[M. READING23]]="","",[1]!Table10[[#This Row],[M. READING23]])</f>
        <v>#REF!</v>
      </c>
      <c r="M176" s="24" t="e">
        <f>IF([1]!Table10[[#This Row],[M. READING26]]="","",[1]!Table10[[#This Row],[M. READING26]])</f>
        <v>#REF!</v>
      </c>
      <c r="N176" s="24" t="e">
        <f>IF([1]!Table10[[#This Row],[M. READING29]]="","",[1]!Table10[[#This Row],[M. READING29]])</f>
        <v>#REF!</v>
      </c>
      <c r="O176" s="24" t="e">
        <f>IF([1]!Table10[[#This Row],[M. READING32]]="","",[1]!Table10[[#This Row],[M. READING32]])</f>
        <v>#REF!</v>
      </c>
      <c r="P176" s="24" t="e">
        <f>IF([1]!Table10[[#This Row],[M. READING35]]="","",[1]!Table10[[#This Row],[M. READING35]])</f>
        <v>#REF!</v>
      </c>
    </row>
    <row r="177" spans="1:16" s="9" customFormat="1" ht="18.75" customHeight="1" x14ac:dyDescent="0.25">
      <c r="A177" s="10" t="e">
        <f>[1]!Table10[[#This Row],[NO.]]</f>
        <v>#REF!</v>
      </c>
      <c r="B177" s="30" t="e">
        <f>IF([1]!Table10[[#This Row],[NAME]]="","",[1]!Table10[[#This Row],[NAME]])</f>
        <v>#REF!</v>
      </c>
      <c r="C177" s="10" t="e">
        <f>IF([1]!Table10[[#This Row],[Seq.]]="","",[1]!Table10[[#This Row],[Seq.]])</f>
        <v>#REF!</v>
      </c>
      <c r="D177" s="3"/>
      <c r="E177" s="18" t="e">
        <f>IF([1]!Table10[[#This Row],[M. READING2]]="","",[1]!Table10[[#This Row],[M. READING2]])</f>
        <v>#REF!</v>
      </c>
      <c r="F177" s="18" t="e">
        <f>IF([1]!Table10[[#This Row],[M. READING5]]="","",[1]!Table10[[#This Row],[M. READING5]])</f>
        <v>#REF!</v>
      </c>
      <c r="G177" s="18" t="e">
        <f>IF([1]!Table10[[#This Row],[M. READING8]]="","",[1]!Table10[[#This Row],[M. READING8]])</f>
        <v>#REF!</v>
      </c>
      <c r="H177" s="18" t="e">
        <f>IF([1]!Table10[[#This Row],[M. READING11]]="","",[1]!Table10[[#This Row],[M. READING11]])</f>
        <v>#REF!</v>
      </c>
      <c r="I177" s="18" t="e">
        <f>IF([1]!Table10[[#This Row],[M. READING14]]="","",[1]!Table10[[#This Row],[M. READING14]])</f>
        <v>#REF!</v>
      </c>
      <c r="J177" s="18" t="e">
        <f>IF([1]!Table10[[#This Row],[M. READING17]]="","",[1]!Table10[[#This Row],[M. READING17]])</f>
        <v>#REF!</v>
      </c>
      <c r="K177" s="24" t="e">
        <f>IF([1]!Table10[[#This Row],[M. READING20]]="","",[1]!Table10[[#This Row],[M. READING20]])</f>
        <v>#REF!</v>
      </c>
      <c r="L177" s="24" t="e">
        <f>IF([1]!Table10[[#This Row],[M. READING23]]="","",[1]!Table10[[#This Row],[M. READING23]])</f>
        <v>#REF!</v>
      </c>
      <c r="M177" s="24" t="e">
        <f>IF([1]!Table10[[#This Row],[M. READING26]]="","",[1]!Table10[[#This Row],[M. READING26]])</f>
        <v>#REF!</v>
      </c>
      <c r="N177" s="24" t="e">
        <f>IF([1]!Table10[[#This Row],[M. READING29]]="","",[1]!Table10[[#This Row],[M. READING29]])</f>
        <v>#REF!</v>
      </c>
      <c r="O177" s="24" t="e">
        <f>IF([1]!Table10[[#This Row],[M. READING32]]="","",[1]!Table10[[#This Row],[M. READING32]])</f>
        <v>#REF!</v>
      </c>
      <c r="P177" s="24" t="e">
        <f>IF([1]!Table10[[#This Row],[M. READING35]]="","",[1]!Table10[[#This Row],[M. READING35]])</f>
        <v>#REF!</v>
      </c>
    </row>
    <row r="178" spans="1:16" s="9" customFormat="1" ht="18.75" customHeight="1" x14ac:dyDescent="0.25">
      <c r="A178" s="10" t="e">
        <f>[1]!Table10[[#This Row],[NO.]]</f>
        <v>#REF!</v>
      </c>
      <c r="B178" s="30" t="e">
        <f>IF([1]!Table10[[#This Row],[NAME]]="","",[1]!Table10[[#This Row],[NAME]])</f>
        <v>#REF!</v>
      </c>
      <c r="C178" s="10" t="e">
        <f>IF([1]!Table10[[#This Row],[Seq.]]="","",[1]!Table10[[#This Row],[Seq.]])</f>
        <v>#REF!</v>
      </c>
      <c r="D178" s="3"/>
      <c r="E178" s="18" t="e">
        <f>IF([1]!Table10[[#This Row],[M. READING2]]="","",[1]!Table10[[#This Row],[M. READING2]])</f>
        <v>#REF!</v>
      </c>
      <c r="F178" s="18" t="e">
        <f>IF([1]!Table10[[#This Row],[M. READING5]]="","",[1]!Table10[[#This Row],[M. READING5]])</f>
        <v>#REF!</v>
      </c>
      <c r="G178" s="18" t="e">
        <f>IF([1]!Table10[[#This Row],[M. READING8]]="","",[1]!Table10[[#This Row],[M. READING8]])</f>
        <v>#REF!</v>
      </c>
      <c r="H178" s="18" t="e">
        <f>IF([1]!Table10[[#This Row],[M. READING11]]="","",[1]!Table10[[#This Row],[M. READING11]])</f>
        <v>#REF!</v>
      </c>
      <c r="I178" s="18" t="e">
        <f>IF([1]!Table10[[#This Row],[M. READING14]]="","",[1]!Table10[[#This Row],[M. READING14]])</f>
        <v>#REF!</v>
      </c>
      <c r="J178" s="18" t="e">
        <f>IF([1]!Table10[[#This Row],[M. READING17]]="","",[1]!Table10[[#This Row],[M. READING17]])</f>
        <v>#REF!</v>
      </c>
      <c r="K178" s="24" t="e">
        <f>IF([1]!Table10[[#This Row],[M. READING20]]="","",[1]!Table10[[#This Row],[M. READING20]])</f>
        <v>#REF!</v>
      </c>
      <c r="L178" s="24" t="e">
        <f>IF([1]!Table10[[#This Row],[M. READING23]]="","",[1]!Table10[[#This Row],[M. READING23]])</f>
        <v>#REF!</v>
      </c>
      <c r="M178" s="24" t="e">
        <f>IF([1]!Table10[[#This Row],[M. READING26]]="","",[1]!Table10[[#This Row],[M. READING26]])</f>
        <v>#REF!</v>
      </c>
      <c r="N178" s="24" t="e">
        <f>IF([1]!Table10[[#This Row],[M. READING29]]="","",[1]!Table10[[#This Row],[M. READING29]])</f>
        <v>#REF!</v>
      </c>
      <c r="O178" s="24" t="e">
        <f>IF([1]!Table10[[#This Row],[M. READING32]]="","",[1]!Table10[[#This Row],[M. READING32]])</f>
        <v>#REF!</v>
      </c>
      <c r="P178" s="24" t="e">
        <f>IF([1]!Table10[[#This Row],[M. READING35]]="","",[1]!Table10[[#This Row],[M. READING35]])</f>
        <v>#REF!</v>
      </c>
    </row>
    <row r="179" spans="1:16" s="9" customFormat="1" ht="18.75" customHeight="1" x14ac:dyDescent="0.25">
      <c r="A179" s="10" t="e">
        <f>[1]!Table10[[#This Row],[NO.]]</f>
        <v>#REF!</v>
      </c>
      <c r="B179" s="30" t="e">
        <f>IF([1]!Table10[[#This Row],[NAME]]="","",[1]!Table10[[#This Row],[NAME]])</f>
        <v>#REF!</v>
      </c>
      <c r="C179" s="10" t="e">
        <f>IF([1]!Table10[[#This Row],[Seq.]]="","",[1]!Table10[[#This Row],[Seq.]])</f>
        <v>#REF!</v>
      </c>
      <c r="D179" s="3"/>
      <c r="E179" s="18" t="e">
        <f>IF([1]!Table10[[#This Row],[M. READING2]]="","",[1]!Table10[[#This Row],[M. READING2]])</f>
        <v>#REF!</v>
      </c>
      <c r="F179" s="18" t="e">
        <f>IF([1]!Table10[[#This Row],[M. READING5]]="","",[1]!Table10[[#This Row],[M. READING5]])</f>
        <v>#REF!</v>
      </c>
      <c r="G179" s="18" t="e">
        <f>IF([1]!Table10[[#This Row],[M. READING8]]="","",[1]!Table10[[#This Row],[M. READING8]])</f>
        <v>#REF!</v>
      </c>
      <c r="H179" s="18" t="e">
        <f>IF([1]!Table10[[#This Row],[M. READING11]]="","",[1]!Table10[[#This Row],[M. READING11]])</f>
        <v>#REF!</v>
      </c>
      <c r="I179" s="18" t="e">
        <f>IF([1]!Table10[[#This Row],[M. READING14]]="","",[1]!Table10[[#This Row],[M. READING14]])</f>
        <v>#REF!</v>
      </c>
      <c r="J179" s="18" t="e">
        <f>IF([1]!Table10[[#This Row],[M. READING17]]="","",[1]!Table10[[#This Row],[M. READING17]])</f>
        <v>#REF!</v>
      </c>
      <c r="K179" s="24" t="e">
        <f>IF([1]!Table10[[#This Row],[M. READING20]]="","",[1]!Table10[[#This Row],[M. READING20]])</f>
        <v>#REF!</v>
      </c>
      <c r="L179" s="24" t="e">
        <f>IF([1]!Table10[[#This Row],[M. READING23]]="","",[1]!Table10[[#This Row],[M. READING23]])</f>
        <v>#REF!</v>
      </c>
      <c r="M179" s="24" t="e">
        <f>IF([1]!Table10[[#This Row],[M. READING26]]="","",[1]!Table10[[#This Row],[M. READING26]])</f>
        <v>#REF!</v>
      </c>
      <c r="N179" s="24" t="e">
        <f>IF([1]!Table10[[#This Row],[M. READING29]]="","",[1]!Table10[[#This Row],[M. READING29]])</f>
        <v>#REF!</v>
      </c>
      <c r="O179" s="24" t="e">
        <f>IF([1]!Table10[[#This Row],[M. READING32]]="","",[1]!Table10[[#This Row],[M. READING32]])</f>
        <v>#REF!</v>
      </c>
      <c r="P179" s="24" t="e">
        <f>IF([1]!Table10[[#This Row],[M. READING35]]="","",[1]!Table10[[#This Row],[M. READING35]])</f>
        <v>#REF!</v>
      </c>
    </row>
    <row r="180" spans="1:16" s="9" customFormat="1" ht="18.75" customHeight="1" x14ac:dyDescent="0.25">
      <c r="A180" s="10" t="e">
        <f>[1]!Table10[[#This Row],[NO.]]</f>
        <v>#REF!</v>
      </c>
      <c r="B180" s="30" t="e">
        <f>IF([1]!Table10[[#This Row],[NAME]]="","",[1]!Table10[[#This Row],[NAME]])</f>
        <v>#REF!</v>
      </c>
      <c r="C180" s="10" t="e">
        <f>IF([1]!Table10[[#This Row],[Seq.]]="","",[1]!Table10[[#This Row],[Seq.]])</f>
        <v>#REF!</v>
      </c>
      <c r="D180" s="3"/>
      <c r="E180" s="18" t="e">
        <f>IF([1]!Table10[[#This Row],[M. READING2]]="","",[1]!Table10[[#This Row],[M. READING2]])</f>
        <v>#REF!</v>
      </c>
      <c r="F180" s="18" t="e">
        <f>IF([1]!Table10[[#This Row],[M. READING5]]="","",[1]!Table10[[#This Row],[M. READING5]])</f>
        <v>#REF!</v>
      </c>
      <c r="G180" s="18" t="e">
        <f>IF([1]!Table10[[#This Row],[M. READING8]]="","",[1]!Table10[[#This Row],[M. READING8]])</f>
        <v>#REF!</v>
      </c>
      <c r="H180" s="18" t="e">
        <f>IF([1]!Table10[[#This Row],[M. READING11]]="","",[1]!Table10[[#This Row],[M. READING11]])</f>
        <v>#REF!</v>
      </c>
      <c r="I180" s="18" t="e">
        <f>IF([1]!Table10[[#This Row],[M. READING14]]="","",[1]!Table10[[#This Row],[M. READING14]])</f>
        <v>#REF!</v>
      </c>
      <c r="J180" s="18" t="e">
        <f>IF([1]!Table10[[#This Row],[M. READING17]]="","",[1]!Table10[[#This Row],[M. READING17]])</f>
        <v>#REF!</v>
      </c>
      <c r="K180" s="24" t="e">
        <f>IF([1]!Table10[[#This Row],[M. READING20]]="","",[1]!Table10[[#This Row],[M. READING20]])</f>
        <v>#REF!</v>
      </c>
      <c r="L180" s="24" t="e">
        <f>IF([1]!Table10[[#This Row],[M. READING23]]="","",[1]!Table10[[#This Row],[M. READING23]])</f>
        <v>#REF!</v>
      </c>
      <c r="M180" s="24" t="e">
        <f>IF([1]!Table10[[#This Row],[M. READING26]]="","",[1]!Table10[[#This Row],[M. READING26]])</f>
        <v>#REF!</v>
      </c>
      <c r="N180" s="24" t="e">
        <f>IF([1]!Table10[[#This Row],[M. READING29]]="","",[1]!Table10[[#This Row],[M. READING29]])</f>
        <v>#REF!</v>
      </c>
      <c r="O180" s="24" t="e">
        <f>IF([1]!Table10[[#This Row],[M. READING32]]="","",[1]!Table10[[#This Row],[M. READING32]])</f>
        <v>#REF!</v>
      </c>
      <c r="P180" s="24" t="e">
        <f>IF([1]!Table10[[#This Row],[M. READING35]]="","",[1]!Table10[[#This Row],[M. READING35]])</f>
        <v>#REF!</v>
      </c>
    </row>
    <row r="181" spans="1:16" s="9" customFormat="1" ht="18.75" customHeight="1" x14ac:dyDescent="0.25">
      <c r="A181" s="10" t="e">
        <f>[1]!Table10[[#This Row],[NO.]]</f>
        <v>#REF!</v>
      </c>
      <c r="B181" s="30" t="e">
        <f>IF([1]!Table10[[#This Row],[NAME]]="","",[1]!Table10[[#This Row],[NAME]])</f>
        <v>#REF!</v>
      </c>
      <c r="C181" s="10" t="e">
        <f>IF([1]!Table10[[#This Row],[Seq.]]="","",[1]!Table10[[#This Row],[Seq.]])</f>
        <v>#REF!</v>
      </c>
      <c r="D181" s="3"/>
      <c r="E181" s="18" t="e">
        <f>IF([1]!Table10[[#This Row],[M. READING2]]="","",[1]!Table10[[#This Row],[M. READING2]])</f>
        <v>#REF!</v>
      </c>
      <c r="F181" s="18" t="e">
        <f>IF([1]!Table10[[#This Row],[M. READING5]]="","",[1]!Table10[[#This Row],[M. READING5]])</f>
        <v>#REF!</v>
      </c>
      <c r="G181" s="18" t="e">
        <f>IF([1]!Table10[[#This Row],[M. READING8]]="","",[1]!Table10[[#This Row],[M. READING8]])</f>
        <v>#REF!</v>
      </c>
      <c r="H181" s="18" t="e">
        <f>IF([1]!Table10[[#This Row],[M. READING11]]="","",[1]!Table10[[#This Row],[M. READING11]])</f>
        <v>#REF!</v>
      </c>
      <c r="I181" s="18" t="e">
        <f>IF([1]!Table10[[#This Row],[M. READING14]]="","",[1]!Table10[[#This Row],[M. READING14]])</f>
        <v>#REF!</v>
      </c>
      <c r="J181" s="18" t="e">
        <f>IF([1]!Table10[[#This Row],[M. READING17]]="","",[1]!Table10[[#This Row],[M. READING17]])</f>
        <v>#REF!</v>
      </c>
      <c r="K181" s="24" t="e">
        <f>IF([1]!Table10[[#This Row],[M. READING20]]="","",[1]!Table10[[#This Row],[M. READING20]])</f>
        <v>#REF!</v>
      </c>
      <c r="L181" s="24" t="e">
        <f>IF([1]!Table10[[#This Row],[M. READING23]]="","",[1]!Table10[[#This Row],[M. READING23]])</f>
        <v>#REF!</v>
      </c>
      <c r="M181" s="24" t="e">
        <f>IF([1]!Table10[[#This Row],[M. READING26]]="","",[1]!Table10[[#This Row],[M. READING26]])</f>
        <v>#REF!</v>
      </c>
      <c r="N181" s="24" t="e">
        <f>IF([1]!Table10[[#This Row],[M. READING29]]="","",[1]!Table10[[#This Row],[M. READING29]])</f>
        <v>#REF!</v>
      </c>
      <c r="O181" s="24" t="e">
        <f>IF([1]!Table10[[#This Row],[M. READING32]]="","",[1]!Table10[[#This Row],[M. READING32]])</f>
        <v>#REF!</v>
      </c>
      <c r="P181" s="24" t="e">
        <f>IF([1]!Table10[[#This Row],[M. READING35]]="","",[1]!Table10[[#This Row],[M. READING35]])</f>
        <v>#REF!</v>
      </c>
    </row>
    <row r="182" spans="1:16" s="9" customFormat="1" ht="18.75" customHeight="1" x14ac:dyDescent="0.25">
      <c r="A182" s="10" t="e">
        <f>[1]!Table10[[#This Row],[NO.]]</f>
        <v>#REF!</v>
      </c>
      <c r="B182" s="30" t="e">
        <f>IF([1]!Table10[[#This Row],[NAME]]="","",[1]!Table10[[#This Row],[NAME]])</f>
        <v>#REF!</v>
      </c>
      <c r="C182" s="10" t="e">
        <f>IF([1]!Table10[[#This Row],[Seq.]]="","",[1]!Table10[[#This Row],[Seq.]])</f>
        <v>#REF!</v>
      </c>
      <c r="D182" s="3"/>
      <c r="E182" s="18" t="e">
        <f>IF([1]!Table10[[#This Row],[M. READING2]]="","",[1]!Table10[[#This Row],[M. READING2]])</f>
        <v>#REF!</v>
      </c>
      <c r="F182" s="18" t="e">
        <f>IF([1]!Table10[[#This Row],[M. READING5]]="","",[1]!Table10[[#This Row],[M. READING5]])</f>
        <v>#REF!</v>
      </c>
      <c r="G182" s="18" t="e">
        <f>IF([1]!Table10[[#This Row],[M. READING8]]="","",[1]!Table10[[#This Row],[M. READING8]])</f>
        <v>#REF!</v>
      </c>
      <c r="H182" s="18" t="e">
        <f>IF([1]!Table10[[#This Row],[M. READING11]]="","",[1]!Table10[[#This Row],[M. READING11]])</f>
        <v>#REF!</v>
      </c>
      <c r="I182" s="18" t="e">
        <f>IF([1]!Table10[[#This Row],[M. READING14]]="","",[1]!Table10[[#This Row],[M. READING14]])</f>
        <v>#REF!</v>
      </c>
      <c r="J182" s="18" t="e">
        <f>IF([1]!Table10[[#This Row],[M. READING17]]="","",[1]!Table10[[#This Row],[M. READING17]])</f>
        <v>#REF!</v>
      </c>
      <c r="K182" s="24" t="e">
        <f>IF([1]!Table10[[#This Row],[M. READING20]]="","",[1]!Table10[[#This Row],[M. READING20]])</f>
        <v>#REF!</v>
      </c>
      <c r="L182" s="24" t="e">
        <f>IF([1]!Table10[[#This Row],[M. READING23]]="","",[1]!Table10[[#This Row],[M. READING23]])</f>
        <v>#REF!</v>
      </c>
      <c r="M182" s="24" t="e">
        <f>IF([1]!Table10[[#This Row],[M. READING26]]="","",[1]!Table10[[#This Row],[M. READING26]])</f>
        <v>#REF!</v>
      </c>
      <c r="N182" s="24" t="e">
        <f>IF([1]!Table10[[#This Row],[M. READING29]]="","",[1]!Table10[[#This Row],[M. READING29]])</f>
        <v>#REF!</v>
      </c>
      <c r="O182" s="24" t="e">
        <f>IF([1]!Table10[[#This Row],[M. READING32]]="","",[1]!Table10[[#This Row],[M. READING32]])</f>
        <v>#REF!</v>
      </c>
      <c r="P182" s="24" t="e">
        <f>IF([1]!Table10[[#This Row],[M. READING35]]="","",[1]!Table10[[#This Row],[M. READING35]])</f>
        <v>#REF!</v>
      </c>
    </row>
    <row r="183" spans="1:16" s="9" customFormat="1" ht="18.75" customHeight="1" x14ac:dyDescent="0.25">
      <c r="A183" s="10" t="e">
        <f>[1]!Table10[[#This Row],[NO.]]</f>
        <v>#REF!</v>
      </c>
      <c r="B183" s="30" t="e">
        <f>IF([1]!Table10[[#This Row],[NAME]]="","",[1]!Table10[[#This Row],[NAME]])</f>
        <v>#REF!</v>
      </c>
      <c r="C183" s="10" t="e">
        <f>IF([1]!Table10[[#This Row],[Seq.]]="","",[1]!Table10[[#This Row],[Seq.]])</f>
        <v>#REF!</v>
      </c>
      <c r="D183" s="3"/>
      <c r="E183" s="18" t="e">
        <f>IF([1]!Table10[[#This Row],[M. READING2]]="","",[1]!Table10[[#This Row],[M. READING2]])</f>
        <v>#REF!</v>
      </c>
      <c r="F183" s="18" t="e">
        <f>IF([1]!Table10[[#This Row],[M. READING5]]="","",[1]!Table10[[#This Row],[M. READING5]])</f>
        <v>#REF!</v>
      </c>
      <c r="G183" s="18" t="e">
        <f>IF([1]!Table10[[#This Row],[M. READING8]]="","",[1]!Table10[[#This Row],[M. READING8]])</f>
        <v>#REF!</v>
      </c>
      <c r="H183" s="18" t="e">
        <f>IF([1]!Table10[[#This Row],[M. READING11]]="","",[1]!Table10[[#This Row],[M. READING11]])</f>
        <v>#REF!</v>
      </c>
      <c r="I183" s="18" t="e">
        <f>IF([1]!Table10[[#This Row],[M. READING14]]="","",[1]!Table10[[#This Row],[M. READING14]])</f>
        <v>#REF!</v>
      </c>
      <c r="J183" s="18" t="e">
        <f>IF([1]!Table10[[#This Row],[M. READING17]]="","",[1]!Table10[[#This Row],[M. READING17]])</f>
        <v>#REF!</v>
      </c>
      <c r="K183" s="24" t="e">
        <f>IF([1]!Table10[[#This Row],[M. READING20]]="","",[1]!Table10[[#This Row],[M. READING20]])</f>
        <v>#REF!</v>
      </c>
      <c r="L183" s="24" t="e">
        <f>IF([1]!Table10[[#This Row],[M. READING23]]="","",[1]!Table10[[#This Row],[M. READING23]])</f>
        <v>#REF!</v>
      </c>
      <c r="M183" s="24" t="e">
        <f>IF([1]!Table10[[#This Row],[M. READING26]]="","",[1]!Table10[[#This Row],[M. READING26]])</f>
        <v>#REF!</v>
      </c>
      <c r="N183" s="24" t="e">
        <f>IF([1]!Table10[[#This Row],[M. READING29]]="","",[1]!Table10[[#This Row],[M. READING29]])</f>
        <v>#REF!</v>
      </c>
      <c r="O183" s="24" t="e">
        <f>IF([1]!Table10[[#This Row],[M. READING32]]="","",[1]!Table10[[#This Row],[M. READING32]])</f>
        <v>#REF!</v>
      </c>
      <c r="P183" s="24" t="e">
        <f>IF([1]!Table10[[#This Row],[M. READING35]]="","",[1]!Table10[[#This Row],[M. READING35]])</f>
        <v>#REF!</v>
      </c>
    </row>
    <row r="184" spans="1:16" s="9" customFormat="1" ht="18.75" customHeight="1" x14ac:dyDescent="0.25">
      <c r="A184" s="10" t="e">
        <f>[1]!Table10[[#This Row],[NO.]]</f>
        <v>#REF!</v>
      </c>
      <c r="B184" s="30" t="e">
        <f>IF([1]!Table10[[#This Row],[NAME]]="","",[1]!Table10[[#This Row],[NAME]])</f>
        <v>#REF!</v>
      </c>
      <c r="C184" s="10" t="e">
        <f>IF([1]!Table10[[#This Row],[Seq.]]="","",[1]!Table10[[#This Row],[Seq.]])</f>
        <v>#REF!</v>
      </c>
      <c r="D184" s="3"/>
      <c r="E184" s="18" t="e">
        <f>IF([1]!Table10[[#This Row],[M. READING2]]="","",[1]!Table10[[#This Row],[M. READING2]])</f>
        <v>#REF!</v>
      </c>
      <c r="F184" s="18" t="e">
        <f>IF([1]!Table10[[#This Row],[M. READING5]]="","",[1]!Table10[[#This Row],[M. READING5]])</f>
        <v>#REF!</v>
      </c>
      <c r="G184" s="18" t="e">
        <f>IF([1]!Table10[[#This Row],[M. READING8]]="","",[1]!Table10[[#This Row],[M. READING8]])</f>
        <v>#REF!</v>
      </c>
      <c r="H184" s="18" t="e">
        <f>IF([1]!Table10[[#This Row],[M. READING11]]="","",[1]!Table10[[#This Row],[M. READING11]])</f>
        <v>#REF!</v>
      </c>
      <c r="I184" s="18" t="e">
        <f>IF([1]!Table10[[#This Row],[M. READING14]]="","",[1]!Table10[[#This Row],[M. READING14]])</f>
        <v>#REF!</v>
      </c>
      <c r="J184" s="18" t="e">
        <f>IF([1]!Table10[[#This Row],[M. READING17]]="","",[1]!Table10[[#This Row],[M. READING17]])</f>
        <v>#REF!</v>
      </c>
      <c r="K184" s="24" t="e">
        <f>IF([1]!Table10[[#This Row],[M. READING20]]="","",[1]!Table10[[#This Row],[M. READING20]])</f>
        <v>#REF!</v>
      </c>
      <c r="L184" s="24" t="e">
        <f>IF([1]!Table10[[#This Row],[M. READING23]]="","",[1]!Table10[[#This Row],[M. READING23]])</f>
        <v>#REF!</v>
      </c>
      <c r="M184" s="24" t="e">
        <f>IF([1]!Table10[[#This Row],[M. READING26]]="","",[1]!Table10[[#This Row],[M. READING26]])</f>
        <v>#REF!</v>
      </c>
      <c r="N184" s="24" t="e">
        <f>IF([1]!Table10[[#This Row],[M. READING29]]="","",[1]!Table10[[#This Row],[M. READING29]])</f>
        <v>#REF!</v>
      </c>
      <c r="O184" s="24" t="e">
        <f>IF([1]!Table10[[#This Row],[M. READING32]]="","",[1]!Table10[[#This Row],[M. READING32]])</f>
        <v>#REF!</v>
      </c>
      <c r="P184" s="24" t="e">
        <f>IF([1]!Table10[[#This Row],[M. READING35]]="","",[1]!Table10[[#This Row],[M. READING35]])</f>
        <v>#REF!</v>
      </c>
    </row>
    <row r="185" spans="1:16" s="9" customFormat="1" ht="18.75" customHeight="1" x14ac:dyDescent="0.25">
      <c r="A185" s="10" t="e">
        <f>[1]!Table10[[#This Row],[NO.]]</f>
        <v>#REF!</v>
      </c>
      <c r="B185" s="30" t="e">
        <f>IF([1]!Table10[[#This Row],[NAME]]="","",[1]!Table10[[#This Row],[NAME]])</f>
        <v>#REF!</v>
      </c>
      <c r="C185" s="10" t="e">
        <f>IF([1]!Table10[[#This Row],[Seq.]]="","",[1]!Table10[[#This Row],[Seq.]])</f>
        <v>#REF!</v>
      </c>
      <c r="D185" s="3"/>
      <c r="E185" s="18" t="e">
        <f>IF([1]!Table10[[#This Row],[M. READING2]]="","",[1]!Table10[[#This Row],[M. READING2]])</f>
        <v>#REF!</v>
      </c>
      <c r="F185" s="18" t="e">
        <f>IF([1]!Table10[[#This Row],[M. READING5]]="","",[1]!Table10[[#This Row],[M. READING5]])</f>
        <v>#REF!</v>
      </c>
      <c r="G185" s="18" t="e">
        <f>IF([1]!Table10[[#This Row],[M. READING8]]="","",[1]!Table10[[#This Row],[M. READING8]])</f>
        <v>#REF!</v>
      </c>
      <c r="H185" s="18" t="e">
        <f>IF([1]!Table10[[#This Row],[M. READING11]]="","",[1]!Table10[[#This Row],[M. READING11]])</f>
        <v>#REF!</v>
      </c>
      <c r="I185" s="18" t="e">
        <f>IF([1]!Table10[[#This Row],[M. READING14]]="","",[1]!Table10[[#This Row],[M. READING14]])</f>
        <v>#REF!</v>
      </c>
      <c r="J185" s="18" t="e">
        <f>IF([1]!Table10[[#This Row],[M. READING17]]="","",[1]!Table10[[#This Row],[M. READING17]])</f>
        <v>#REF!</v>
      </c>
      <c r="K185" s="24" t="e">
        <f>IF([1]!Table10[[#This Row],[M. READING20]]="","",[1]!Table10[[#This Row],[M. READING20]])</f>
        <v>#REF!</v>
      </c>
      <c r="L185" s="24" t="e">
        <f>IF([1]!Table10[[#This Row],[M. READING23]]="","",[1]!Table10[[#This Row],[M. READING23]])</f>
        <v>#REF!</v>
      </c>
      <c r="M185" s="24" t="e">
        <f>IF([1]!Table10[[#This Row],[M. READING26]]="","",[1]!Table10[[#This Row],[M. READING26]])</f>
        <v>#REF!</v>
      </c>
      <c r="N185" s="24" t="e">
        <f>IF([1]!Table10[[#This Row],[M. READING29]]="","",[1]!Table10[[#This Row],[M. READING29]])</f>
        <v>#REF!</v>
      </c>
      <c r="O185" s="24" t="e">
        <f>IF([1]!Table10[[#This Row],[M. READING32]]="","",[1]!Table10[[#This Row],[M. READING32]])</f>
        <v>#REF!</v>
      </c>
      <c r="P185" s="24" t="e">
        <f>IF([1]!Table10[[#This Row],[M. READING35]]="","",[1]!Table10[[#This Row],[M. READING35]])</f>
        <v>#REF!</v>
      </c>
    </row>
    <row r="186" spans="1:16" s="9" customFormat="1" ht="18.75" customHeight="1" x14ac:dyDescent="0.25">
      <c r="A186" s="10" t="e">
        <f>[1]!Table10[[#This Row],[NO.]]</f>
        <v>#REF!</v>
      </c>
      <c r="B186" s="30" t="e">
        <f>IF([1]!Table10[[#This Row],[NAME]]="","",[1]!Table10[[#This Row],[NAME]])</f>
        <v>#REF!</v>
      </c>
      <c r="C186" s="10" t="e">
        <f>IF([1]!Table10[[#This Row],[Seq.]]="","",[1]!Table10[[#This Row],[Seq.]])</f>
        <v>#REF!</v>
      </c>
      <c r="D186" s="3"/>
      <c r="E186" s="18" t="e">
        <f>IF([1]!Table10[[#This Row],[M. READING2]]="","",[1]!Table10[[#This Row],[M. READING2]])</f>
        <v>#REF!</v>
      </c>
      <c r="F186" s="18" t="e">
        <f>IF([1]!Table10[[#This Row],[M. READING5]]="","",[1]!Table10[[#This Row],[M. READING5]])</f>
        <v>#REF!</v>
      </c>
      <c r="G186" s="18" t="e">
        <f>IF([1]!Table10[[#This Row],[M. READING8]]="","",[1]!Table10[[#This Row],[M. READING8]])</f>
        <v>#REF!</v>
      </c>
      <c r="H186" s="18" t="e">
        <f>IF([1]!Table10[[#This Row],[M. READING11]]="","",[1]!Table10[[#This Row],[M. READING11]])</f>
        <v>#REF!</v>
      </c>
      <c r="I186" s="18" t="e">
        <f>IF([1]!Table10[[#This Row],[M. READING14]]="","",[1]!Table10[[#This Row],[M. READING14]])</f>
        <v>#REF!</v>
      </c>
      <c r="J186" s="18" t="e">
        <f>IF([1]!Table10[[#This Row],[M. READING17]]="","",[1]!Table10[[#This Row],[M. READING17]])</f>
        <v>#REF!</v>
      </c>
      <c r="K186" s="24" t="e">
        <f>IF([1]!Table10[[#This Row],[M. READING20]]="","",[1]!Table10[[#This Row],[M. READING20]])</f>
        <v>#REF!</v>
      </c>
      <c r="L186" s="24" t="e">
        <f>IF([1]!Table10[[#This Row],[M. READING23]]="","",[1]!Table10[[#This Row],[M. READING23]])</f>
        <v>#REF!</v>
      </c>
      <c r="M186" s="24" t="e">
        <f>IF([1]!Table10[[#This Row],[M. READING26]]="","",[1]!Table10[[#This Row],[M. READING26]])</f>
        <v>#REF!</v>
      </c>
      <c r="N186" s="24" t="e">
        <f>IF([1]!Table10[[#This Row],[M. READING29]]="","",[1]!Table10[[#This Row],[M. READING29]])</f>
        <v>#REF!</v>
      </c>
      <c r="O186" s="24" t="e">
        <f>IF([1]!Table10[[#This Row],[M. READING32]]="","",[1]!Table10[[#This Row],[M. READING32]])</f>
        <v>#REF!</v>
      </c>
      <c r="P186" s="24" t="e">
        <f>IF([1]!Table10[[#This Row],[M. READING35]]="","",[1]!Table10[[#This Row],[M. READING35]])</f>
        <v>#REF!</v>
      </c>
    </row>
    <row r="187" spans="1:16" s="9" customFormat="1" ht="18.75" customHeight="1" x14ac:dyDescent="0.25">
      <c r="A187" s="10" t="e">
        <f>[1]!Table10[[#This Row],[NO.]]</f>
        <v>#REF!</v>
      </c>
      <c r="B187" s="30" t="e">
        <f>IF([1]!Table10[[#This Row],[NAME]]="","",[1]!Table10[[#This Row],[NAME]])</f>
        <v>#REF!</v>
      </c>
      <c r="C187" s="10" t="e">
        <f>IF([1]!Table10[[#This Row],[Seq.]]="","",[1]!Table10[[#This Row],[Seq.]])</f>
        <v>#REF!</v>
      </c>
      <c r="D187" s="3"/>
      <c r="E187" s="18" t="e">
        <f>IF([1]!Table10[[#This Row],[M. READING2]]="","",[1]!Table10[[#This Row],[M. READING2]])</f>
        <v>#REF!</v>
      </c>
      <c r="F187" s="18" t="e">
        <f>IF([1]!Table10[[#This Row],[M. READING5]]="","",[1]!Table10[[#This Row],[M. READING5]])</f>
        <v>#REF!</v>
      </c>
      <c r="G187" s="18" t="e">
        <f>IF([1]!Table10[[#This Row],[M. READING8]]="","",[1]!Table10[[#This Row],[M. READING8]])</f>
        <v>#REF!</v>
      </c>
      <c r="H187" s="18" t="e">
        <f>IF([1]!Table10[[#This Row],[M. READING11]]="","",[1]!Table10[[#This Row],[M. READING11]])</f>
        <v>#REF!</v>
      </c>
      <c r="I187" s="18" t="e">
        <f>IF([1]!Table10[[#This Row],[M. READING14]]="","",[1]!Table10[[#This Row],[M. READING14]])</f>
        <v>#REF!</v>
      </c>
      <c r="J187" s="18" t="e">
        <f>IF([1]!Table10[[#This Row],[M. READING17]]="","",[1]!Table10[[#This Row],[M. READING17]])</f>
        <v>#REF!</v>
      </c>
      <c r="K187" s="24" t="e">
        <f>IF([1]!Table10[[#This Row],[M. READING20]]="","",[1]!Table10[[#This Row],[M. READING20]])</f>
        <v>#REF!</v>
      </c>
      <c r="L187" s="24" t="e">
        <f>IF([1]!Table10[[#This Row],[M. READING23]]="","",[1]!Table10[[#This Row],[M. READING23]])</f>
        <v>#REF!</v>
      </c>
      <c r="M187" s="24" t="e">
        <f>IF([1]!Table10[[#This Row],[M. READING26]]="","",[1]!Table10[[#This Row],[M. READING26]])</f>
        <v>#REF!</v>
      </c>
      <c r="N187" s="24" t="e">
        <f>IF([1]!Table10[[#This Row],[M. READING29]]="","",[1]!Table10[[#This Row],[M. READING29]])</f>
        <v>#REF!</v>
      </c>
      <c r="O187" s="24" t="e">
        <f>IF([1]!Table10[[#This Row],[M. READING32]]="","",[1]!Table10[[#This Row],[M. READING32]])</f>
        <v>#REF!</v>
      </c>
      <c r="P187" s="24" t="e">
        <f>IF([1]!Table10[[#This Row],[M. READING35]]="","",[1]!Table10[[#This Row],[M. READING35]])</f>
        <v>#REF!</v>
      </c>
    </row>
    <row r="188" spans="1:16" s="9" customFormat="1" ht="18.75" customHeight="1" x14ac:dyDescent="0.25">
      <c r="A188" s="10" t="e">
        <f>[1]!Table10[[#This Row],[NO.]]</f>
        <v>#REF!</v>
      </c>
      <c r="B188" s="30" t="e">
        <f>IF([1]!Table10[[#This Row],[NAME]]="","",[1]!Table10[[#This Row],[NAME]])</f>
        <v>#REF!</v>
      </c>
      <c r="C188" s="10" t="e">
        <f>IF([1]!Table10[[#This Row],[Seq.]]="","",[1]!Table10[[#This Row],[Seq.]])</f>
        <v>#REF!</v>
      </c>
      <c r="D188" s="3"/>
      <c r="E188" s="18" t="e">
        <f>IF([1]!Table10[[#This Row],[M. READING2]]="","",[1]!Table10[[#This Row],[M. READING2]])</f>
        <v>#REF!</v>
      </c>
      <c r="F188" s="18" t="e">
        <f>IF([1]!Table10[[#This Row],[M. READING5]]="","",[1]!Table10[[#This Row],[M. READING5]])</f>
        <v>#REF!</v>
      </c>
      <c r="G188" s="18" t="e">
        <f>IF([1]!Table10[[#This Row],[M. READING8]]="","",[1]!Table10[[#This Row],[M. READING8]])</f>
        <v>#REF!</v>
      </c>
      <c r="H188" s="18" t="e">
        <f>IF([1]!Table10[[#This Row],[M. READING11]]="","",[1]!Table10[[#This Row],[M. READING11]])</f>
        <v>#REF!</v>
      </c>
      <c r="I188" s="18" t="e">
        <f>IF([1]!Table10[[#This Row],[M. READING14]]="","",[1]!Table10[[#This Row],[M. READING14]])</f>
        <v>#REF!</v>
      </c>
      <c r="J188" s="18" t="e">
        <f>IF([1]!Table10[[#This Row],[M. READING17]]="","",[1]!Table10[[#This Row],[M. READING17]])</f>
        <v>#REF!</v>
      </c>
      <c r="K188" s="24" t="e">
        <f>IF([1]!Table10[[#This Row],[M. READING20]]="","",[1]!Table10[[#This Row],[M. READING20]])</f>
        <v>#REF!</v>
      </c>
      <c r="L188" s="24" t="e">
        <f>IF([1]!Table10[[#This Row],[M. READING23]]="","",[1]!Table10[[#This Row],[M. READING23]])</f>
        <v>#REF!</v>
      </c>
      <c r="M188" s="24" t="e">
        <f>IF([1]!Table10[[#This Row],[M. READING26]]="","",[1]!Table10[[#This Row],[M. READING26]])</f>
        <v>#REF!</v>
      </c>
      <c r="N188" s="24" t="e">
        <f>IF([1]!Table10[[#This Row],[M. READING29]]="","",[1]!Table10[[#This Row],[M. READING29]])</f>
        <v>#REF!</v>
      </c>
      <c r="O188" s="24" t="e">
        <f>IF([1]!Table10[[#This Row],[M. READING32]]="","",[1]!Table10[[#This Row],[M. READING32]])</f>
        <v>#REF!</v>
      </c>
      <c r="P188" s="24" t="e">
        <f>IF([1]!Table10[[#This Row],[M. READING35]]="","",[1]!Table10[[#This Row],[M. READING35]])</f>
        <v>#REF!</v>
      </c>
    </row>
    <row r="189" spans="1:16" s="9" customFormat="1" ht="18.75" customHeight="1" x14ac:dyDescent="0.25">
      <c r="A189" s="10" t="e">
        <f>[1]!Table10[[#This Row],[NO.]]</f>
        <v>#REF!</v>
      </c>
      <c r="B189" s="30" t="e">
        <f>IF([1]!Table10[[#This Row],[NAME]]="","",[1]!Table10[[#This Row],[NAME]])</f>
        <v>#REF!</v>
      </c>
      <c r="C189" s="10" t="e">
        <f>IF([1]!Table10[[#This Row],[Seq.]]="","",[1]!Table10[[#This Row],[Seq.]])</f>
        <v>#REF!</v>
      </c>
      <c r="D189" s="3"/>
      <c r="E189" s="18" t="e">
        <f>IF([1]!Table10[[#This Row],[M. READING2]]="","",[1]!Table10[[#This Row],[M. READING2]])</f>
        <v>#REF!</v>
      </c>
      <c r="F189" s="18" t="e">
        <f>IF([1]!Table10[[#This Row],[M. READING5]]="","",[1]!Table10[[#This Row],[M. READING5]])</f>
        <v>#REF!</v>
      </c>
      <c r="G189" s="18" t="e">
        <f>IF([1]!Table10[[#This Row],[M. READING8]]="","",[1]!Table10[[#This Row],[M. READING8]])</f>
        <v>#REF!</v>
      </c>
      <c r="H189" s="18" t="e">
        <f>IF([1]!Table10[[#This Row],[M. READING11]]="","",[1]!Table10[[#This Row],[M. READING11]])</f>
        <v>#REF!</v>
      </c>
      <c r="I189" s="18" t="e">
        <f>IF([1]!Table10[[#This Row],[M. READING14]]="","",[1]!Table10[[#This Row],[M. READING14]])</f>
        <v>#REF!</v>
      </c>
      <c r="J189" s="18" t="e">
        <f>IF([1]!Table10[[#This Row],[M. READING17]]="","",[1]!Table10[[#This Row],[M. READING17]])</f>
        <v>#REF!</v>
      </c>
      <c r="K189" s="24" t="e">
        <f>IF([1]!Table10[[#This Row],[M. READING20]]="","",[1]!Table10[[#This Row],[M. READING20]])</f>
        <v>#REF!</v>
      </c>
      <c r="L189" s="24" t="e">
        <f>IF([1]!Table10[[#This Row],[M. READING23]]="","",[1]!Table10[[#This Row],[M. READING23]])</f>
        <v>#REF!</v>
      </c>
      <c r="M189" s="24" t="e">
        <f>IF([1]!Table10[[#This Row],[M. READING26]]="","",[1]!Table10[[#This Row],[M. READING26]])</f>
        <v>#REF!</v>
      </c>
      <c r="N189" s="24" t="e">
        <f>IF([1]!Table10[[#This Row],[M. READING29]]="","",[1]!Table10[[#This Row],[M. READING29]])</f>
        <v>#REF!</v>
      </c>
      <c r="O189" s="24" t="e">
        <f>IF([1]!Table10[[#This Row],[M. READING32]]="","",[1]!Table10[[#This Row],[M. READING32]])</f>
        <v>#REF!</v>
      </c>
      <c r="P189" s="24" t="e">
        <f>IF([1]!Table10[[#This Row],[M. READING35]]="","",[1]!Table10[[#This Row],[M. READING35]])</f>
        <v>#REF!</v>
      </c>
    </row>
    <row r="190" spans="1:16" s="9" customFormat="1" ht="18.75" customHeight="1" x14ac:dyDescent="0.25">
      <c r="A190" s="10" t="e">
        <f>[1]!Table10[[#This Row],[NO.]]</f>
        <v>#REF!</v>
      </c>
      <c r="B190" s="30" t="e">
        <f>IF([1]!Table10[[#This Row],[NAME]]="","",[1]!Table10[[#This Row],[NAME]])</f>
        <v>#REF!</v>
      </c>
      <c r="C190" s="10" t="e">
        <f>IF([1]!Table10[[#This Row],[Seq.]]="","",[1]!Table10[[#This Row],[Seq.]])</f>
        <v>#REF!</v>
      </c>
      <c r="D190" s="3"/>
      <c r="E190" s="18" t="e">
        <f>IF([1]!Table10[[#This Row],[M. READING2]]="","",[1]!Table10[[#This Row],[M. READING2]])</f>
        <v>#REF!</v>
      </c>
      <c r="F190" s="18" t="e">
        <f>IF([1]!Table10[[#This Row],[M. READING5]]="","",[1]!Table10[[#This Row],[M. READING5]])</f>
        <v>#REF!</v>
      </c>
      <c r="G190" s="18" t="e">
        <f>IF([1]!Table10[[#This Row],[M. READING8]]="","",[1]!Table10[[#This Row],[M. READING8]])</f>
        <v>#REF!</v>
      </c>
      <c r="H190" s="18" t="e">
        <f>IF([1]!Table10[[#This Row],[M. READING11]]="","",[1]!Table10[[#This Row],[M. READING11]])</f>
        <v>#REF!</v>
      </c>
      <c r="I190" s="18" t="e">
        <f>IF([1]!Table10[[#This Row],[M. READING14]]="","",[1]!Table10[[#This Row],[M. READING14]])</f>
        <v>#REF!</v>
      </c>
      <c r="J190" s="18" t="e">
        <f>IF([1]!Table10[[#This Row],[M. READING17]]="","",[1]!Table10[[#This Row],[M. READING17]])</f>
        <v>#REF!</v>
      </c>
      <c r="K190" s="24" t="e">
        <f>IF([1]!Table10[[#This Row],[M. READING20]]="","",[1]!Table10[[#This Row],[M. READING20]])</f>
        <v>#REF!</v>
      </c>
      <c r="L190" s="24" t="e">
        <f>IF([1]!Table10[[#This Row],[M. READING23]]="","",[1]!Table10[[#This Row],[M. READING23]])</f>
        <v>#REF!</v>
      </c>
      <c r="M190" s="24" t="e">
        <f>IF([1]!Table10[[#This Row],[M. READING26]]="","",[1]!Table10[[#This Row],[M. READING26]])</f>
        <v>#REF!</v>
      </c>
      <c r="N190" s="24" t="e">
        <f>IF([1]!Table10[[#This Row],[M. READING29]]="","",[1]!Table10[[#This Row],[M. READING29]])</f>
        <v>#REF!</v>
      </c>
      <c r="O190" s="24" t="e">
        <f>IF([1]!Table10[[#This Row],[M. READING32]]="","",[1]!Table10[[#This Row],[M. READING32]])</f>
        <v>#REF!</v>
      </c>
      <c r="P190" s="24" t="e">
        <f>IF([1]!Table10[[#This Row],[M. READING35]]="","",[1]!Table10[[#This Row],[M. READING35]])</f>
        <v>#REF!</v>
      </c>
    </row>
    <row r="191" spans="1:16" s="9" customFormat="1" ht="18.75" customHeight="1" x14ac:dyDescent="0.25">
      <c r="A191" s="10" t="e">
        <f>[1]!Table10[[#This Row],[NO.]]</f>
        <v>#REF!</v>
      </c>
      <c r="B191" s="30" t="e">
        <f>IF([1]!Table10[[#This Row],[NAME]]="","",[1]!Table10[[#This Row],[NAME]])</f>
        <v>#REF!</v>
      </c>
      <c r="C191" s="10" t="e">
        <f>IF([1]!Table10[[#This Row],[Seq.]]="","",[1]!Table10[[#This Row],[Seq.]])</f>
        <v>#REF!</v>
      </c>
      <c r="D191" s="3"/>
      <c r="E191" s="18" t="e">
        <f>IF([1]!Table10[[#This Row],[M. READING2]]="","",[1]!Table10[[#This Row],[M. READING2]])</f>
        <v>#REF!</v>
      </c>
      <c r="F191" s="18" t="e">
        <f>IF([1]!Table10[[#This Row],[M. READING5]]="","",[1]!Table10[[#This Row],[M. READING5]])</f>
        <v>#REF!</v>
      </c>
      <c r="G191" s="18" t="e">
        <f>IF([1]!Table10[[#This Row],[M. READING8]]="","",[1]!Table10[[#This Row],[M. READING8]])</f>
        <v>#REF!</v>
      </c>
      <c r="H191" s="18" t="e">
        <f>IF([1]!Table10[[#This Row],[M. READING11]]="","",[1]!Table10[[#This Row],[M. READING11]])</f>
        <v>#REF!</v>
      </c>
      <c r="I191" s="18" t="e">
        <f>IF([1]!Table10[[#This Row],[M. READING14]]="","",[1]!Table10[[#This Row],[M. READING14]])</f>
        <v>#REF!</v>
      </c>
      <c r="J191" s="18" t="e">
        <f>IF([1]!Table10[[#This Row],[M. READING17]]="","",[1]!Table10[[#This Row],[M. READING17]])</f>
        <v>#REF!</v>
      </c>
      <c r="K191" s="24" t="e">
        <f>IF([1]!Table10[[#This Row],[M. READING20]]="","",[1]!Table10[[#This Row],[M. READING20]])</f>
        <v>#REF!</v>
      </c>
      <c r="L191" s="24" t="e">
        <f>IF([1]!Table10[[#This Row],[M. READING23]]="","",[1]!Table10[[#This Row],[M. READING23]])</f>
        <v>#REF!</v>
      </c>
      <c r="M191" s="24" t="e">
        <f>IF([1]!Table10[[#This Row],[M. READING26]]="","",[1]!Table10[[#This Row],[M. READING26]])</f>
        <v>#REF!</v>
      </c>
      <c r="N191" s="24" t="e">
        <f>IF([1]!Table10[[#This Row],[M. READING29]]="","",[1]!Table10[[#This Row],[M. READING29]])</f>
        <v>#REF!</v>
      </c>
      <c r="O191" s="24" t="e">
        <f>IF([1]!Table10[[#This Row],[M. READING32]]="","",[1]!Table10[[#This Row],[M. READING32]])</f>
        <v>#REF!</v>
      </c>
      <c r="P191" s="24" t="e">
        <f>IF([1]!Table10[[#This Row],[M. READING35]]="","",[1]!Table10[[#This Row],[M. READING35]])</f>
        <v>#REF!</v>
      </c>
    </row>
    <row r="192" spans="1:16" s="9" customFormat="1" ht="18.75" customHeight="1" x14ac:dyDescent="0.25">
      <c r="A192" s="10" t="e">
        <f>[1]!Table10[[#This Row],[NO.]]</f>
        <v>#REF!</v>
      </c>
      <c r="B192" s="30" t="e">
        <f>IF([1]!Table10[[#This Row],[NAME]]="","",[1]!Table10[[#This Row],[NAME]])</f>
        <v>#REF!</v>
      </c>
      <c r="C192" s="10" t="e">
        <f>IF([1]!Table10[[#This Row],[Seq.]]="","",[1]!Table10[[#This Row],[Seq.]])</f>
        <v>#REF!</v>
      </c>
      <c r="D192" s="3"/>
      <c r="E192" s="18" t="e">
        <f>IF([1]!Table10[[#This Row],[M. READING2]]="","",[1]!Table10[[#This Row],[M. READING2]])</f>
        <v>#REF!</v>
      </c>
      <c r="F192" s="18" t="e">
        <f>IF([1]!Table10[[#This Row],[M. READING5]]="","",[1]!Table10[[#This Row],[M. READING5]])</f>
        <v>#REF!</v>
      </c>
      <c r="G192" s="18" t="e">
        <f>IF([1]!Table10[[#This Row],[M. READING8]]="","",[1]!Table10[[#This Row],[M. READING8]])</f>
        <v>#REF!</v>
      </c>
      <c r="H192" s="18" t="e">
        <f>IF([1]!Table10[[#This Row],[M. READING11]]="","",[1]!Table10[[#This Row],[M. READING11]])</f>
        <v>#REF!</v>
      </c>
      <c r="I192" s="18" t="e">
        <f>IF([1]!Table10[[#This Row],[M. READING14]]="","",[1]!Table10[[#This Row],[M. READING14]])</f>
        <v>#REF!</v>
      </c>
      <c r="J192" s="18" t="e">
        <f>IF([1]!Table10[[#This Row],[M. READING17]]="","",[1]!Table10[[#This Row],[M. READING17]])</f>
        <v>#REF!</v>
      </c>
      <c r="K192" s="24" t="e">
        <f>IF([1]!Table10[[#This Row],[M. READING20]]="","",[1]!Table10[[#This Row],[M. READING20]])</f>
        <v>#REF!</v>
      </c>
      <c r="L192" s="24" t="e">
        <f>IF([1]!Table10[[#This Row],[M. READING23]]="","",[1]!Table10[[#This Row],[M. READING23]])</f>
        <v>#REF!</v>
      </c>
      <c r="M192" s="24" t="e">
        <f>IF([1]!Table10[[#This Row],[M. READING26]]="","",[1]!Table10[[#This Row],[M. READING26]])</f>
        <v>#REF!</v>
      </c>
      <c r="N192" s="24" t="e">
        <f>IF([1]!Table10[[#This Row],[M. READING29]]="","",[1]!Table10[[#This Row],[M. READING29]])</f>
        <v>#REF!</v>
      </c>
      <c r="O192" s="24" t="e">
        <f>IF([1]!Table10[[#This Row],[M. READING32]]="","",[1]!Table10[[#This Row],[M. READING32]])</f>
        <v>#REF!</v>
      </c>
      <c r="P192" s="24" t="e">
        <f>IF([1]!Table10[[#This Row],[M. READING35]]="","",[1]!Table10[[#This Row],[M. READING35]])</f>
        <v>#REF!</v>
      </c>
    </row>
    <row r="193" spans="1:16" s="9" customFormat="1" ht="18.75" customHeight="1" x14ac:dyDescent="0.25">
      <c r="A193" s="10" t="e">
        <f>[1]!Table10[[#This Row],[NO.]]</f>
        <v>#REF!</v>
      </c>
      <c r="B193" s="30" t="e">
        <f>IF([1]!Table10[[#This Row],[NAME]]="","",[1]!Table10[[#This Row],[NAME]])</f>
        <v>#REF!</v>
      </c>
      <c r="C193" s="10" t="e">
        <f>IF([1]!Table10[[#This Row],[Seq.]]="","",[1]!Table10[[#This Row],[Seq.]])</f>
        <v>#REF!</v>
      </c>
      <c r="D193" s="3"/>
      <c r="E193" s="18" t="e">
        <f>IF([1]!Table10[[#This Row],[M. READING2]]="","",[1]!Table10[[#This Row],[M. READING2]])</f>
        <v>#REF!</v>
      </c>
      <c r="F193" s="18" t="e">
        <f>IF([1]!Table10[[#This Row],[M. READING5]]="","",[1]!Table10[[#This Row],[M. READING5]])</f>
        <v>#REF!</v>
      </c>
      <c r="G193" s="18" t="e">
        <f>IF([1]!Table10[[#This Row],[M. READING8]]="","",[1]!Table10[[#This Row],[M. READING8]])</f>
        <v>#REF!</v>
      </c>
      <c r="H193" s="18" t="e">
        <f>IF([1]!Table10[[#This Row],[M. READING11]]="","",[1]!Table10[[#This Row],[M. READING11]])</f>
        <v>#REF!</v>
      </c>
      <c r="I193" s="18" t="e">
        <f>IF([1]!Table10[[#This Row],[M. READING14]]="","",[1]!Table10[[#This Row],[M. READING14]])</f>
        <v>#REF!</v>
      </c>
      <c r="J193" s="18" t="e">
        <f>IF([1]!Table10[[#This Row],[M. READING17]]="","",[1]!Table10[[#This Row],[M. READING17]])</f>
        <v>#REF!</v>
      </c>
      <c r="K193" s="24" t="e">
        <f>IF([1]!Table10[[#This Row],[M. READING20]]="","",[1]!Table10[[#This Row],[M. READING20]])</f>
        <v>#REF!</v>
      </c>
      <c r="L193" s="24" t="e">
        <f>IF([1]!Table10[[#This Row],[M. READING23]]="","",[1]!Table10[[#This Row],[M. READING23]])</f>
        <v>#REF!</v>
      </c>
      <c r="M193" s="24" t="e">
        <f>IF([1]!Table10[[#This Row],[M. READING26]]="","",[1]!Table10[[#This Row],[M. READING26]])</f>
        <v>#REF!</v>
      </c>
      <c r="N193" s="24" t="e">
        <f>IF([1]!Table10[[#This Row],[M. READING29]]="","",[1]!Table10[[#This Row],[M. READING29]])</f>
        <v>#REF!</v>
      </c>
      <c r="O193" s="24" t="e">
        <f>IF([1]!Table10[[#This Row],[M. READING32]]="","",[1]!Table10[[#This Row],[M. READING32]])</f>
        <v>#REF!</v>
      </c>
      <c r="P193" s="24" t="e">
        <f>IF([1]!Table10[[#This Row],[M. READING35]]="","",[1]!Table10[[#This Row],[M. READING35]])</f>
        <v>#REF!</v>
      </c>
    </row>
    <row r="194" spans="1:16" s="9" customFormat="1" ht="18.75" customHeight="1" x14ac:dyDescent="0.25">
      <c r="A194" s="10" t="e">
        <f>[1]!Table10[[#This Row],[NO.]]</f>
        <v>#REF!</v>
      </c>
      <c r="B194" s="30" t="e">
        <f>IF([1]!Table10[[#This Row],[NAME]]="","",[1]!Table10[[#This Row],[NAME]])</f>
        <v>#REF!</v>
      </c>
      <c r="C194" s="10" t="e">
        <f>IF([1]!Table10[[#This Row],[Seq.]]="","",[1]!Table10[[#This Row],[Seq.]])</f>
        <v>#REF!</v>
      </c>
      <c r="D194" s="3"/>
      <c r="E194" s="18" t="e">
        <f>IF([1]!Table10[[#This Row],[M. READING2]]="","",[1]!Table10[[#This Row],[M. READING2]])</f>
        <v>#REF!</v>
      </c>
      <c r="F194" s="18" t="e">
        <f>IF([1]!Table10[[#This Row],[M. READING5]]="","",[1]!Table10[[#This Row],[M. READING5]])</f>
        <v>#REF!</v>
      </c>
      <c r="G194" s="18" t="e">
        <f>IF([1]!Table10[[#This Row],[M. READING8]]="","",[1]!Table10[[#This Row],[M. READING8]])</f>
        <v>#REF!</v>
      </c>
      <c r="H194" s="18" t="e">
        <f>IF([1]!Table10[[#This Row],[M. READING11]]="","",[1]!Table10[[#This Row],[M. READING11]])</f>
        <v>#REF!</v>
      </c>
      <c r="I194" s="18" t="e">
        <f>IF([1]!Table10[[#This Row],[M. READING14]]="","",[1]!Table10[[#This Row],[M. READING14]])</f>
        <v>#REF!</v>
      </c>
      <c r="J194" s="18" t="e">
        <f>IF([1]!Table10[[#This Row],[M. READING17]]="","",[1]!Table10[[#This Row],[M. READING17]])</f>
        <v>#REF!</v>
      </c>
      <c r="K194" s="24" t="e">
        <f>IF([1]!Table10[[#This Row],[M. READING20]]="","",[1]!Table10[[#This Row],[M. READING20]])</f>
        <v>#REF!</v>
      </c>
      <c r="L194" s="24" t="e">
        <f>IF([1]!Table10[[#This Row],[M. READING23]]="","",[1]!Table10[[#This Row],[M. READING23]])</f>
        <v>#REF!</v>
      </c>
      <c r="M194" s="24" t="e">
        <f>IF([1]!Table10[[#This Row],[M. READING26]]="","",[1]!Table10[[#This Row],[M. READING26]])</f>
        <v>#REF!</v>
      </c>
      <c r="N194" s="24" t="e">
        <f>IF([1]!Table10[[#This Row],[M. READING29]]="","",[1]!Table10[[#This Row],[M. READING29]])</f>
        <v>#REF!</v>
      </c>
      <c r="O194" s="24" t="e">
        <f>IF([1]!Table10[[#This Row],[M. READING32]]="","",[1]!Table10[[#This Row],[M. READING32]])</f>
        <v>#REF!</v>
      </c>
      <c r="P194" s="24" t="e">
        <f>IF([1]!Table10[[#This Row],[M. READING35]]="","",[1]!Table10[[#This Row],[M. READING35]])</f>
        <v>#REF!</v>
      </c>
    </row>
    <row r="195" spans="1:16" s="9" customFormat="1" ht="18.75" customHeight="1" x14ac:dyDescent="0.25">
      <c r="A195" s="10" t="e">
        <f>[1]!Table10[[#This Row],[NO.]]</f>
        <v>#REF!</v>
      </c>
      <c r="B195" s="30" t="e">
        <f>IF([1]!Table10[[#This Row],[NAME]]="","",[1]!Table10[[#This Row],[NAME]])</f>
        <v>#REF!</v>
      </c>
      <c r="C195" s="10" t="e">
        <f>IF([1]!Table10[[#This Row],[Seq.]]="","",[1]!Table10[[#This Row],[Seq.]])</f>
        <v>#REF!</v>
      </c>
      <c r="D195" s="3"/>
      <c r="E195" s="18" t="e">
        <f>IF([1]!Table10[[#This Row],[M. READING2]]="","",[1]!Table10[[#This Row],[M. READING2]])</f>
        <v>#REF!</v>
      </c>
      <c r="F195" s="18" t="e">
        <f>IF([1]!Table10[[#This Row],[M. READING5]]="","",[1]!Table10[[#This Row],[M. READING5]])</f>
        <v>#REF!</v>
      </c>
      <c r="G195" s="18" t="e">
        <f>IF([1]!Table10[[#This Row],[M. READING8]]="","",[1]!Table10[[#This Row],[M. READING8]])</f>
        <v>#REF!</v>
      </c>
      <c r="H195" s="18" t="e">
        <f>IF([1]!Table10[[#This Row],[M. READING11]]="","",[1]!Table10[[#This Row],[M. READING11]])</f>
        <v>#REF!</v>
      </c>
      <c r="I195" s="18" t="e">
        <f>IF([1]!Table10[[#This Row],[M. READING14]]="","",[1]!Table10[[#This Row],[M. READING14]])</f>
        <v>#REF!</v>
      </c>
      <c r="J195" s="18" t="e">
        <f>IF([1]!Table10[[#This Row],[M. READING17]]="","",[1]!Table10[[#This Row],[M. READING17]])</f>
        <v>#REF!</v>
      </c>
      <c r="K195" s="24" t="e">
        <f>IF([1]!Table10[[#This Row],[M. READING20]]="","",[1]!Table10[[#This Row],[M. READING20]])</f>
        <v>#REF!</v>
      </c>
      <c r="L195" s="24" t="e">
        <f>IF([1]!Table10[[#This Row],[M. READING23]]="","",[1]!Table10[[#This Row],[M. READING23]])</f>
        <v>#REF!</v>
      </c>
      <c r="M195" s="24" t="e">
        <f>IF([1]!Table10[[#This Row],[M. READING26]]="","",[1]!Table10[[#This Row],[M. READING26]])</f>
        <v>#REF!</v>
      </c>
      <c r="N195" s="24" t="e">
        <f>IF([1]!Table10[[#This Row],[M. READING29]]="","",[1]!Table10[[#This Row],[M. READING29]])</f>
        <v>#REF!</v>
      </c>
      <c r="O195" s="24" t="e">
        <f>IF([1]!Table10[[#This Row],[M. READING32]]="","",[1]!Table10[[#This Row],[M. READING32]])</f>
        <v>#REF!</v>
      </c>
      <c r="P195" s="24" t="e">
        <f>IF([1]!Table10[[#This Row],[M. READING35]]="","",[1]!Table10[[#This Row],[M. READING35]])</f>
        <v>#REF!</v>
      </c>
    </row>
    <row r="196" spans="1:16" s="9" customFormat="1" ht="18.75" customHeight="1" x14ac:dyDescent="0.25">
      <c r="A196" s="10" t="e">
        <f>[1]!Table10[[#This Row],[NO.]]</f>
        <v>#REF!</v>
      </c>
      <c r="B196" s="30" t="e">
        <f>IF([1]!Table10[[#This Row],[NAME]]="","",[1]!Table10[[#This Row],[NAME]])</f>
        <v>#REF!</v>
      </c>
      <c r="C196" s="10" t="e">
        <f>IF([1]!Table10[[#This Row],[Seq.]]="","",[1]!Table10[[#This Row],[Seq.]])</f>
        <v>#REF!</v>
      </c>
      <c r="D196" s="3"/>
      <c r="E196" s="18" t="e">
        <f>IF([1]!Table10[[#This Row],[M. READING2]]="","",[1]!Table10[[#This Row],[M. READING2]])</f>
        <v>#REF!</v>
      </c>
      <c r="F196" s="18" t="e">
        <f>IF([1]!Table10[[#This Row],[M. READING5]]="","",[1]!Table10[[#This Row],[M. READING5]])</f>
        <v>#REF!</v>
      </c>
      <c r="G196" s="18" t="e">
        <f>IF([1]!Table10[[#This Row],[M. READING8]]="","",[1]!Table10[[#This Row],[M. READING8]])</f>
        <v>#REF!</v>
      </c>
      <c r="H196" s="18" t="e">
        <f>IF([1]!Table10[[#This Row],[M. READING11]]="","",[1]!Table10[[#This Row],[M. READING11]])</f>
        <v>#REF!</v>
      </c>
      <c r="I196" s="18" t="e">
        <f>IF([1]!Table10[[#This Row],[M. READING14]]="","",[1]!Table10[[#This Row],[M. READING14]])</f>
        <v>#REF!</v>
      </c>
      <c r="J196" s="18" t="e">
        <f>IF([1]!Table10[[#This Row],[M. READING17]]="","",[1]!Table10[[#This Row],[M. READING17]])</f>
        <v>#REF!</v>
      </c>
      <c r="K196" s="24" t="e">
        <f>IF([1]!Table10[[#This Row],[M. READING20]]="","",[1]!Table10[[#This Row],[M. READING20]])</f>
        <v>#REF!</v>
      </c>
      <c r="L196" s="24" t="e">
        <f>IF([1]!Table10[[#This Row],[M. READING23]]="","",[1]!Table10[[#This Row],[M. READING23]])</f>
        <v>#REF!</v>
      </c>
      <c r="M196" s="24" t="e">
        <f>IF([1]!Table10[[#This Row],[M. READING26]]="","",[1]!Table10[[#This Row],[M. READING26]])</f>
        <v>#REF!</v>
      </c>
      <c r="N196" s="24" t="e">
        <f>IF([1]!Table10[[#This Row],[M. READING29]]="","",[1]!Table10[[#This Row],[M. READING29]])</f>
        <v>#REF!</v>
      </c>
      <c r="O196" s="24" t="e">
        <f>IF([1]!Table10[[#This Row],[M. READING32]]="","",[1]!Table10[[#This Row],[M. READING32]])</f>
        <v>#REF!</v>
      </c>
      <c r="P196" s="24" t="e">
        <f>IF([1]!Table10[[#This Row],[M. READING35]]="","",[1]!Table10[[#This Row],[M. READING35]])</f>
        <v>#REF!</v>
      </c>
    </row>
    <row r="197" spans="1:16" s="9" customFormat="1" ht="18.75" customHeight="1" x14ac:dyDescent="0.25">
      <c r="A197" s="10" t="e">
        <f>[1]!Table10[[#This Row],[NO.]]</f>
        <v>#REF!</v>
      </c>
      <c r="B197" s="30" t="e">
        <f>IF([1]!Table10[[#This Row],[NAME]]="","",[1]!Table10[[#This Row],[NAME]])</f>
        <v>#REF!</v>
      </c>
      <c r="C197" s="10" t="e">
        <f>IF([1]!Table10[[#This Row],[Seq.]]="","",[1]!Table10[[#This Row],[Seq.]])</f>
        <v>#REF!</v>
      </c>
      <c r="D197" s="3"/>
      <c r="E197" s="18" t="e">
        <f>IF([1]!Table10[[#This Row],[M. READING2]]="","",[1]!Table10[[#This Row],[M. READING2]])</f>
        <v>#REF!</v>
      </c>
      <c r="F197" s="18" t="e">
        <f>IF([1]!Table10[[#This Row],[M. READING5]]="","",[1]!Table10[[#This Row],[M. READING5]])</f>
        <v>#REF!</v>
      </c>
      <c r="G197" s="18" t="e">
        <f>IF([1]!Table10[[#This Row],[M. READING8]]="","",[1]!Table10[[#This Row],[M. READING8]])</f>
        <v>#REF!</v>
      </c>
      <c r="H197" s="18" t="e">
        <f>IF([1]!Table10[[#This Row],[M. READING11]]="","",[1]!Table10[[#This Row],[M. READING11]])</f>
        <v>#REF!</v>
      </c>
      <c r="I197" s="18" t="e">
        <f>IF([1]!Table10[[#This Row],[M. READING14]]="","",[1]!Table10[[#This Row],[M. READING14]])</f>
        <v>#REF!</v>
      </c>
      <c r="J197" s="18" t="e">
        <f>IF([1]!Table10[[#This Row],[M. READING17]]="","",[1]!Table10[[#This Row],[M. READING17]])</f>
        <v>#REF!</v>
      </c>
      <c r="K197" s="24" t="e">
        <f>IF([1]!Table10[[#This Row],[M. READING20]]="","",[1]!Table10[[#This Row],[M. READING20]])</f>
        <v>#REF!</v>
      </c>
      <c r="L197" s="24" t="e">
        <f>IF([1]!Table10[[#This Row],[M. READING23]]="","",[1]!Table10[[#This Row],[M. READING23]])</f>
        <v>#REF!</v>
      </c>
      <c r="M197" s="24" t="e">
        <f>IF([1]!Table10[[#This Row],[M. READING26]]="","",[1]!Table10[[#This Row],[M. READING26]])</f>
        <v>#REF!</v>
      </c>
      <c r="N197" s="24" t="e">
        <f>IF([1]!Table10[[#This Row],[M. READING29]]="","",[1]!Table10[[#This Row],[M. READING29]])</f>
        <v>#REF!</v>
      </c>
      <c r="O197" s="24" t="e">
        <f>IF([1]!Table10[[#This Row],[M. READING32]]="","",[1]!Table10[[#This Row],[M. READING32]])</f>
        <v>#REF!</v>
      </c>
      <c r="P197" s="24" t="e">
        <f>IF([1]!Table10[[#This Row],[M. READING35]]="","",[1]!Table10[[#This Row],[M. READING35]])</f>
        <v>#REF!</v>
      </c>
    </row>
    <row r="198" spans="1:16" s="9" customFormat="1" ht="18.75" customHeight="1" x14ac:dyDescent="0.25">
      <c r="A198" s="10" t="e">
        <f>[1]!Table10[[#This Row],[NO.]]</f>
        <v>#REF!</v>
      </c>
      <c r="B198" s="30" t="e">
        <f>IF([1]!Table10[[#This Row],[NAME]]="","",[1]!Table10[[#This Row],[NAME]])</f>
        <v>#REF!</v>
      </c>
      <c r="C198" s="10" t="e">
        <f>IF([1]!Table10[[#This Row],[Seq.]]="","",[1]!Table10[[#This Row],[Seq.]])</f>
        <v>#REF!</v>
      </c>
      <c r="D198" s="3"/>
      <c r="E198" s="18" t="e">
        <f>IF([1]!Table10[[#This Row],[M. READING2]]="","",[1]!Table10[[#This Row],[M. READING2]])</f>
        <v>#REF!</v>
      </c>
      <c r="F198" s="18" t="e">
        <f>IF([1]!Table10[[#This Row],[M. READING5]]="","",[1]!Table10[[#This Row],[M. READING5]])</f>
        <v>#REF!</v>
      </c>
      <c r="G198" s="18" t="e">
        <f>IF([1]!Table10[[#This Row],[M. READING8]]="","",[1]!Table10[[#This Row],[M. READING8]])</f>
        <v>#REF!</v>
      </c>
      <c r="H198" s="18" t="e">
        <f>IF([1]!Table10[[#This Row],[M. READING11]]="","",[1]!Table10[[#This Row],[M. READING11]])</f>
        <v>#REF!</v>
      </c>
      <c r="I198" s="18" t="e">
        <f>IF([1]!Table10[[#This Row],[M. READING14]]="","",[1]!Table10[[#This Row],[M. READING14]])</f>
        <v>#REF!</v>
      </c>
      <c r="J198" s="18" t="e">
        <f>IF([1]!Table10[[#This Row],[M. READING17]]="","",[1]!Table10[[#This Row],[M. READING17]])</f>
        <v>#REF!</v>
      </c>
      <c r="K198" s="24" t="e">
        <f>IF([1]!Table10[[#This Row],[M. READING20]]="","",[1]!Table10[[#This Row],[M. READING20]])</f>
        <v>#REF!</v>
      </c>
      <c r="L198" s="24" t="e">
        <f>IF([1]!Table10[[#This Row],[M. READING23]]="","",[1]!Table10[[#This Row],[M. READING23]])</f>
        <v>#REF!</v>
      </c>
      <c r="M198" s="24" t="e">
        <f>IF([1]!Table10[[#This Row],[M. READING26]]="","",[1]!Table10[[#This Row],[M. READING26]])</f>
        <v>#REF!</v>
      </c>
      <c r="N198" s="24" t="e">
        <f>IF([1]!Table10[[#This Row],[M. READING29]]="","",[1]!Table10[[#This Row],[M. READING29]])</f>
        <v>#REF!</v>
      </c>
      <c r="O198" s="24" t="e">
        <f>IF([1]!Table10[[#This Row],[M. READING32]]="","",[1]!Table10[[#This Row],[M. READING32]])</f>
        <v>#REF!</v>
      </c>
      <c r="P198" s="24" t="e">
        <f>IF([1]!Table10[[#This Row],[M. READING35]]="","",[1]!Table10[[#This Row],[M. READING35]])</f>
        <v>#REF!</v>
      </c>
    </row>
    <row r="199" spans="1:16" s="9" customFormat="1" ht="18.75" customHeight="1" x14ac:dyDescent="0.25">
      <c r="A199" s="10" t="e">
        <f>[1]!Table10[[#This Row],[NO.]]</f>
        <v>#REF!</v>
      </c>
      <c r="B199" s="30" t="e">
        <f>IF([1]!Table10[[#This Row],[NAME]]="","",[1]!Table10[[#This Row],[NAME]])</f>
        <v>#REF!</v>
      </c>
      <c r="C199" s="10" t="e">
        <f>IF([1]!Table10[[#This Row],[Seq.]]="","",[1]!Table10[[#This Row],[Seq.]])</f>
        <v>#REF!</v>
      </c>
      <c r="D199" s="3"/>
      <c r="E199" s="18" t="e">
        <f>IF([1]!Table10[[#This Row],[M. READING2]]="","",[1]!Table10[[#This Row],[M. READING2]])</f>
        <v>#REF!</v>
      </c>
      <c r="F199" s="18" t="e">
        <f>IF([1]!Table10[[#This Row],[M. READING5]]="","",[1]!Table10[[#This Row],[M. READING5]])</f>
        <v>#REF!</v>
      </c>
      <c r="G199" s="18" t="e">
        <f>IF([1]!Table10[[#This Row],[M. READING8]]="","",[1]!Table10[[#This Row],[M. READING8]])</f>
        <v>#REF!</v>
      </c>
      <c r="H199" s="18" t="e">
        <f>IF([1]!Table10[[#This Row],[M. READING11]]="","",[1]!Table10[[#This Row],[M. READING11]])</f>
        <v>#REF!</v>
      </c>
      <c r="I199" s="18" t="e">
        <f>IF([1]!Table10[[#This Row],[M. READING14]]="","",[1]!Table10[[#This Row],[M. READING14]])</f>
        <v>#REF!</v>
      </c>
      <c r="J199" s="18" t="e">
        <f>IF([1]!Table10[[#This Row],[M. READING17]]="","",[1]!Table10[[#This Row],[M. READING17]])</f>
        <v>#REF!</v>
      </c>
      <c r="K199" s="24" t="e">
        <f>IF([1]!Table10[[#This Row],[M. READING20]]="","",[1]!Table10[[#This Row],[M. READING20]])</f>
        <v>#REF!</v>
      </c>
      <c r="L199" s="24" t="e">
        <f>IF([1]!Table10[[#This Row],[M. READING23]]="","",[1]!Table10[[#This Row],[M. READING23]])</f>
        <v>#REF!</v>
      </c>
      <c r="M199" s="24" t="e">
        <f>IF([1]!Table10[[#This Row],[M. READING26]]="","",[1]!Table10[[#This Row],[M. READING26]])</f>
        <v>#REF!</v>
      </c>
      <c r="N199" s="24" t="e">
        <f>IF([1]!Table10[[#This Row],[M. READING29]]="","",[1]!Table10[[#This Row],[M. READING29]])</f>
        <v>#REF!</v>
      </c>
      <c r="O199" s="24" t="e">
        <f>IF([1]!Table10[[#This Row],[M. READING32]]="","",[1]!Table10[[#This Row],[M. READING32]])</f>
        <v>#REF!</v>
      </c>
      <c r="P199" s="24" t="e">
        <f>IF([1]!Table10[[#This Row],[M. READING35]]="","",[1]!Table10[[#This Row],[M. READING35]])</f>
        <v>#REF!</v>
      </c>
    </row>
    <row r="200" spans="1:16" s="9" customFormat="1" ht="18.75" customHeight="1" x14ac:dyDescent="0.25">
      <c r="A200" s="10" t="e">
        <f>[1]!Table10[[#This Row],[NO.]]</f>
        <v>#REF!</v>
      </c>
      <c r="B200" s="30" t="e">
        <f>IF([1]!Table10[[#This Row],[NAME]]="","",[1]!Table10[[#This Row],[NAME]])</f>
        <v>#REF!</v>
      </c>
      <c r="C200" s="10" t="e">
        <f>IF([1]!Table10[[#This Row],[Seq.]]="","",[1]!Table10[[#This Row],[Seq.]])</f>
        <v>#REF!</v>
      </c>
      <c r="D200" s="3"/>
      <c r="E200" s="18" t="e">
        <f>IF([1]!Table10[[#This Row],[M. READING2]]="","",[1]!Table10[[#This Row],[M. READING2]])</f>
        <v>#REF!</v>
      </c>
      <c r="F200" s="18" t="e">
        <f>IF([1]!Table10[[#This Row],[M. READING5]]="","",[1]!Table10[[#This Row],[M. READING5]])</f>
        <v>#REF!</v>
      </c>
      <c r="G200" s="18" t="e">
        <f>IF([1]!Table10[[#This Row],[M. READING8]]="","",[1]!Table10[[#This Row],[M. READING8]])</f>
        <v>#REF!</v>
      </c>
      <c r="H200" s="18" t="e">
        <f>IF([1]!Table10[[#This Row],[M. READING11]]="","",[1]!Table10[[#This Row],[M. READING11]])</f>
        <v>#REF!</v>
      </c>
      <c r="I200" s="18" t="e">
        <f>IF([1]!Table10[[#This Row],[M. READING14]]="","",[1]!Table10[[#This Row],[M. READING14]])</f>
        <v>#REF!</v>
      </c>
      <c r="J200" s="18" t="e">
        <f>IF([1]!Table10[[#This Row],[M. READING17]]="","",[1]!Table10[[#This Row],[M. READING17]])</f>
        <v>#REF!</v>
      </c>
      <c r="K200" s="24" t="e">
        <f>IF([1]!Table10[[#This Row],[M. READING20]]="","",[1]!Table10[[#This Row],[M. READING20]])</f>
        <v>#REF!</v>
      </c>
      <c r="L200" s="24" t="e">
        <f>IF([1]!Table10[[#This Row],[M. READING23]]="","",[1]!Table10[[#This Row],[M. READING23]])</f>
        <v>#REF!</v>
      </c>
      <c r="M200" s="24" t="e">
        <f>IF([1]!Table10[[#This Row],[M. READING26]]="","",[1]!Table10[[#This Row],[M. READING26]])</f>
        <v>#REF!</v>
      </c>
      <c r="N200" s="24" t="e">
        <f>IF([1]!Table10[[#This Row],[M. READING29]]="","",[1]!Table10[[#This Row],[M. READING29]])</f>
        <v>#REF!</v>
      </c>
      <c r="O200" s="24" t="e">
        <f>IF([1]!Table10[[#This Row],[M. READING32]]="","",[1]!Table10[[#This Row],[M. READING32]])</f>
        <v>#REF!</v>
      </c>
      <c r="P200" s="24" t="e">
        <f>IF([1]!Table10[[#This Row],[M. READING35]]="","",[1]!Table10[[#This Row],[M. READING35]])</f>
        <v>#REF!</v>
      </c>
    </row>
    <row r="201" spans="1:16" s="9" customFormat="1" ht="18.75" customHeight="1" x14ac:dyDescent="0.25">
      <c r="A201" s="10" t="e">
        <f>[1]!Table10[[#This Row],[NO.]]</f>
        <v>#REF!</v>
      </c>
      <c r="B201" s="30" t="e">
        <f>IF([1]!Table10[[#This Row],[NAME]]="","",[1]!Table10[[#This Row],[NAME]])</f>
        <v>#REF!</v>
      </c>
      <c r="C201" s="10" t="e">
        <f>IF([1]!Table10[[#This Row],[Seq.]]="","",[1]!Table10[[#This Row],[Seq.]])</f>
        <v>#REF!</v>
      </c>
      <c r="D201" s="3"/>
      <c r="E201" s="18" t="e">
        <f>IF([1]!Table10[[#This Row],[M. READING2]]="","",[1]!Table10[[#This Row],[M. READING2]])</f>
        <v>#REF!</v>
      </c>
      <c r="F201" s="18" t="e">
        <f>IF([1]!Table10[[#This Row],[M. READING5]]="","",[1]!Table10[[#This Row],[M. READING5]])</f>
        <v>#REF!</v>
      </c>
      <c r="G201" s="18" t="e">
        <f>IF([1]!Table10[[#This Row],[M. READING8]]="","",[1]!Table10[[#This Row],[M. READING8]])</f>
        <v>#REF!</v>
      </c>
      <c r="H201" s="18" t="e">
        <f>IF([1]!Table10[[#This Row],[M. READING11]]="","",[1]!Table10[[#This Row],[M. READING11]])</f>
        <v>#REF!</v>
      </c>
      <c r="I201" s="18" t="e">
        <f>IF([1]!Table10[[#This Row],[M. READING14]]="","",[1]!Table10[[#This Row],[M. READING14]])</f>
        <v>#REF!</v>
      </c>
      <c r="J201" s="18" t="e">
        <f>IF([1]!Table10[[#This Row],[M. READING17]]="","",[1]!Table10[[#This Row],[M. READING17]])</f>
        <v>#REF!</v>
      </c>
      <c r="K201" s="24" t="e">
        <f>IF([1]!Table10[[#This Row],[M. READING20]]="","",[1]!Table10[[#This Row],[M. READING20]])</f>
        <v>#REF!</v>
      </c>
      <c r="L201" s="24" t="e">
        <f>IF([1]!Table10[[#This Row],[M. READING23]]="","",[1]!Table10[[#This Row],[M. READING23]])</f>
        <v>#REF!</v>
      </c>
      <c r="M201" s="24" t="e">
        <f>IF([1]!Table10[[#This Row],[M. READING26]]="","",[1]!Table10[[#This Row],[M. READING26]])</f>
        <v>#REF!</v>
      </c>
      <c r="N201" s="24" t="e">
        <f>IF([1]!Table10[[#This Row],[M. READING29]]="","",[1]!Table10[[#This Row],[M. READING29]])</f>
        <v>#REF!</v>
      </c>
      <c r="O201" s="24" t="e">
        <f>IF([1]!Table10[[#This Row],[M. READING32]]="","",[1]!Table10[[#This Row],[M. READING32]])</f>
        <v>#REF!</v>
      </c>
      <c r="P201" s="24" t="e">
        <f>IF([1]!Table10[[#This Row],[M. READING35]]="","",[1]!Table10[[#This Row],[M. READING35]])</f>
        <v>#REF!</v>
      </c>
    </row>
    <row r="202" spans="1:16" s="9" customFormat="1" ht="18.75" customHeight="1" x14ac:dyDescent="0.25">
      <c r="A202" s="10" t="e">
        <f>[1]!Table10[[#This Row],[NO.]]</f>
        <v>#REF!</v>
      </c>
      <c r="B202" s="30" t="e">
        <f>IF([1]!Table10[[#This Row],[NAME]]="","",[1]!Table10[[#This Row],[NAME]])</f>
        <v>#REF!</v>
      </c>
      <c r="C202" s="10" t="e">
        <f>IF([1]!Table10[[#This Row],[Seq.]]="","",[1]!Table10[[#This Row],[Seq.]])</f>
        <v>#REF!</v>
      </c>
      <c r="D202" s="3"/>
      <c r="E202" s="18" t="e">
        <f>IF([1]!Table10[[#This Row],[M. READING2]]="","",[1]!Table10[[#This Row],[M. READING2]])</f>
        <v>#REF!</v>
      </c>
      <c r="F202" s="18" t="e">
        <f>IF([1]!Table10[[#This Row],[M. READING5]]="","",[1]!Table10[[#This Row],[M. READING5]])</f>
        <v>#REF!</v>
      </c>
      <c r="G202" s="18" t="e">
        <f>IF([1]!Table10[[#This Row],[M. READING8]]="","",[1]!Table10[[#This Row],[M. READING8]])</f>
        <v>#REF!</v>
      </c>
      <c r="H202" s="18" t="e">
        <f>IF([1]!Table10[[#This Row],[M. READING11]]="","",[1]!Table10[[#This Row],[M. READING11]])</f>
        <v>#REF!</v>
      </c>
      <c r="I202" s="18" t="e">
        <f>IF([1]!Table10[[#This Row],[M. READING14]]="","",[1]!Table10[[#This Row],[M. READING14]])</f>
        <v>#REF!</v>
      </c>
      <c r="J202" s="18" t="e">
        <f>IF([1]!Table10[[#This Row],[M. READING17]]="","",[1]!Table10[[#This Row],[M. READING17]])</f>
        <v>#REF!</v>
      </c>
      <c r="K202" s="24" t="e">
        <f>IF([1]!Table10[[#This Row],[M. READING20]]="","",[1]!Table10[[#This Row],[M. READING20]])</f>
        <v>#REF!</v>
      </c>
      <c r="L202" s="24" t="e">
        <f>IF([1]!Table10[[#This Row],[M. READING23]]="","",[1]!Table10[[#This Row],[M. READING23]])</f>
        <v>#REF!</v>
      </c>
      <c r="M202" s="24" t="e">
        <f>IF([1]!Table10[[#This Row],[M. READING26]]="","",[1]!Table10[[#This Row],[M. READING26]])</f>
        <v>#REF!</v>
      </c>
      <c r="N202" s="24" t="e">
        <f>IF([1]!Table10[[#This Row],[M. READING29]]="","",[1]!Table10[[#This Row],[M. READING29]])</f>
        <v>#REF!</v>
      </c>
      <c r="O202" s="24" t="e">
        <f>IF([1]!Table10[[#This Row],[M. READING32]]="","",[1]!Table10[[#This Row],[M. READING32]])</f>
        <v>#REF!</v>
      </c>
      <c r="P202" s="24" t="e">
        <f>IF([1]!Table10[[#This Row],[M. READING35]]="","",[1]!Table10[[#This Row],[M. READING35]])</f>
        <v>#REF!</v>
      </c>
    </row>
    <row r="203" spans="1:16" s="9" customFormat="1" ht="18.75" customHeight="1" x14ac:dyDescent="0.25">
      <c r="A203" s="10" t="e">
        <f>[1]!Table10[[#This Row],[NO.]]</f>
        <v>#REF!</v>
      </c>
      <c r="B203" s="30" t="e">
        <f>IF([1]!Table10[[#This Row],[NAME]]="","",[1]!Table10[[#This Row],[NAME]])</f>
        <v>#REF!</v>
      </c>
      <c r="C203" s="10" t="e">
        <f>IF([1]!Table10[[#This Row],[Seq.]]="","",[1]!Table10[[#This Row],[Seq.]])</f>
        <v>#REF!</v>
      </c>
      <c r="D203" s="3"/>
      <c r="E203" s="18" t="e">
        <f>IF([1]!Table10[[#This Row],[M. READING2]]="","",[1]!Table10[[#This Row],[M. READING2]])</f>
        <v>#REF!</v>
      </c>
      <c r="F203" s="18" t="e">
        <f>IF([1]!Table10[[#This Row],[M. READING5]]="","",[1]!Table10[[#This Row],[M. READING5]])</f>
        <v>#REF!</v>
      </c>
      <c r="G203" s="18" t="e">
        <f>IF([1]!Table10[[#This Row],[M. READING8]]="","",[1]!Table10[[#This Row],[M. READING8]])</f>
        <v>#REF!</v>
      </c>
      <c r="H203" s="18" t="e">
        <f>IF([1]!Table10[[#This Row],[M. READING11]]="","",[1]!Table10[[#This Row],[M. READING11]])</f>
        <v>#REF!</v>
      </c>
      <c r="I203" s="18" t="e">
        <f>IF([1]!Table10[[#This Row],[M. READING14]]="","",[1]!Table10[[#This Row],[M. READING14]])</f>
        <v>#REF!</v>
      </c>
      <c r="J203" s="18" t="e">
        <f>IF([1]!Table10[[#This Row],[M. READING17]]="","",[1]!Table10[[#This Row],[M. READING17]])</f>
        <v>#REF!</v>
      </c>
      <c r="K203" s="24" t="e">
        <f>IF([1]!Table10[[#This Row],[M. READING20]]="","",[1]!Table10[[#This Row],[M. READING20]])</f>
        <v>#REF!</v>
      </c>
      <c r="L203" s="24" t="e">
        <f>IF([1]!Table10[[#This Row],[M. READING23]]="","",[1]!Table10[[#This Row],[M. READING23]])</f>
        <v>#REF!</v>
      </c>
      <c r="M203" s="24" t="e">
        <f>IF([1]!Table10[[#This Row],[M. READING26]]="","",[1]!Table10[[#This Row],[M. READING26]])</f>
        <v>#REF!</v>
      </c>
      <c r="N203" s="24" t="e">
        <f>IF([1]!Table10[[#This Row],[M. READING29]]="","",[1]!Table10[[#This Row],[M. READING29]])</f>
        <v>#REF!</v>
      </c>
      <c r="O203" s="24" t="e">
        <f>IF([1]!Table10[[#This Row],[M. READING32]]="","",[1]!Table10[[#This Row],[M. READING32]])</f>
        <v>#REF!</v>
      </c>
      <c r="P203" s="24" t="e">
        <f>IF([1]!Table10[[#This Row],[M. READING35]]="","",[1]!Table10[[#This Row],[M. READING35]])</f>
        <v>#REF!</v>
      </c>
    </row>
    <row r="204" spans="1:16" s="9" customFormat="1" ht="18.75" customHeight="1" x14ac:dyDescent="0.25">
      <c r="A204" s="10" t="e">
        <f>[1]!Table10[[#This Row],[NO.]]</f>
        <v>#REF!</v>
      </c>
      <c r="B204" s="30" t="e">
        <f>IF([1]!Table10[[#This Row],[NAME]]="","",[1]!Table10[[#This Row],[NAME]])</f>
        <v>#REF!</v>
      </c>
      <c r="C204" s="10" t="e">
        <f>IF([1]!Table10[[#This Row],[Seq.]]="","",[1]!Table10[[#This Row],[Seq.]])</f>
        <v>#REF!</v>
      </c>
      <c r="D204" s="3"/>
      <c r="E204" s="18" t="e">
        <f>IF([1]!Table10[[#This Row],[M. READING2]]="","",[1]!Table10[[#This Row],[M. READING2]])</f>
        <v>#REF!</v>
      </c>
      <c r="F204" s="18" t="e">
        <f>IF([1]!Table10[[#This Row],[M. READING5]]="","",[1]!Table10[[#This Row],[M. READING5]])</f>
        <v>#REF!</v>
      </c>
      <c r="G204" s="18" t="e">
        <f>IF([1]!Table10[[#This Row],[M. READING8]]="","",[1]!Table10[[#This Row],[M. READING8]])</f>
        <v>#REF!</v>
      </c>
      <c r="H204" s="18" t="e">
        <f>IF([1]!Table10[[#This Row],[M. READING11]]="","",[1]!Table10[[#This Row],[M. READING11]])</f>
        <v>#REF!</v>
      </c>
      <c r="I204" s="18" t="e">
        <f>IF([1]!Table10[[#This Row],[M. READING14]]="","",[1]!Table10[[#This Row],[M. READING14]])</f>
        <v>#REF!</v>
      </c>
      <c r="J204" s="18" t="e">
        <f>IF([1]!Table10[[#This Row],[M. READING17]]="","",[1]!Table10[[#This Row],[M. READING17]])</f>
        <v>#REF!</v>
      </c>
      <c r="K204" s="24" t="e">
        <f>IF([1]!Table10[[#This Row],[M. READING20]]="","",[1]!Table10[[#This Row],[M. READING20]])</f>
        <v>#REF!</v>
      </c>
      <c r="L204" s="24" t="e">
        <f>IF([1]!Table10[[#This Row],[M. READING23]]="","",[1]!Table10[[#This Row],[M. READING23]])</f>
        <v>#REF!</v>
      </c>
      <c r="M204" s="24" t="e">
        <f>IF([1]!Table10[[#This Row],[M. READING26]]="","",[1]!Table10[[#This Row],[M. READING26]])</f>
        <v>#REF!</v>
      </c>
      <c r="N204" s="24" t="e">
        <f>IF([1]!Table10[[#This Row],[M. READING29]]="","",[1]!Table10[[#This Row],[M. READING29]])</f>
        <v>#REF!</v>
      </c>
      <c r="O204" s="24" t="e">
        <f>IF([1]!Table10[[#This Row],[M. READING32]]="","",[1]!Table10[[#This Row],[M. READING32]])</f>
        <v>#REF!</v>
      </c>
      <c r="P204" s="24" t="e">
        <f>IF([1]!Table10[[#This Row],[M. READING35]]="","",[1]!Table10[[#This Row],[M. READING35]])</f>
        <v>#REF!</v>
      </c>
    </row>
    <row r="205" spans="1:16" s="9" customFormat="1" ht="18.75" customHeight="1" x14ac:dyDescent="0.25">
      <c r="A205" s="11" t="e">
        <f>[1]!Table10[[#This Row],[NO.]]</f>
        <v>#REF!</v>
      </c>
      <c r="B205" s="31" t="e">
        <f>IF([1]!Table10[[#This Row],[NAME]]="","",[1]!Table10[[#This Row],[NAME]])</f>
        <v>#REF!</v>
      </c>
      <c r="C205" s="11" t="e">
        <f>IF([1]!Table10[[#This Row],[Seq.]]="","",[1]!Table10[[#This Row],[Seq.]])</f>
        <v>#REF!</v>
      </c>
      <c r="D205" s="5"/>
      <c r="E205" s="19" t="e">
        <f>IF([1]!Table10[[#This Row],[M. READING2]]="","",[1]!Table10[[#This Row],[M. READING2]])</f>
        <v>#REF!</v>
      </c>
      <c r="F205" s="19" t="e">
        <f>IF([1]!Table10[[#This Row],[M. READING5]]="","",[1]!Table10[[#This Row],[M. READING5]])</f>
        <v>#REF!</v>
      </c>
      <c r="G205" s="19" t="e">
        <f>IF([1]!Table10[[#This Row],[M. READING8]]="","",[1]!Table10[[#This Row],[M. READING8]])</f>
        <v>#REF!</v>
      </c>
      <c r="H205" s="19" t="e">
        <f>IF([1]!Table10[[#This Row],[M. READING11]]="","",[1]!Table10[[#This Row],[M. READING11]])</f>
        <v>#REF!</v>
      </c>
      <c r="I205" s="19" t="e">
        <f>IF([1]!Table10[[#This Row],[M. READING14]]="","",[1]!Table10[[#This Row],[M. READING14]])</f>
        <v>#REF!</v>
      </c>
      <c r="J205" s="19" t="e">
        <f>IF([1]!Table10[[#This Row],[M. READING17]]="","",[1]!Table10[[#This Row],[M. READING17]])</f>
        <v>#REF!</v>
      </c>
      <c r="K205" s="25" t="e">
        <f>IF([1]!Table10[[#This Row],[M. READING20]]="","",[1]!Table10[[#This Row],[M. READING20]])</f>
        <v>#REF!</v>
      </c>
      <c r="L205" s="25" t="e">
        <f>IF([1]!Table10[[#This Row],[M. READING23]]="","",[1]!Table10[[#This Row],[M. READING23]])</f>
        <v>#REF!</v>
      </c>
      <c r="M205" s="25" t="e">
        <f>IF([1]!Table10[[#This Row],[M. READING26]]="","",[1]!Table10[[#This Row],[M. READING26]])</f>
        <v>#REF!</v>
      </c>
      <c r="N205" s="25" t="e">
        <f>IF([1]!Table10[[#This Row],[M. READING29]]="","",[1]!Table10[[#This Row],[M. READING29]])</f>
        <v>#REF!</v>
      </c>
      <c r="O205" s="25" t="e">
        <f>IF([1]!Table10[[#This Row],[M. READING32]]="","",[1]!Table10[[#This Row],[M. READING32]])</f>
        <v>#REF!</v>
      </c>
      <c r="P205" s="25" t="e">
        <f>IF([1]!Table10[[#This Row],[M. READING35]]="","",[1]!Table10[[#This Row],[M. READING35]])</f>
        <v>#REF!</v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mergeCells count="4">
    <mergeCell ref="A1:P1"/>
    <mergeCell ref="A2:P2"/>
    <mergeCell ref="A3:P3"/>
    <mergeCell ref="A4:J4"/>
  </mergeCells>
  <pageMargins left="0.7" right="0.7" top="0.75" bottom="0.75" header="0.3" footer="0.3"/>
  <pageSetup scale="87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zoomScaleNormal="100" zoomScaleSheetLayoutView="100" zoomScalePageLayoutView="55" workbookViewId="0">
      <selection activeCell="H7" sqref="H7"/>
    </sheetView>
  </sheetViews>
  <sheetFormatPr defaultRowHeight="15" x14ac:dyDescent="0.25"/>
  <cols>
    <col min="1" max="1" width="4.28515625" style="1" customWidth="1"/>
    <col min="2" max="2" width="27.140625" style="28" customWidth="1"/>
    <col min="3" max="3" width="4.5703125" style="2" customWidth="1"/>
    <col min="4" max="4" width="4.5703125" style="1" customWidth="1"/>
    <col min="5" max="5" width="9.28515625" style="22" customWidth="1"/>
    <col min="6" max="6" width="9" style="22" customWidth="1"/>
    <col min="7" max="10" width="9.85546875" style="22" customWidth="1"/>
    <col min="11" max="11" width="9.28515625" style="1" customWidth="1"/>
    <col min="12" max="13" width="9.85546875" style="1" customWidth="1"/>
    <col min="14" max="14" width="9.28515625" style="1" customWidth="1"/>
    <col min="15" max="15" width="8.85546875" style="1" customWidth="1"/>
    <col min="16" max="16" width="9.570312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2020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30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[1]!Table16[[#This Row],[NO.]]</f>
        <v>1</v>
      </c>
      <c r="B6" s="29" t="str">
        <f>IF([1]!Table16[[#This Row],[NAME]]="","",[1]!Table16[[#This Row],[NAME]])</f>
        <v xml:space="preserve"> MECASIO,ESMIRALDA</v>
      </c>
      <c r="C6" s="8">
        <f>IF([1]!Table16[[#This Row],[Seq.]]="","",[1]!Table16[[#This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IF([1]!Table16[[#This Row],[M. READING20]]="","",[1]!Table16[[#This Row],[M. READING20]])</f>
        <v/>
      </c>
      <c r="L6" s="23" t="str">
        <f>IF([1]!Table16[[#This Row],[M. READING23]]="","",[1]!Table16[[#This Row],[M. READING23]])</f>
        <v/>
      </c>
      <c r="M6" s="23" t="str">
        <f>IF([1]!Table16[[#This Row],[M. READING26]]="","",[1]!Table16[[#This Row],[M. READING26]])</f>
        <v/>
      </c>
      <c r="N6" s="23" t="str">
        <f>IF([1]!Table16[[#This Row],[M. READING29]]="","",[1]!Table16[[#This Row],[M. READING29]])</f>
        <v/>
      </c>
      <c r="O6" s="23" t="str">
        <f>IF([1]!Table16[[#This Row],[M. READING32]]="","",[1]!Table16[[#This Row],[M. READING32]])</f>
        <v/>
      </c>
      <c r="P6" s="23" t="str">
        <f>IF([1]!Table16[[#This Row],[M. READING35]]="","",[1]!Table16[[#This Row],[M. READING35]])</f>
        <v/>
      </c>
    </row>
    <row r="7" spans="1:16" s="9" customFormat="1" ht="18.75" customHeight="1" x14ac:dyDescent="0.25">
      <c r="A7" s="10">
        <f>[1]!Table16[[#This Row],[NO.]]</f>
        <v>2</v>
      </c>
      <c r="B7" s="30" t="str">
        <f>IF([1]!Table16[[#This Row],[NAME]]="","",[1]!Table16[[#This Row],[NAME]])</f>
        <v xml:space="preserve"> MARCELLANA,VIVIAN</v>
      </c>
      <c r="C7" s="10">
        <f>IF([1]!Table16[[#This Row],[Seq.]]="","",[1]!Table16[[#This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IF([1]!Table16[[#This Row],[M. READING20]]="","",[1]!Table16[[#This Row],[M. READING20]])</f>
        <v/>
      </c>
      <c r="L7" s="24" t="str">
        <f>IF([1]!Table16[[#This Row],[M. READING23]]="","",[1]!Table16[[#This Row],[M. READING23]])</f>
        <v/>
      </c>
      <c r="M7" s="24" t="str">
        <f>IF([1]!Table16[[#This Row],[M. READING26]]="","",[1]!Table16[[#This Row],[M. READING26]])</f>
        <v/>
      </c>
      <c r="N7" s="24" t="str">
        <f>IF([1]!Table16[[#This Row],[M. READING29]]="","",[1]!Table16[[#This Row],[M. READING29]])</f>
        <v/>
      </c>
      <c r="O7" s="24" t="str">
        <f>IF([1]!Table16[[#This Row],[M. READING32]]="","",[1]!Table16[[#This Row],[M. READING32]])</f>
        <v/>
      </c>
      <c r="P7" s="24" t="str">
        <f>IF([1]!Table16[[#This Row],[M. READING35]]="","",[1]!Table16[[#This Row],[M. READING35]])</f>
        <v/>
      </c>
    </row>
    <row r="8" spans="1:16" s="9" customFormat="1" ht="18.75" customHeight="1" x14ac:dyDescent="0.25">
      <c r="A8" s="10">
        <f>[1]!Table16[[#This Row],[NO.]]</f>
        <v>3</v>
      </c>
      <c r="B8" s="30" t="str">
        <f>IF([1]!Table16[[#This Row],[NAME]]="","",[1]!Table16[[#This Row],[NAME]])</f>
        <v xml:space="preserve"> TAHUP,EUTIQUIO</v>
      </c>
      <c r="C8" s="10">
        <f>IF([1]!Table16[[#This Row],[Seq.]]="","",[1]!Table16[[#This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IF([1]!Table16[[#This Row],[M. READING20]]="","",[1]!Table16[[#This Row],[M. READING20]])</f>
        <v/>
      </c>
      <c r="L8" s="24" t="str">
        <f>IF([1]!Table16[[#This Row],[M. READING23]]="","",[1]!Table16[[#This Row],[M. READING23]])</f>
        <v/>
      </c>
      <c r="M8" s="24" t="str">
        <f>IF([1]!Table16[[#This Row],[M. READING26]]="","",[1]!Table16[[#This Row],[M. READING26]])</f>
        <v/>
      </c>
      <c r="N8" s="24" t="str">
        <f>IF([1]!Table16[[#This Row],[M. READING29]]="","",[1]!Table16[[#This Row],[M. READING29]])</f>
        <v/>
      </c>
      <c r="O8" s="24" t="str">
        <f>IF([1]!Table16[[#This Row],[M. READING32]]="","",[1]!Table16[[#This Row],[M. READING32]])</f>
        <v/>
      </c>
      <c r="P8" s="24" t="str">
        <f>IF([1]!Table16[[#This Row],[M. READING35]]="","",[1]!Table16[[#This Row],[M. READING35]])</f>
        <v/>
      </c>
    </row>
    <row r="9" spans="1:16" s="9" customFormat="1" ht="18.75" customHeight="1" x14ac:dyDescent="0.25">
      <c r="A9" s="10">
        <f>[1]!Table16[[#This Row],[NO.]]</f>
        <v>4</v>
      </c>
      <c r="B9" s="30" t="str">
        <f>IF([1]!Table16[[#This Row],[NAME]]="","",[1]!Table16[[#This Row],[NAME]])</f>
        <v xml:space="preserve"> TAMBIS,LEONILA</v>
      </c>
      <c r="C9" s="10">
        <f>IF([1]!Table16[[#This Row],[Seq.]]="","",[1]!Table16[[#This Row],[Seq.]])</f>
        <v>4</v>
      </c>
      <c r="D9" s="3"/>
      <c r="E9" s="18"/>
      <c r="F9" s="18"/>
      <c r="G9" s="18"/>
      <c r="H9" s="18"/>
      <c r="I9" s="18"/>
      <c r="J9" s="18"/>
      <c r="K9" s="24" t="str">
        <f>IF([1]!Table16[[#This Row],[M. READING20]]="","",[1]!Table16[[#This Row],[M. READING20]])</f>
        <v/>
      </c>
      <c r="L9" s="24" t="str">
        <f>IF([1]!Table16[[#This Row],[M. READING23]]="","",[1]!Table16[[#This Row],[M. READING23]])</f>
        <v/>
      </c>
      <c r="M9" s="24" t="str">
        <f>IF([1]!Table16[[#This Row],[M. READING26]]="","",[1]!Table16[[#This Row],[M. READING26]])</f>
        <v/>
      </c>
      <c r="N9" s="24" t="str">
        <f>IF([1]!Table16[[#This Row],[M. READING29]]="","",[1]!Table16[[#This Row],[M. READING29]])</f>
        <v/>
      </c>
      <c r="O9" s="24" t="str">
        <f>IF([1]!Table16[[#This Row],[M. READING32]]="","",[1]!Table16[[#This Row],[M. READING32]])</f>
        <v/>
      </c>
      <c r="P9" s="24" t="str">
        <f>IF([1]!Table16[[#This Row],[M. READING35]]="","",[1]!Table16[[#This Row],[M. READING35]])</f>
        <v/>
      </c>
    </row>
    <row r="10" spans="1:16" s="9" customFormat="1" ht="18.75" customHeight="1" x14ac:dyDescent="0.25">
      <c r="A10" s="10">
        <v>5</v>
      </c>
      <c r="B10" s="30" t="s">
        <v>34</v>
      </c>
      <c r="C10" s="10" t="str">
        <f>IF([1]!Table16[[#This Row],[Seq.]]="","",[1]!Table16[[#This Row],[Seq.]])</f>
        <v/>
      </c>
      <c r="D10" s="3"/>
      <c r="E10" s="18" t="str">
        <f>IF([1]!Table16[[#This Row],[M. READING2]]="","",[1]!Table16[[#This Row],[M. READING2]])</f>
        <v/>
      </c>
      <c r="F10" s="18" t="str">
        <f>IF([1]!Table16[[#This Row],[M. READING5]]="","",[1]!Table16[[#This Row],[M. READING5]])</f>
        <v/>
      </c>
      <c r="G10" s="18" t="str">
        <f>IF([1]!Table16[[#This Row],[M. READING8]]="","",[1]!Table16[[#This Row],[M. READING8]])</f>
        <v/>
      </c>
      <c r="H10" s="18" t="str">
        <f>IF([1]!Table16[[#This Row],[M. READING11]]="","",[1]!Table16[[#This Row],[M. READING11]])</f>
        <v/>
      </c>
      <c r="I10" s="18" t="str">
        <f>IF([1]!Table16[[#This Row],[M. READING14]]="","",[1]!Table16[[#This Row],[M. READING14]])</f>
        <v/>
      </c>
      <c r="J10" s="18" t="str">
        <f>IF([1]!Table16[[#This Row],[M. READING17]]="","",[1]!Table16[[#This Row],[M. READING17]])</f>
        <v/>
      </c>
      <c r="K10" s="24" t="str">
        <f>IF([1]!Table16[[#This Row],[M. READING20]]="","",[1]!Table16[[#This Row],[M. READING20]])</f>
        <v/>
      </c>
      <c r="L10" s="24" t="str">
        <f>IF([1]!Table16[[#This Row],[M. READING23]]="","",[1]!Table16[[#This Row],[M. READING23]])</f>
        <v/>
      </c>
      <c r="M10" s="24" t="str">
        <f>IF([1]!Table16[[#This Row],[M. READING26]]="","",[1]!Table16[[#This Row],[M. READING26]])</f>
        <v/>
      </c>
      <c r="N10" s="24" t="str">
        <f>IF([1]!Table16[[#This Row],[M. READING29]]="","",[1]!Table16[[#This Row],[M. READING29]])</f>
        <v/>
      </c>
      <c r="O10" s="24" t="str">
        <f>IF([1]!Table16[[#This Row],[M. READING32]]="","",[1]!Table16[[#This Row],[M. READING32]])</f>
        <v/>
      </c>
      <c r="P10" s="24" t="str">
        <f>IF([1]!Table16[[#This Row],[M. READING35]]="","",[1]!Table16[[#This Row],[M. READING35]])</f>
        <v/>
      </c>
    </row>
    <row r="11" spans="1:16" s="9" customFormat="1" ht="18.75" customHeight="1" x14ac:dyDescent="0.25">
      <c r="A11" s="10">
        <v>6</v>
      </c>
      <c r="B11" s="30" t="s">
        <v>35</v>
      </c>
      <c r="C11" s="10" t="str">
        <f>IF([1]!Table16[[#This Row],[Seq.]]="","",[1]!Table16[[#This Row],[Seq.]])</f>
        <v/>
      </c>
      <c r="D11" s="3"/>
      <c r="E11" s="18" t="str">
        <f>IF([1]!Table16[[#This Row],[M. READING2]]="","",[1]!Table16[[#This Row],[M. READING2]])</f>
        <v/>
      </c>
      <c r="F11" s="18" t="str">
        <f>IF([1]!Table16[[#This Row],[M. READING5]]="","",[1]!Table16[[#This Row],[M. READING5]])</f>
        <v/>
      </c>
      <c r="G11" s="18" t="str">
        <f>IF([1]!Table16[[#This Row],[M. READING8]]="","",[1]!Table16[[#This Row],[M. READING8]])</f>
        <v/>
      </c>
      <c r="H11" s="18" t="str">
        <f>IF([1]!Table16[[#This Row],[M. READING11]]="","",[1]!Table16[[#This Row],[M. READING11]])</f>
        <v/>
      </c>
      <c r="I11" s="18" t="str">
        <f>IF([1]!Table16[[#This Row],[M. READING14]]="","",[1]!Table16[[#This Row],[M. READING14]])</f>
        <v/>
      </c>
      <c r="J11" s="18" t="str">
        <f>IF([1]!Table16[[#This Row],[M. READING17]]="","",[1]!Table16[[#This Row],[M. READING17]])</f>
        <v/>
      </c>
      <c r="K11" s="24" t="str">
        <f>IF([1]!Table16[[#This Row],[M. READING20]]="","",[1]!Table16[[#This Row],[M. READING20]])</f>
        <v/>
      </c>
      <c r="L11" s="24" t="str">
        <f>IF([1]!Table16[[#This Row],[M. READING23]]="","",[1]!Table16[[#This Row],[M. READING23]])</f>
        <v/>
      </c>
      <c r="M11" s="24" t="str">
        <f>IF([1]!Table16[[#This Row],[M. READING26]]="","",[1]!Table16[[#This Row],[M. READING26]])</f>
        <v/>
      </c>
      <c r="N11" s="24" t="str">
        <f>IF([1]!Table16[[#This Row],[M. READING29]]="","",[1]!Table16[[#This Row],[M. READING29]])</f>
        <v/>
      </c>
      <c r="O11" s="24" t="str">
        <f>IF([1]!Table16[[#This Row],[M. READING32]]="","",[1]!Table16[[#This Row],[M. READING32]])</f>
        <v/>
      </c>
      <c r="P11" s="24" t="str">
        <f>IF([1]!Table16[[#This Row],[M. READING35]]="","",[1]!Table16[[#This Row],[M. READING35]])</f>
        <v/>
      </c>
    </row>
    <row r="12" spans="1:16" s="9" customFormat="1" ht="18.75" customHeight="1" x14ac:dyDescent="0.25">
      <c r="A12" s="10">
        <v>7</v>
      </c>
      <c r="B12" s="30" t="s">
        <v>36</v>
      </c>
      <c r="C12" s="10" t="str">
        <f>IF([1]!Table16[[#This Row],[Seq.]]="","",[1]!Table16[[#This Row],[Seq.]])</f>
        <v/>
      </c>
      <c r="D12" s="3"/>
      <c r="E12" s="18" t="str">
        <f>IF([1]!Table16[[#This Row],[M. READING2]]="","",[1]!Table16[[#This Row],[M. READING2]])</f>
        <v/>
      </c>
      <c r="F12" s="18" t="str">
        <f>IF([1]!Table16[[#This Row],[M. READING5]]="","",[1]!Table16[[#This Row],[M. READING5]])</f>
        <v/>
      </c>
      <c r="G12" s="18" t="str">
        <f>IF([1]!Table16[[#This Row],[M. READING8]]="","",[1]!Table16[[#This Row],[M. READING8]])</f>
        <v/>
      </c>
      <c r="H12" s="18" t="str">
        <f>IF([1]!Table16[[#This Row],[M. READING11]]="","",[1]!Table16[[#This Row],[M. READING11]])</f>
        <v/>
      </c>
      <c r="I12" s="18" t="str">
        <f>IF([1]!Table16[[#This Row],[M. READING14]]="","",[1]!Table16[[#This Row],[M. READING14]])</f>
        <v/>
      </c>
      <c r="J12" s="18" t="str">
        <f>IF([1]!Table16[[#This Row],[M. READING17]]="","",[1]!Table16[[#This Row],[M. READING17]])</f>
        <v/>
      </c>
      <c r="K12" s="24" t="str">
        <f>IF([1]!Table16[[#This Row],[M. READING20]]="","",[1]!Table16[[#This Row],[M. READING20]])</f>
        <v/>
      </c>
      <c r="L12" s="24" t="str">
        <f>IF([1]!Table16[[#This Row],[M. READING23]]="","",[1]!Table16[[#This Row],[M. READING23]])</f>
        <v/>
      </c>
      <c r="M12" s="24" t="str">
        <f>IF([1]!Table16[[#This Row],[M. READING26]]="","",[1]!Table16[[#This Row],[M. READING26]])</f>
        <v/>
      </c>
      <c r="N12" s="24" t="str">
        <f>IF([1]!Table16[[#This Row],[M. READING29]]="","",[1]!Table16[[#This Row],[M. READING29]])</f>
        <v/>
      </c>
      <c r="O12" s="24" t="str">
        <f>IF([1]!Table16[[#This Row],[M. READING32]]="","",[1]!Table16[[#This Row],[M. READING32]])</f>
        <v/>
      </c>
      <c r="P12" s="24" t="str">
        <f>IF([1]!Table16[[#This Row],[M. READING35]]="","",[1]!Table16[[#This Row],[M. READING35]])</f>
        <v/>
      </c>
    </row>
    <row r="13" spans="1:16" s="9" customFormat="1" ht="18.75" customHeight="1" x14ac:dyDescent="0.25">
      <c r="A13" s="10">
        <v>8</v>
      </c>
      <c r="B13" s="30" t="s">
        <v>37</v>
      </c>
      <c r="C13" s="10" t="str">
        <f>IF([1]!Table16[[#This Row],[Seq.]]="","",[1]!Table16[[#This Row],[Seq.]])</f>
        <v/>
      </c>
      <c r="D13" s="3"/>
      <c r="E13" s="18" t="str">
        <f>IF([1]!Table16[[#This Row],[M. READING2]]="","",[1]!Table16[[#This Row],[M. READING2]])</f>
        <v/>
      </c>
      <c r="F13" s="18" t="str">
        <f>IF([1]!Table16[[#This Row],[M. READING5]]="","",[1]!Table16[[#This Row],[M. READING5]])</f>
        <v/>
      </c>
      <c r="G13" s="18" t="str">
        <f>IF([1]!Table16[[#This Row],[M. READING8]]="","",[1]!Table16[[#This Row],[M. READING8]])</f>
        <v/>
      </c>
      <c r="H13" s="18" t="str">
        <f>IF([1]!Table16[[#This Row],[M. READING11]]="","",[1]!Table16[[#This Row],[M. READING11]])</f>
        <v/>
      </c>
      <c r="I13" s="18" t="str">
        <f>IF([1]!Table16[[#This Row],[M. READING14]]="","",[1]!Table16[[#This Row],[M. READING14]])</f>
        <v/>
      </c>
      <c r="J13" s="18" t="str">
        <f>IF([1]!Table16[[#This Row],[M. READING17]]="","",[1]!Table16[[#This Row],[M. READING17]])</f>
        <v/>
      </c>
      <c r="K13" s="24" t="str">
        <f>IF([1]!Table16[[#This Row],[M. READING20]]="","",[1]!Table16[[#This Row],[M. READING20]])</f>
        <v/>
      </c>
      <c r="L13" s="24" t="str">
        <f>IF([1]!Table16[[#This Row],[M. READING23]]="","",[1]!Table16[[#This Row],[M. READING23]])</f>
        <v/>
      </c>
      <c r="M13" s="24" t="str">
        <f>IF([1]!Table16[[#This Row],[M. READING26]]="","",[1]!Table16[[#This Row],[M. READING26]])</f>
        <v/>
      </c>
      <c r="N13" s="24" t="str">
        <f>IF([1]!Table16[[#This Row],[M. READING29]]="","",[1]!Table16[[#This Row],[M. READING29]])</f>
        <v/>
      </c>
      <c r="O13" s="24" t="str">
        <f>IF([1]!Table16[[#This Row],[M. READING32]]="","",[1]!Table16[[#This Row],[M. READING32]])</f>
        <v/>
      </c>
      <c r="P13" s="24" t="str">
        <f>IF([1]!Table16[[#This Row],[M. READING35]]="","",[1]!Table16[[#This Row],[M. READING35]])</f>
        <v/>
      </c>
    </row>
    <row r="14" spans="1:16" s="9" customFormat="1" ht="18.75" customHeight="1" x14ac:dyDescent="0.25">
      <c r="A14" s="10">
        <v>9</v>
      </c>
      <c r="B14" s="30" t="s">
        <v>38</v>
      </c>
      <c r="C14" s="10" t="str">
        <f>IF([1]!Table16[[#This Row],[Seq.]]="","",[1]!Table16[[#This Row],[Seq.]])</f>
        <v/>
      </c>
      <c r="D14" s="3"/>
      <c r="E14" s="18" t="str">
        <f>IF([1]!Table16[[#This Row],[M. READING2]]="","",[1]!Table16[[#This Row],[M. READING2]])</f>
        <v/>
      </c>
      <c r="F14" s="18" t="str">
        <f>IF([1]!Table16[[#This Row],[M. READING5]]="","",[1]!Table16[[#This Row],[M. READING5]])</f>
        <v/>
      </c>
      <c r="G14" s="18" t="str">
        <f>IF([1]!Table16[[#This Row],[M. READING8]]="","",[1]!Table16[[#This Row],[M. READING8]])</f>
        <v/>
      </c>
      <c r="H14" s="18" t="str">
        <f>IF([1]!Table16[[#This Row],[M. READING11]]="","",[1]!Table16[[#This Row],[M. READING11]])</f>
        <v/>
      </c>
      <c r="I14" s="18" t="str">
        <f>IF([1]!Table16[[#This Row],[M. READING14]]="","",[1]!Table16[[#This Row],[M. READING14]])</f>
        <v/>
      </c>
      <c r="J14" s="18" t="str">
        <f>IF([1]!Table16[[#This Row],[M. READING17]]="","",[1]!Table16[[#This Row],[M. READING17]])</f>
        <v/>
      </c>
      <c r="K14" s="24" t="str">
        <f>IF([1]!Table16[[#This Row],[M. READING20]]="","",[1]!Table16[[#This Row],[M. READING20]])</f>
        <v/>
      </c>
      <c r="L14" s="24" t="str">
        <f>IF([1]!Table16[[#This Row],[M. READING23]]="","",[1]!Table16[[#This Row],[M. READING23]])</f>
        <v/>
      </c>
      <c r="M14" s="24" t="str">
        <f>IF([1]!Table16[[#This Row],[M. READING26]]="","",[1]!Table16[[#This Row],[M. READING26]])</f>
        <v/>
      </c>
      <c r="N14" s="24" t="str">
        <f>IF([1]!Table16[[#This Row],[M. READING29]]="","",[1]!Table16[[#This Row],[M. READING29]])</f>
        <v/>
      </c>
      <c r="O14" s="24" t="str">
        <f>IF([1]!Table16[[#This Row],[M. READING32]]="","",[1]!Table16[[#This Row],[M. READING32]])</f>
        <v/>
      </c>
      <c r="P14" s="24" t="str">
        <f>IF([1]!Table16[[#This Row],[M. READING35]]="","",[1]!Table16[[#This Row],[M. READING35]])</f>
        <v/>
      </c>
    </row>
    <row r="15" spans="1:16" s="9" customFormat="1" ht="18.75" customHeight="1" x14ac:dyDescent="0.25">
      <c r="A15" s="10">
        <v>10</v>
      </c>
      <c r="B15" s="30" t="s">
        <v>39</v>
      </c>
      <c r="C15" s="10" t="str">
        <f>IF([1]!Table16[[#This Row],[Seq.]]="","",[1]!Table16[[#This Row],[Seq.]])</f>
        <v/>
      </c>
      <c r="D15" s="3"/>
      <c r="E15" s="18" t="str">
        <f>IF([1]!Table16[[#This Row],[M. READING2]]="","",[1]!Table16[[#This Row],[M. READING2]])</f>
        <v/>
      </c>
      <c r="F15" s="18" t="str">
        <f>IF([1]!Table16[[#This Row],[M. READING5]]="","",[1]!Table16[[#This Row],[M. READING5]])</f>
        <v/>
      </c>
      <c r="G15" s="18" t="str">
        <f>IF([1]!Table16[[#This Row],[M. READING8]]="","",[1]!Table16[[#This Row],[M. READING8]])</f>
        <v/>
      </c>
      <c r="H15" s="18" t="str">
        <f>IF([1]!Table16[[#This Row],[M. READING11]]="","",[1]!Table16[[#This Row],[M. READING11]])</f>
        <v/>
      </c>
      <c r="I15" s="18" t="str">
        <f>IF([1]!Table16[[#This Row],[M. READING14]]="","",[1]!Table16[[#This Row],[M. READING14]])</f>
        <v/>
      </c>
      <c r="J15" s="18" t="str">
        <f>IF([1]!Table16[[#This Row],[M. READING17]]="","",[1]!Table16[[#This Row],[M. READING17]])</f>
        <v/>
      </c>
      <c r="K15" s="24" t="str">
        <f>IF([1]!Table16[[#This Row],[M. READING20]]="","",[1]!Table16[[#This Row],[M. READING20]])</f>
        <v/>
      </c>
      <c r="L15" s="24" t="str">
        <f>IF([1]!Table16[[#This Row],[M. READING23]]="","",[1]!Table16[[#This Row],[M. READING23]])</f>
        <v/>
      </c>
      <c r="M15" s="24" t="str">
        <f>IF([1]!Table16[[#This Row],[M. READING26]]="","",[1]!Table16[[#This Row],[M. READING26]])</f>
        <v/>
      </c>
      <c r="N15" s="24" t="str">
        <f>IF([1]!Table16[[#This Row],[M. READING29]]="","",[1]!Table16[[#This Row],[M. READING29]])</f>
        <v/>
      </c>
      <c r="O15" s="24" t="str">
        <f>IF([1]!Table16[[#This Row],[M. READING32]]="","",[1]!Table16[[#This Row],[M. READING32]])</f>
        <v/>
      </c>
      <c r="P15" s="24" t="str">
        <f>IF([1]!Table16[[#This Row],[M. READING35]]="","",[1]!Table16[[#This Row],[M. READING35]])</f>
        <v/>
      </c>
    </row>
    <row r="16" spans="1:16" s="9" customFormat="1" ht="18.75" customHeight="1" x14ac:dyDescent="0.25">
      <c r="A16" s="10">
        <v>11</v>
      </c>
      <c r="B16" s="30" t="s">
        <v>40</v>
      </c>
      <c r="C16" s="10" t="str">
        <f>IF([1]!Table16[[#This Row],[Seq.]]="","",[1]!Table16[[#This Row],[Seq.]])</f>
        <v/>
      </c>
      <c r="D16" s="3"/>
      <c r="E16" s="18" t="str">
        <f>IF([1]!Table16[[#This Row],[M. READING2]]="","",[1]!Table16[[#This Row],[M. READING2]])</f>
        <v/>
      </c>
      <c r="F16" s="18" t="str">
        <f>IF([1]!Table16[[#This Row],[M. READING5]]="","",[1]!Table16[[#This Row],[M. READING5]])</f>
        <v/>
      </c>
      <c r="G16" s="18" t="str">
        <f>IF([1]!Table16[[#This Row],[M. READING8]]="","",[1]!Table16[[#This Row],[M. READING8]])</f>
        <v/>
      </c>
      <c r="H16" s="18" t="str">
        <f>IF([1]!Table16[[#This Row],[M. READING11]]="","",[1]!Table16[[#This Row],[M. READING11]])</f>
        <v/>
      </c>
      <c r="I16" s="18" t="str">
        <f>IF([1]!Table16[[#This Row],[M. READING14]]="","",[1]!Table16[[#This Row],[M. READING14]])</f>
        <v/>
      </c>
      <c r="J16" s="18" t="str">
        <f>IF([1]!Table16[[#This Row],[M. READING17]]="","",[1]!Table16[[#This Row],[M. READING17]])</f>
        <v/>
      </c>
      <c r="K16" s="24" t="str">
        <f>IF([1]!Table16[[#This Row],[M. READING20]]="","",[1]!Table16[[#This Row],[M. READING20]])</f>
        <v/>
      </c>
      <c r="L16" s="24" t="str">
        <f>IF([1]!Table16[[#This Row],[M. READING23]]="","",[1]!Table16[[#This Row],[M. READING23]])</f>
        <v/>
      </c>
      <c r="M16" s="24" t="str">
        <f>IF([1]!Table16[[#This Row],[M. READING26]]="","",[1]!Table16[[#This Row],[M. READING26]])</f>
        <v/>
      </c>
      <c r="N16" s="24" t="str">
        <f>IF([1]!Table16[[#This Row],[M. READING29]]="","",[1]!Table16[[#This Row],[M. READING29]])</f>
        <v/>
      </c>
      <c r="O16" s="24" t="str">
        <f>IF([1]!Table16[[#This Row],[M. READING32]]="","",[1]!Table16[[#This Row],[M. READING32]])</f>
        <v/>
      </c>
      <c r="P16" s="24" t="str">
        <f>IF([1]!Table16[[#This Row],[M. READING35]]="","",[1]!Table16[[#This Row],[M. READING35]])</f>
        <v/>
      </c>
    </row>
    <row r="17" spans="1:16" s="9" customFormat="1" ht="18.75" customHeight="1" x14ac:dyDescent="0.25">
      <c r="A17" s="10">
        <v>12</v>
      </c>
      <c r="B17" s="30" t="s">
        <v>41</v>
      </c>
      <c r="C17" s="10" t="str">
        <f>IF([1]!Table16[[#This Row],[Seq.]]="","",[1]!Table16[[#This Row],[Seq.]])</f>
        <v/>
      </c>
      <c r="D17" s="3"/>
      <c r="E17" s="18" t="str">
        <f>IF([1]!Table16[[#This Row],[M. READING2]]="","",[1]!Table16[[#This Row],[M. READING2]])</f>
        <v/>
      </c>
      <c r="F17" s="18" t="str">
        <f>IF([1]!Table16[[#This Row],[M. READING5]]="","",[1]!Table16[[#This Row],[M. READING5]])</f>
        <v/>
      </c>
      <c r="G17" s="18" t="str">
        <f>IF([1]!Table16[[#This Row],[M. READING8]]="","",[1]!Table16[[#This Row],[M. READING8]])</f>
        <v/>
      </c>
      <c r="H17" s="18" t="str">
        <f>IF([1]!Table16[[#This Row],[M. READING11]]="","",[1]!Table16[[#This Row],[M. READING11]])</f>
        <v/>
      </c>
      <c r="I17" s="18" t="str">
        <f>IF([1]!Table16[[#This Row],[M. READING14]]="","",[1]!Table16[[#This Row],[M. READING14]])</f>
        <v/>
      </c>
      <c r="J17" s="18" t="str">
        <f>IF([1]!Table16[[#This Row],[M. READING17]]="","",[1]!Table16[[#This Row],[M. READING17]])</f>
        <v/>
      </c>
      <c r="K17" s="24" t="str">
        <f>IF([1]!Table16[[#This Row],[M. READING20]]="","",[1]!Table16[[#This Row],[M. READING20]])</f>
        <v/>
      </c>
      <c r="L17" s="24" t="str">
        <f>IF([1]!Table16[[#This Row],[M. READING23]]="","",[1]!Table16[[#This Row],[M. READING23]])</f>
        <v/>
      </c>
      <c r="M17" s="24" t="str">
        <f>IF([1]!Table16[[#This Row],[M. READING26]]="","",[1]!Table16[[#This Row],[M. READING26]])</f>
        <v/>
      </c>
      <c r="N17" s="24" t="str">
        <f>IF([1]!Table16[[#This Row],[M. READING29]]="","",[1]!Table16[[#This Row],[M. READING29]])</f>
        <v/>
      </c>
      <c r="O17" s="24" t="str">
        <f>IF([1]!Table16[[#This Row],[M. READING32]]="","",[1]!Table16[[#This Row],[M. READING32]])</f>
        <v/>
      </c>
      <c r="P17" s="24" t="str">
        <f>IF([1]!Table16[[#This Row],[M. READING35]]="","",[1]!Table16[[#This Row],[M. READING35]])</f>
        <v/>
      </c>
    </row>
    <row r="18" spans="1:16" s="9" customFormat="1" ht="18.75" customHeight="1" x14ac:dyDescent="0.25">
      <c r="A18" s="10">
        <v>13</v>
      </c>
      <c r="B18" s="30" t="s">
        <v>42</v>
      </c>
      <c r="C18" s="10" t="str">
        <f>IF([1]!Table16[[#This Row],[Seq.]]="","",[1]!Table16[[#This Row],[Seq.]])</f>
        <v/>
      </c>
      <c r="D18" s="3"/>
      <c r="E18" s="18" t="str">
        <f>IF([1]!Table16[[#This Row],[M. READING2]]="","",[1]!Table16[[#This Row],[M. READING2]])</f>
        <v/>
      </c>
      <c r="F18" s="18" t="str">
        <f>IF([1]!Table16[[#This Row],[M. READING5]]="","",[1]!Table16[[#This Row],[M. READING5]])</f>
        <v/>
      </c>
      <c r="G18" s="18" t="str">
        <f>IF([1]!Table16[[#This Row],[M. READING8]]="","",[1]!Table16[[#This Row],[M. READING8]])</f>
        <v/>
      </c>
      <c r="H18" s="18" t="str">
        <f>IF([1]!Table16[[#This Row],[M. READING11]]="","",[1]!Table16[[#This Row],[M. READING11]])</f>
        <v/>
      </c>
      <c r="I18" s="18" t="str">
        <f>IF([1]!Table16[[#This Row],[M. READING14]]="","",[1]!Table16[[#This Row],[M. READING14]])</f>
        <v/>
      </c>
      <c r="J18" s="18" t="str">
        <f>IF([1]!Table16[[#This Row],[M. READING17]]="","",[1]!Table16[[#This Row],[M. READING17]])</f>
        <v/>
      </c>
      <c r="K18" s="24" t="str">
        <f>IF([1]!Table16[[#This Row],[M. READING20]]="","",[1]!Table16[[#This Row],[M. READING20]])</f>
        <v/>
      </c>
      <c r="L18" s="24" t="str">
        <f>IF([1]!Table16[[#This Row],[M. READING23]]="","",[1]!Table16[[#This Row],[M. READING23]])</f>
        <v/>
      </c>
      <c r="M18" s="24" t="str">
        <f>IF([1]!Table16[[#This Row],[M. READING26]]="","",[1]!Table16[[#This Row],[M. READING26]])</f>
        <v/>
      </c>
      <c r="N18" s="24" t="str">
        <f>IF([1]!Table16[[#This Row],[M. READING29]]="","",[1]!Table16[[#This Row],[M. READING29]])</f>
        <v/>
      </c>
      <c r="O18" s="24" t="str">
        <f>IF([1]!Table16[[#This Row],[M. READING32]]="","",[1]!Table16[[#This Row],[M. READING32]])</f>
        <v/>
      </c>
      <c r="P18" s="24" t="str">
        <f>IF([1]!Table16[[#This Row],[M. READING35]]="","",[1]!Table16[[#This Row],[M. READING35]])</f>
        <v/>
      </c>
    </row>
    <row r="19" spans="1:16" s="9" customFormat="1" ht="18.75" customHeight="1" x14ac:dyDescent="0.25">
      <c r="A19" s="10">
        <v>14</v>
      </c>
      <c r="B19" s="30" t="s">
        <v>43</v>
      </c>
      <c r="C19" s="10" t="str">
        <f>IF([1]!Table16[[#This Row],[Seq.]]="","",[1]!Table16[[#This Row],[Seq.]])</f>
        <v/>
      </c>
      <c r="D19" s="3"/>
      <c r="E19" s="18" t="str">
        <f>IF([1]!Table16[[#This Row],[M. READING2]]="","",[1]!Table16[[#This Row],[M. READING2]])</f>
        <v/>
      </c>
      <c r="F19" s="18" t="str">
        <f>IF([1]!Table16[[#This Row],[M. READING5]]="","",[1]!Table16[[#This Row],[M. READING5]])</f>
        <v/>
      </c>
      <c r="G19" s="18" t="str">
        <f>IF([1]!Table16[[#This Row],[M. READING8]]="","",[1]!Table16[[#This Row],[M. READING8]])</f>
        <v/>
      </c>
      <c r="H19" s="18" t="str">
        <f>IF([1]!Table16[[#This Row],[M. READING11]]="","",[1]!Table16[[#This Row],[M. READING11]])</f>
        <v/>
      </c>
      <c r="I19" s="18" t="str">
        <f>IF([1]!Table16[[#This Row],[M. READING14]]="","",[1]!Table16[[#This Row],[M. READING14]])</f>
        <v/>
      </c>
      <c r="J19" s="18" t="str">
        <f>IF([1]!Table16[[#This Row],[M. READING17]]="","",[1]!Table16[[#This Row],[M. READING17]])</f>
        <v/>
      </c>
      <c r="K19" s="24" t="str">
        <f>IF([1]!Table16[[#This Row],[M. READING20]]="","",[1]!Table16[[#This Row],[M. READING20]])</f>
        <v/>
      </c>
      <c r="L19" s="24" t="str">
        <f>IF([1]!Table16[[#This Row],[M. READING23]]="","",[1]!Table16[[#This Row],[M. READING23]])</f>
        <v/>
      </c>
      <c r="M19" s="24" t="str">
        <f>IF([1]!Table16[[#This Row],[M. READING26]]="","",[1]!Table16[[#This Row],[M. READING26]])</f>
        <v/>
      </c>
      <c r="N19" s="24" t="str">
        <f>IF([1]!Table16[[#This Row],[M. READING29]]="","",[1]!Table16[[#This Row],[M. READING29]])</f>
        <v/>
      </c>
      <c r="O19" s="24" t="str">
        <f>IF([1]!Table16[[#This Row],[M. READING32]]="","",[1]!Table16[[#This Row],[M. READING32]])</f>
        <v/>
      </c>
      <c r="P19" s="24" t="str">
        <f>IF([1]!Table16[[#This Row],[M. READING35]]="","",[1]!Table16[[#This Row],[M. READING35]])</f>
        <v/>
      </c>
    </row>
    <row r="20" spans="1:16" s="9" customFormat="1" ht="18.75" customHeight="1" x14ac:dyDescent="0.25">
      <c r="A20" s="10">
        <v>15</v>
      </c>
      <c r="B20" s="30" t="s">
        <v>44</v>
      </c>
      <c r="C20" s="10" t="str">
        <f>IF([1]!Table16[[#This Row],[Seq.]]="","",[1]!Table16[[#This Row],[Seq.]])</f>
        <v/>
      </c>
      <c r="D20" s="3"/>
      <c r="E20" s="18" t="str">
        <f>IF([1]!Table16[[#This Row],[M. READING2]]="","",[1]!Table16[[#This Row],[M. READING2]])</f>
        <v/>
      </c>
      <c r="F20" s="18" t="str">
        <f>IF([1]!Table16[[#This Row],[M. READING5]]="","",[1]!Table16[[#This Row],[M. READING5]])</f>
        <v/>
      </c>
      <c r="G20" s="18" t="str">
        <f>IF([1]!Table16[[#This Row],[M. READING8]]="","",[1]!Table16[[#This Row],[M. READING8]])</f>
        <v/>
      </c>
      <c r="H20" s="18" t="str">
        <f>IF([1]!Table16[[#This Row],[M. READING11]]="","",[1]!Table16[[#This Row],[M. READING11]])</f>
        <v/>
      </c>
      <c r="I20" s="18" t="str">
        <f>IF([1]!Table16[[#This Row],[M. READING14]]="","",[1]!Table16[[#This Row],[M. READING14]])</f>
        <v/>
      </c>
      <c r="J20" s="18" t="str">
        <f>IF([1]!Table16[[#This Row],[M. READING17]]="","",[1]!Table16[[#This Row],[M. READING17]])</f>
        <v/>
      </c>
      <c r="K20" s="24" t="str">
        <f>IF([1]!Table16[[#This Row],[M. READING20]]="","",[1]!Table16[[#This Row],[M. READING20]])</f>
        <v/>
      </c>
      <c r="L20" s="24" t="str">
        <f>IF([1]!Table16[[#This Row],[M. READING23]]="","",[1]!Table16[[#This Row],[M. READING23]])</f>
        <v/>
      </c>
      <c r="M20" s="24" t="str">
        <f>IF([1]!Table16[[#This Row],[M. READING26]]="","",[1]!Table16[[#This Row],[M. READING26]])</f>
        <v/>
      </c>
      <c r="N20" s="24" t="str">
        <f>IF([1]!Table16[[#This Row],[M. READING29]]="","",[1]!Table16[[#This Row],[M. READING29]])</f>
        <v/>
      </c>
      <c r="O20" s="24" t="str">
        <f>IF([1]!Table16[[#This Row],[M. READING32]]="","",[1]!Table16[[#This Row],[M. READING32]])</f>
        <v/>
      </c>
      <c r="P20" s="24" t="str">
        <f>IF([1]!Table16[[#This Row],[M. READING35]]="","",[1]!Table16[[#This Row],[M. READING35]])</f>
        <v/>
      </c>
    </row>
    <row r="21" spans="1:16" s="9" customFormat="1" ht="18.75" customHeight="1" x14ac:dyDescent="0.25">
      <c r="A21" s="10" t="str">
        <f>[1]!Table16[[#This Row],[NO.]]</f>
        <v/>
      </c>
      <c r="B21" s="30" t="str">
        <f>IF([1]!Table16[[#This Row],[NAME]]="","",[1]!Table16[[#This Row],[NAME]])</f>
        <v/>
      </c>
      <c r="C21" s="10" t="str">
        <f>IF([1]!Table16[[#This Row],[Seq.]]="","",[1]!Table16[[#This Row],[Seq.]])</f>
        <v/>
      </c>
      <c r="D21" s="3"/>
      <c r="E21" s="18" t="str">
        <f>IF([1]!Table16[[#This Row],[M. READING2]]="","",[1]!Table16[[#This Row],[M. READING2]])</f>
        <v/>
      </c>
      <c r="F21" s="18" t="str">
        <f>IF([1]!Table16[[#This Row],[M. READING5]]="","",[1]!Table16[[#This Row],[M. READING5]])</f>
        <v/>
      </c>
      <c r="G21" s="18" t="str">
        <f>IF([1]!Table16[[#This Row],[M. READING8]]="","",[1]!Table16[[#This Row],[M. READING8]])</f>
        <v/>
      </c>
      <c r="H21" s="18" t="str">
        <f>IF([1]!Table16[[#This Row],[M. READING11]]="","",[1]!Table16[[#This Row],[M. READING11]])</f>
        <v/>
      </c>
      <c r="I21" s="18" t="str">
        <f>IF([1]!Table16[[#This Row],[M. READING14]]="","",[1]!Table16[[#This Row],[M. READING14]])</f>
        <v/>
      </c>
      <c r="J21" s="18" t="str">
        <f>IF([1]!Table16[[#This Row],[M. READING17]]="","",[1]!Table16[[#This Row],[M. READING17]])</f>
        <v/>
      </c>
      <c r="K21" s="24" t="str">
        <f>IF([1]!Table16[[#This Row],[M. READING20]]="","",[1]!Table16[[#This Row],[M. READING20]])</f>
        <v/>
      </c>
      <c r="L21" s="24" t="str">
        <f>IF([1]!Table16[[#This Row],[M. READING23]]="","",[1]!Table16[[#This Row],[M. READING23]])</f>
        <v/>
      </c>
      <c r="M21" s="24" t="str">
        <f>IF([1]!Table16[[#This Row],[M. READING26]]="","",[1]!Table16[[#This Row],[M. READING26]])</f>
        <v/>
      </c>
      <c r="N21" s="24" t="str">
        <f>IF([1]!Table16[[#This Row],[M. READING29]]="","",[1]!Table16[[#This Row],[M. READING29]])</f>
        <v/>
      </c>
      <c r="O21" s="24" t="str">
        <f>IF([1]!Table16[[#This Row],[M. READING32]]="","",[1]!Table16[[#This Row],[M. READING32]])</f>
        <v/>
      </c>
      <c r="P21" s="24" t="str">
        <f>IF([1]!Table16[[#This Row],[M. READING35]]="","",[1]!Table16[[#This Row],[M. READING35]])</f>
        <v/>
      </c>
    </row>
    <row r="22" spans="1:16" s="9" customFormat="1" ht="18.75" customHeight="1" x14ac:dyDescent="0.25">
      <c r="A22" s="10" t="str">
        <f>[1]!Table16[[#This Row],[NO.]]</f>
        <v/>
      </c>
      <c r="B22" s="30" t="str">
        <f>IF([1]!Table16[[#This Row],[NAME]]="","",[1]!Table16[[#This Row],[NAME]])</f>
        <v/>
      </c>
      <c r="C22" s="10" t="str">
        <f>IF([1]!Table16[[#This Row],[Seq.]]="","",[1]!Table16[[#This Row],[Seq.]])</f>
        <v/>
      </c>
      <c r="D22" s="3"/>
      <c r="E22" s="18" t="str">
        <f>IF([1]!Table16[[#This Row],[M. READING2]]="","",[1]!Table16[[#This Row],[M. READING2]])</f>
        <v/>
      </c>
      <c r="F22" s="18" t="str">
        <f>IF([1]!Table16[[#This Row],[M. READING5]]="","",[1]!Table16[[#This Row],[M. READING5]])</f>
        <v/>
      </c>
      <c r="G22" s="18" t="str">
        <f>IF([1]!Table16[[#This Row],[M. READING8]]="","",[1]!Table16[[#This Row],[M. READING8]])</f>
        <v/>
      </c>
      <c r="H22" s="18" t="str">
        <f>IF([1]!Table16[[#This Row],[M. READING11]]="","",[1]!Table16[[#This Row],[M. READING11]])</f>
        <v/>
      </c>
      <c r="I22" s="18" t="str">
        <f>IF([1]!Table16[[#This Row],[M. READING14]]="","",[1]!Table16[[#This Row],[M. READING14]])</f>
        <v/>
      </c>
      <c r="J22" s="18" t="str">
        <f>IF([1]!Table16[[#This Row],[M. READING17]]="","",[1]!Table16[[#This Row],[M. READING17]])</f>
        <v/>
      </c>
      <c r="K22" s="24" t="str">
        <f>IF([1]!Table16[[#This Row],[M. READING20]]="","",[1]!Table16[[#This Row],[M. READING20]])</f>
        <v/>
      </c>
      <c r="L22" s="24" t="str">
        <f>IF([1]!Table16[[#This Row],[M. READING23]]="","",[1]!Table16[[#This Row],[M. READING23]])</f>
        <v/>
      </c>
      <c r="M22" s="24" t="str">
        <f>IF([1]!Table16[[#This Row],[M. READING26]]="","",[1]!Table16[[#This Row],[M. READING26]])</f>
        <v/>
      </c>
      <c r="N22" s="24" t="str">
        <f>IF([1]!Table16[[#This Row],[M. READING29]]="","",[1]!Table16[[#This Row],[M. READING29]])</f>
        <v/>
      </c>
      <c r="O22" s="24" t="str">
        <f>IF([1]!Table16[[#This Row],[M. READING32]]="","",[1]!Table16[[#This Row],[M. READING32]])</f>
        <v/>
      </c>
      <c r="P22" s="24" t="str">
        <f>IF([1]!Table16[[#This Row],[M. READING35]]="","",[1]!Table16[[#This Row],[M. READING35]])</f>
        <v/>
      </c>
    </row>
    <row r="23" spans="1:16" s="9" customFormat="1" ht="18.75" customHeight="1" x14ac:dyDescent="0.25">
      <c r="A23" s="10" t="str">
        <f>[1]!Table16[[#This Row],[NO.]]</f>
        <v/>
      </c>
      <c r="B23" s="30" t="str">
        <f>IF([1]!Table16[[#This Row],[NAME]]="","",[1]!Table16[[#This Row],[NAME]])</f>
        <v/>
      </c>
      <c r="C23" s="10" t="str">
        <f>IF([1]!Table16[[#This Row],[Seq.]]="","",[1]!Table16[[#This Row],[Seq.]])</f>
        <v/>
      </c>
      <c r="D23" s="3"/>
      <c r="E23" s="18" t="str">
        <f>IF([1]!Table16[[#This Row],[M. READING2]]="","",[1]!Table16[[#This Row],[M. READING2]])</f>
        <v/>
      </c>
      <c r="F23" s="18" t="str">
        <f>IF([1]!Table16[[#This Row],[M. READING5]]="","",[1]!Table16[[#This Row],[M. READING5]])</f>
        <v/>
      </c>
      <c r="G23" s="18" t="str">
        <f>IF([1]!Table16[[#This Row],[M. READING8]]="","",[1]!Table16[[#This Row],[M. READING8]])</f>
        <v/>
      </c>
      <c r="H23" s="18" t="str">
        <f>IF([1]!Table16[[#This Row],[M. READING11]]="","",[1]!Table16[[#This Row],[M. READING11]])</f>
        <v/>
      </c>
      <c r="I23" s="18" t="str">
        <f>IF([1]!Table16[[#This Row],[M. READING14]]="","",[1]!Table16[[#This Row],[M. READING14]])</f>
        <v/>
      </c>
      <c r="J23" s="18" t="str">
        <f>IF([1]!Table16[[#This Row],[M. READING17]]="","",[1]!Table16[[#This Row],[M. READING17]])</f>
        <v/>
      </c>
      <c r="K23" s="24" t="str">
        <f>IF([1]!Table16[[#This Row],[M. READING20]]="","",[1]!Table16[[#This Row],[M. READING20]])</f>
        <v/>
      </c>
      <c r="L23" s="24" t="str">
        <f>IF([1]!Table16[[#This Row],[M. READING23]]="","",[1]!Table16[[#This Row],[M. READING23]])</f>
        <v/>
      </c>
      <c r="M23" s="24" t="str">
        <f>IF([1]!Table16[[#This Row],[M. READING26]]="","",[1]!Table16[[#This Row],[M. READING26]])</f>
        <v/>
      </c>
      <c r="N23" s="24" t="str">
        <f>IF([1]!Table16[[#This Row],[M. READING29]]="","",[1]!Table16[[#This Row],[M. READING29]])</f>
        <v/>
      </c>
      <c r="O23" s="24" t="str">
        <f>IF([1]!Table16[[#This Row],[M. READING32]]="","",[1]!Table16[[#This Row],[M. READING32]])</f>
        <v/>
      </c>
      <c r="P23" s="24" t="str">
        <f>IF([1]!Table16[[#This Row],[M. READING35]]="","",[1]!Table16[[#This Row],[M. READING35]])</f>
        <v/>
      </c>
    </row>
    <row r="24" spans="1:16" s="9" customFormat="1" ht="18.75" customHeight="1" x14ac:dyDescent="0.25">
      <c r="A24" s="10" t="str">
        <f>[1]!Table16[[#This Row],[NO.]]</f>
        <v/>
      </c>
      <c r="B24" s="30" t="str">
        <f>IF([1]!Table16[[#This Row],[NAME]]="","",[1]!Table16[[#This Row],[NAME]])</f>
        <v/>
      </c>
      <c r="C24" s="10" t="str">
        <f>IF([1]!Table16[[#This Row],[Seq.]]="","",[1]!Table16[[#This Row],[Seq.]])</f>
        <v/>
      </c>
      <c r="D24" s="3"/>
      <c r="E24" s="18" t="str">
        <f>IF([1]!Table16[[#This Row],[M. READING2]]="","",[1]!Table16[[#This Row],[M. READING2]])</f>
        <v/>
      </c>
      <c r="F24" s="18" t="str">
        <f>IF([1]!Table16[[#This Row],[M. READING5]]="","",[1]!Table16[[#This Row],[M. READING5]])</f>
        <v/>
      </c>
      <c r="G24" s="18" t="str">
        <f>IF([1]!Table16[[#This Row],[M. READING8]]="","",[1]!Table16[[#This Row],[M. READING8]])</f>
        <v/>
      </c>
      <c r="H24" s="18" t="str">
        <f>IF([1]!Table16[[#This Row],[M. READING11]]="","",[1]!Table16[[#This Row],[M. READING11]])</f>
        <v/>
      </c>
      <c r="I24" s="18" t="str">
        <f>IF([1]!Table16[[#This Row],[M. READING14]]="","",[1]!Table16[[#This Row],[M. READING14]])</f>
        <v/>
      </c>
      <c r="J24" s="18" t="str">
        <f>IF([1]!Table16[[#This Row],[M. READING17]]="","",[1]!Table16[[#This Row],[M. READING17]])</f>
        <v/>
      </c>
      <c r="K24" s="24" t="str">
        <f>IF([1]!Table16[[#This Row],[M. READING20]]="","",[1]!Table16[[#This Row],[M. READING20]])</f>
        <v/>
      </c>
      <c r="L24" s="24" t="str">
        <f>IF([1]!Table16[[#This Row],[M. READING23]]="","",[1]!Table16[[#This Row],[M. READING23]])</f>
        <v/>
      </c>
      <c r="M24" s="24" t="str">
        <f>IF([1]!Table16[[#This Row],[M. READING26]]="","",[1]!Table16[[#This Row],[M. READING26]])</f>
        <v/>
      </c>
      <c r="N24" s="24" t="str">
        <f>IF([1]!Table16[[#This Row],[M. READING29]]="","",[1]!Table16[[#This Row],[M. READING29]])</f>
        <v/>
      </c>
      <c r="O24" s="24" t="str">
        <f>IF([1]!Table16[[#This Row],[M. READING32]]="","",[1]!Table16[[#This Row],[M. READING32]])</f>
        <v/>
      </c>
      <c r="P24" s="24" t="str">
        <f>IF([1]!Table16[[#This Row],[M. READING35]]="","",[1]!Table16[[#This Row],[M. READING35]])</f>
        <v/>
      </c>
    </row>
    <row r="25" spans="1:16" s="9" customFormat="1" ht="18.75" customHeight="1" x14ac:dyDescent="0.25">
      <c r="A25" s="10" t="str">
        <f>[1]!Table16[[#This Row],[NO.]]</f>
        <v/>
      </c>
      <c r="B25" s="30" t="str">
        <f>IF([1]!Table16[[#This Row],[NAME]]="","",[1]!Table16[[#This Row],[NAME]])</f>
        <v/>
      </c>
      <c r="C25" s="10" t="str">
        <f>IF([1]!Table16[[#This Row],[Seq.]]="","",[1]!Table16[[#This Row],[Seq.]])</f>
        <v/>
      </c>
      <c r="D25" s="3"/>
      <c r="E25" s="18" t="str">
        <f>IF([1]!Table16[[#This Row],[M. READING2]]="","",[1]!Table16[[#This Row],[M. READING2]])</f>
        <v/>
      </c>
      <c r="F25" s="18" t="str">
        <f>IF([1]!Table16[[#This Row],[M. READING5]]="","",[1]!Table16[[#This Row],[M. READING5]])</f>
        <v/>
      </c>
      <c r="G25" s="18" t="str">
        <f>IF([1]!Table16[[#This Row],[M. READING8]]="","",[1]!Table16[[#This Row],[M. READING8]])</f>
        <v/>
      </c>
      <c r="H25" s="18" t="str">
        <f>IF([1]!Table16[[#This Row],[M. READING11]]="","",[1]!Table16[[#This Row],[M. READING11]])</f>
        <v/>
      </c>
      <c r="I25" s="18" t="str">
        <f>IF([1]!Table16[[#This Row],[M. READING14]]="","",[1]!Table16[[#This Row],[M. READING14]])</f>
        <v/>
      </c>
      <c r="J25" s="18" t="str">
        <f>IF([1]!Table16[[#This Row],[M. READING17]]="","",[1]!Table16[[#This Row],[M. READING17]])</f>
        <v/>
      </c>
      <c r="K25" s="24" t="str">
        <f>IF([1]!Table16[[#This Row],[M. READING20]]="","",[1]!Table16[[#This Row],[M. READING20]])</f>
        <v/>
      </c>
      <c r="L25" s="24" t="str">
        <f>IF([1]!Table16[[#This Row],[M. READING23]]="","",[1]!Table16[[#This Row],[M. READING23]])</f>
        <v/>
      </c>
      <c r="M25" s="24" t="str">
        <f>IF([1]!Table16[[#This Row],[M. READING26]]="","",[1]!Table16[[#This Row],[M. READING26]])</f>
        <v/>
      </c>
      <c r="N25" s="24" t="str">
        <f>IF([1]!Table16[[#This Row],[M. READING29]]="","",[1]!Table16[[#This Row],[M. READING29]])</f>
        <v/>
      </c>
      <c r="O25" s="24" t="str">
        <f>IF([1]!Table16[[#This Row],[M. READING32]]="","",[1]!Table16[[#This Row],[M. READING32]])</f>
        <v/>
      </c>
      <c r="P25" s="24" t="str">
        <f>IF([1]!Table16[[#This Row],[M. READING35]]="","",[1]!Table16[[#This Row],[M. READING35]])</f>
        <v/>
      </c>
    </row>
    <row r="26" spans="1:16" s="9" customFormat="1" ht="18.75" customHeight="1" x14ac:dyDescent="0.25">
      <c r="A26" s="10" t="str">
        <f>[1]!Table16[[#This Row],[NO.]]</f>
        <v/>
      </c>
      <c r="B26" s="30" t="str">
        <f>IF([1]!Table16[[#This Row],[NAME]]="","",[1]!Table16[[#This Row],[NAME]])</f>
        <v/>
      </c>
      <c r="C26" s="10" t="str">
        <f>IF([1]!Table16[[#This Row],[Seq.]]="","",[1]!Table16[[#This Row],[Seq.]])</f>
        <v/>
      </c>
      <c r="D26" s="3"/>
      <c r="E26" s="18" t="str">
        <f>IF([1]!Table16[[#This Row],[M. READING2]]="","",[1]!Table16[[#This Row],[M. READING2]])</f>
        <v/>
      </c>
      <c r="F26" s="18" t="str">
        <f>IF([1]!Table16[[#This Row],[M. READING5]]="","",[1]!Table16[[#This Row],[M. READING5]])</f>
        <v/>
      </c>
      <c r="G26" s="18" t="str">
        <f>IF([1]!Table16[[#This Row],[M. READING8]]="","",[1]!Table16[[#This Row],[M. READING8]])</f>
        <v/>
      </c>
      <c r="H26" s="18" t="str">
        <f>IF([1]!Table16[[#This Row],[M. READING11]]="","",[1]!Table16[[#This Row],[M. READING11]])</f>
        <v/>
      </c>
      <c r="I26" s="18" t="str">
        <f>IF([1]!Table16[[#This Row],[M. READING14]]="","",[1]!Table16[[#This Row],[M. READING14]])</f>
        <v/>
      </c>
      <c r="J26" s="18" t="str">
        <f>IF([1]!Table16[[#This Row],[M. READING17]]="","",[1]!Table16[[#This Row],[M. READING17]])</f>
        <v/>
      </c>
      <c r="K26" s="24" t="str">
        <f>IF([1]!Table16[[#This Row],[M. READING20]]="","",[1]!Table16[[#This Row],[M. READING20]])</f>
        <v/>
      </c>
      <c r="L26" s="24" t="str">
        <f>IF([1]!Table16[[#This Row],[M. READING23]]="","",[1]!Table16[[#This Row],[M. READING23]])</f>
        <v/>
      </c>
      <c r="M26" s="24" t="str">
        <f>IF([1]!Table16[[#This Row],[M. READING26]]="","",[1]!Table16[[#This Row],[M. READING26]])</f>
        <v/>
      </c>
      <c r="N26" s="24" t="str">
        <f>IF([1]!Table16[[#This Row],[M. READING29]]="","",[1]!Table16[[#This Row],[M. READING29]])</f>
        <v/>
      </c>
      <c r="O26" s="24" t="str">
        <f>IF([1]!Table16[[#This Row],[M. READING32]]="","",[1]!Table16[[#This Row],[M. READING32]])</f>
        <v/>
      </c>
      <c r="P26" s="24" t="str">
        <f>IF([1]!Table16[[#This Row],[M. READING35]]="","",[1]!Table16[[#This Row],[M. READING35]])</f>
        <v/>
      </c>
    </row>
    <row r="27" spans="1:16" s="9" customFormat="1" ht="18.75" customHeight="1" x14ac:dyDescent="0.25">
      <c r="A27" s="10" t="str">
        <f>[1]!Table16[[#This Row],[NO.]]</f>
        <v/>
      </c>
      <c r="B27" s="30" t="str">
        <f>IF([1]!Table16[[#This Row],[NAME]]="","",[1]!Table16[[#This Row],[NAME]])</f>
        <v/>
      </c>
      <c r="C27" s="10" t="str">
        <f>IF([1]!Table16[[#This Row],[Seq.]]="","",[1]!Table16[[#This Row],[Seq.]])</f>
        <v/>
      </c>
      <c r="D27" s="3"/>
      <c r="E27" s="18" t="str">
        <f>IF([1]!Table16[[#This Row],[M. READING2]]="","",[1]!Table16[[#This Row],[M. READING2]])</f>
        <v/>
      </c>
      <c r="F27" s="18" t="str">
        <f>IF([1]!Table16[[#This Row],[M. READING5]]="","",[1]!Table16[[#This Row],[M. READING5]])</f>
        <v/>
      </c>
      <c r="G27" s="18" t="str">
        <f>IF([1]!Table16[[#This Row],[M. READING8]]="","",[1]!Table16[[#This Row],[M. READING8]])</f>
        <v/>
      </c>
      <c r="H27" s="18" t="str">
        <f>IF([1]!Table16[[#This Row],[M. READING11]]="","",[1]!Table16[[#This Row],[M. READING11]])</f>
        <v/>
      </c>
      <c r="I27" s="18" t="str">
        <f>IF([1]!Table16[[#This Row],[M. READING14]]="","",[1]!Table16[[#This Row],[M. READING14]])</f>
        <v/>
      </c>
      <c r="J27" s="18" t="str">
        <f>IF([1]!Table16[[#This Row],[M. READING17]]="","",[1]!Table16[[#This Row],[M. READING17]])</f>
        <v/>
      </c>
      <c r="K27" s="24" t="str">
        <f>IF([1]!Table16[[#This Row],[M. READING20]]="","",[1]!Table16[[#This Row],[M. READING20]])</f>
        <v/>
      </c>
      <c r="L27" s="24" t="str">
        <f>IF([1]!Table16[[#This Row],[M. READING23]]="","",[1]!Table16[[#This Row],[M. READING23]])</f>
        <v/>
      </c>
      <c r="M27" s="24" t="str">
        <f>IF([1]!Table16[[#This Row],[M. READING26]]="","",[1]!Table16[[#This Row],[M. READING26]])</f>
        <v/>
      </c>
      <c r="N27" s="24" t="str">
        <f>IF([1]!Table16[[#This Row],[M. READING29]]="","",[1]!Table16[[#This Row],[M. READING29]])</f>
        <v/>
      </c>
      <c r="O27" s="24" t="str">
        <f>IF([1]!Table16[[#This Row],[M. READING32]]="","",[1]!Table16[[#This Row],[M. READING32]])</f>
        <v/>
      </c>
      <c r="P27" s="24" t="str">
        <f>IF([1]!Table16[[#This Row],[M. READING35]]="","",[1]!Table16[[#This Row],[M. READING35]])</f>
        <v/>
      </c>
    </row>
    <row r="28" spans="1:16" s="9" customFormat="1" ht="18.75" customHeight="1" x14ac:dyDescent="0.25">
      <c r="A28" s="10" t="str">
        <f>[1]!Table16[[#This Row],[NO.]]</f>
        <v/>
      </c>
      <c r="B28" s="30" t="str">
        <f>IF([1]!Table16[[#This Row],[NAME]]="","",[1]!Table16[[#This Row],[NAME]])</f>
        <v/>
      </c>
      <c r="C28" s="10" t="str">
        <f>IF([1]!Table16[[#This Row],[Seq.]]="","",[1]!Table16[[#This Row],[Seq.]])</f>
        <v/>
      </c>
      <c r="D28" s="3"/>
      <c r="E28" s="18" t="str">
        <f>IF([1]!Table16[[#This Row],[M. READING2]]="","",[1]!Table16[[#This Row],[M. READING2]])</f>
        <v/>
      </c>
      <c r="F28" s="18" t="str">
        <f>IF([1]!Table16[[#This Row],[M. READING5]]="","",[1]!Table16[[#This Row],[M. READING5]])</f>
        <v/>
      </c>
      <c r="G28" s="18" t="str">
        <f>IF([1]!Table16[[#This Row],[M. READING8]]="","",[1]!Table16[[#This Row],[M. READING8]])</f>
        <v/>
      </c>
      <c r="H28" s="18" t="str">
        <f>IF([1]!Table16[[#This Row],[M. READING11]]="","",[1]!Table16[[#This Row],[M. READING11]])</f>
        <v/>
      </c>
      <c r="I28" s="18" t="str">
        <f>IF([1]!Table16[[#This Row],[M. READING14]]="","",[1]!Table16[[#This Row],[M. READING14]])</f>
        <v/>
      </c>
      <c r="J28" s="18" t="str">
        <f>IF([1]!Table16[[#This Row],[M. READING17]]="","",[1]!Table16[[#This Row],[M. READING17]])</f>
        <v/>
      </c>
      <c r="K28" s="24" t="str">
        <f>IF([1]!Table16[[#This Row],[M. READING20]]="","",[1]!Table16[[#This Row],[M. READING20]])</f>
        <v/>
      </c>
      <c r="L28" s="24" t="str">
        <f>IF([1]!Table16[[#This Row],[M. READING23]]="","",[1]!Table16[[#This Row],[M. READING23]])</f>
        <v/>
      </c>
      <c r="M28" s="24" t="str">
        <f>IF([1]!Table16[[#This Row],[M. READING26]]="","",[1]!Table16[[#This Row],[M. READING26]])</f>
        <v/>
      </c>
      <c r="N28" s="24" t="str">
        <f>IF([1]!Table16[[#This Row],[M. READING29]]="","",[1]!Table16[[#This Row],[M. READING29]])</f>
        <v/>
      </c>
      <c r="O28" s="24" t="str">
        <f>IF([1]!Table16[[#This Row],[M. READING32]]="","",[1]!Table16[[#This Row],[M. READING32]])</f>
        <v/>
      </c>
      <c r="P28" s="24" t="str">
        <f>IF([1]!Table16[[#This Row],[M. READING35]]="","",[1]!Table16[[#This Row],[M. READING35]])</f>
        <v/>
      </c>
    </row>
    <row r="29" spans="1:16" s="9" customFormat="1" ht="18.75" customHeight="1" x14ac:dyDescent="0.25">
      <c r="A29" s="10" t="str">
        <f>[1]!Table16[[#This Row],[NO.]]</f>
        <v/>
      </c>
      <c r="B29" s="30" t="str">
        <f>IF([1]!Table16[[#This Row],[NAME]]="","",[1]!Table16[[#This Row],[NAME]])</f>
        <v/>
      </c>
      <c r="C29" s="10" t="str">
        <f>IF([1]!Table16[[#This Row],[Seq.]]="","",[1]!Table16[[#This Row],[Seq.]])</f>
        <v/>
      </c>
      <c r="D29" s="3"/>
      <c r="E29" s="18" t="str">
        <f>IF([1]!Table16[[#This Row],[M. READING2]]="","",[1]!Table16[[#This Row],[M. READING2]])</f>
        <v/>
      </c>
      <c r="F29" s="18" t="str">
        <f>IF([1]!Table16[[#This Row],[M. READING5]]="","",[1]!Table16[[#This Row],[M. READING5]])</f>
        <v/>
      </c>
      <c r="G29" s="18" t="str">
        <f>IF([1]!Table16[[#This Row],[M. READING8]]="","",[1]!Table16[[#This Row],[M. READING8]])</f>
        <v/>
      </c>
      <c r="H29" s="18" t="str">
        <f>IF([1]!Table16[[#This Row],[M. READING11]]="","",[1]!Table16[[#This Row],[M. READING11]])</f>
        <v/>
      </c>
      <c r="I29" s="18" t="str">
        <f>IF([1]!Table16[[#This Row],[M. READING14]]="","",[1]!Table16[[#This Row],[M. READING14]])</f>
        <v/>
      </c>
      <c r="J29" s="18" t="str">
        <f>IF([1]!Table16[[#This Row],[M. READING17]]="","",[1]!Table16[[#This Row],[M. READING17]])</f>
        <v/>
      </c>
      <c r="K29" s="24" t="str">
        <f>IF([1]!Table16[[#This Row],[M. READING20]]="","",[1]!Table16[[#This Row],[M. READING20]])</f>
        <v/>
      </c>
      <c r="L29" s="24" t="str">
        <f>IF([1]!Table16[[#This Row],[M. READING23]]="","",[1]!Table16[[#This Row],[M. READING23]])</f>
        <v/>
      </c>
      <c r="M29" s="24" t="str">
        <f>IF([1]!Table16[[#This Row],[M. READING26]]="","",[1]!Table16[[#This Row],[M. READING26]])</f>
        <v/>
      </c>
      <c r="N29" s="24" t="str">
        <f>IF([1]!Table16[[#This Row],[M. READING29]]="","",[1]!Table16[[#This Row],[M. READING29]])</f>
        <v/>
      </c>
      <c r="O29" s="24" t="str">
        <f>IF([1]!Table16[[#This Row],[M. READING32]]="","",[1]!Table16[[#This Row],[M. READING32]])</f>
        <v/>
      </c>
      <c r="P29" s="24" t="str">
        <f>IF([1]!Table16[[#This Row],[M. READING35]]="","",[1]!Table16[[#This Row],[M. READING35]])</f>
        <v/>
      </c>
    </row>
    <row r="30" spans="1:16" s="9" customFormat="1" ht="18.75" customHeight="1" x14ac:dyDescent="0.25">
      <c r="A30" s="10" t="str">
        <f>[1]!Table16[[#This Row],[NO.]]</f>
        <v/>
      </c>
      <c r="B30" s="30" t="str">
        <f>IF([1]!Table16[[#This Row],[NAME]]="","",[1]!Table16[[#This Row],[NAME]])</f>
        <v/>
      </c>
      <c r="C30" s="10" t="str">
        <f>IF([1]!Table16[[#This Row],[Seq.]]="","",[1]!Table16[[#This Row],[Seq.]])</f>
        <v/>
      </c>
      <c r="D30" s="3"/>
      <c r="E30" s="18" t="str">
        <f>IF([1]!Table16[[#This Row],[M. READING2]]="","",[1]!Table16[[#This Row],[M. READING2]])</f>
        <v/>
      </c>
      <c r="F30" s="18" t="str">
        <f>IF([1]!Table16[[#This Row],[M. READING5]]="","",[1]!Table16[[#This Row],[M. READING5]])</f>
        <v/>
      </c>
      <c r="G30" s="18" t="str">
        <f>IF([1]!Table16[[#This Row],[M. READING8]]="","",[1]!Table16[[#This Row],[M. READING8]])</f>
        <v/>
      </c>
      <c r="H30" s="18" t="str">
        <f>IF([1]!Table16[[#This Row],[M. READING11]]="","",[1]!Table16[[#This Row],[M. READING11]])</f>
        <v/>
      </c>
      <c r="I30" s="18" t="str">
        <f>IF([1]!Table16[[#This Row],[M. READING14]]="","",[1]!Table16[[#This Row],[M. READING14]])</f>
        <v/>
      </c>
      <c r="J30" s="18" t="str">
        <f>IF([1]!Table16[[#This Row],[M. READING17]]="","",[1]!Table16[[#This Row],[M. READING17]])</f>
        <v/>
      </c>
      <c r="K30" s="24" t="str">
        <f>IF([1]!Table16[[#This Row],[M. READING20]]="","",[1]!Table16[[#This Row],[M. READING20]])</f>
        <v/>
      </c>
      <c r="L30" s="24" t="str">
        <f>IF([1]!Table16[[#This Row],[M. READING23]]="","",[1]!Table16[[#This Row],[M. READING23]])</f>
        <v/>
      </c>
      <c r="M30" s="24" t="str">
        <f>IF([1]!Table16[[#This Row],[M. READING26]]="","",[1]!Table16[[#This Row],[M. READING26]])</f>
        <v/>
      </c>
      <c r="N30" s="24" t="str">
        <f>IF([1]!Table16[[#This Row],[M. READING29]]="","",[1]!Table16[[#This Row],[M. READING29]])</f>
        <v/>
      </c>
      <c r="O30" s="24" t="str">
        <f>IF([1]!Table16[[#This Row],[M. READING32]]="","",[1]!Table16[[#This Row],[M. READING32]])</f>
        <v/>
      </c>
      <c r="P30" s="24" t="str">
        <f>IF([1]!Table16[[#This Row],[M. READING35]]="","",[1]!Table16[[#This Row],[M. READING35]])</f>
        <v/>
      </c>
    </row>
    <row r="31" spans="1:16" s="9" customFormat="1" ht="18.75" customHeight="1" x14ac:dyDescent="0.25">
      <c r="A31" s="10" t="str">
        <f>[1]!Table16[[#This Row],[NO.]]</f>
        <v/>
      </c>
      <c r="B31" s="30" t="str">
        <f>IF([1]!Table16[[#This Row],[NAME]]="","",[1]!Table16[[#This Row],[NAME]])</f>
        <v/>
      </c>
      <c r="C31" s="10" t="str">
        <f>IF([1]!Table16[[#This Row],[Seq.]]="","",[1]!Table16[[#This Row],[Seq.]])</f>
        <v/>
      </c>
      <c r="D31" s="3"/>
      <c r="E31" s="18" t="str">
        <f>IF([1]!Table16[[#This Row],[M. READING2]]="","",[1]!Table16[[#This Row],[M. READING2]])</f>
        <v/>
      </c>
      <c r="F31" s="18" t="str">
        <f>IF([1]!Table16[[#This Row],[M. READING5]]="","",[1]!Table16[[#This Row],[M. READING5]])</f>
        <v/>
      </c>
      <c r="G31" s="18" t="str">
        <f>IF([1]!Table16[[#This Row],[M. READING8]]="","",[1]!Table16[[#This Row],[M. READING8]])</f>
        <v/>
      </c>
      <c r="H31" s="18" t="str">
        <f>IF([1]!Table16[[#This Row],[M. READING11]]="","",[1]!Table16[[#This Row],[M. READING11]])</f>
        <v/>
      </c>
      <c r="I31" s="18" t="str">
        <f>IF([1]!Table16[[#This Row],[M. READING14]]="","",[1]!Table16[[#This Row],[M. READING14]])</f>
        <v/>
      </c>
      <c r="J31" s="18" t="str">
        <f>IF([1]!Table16[[#This Row],[M. READING17]]="","",[1]!Table16[[#This Row],[M. READING17]])</f>
        <v/>
      </c>
      <c r="K31" s="24" t="str">
        <f>IF([1]!Table16[[#This Row],[M. READING20]]="","",[1]!Table16[[#This Row],[M. READING20]])</f>
        <v/>
      </c>
      <c r="L31" s="24" t="str">
        <f>IF([1]!Table16[[#This Row],[M. READING23]]="","",[1]!Table16[[#This Row],[M. READING23]])</f>
        <v/>
      </c>
      <c r="M31" s="24" t="str">
        <f>IF([1]!Table16[[#This Row],[M. READING26]]="","",[1]!Table16[[#This Row],[M. READING26]])</f>
        <v/>
      </c>
      <c r="N31" s="24" t="str">
        <f>IF([1]!Table16[[#This Row],[M. READING29]]="","",[1]!Table16[[#This Row],[M. READING29]])</f>
        <v/>
      </c>
      <c r="O31" s="24" t="str">
        <f>IF([1]!Table16[[#This Row],[M. READING32]]="","",[1]!Table16[[#This Row],[M. READING32]])</f>
        <v/>
      </c>
      <c r="P31" s="24" t="str">
        <f>IF([1]!Table16[[#This Row],[M. READING35]]="","",[1]!Table16[[#This Row],[M. READING35]])</f>
        <v/>
      </c>
    </row>
    <row r="32" spans="1:16" s="9" customFormat="1" ht="18.75" customHeight="1" x14ac:dyDescent="0.25">
      <c r="A32" s="10" t="str">
        <f>[1]!Table16[[#This Row],[NO.]]</f>
        <v/>
      </c>
      <c r="B32" s="30" t="str">
        <f>IF([1]!Table16[[#This Row],[NAME]]="","",[1]!Table16[[#This Row],[NAME]])</f>
        <v/>
      </c>
      <c r="C32" s="10" t="str">
        <f>IF([1]!Table16[[#This Row],[Seq.]]="","",[1]!Table16[[#This Row],[Seq.]])</f>
        <v/>
      </c>
      <c r="D32" s="3"/>
      <c r="E32" s="18" t="str">
        <f>IF([1]!Table16[[#This Row],[M. READING2]]="","",[1]!Table16[[#This Row],[M. READING2]])</f>
        <v/>
      </c>
      <c r="F32" s="18" t="str">
        <f>IF([1]!Table16[[#This Row],[M. READING5]]="","",[1]!Table16[[#This Row],[M. READING5]])</f>
        <v/>
      </c>
      <c r="G32" s="18" t="str">
        <f>IF([1]!Table16[[#This Row],[M. READING8]]="","",[1]!Table16[[#This Row],[M. READING8]])</f>
        <v/>
      </c>
      <c r="H32" s="18" t="str">
        <f>IF([1]!Table16[[#This Row],[M. READING11]]="","",[1]!Table16[[#This Row],[M. READING11]])</f>
        <v/>
      </c>
      <c r="I32" s="18" t="str">
        <f>IF([1]!Table16[[#This Row],[M. READING14]]="","",[1]!Table16[[#This Row],[M. READING14]])</f>
        <v/>
      </c>
      <c r="J32" s="18" t="str">
        <f>IF([1]!Table16[[#This Row],[M. READING17]]="","",[1]!Table16[[#This Row],[M. READING17]])</f>
        <v/>
      </c>
      <c r="K32" s="24" t="str">
        <f>IF([1]!Table16[[#This Row],[M. READING20]]="","",[1]!Table16[[#This Row],[M. READING20]])</f>
        <v/>
      </c>
      <c r="L32" s="24" t="str">
        <f>IF([1]!Table16[[#This Row],[M. READING23]]="","",[1]!Table16[[#This Row],[M. READING23]])</f>
        <v/>
      </c>
      <c r="M32" s="24" t="str">
        <f>IF([1]!Table16[[#This Row],[M. READING26]]="","",[1]!Table16[[#This Row],[M. READING26]])</f>
        <v/>
      </c>
      <c r="N32" s="24" t="str">
        <f>IF([1]!Table16[[#This Row],[M. READING29]]="","",[1]!Table16[[#This Row],[M. READING29]])</f>
        <v/>
      </c>
      <c r="O32" s="24" t="str">
        <f>IF([1]!Table16[[#This Row],[M. READING32]]="","",[1]!Table16[[#This Row],[M. READING32]])</f>
        <v/>
      </c>
      <c r="P32" s="24" t="str">
        <f>IF([1]!Table16[[#This Row],[M. READING35]]="","",[1]!Table16[[#This Row],[M. READING35]])</f>
        <v/>
      </c>
    </row>
    <row r="33" spans="1:16" s="9" customFormat="1" ht="18.75" customHeight="1" x14ac:dyDescent="0.25">
      <c r="A33" s="10" t="str">
        <f>[1]!Table16[[#This Row],[NO.]]</f>
        <v/>
      </c>
      <c r="B33" s="30" t="str">
        <f>IF([1]!Table16[[#This Row],[NAME]]="","",[1]!Table16[[#This Row],[NAME]])</f>
        <v/>
      </c>
      <c r="C33" s="10" t="str">
        <f>IF([1]!Table16[[#This Row],[Seq.]]="","",[1]!Table16[[#This Row],[Seq.]])</f>
        <v/>
      </c>
      <c r="D33" s="3"/>
      <c r="E33" s="18" t="str">
        <f>IF([1]!Table16[[#This Row],[M. READING2]]="","",[1]!Table16[[#This Row],[M. READING2]])</f>
        <v/>
      </c>
      <c r="F33" s="18" t="str">
        <f>IF([1]!Table16[[#This Row],[M. READING5]]="","",[1]!Table16[[#This Row],[M. READING5]])</f>
        <v/>
      </c>
      <c r="G33" s="18" t="str">
        <f>IF([1]!Table16[[#This Row],[M. READING8]]="","",[1]!Table16[[#This Row],[M. READING8]])</f>
        <v/>
      </c>
      <c r="H33" s="18" t="str">
        <f>IF([1]!Table16[[#This Row],[M. READING11]]="","",[1]!Table16[[#This Row],[M. READING11]])</f>
        <v/>
      </c>
      <c r="I33" s="18" t="str">
        <f>IF([1]!Table16[[#This Row],[M. READING14]]="","",[1]!Table16[[#This Row],[M. READING14]])</f>
        <v/>
      </c>
      <c r="J33" s="18" t="str">
        <f>IF([1]!Table16[[#This Row],[M. READING17]]="","",[1]!Table16[[#This Row],[M. READING17]])</f>
        <v/>
      </c>
      <c r="K33" s="24" t="str">
        <f>IF([1]!Table16[[#This Row],[M. READING20]]="","",[1]!Table16[[#This Row],[M. READING20]])</f>
        <v/>
      </c>
      <c r="L33" s="24" t="str">
        <f>IF([1]!Table16[[#This Row],[M. READING23]]="","",[1]!Table16[[#This Row],[M. READING23]])</f>
        <v/>
      </c>
      <c r="M33" s="24" t="str">
        <f>IF([1]!Table16[[#This Row],[M. READING26]]="","",[1]!Table16[[#This Row],[M. READING26]])</f>
        <v/>
      </c>
      <c r="N33" s="24" t="str">
        <f>IF([1]!Table16[[#This Row],[M. READING29]]="","",[1]!Table16[[#This Row],[M. READING29]])</f>
        <v/>
      </c>
      <c r="O33" s="24" t="str">
        <f>IF([1]!Table16[[#This Row],[M. READING32]]="","",[1]!Table16[[#This Row],[M. READING32]])</f>
        <v/>
      </c>
      <c r="P33" s="24" t="str">
        <f>IF([1]!Table16[[#This Row],[M. READING35]]="","",[1]!Table16[[#This Row],[M. READING35]])</f>
        <v/>
      </c>
    </row>
    <row r="34" spans="1:16" s="9" customFormat="1" ht="18.75" customHeight="1" x14ac:dyDescent="0.25">
      <c r="A34" s="10" t="str">
        <f>[1]!Table16[[#This Row],[NO.]]</f>
        <v/>
      </c>
      <c r="B34" s="30" t="str">
        <f>IF([1]!Table16[[#This Row],[NAME]]="","",[1]!Table16[[#This Row],[NAME]])</f>
        <v/>
      </c>
      <c r="C34" s="10" t="str">
        <f>IF([1]!Table16[[#This Row],[Seq.]]="","",[1]!Table16[[#This Row],[Seq.]])</f>
        <v/>
      </c>
      <c r="D34" s="3"/>
      <c r="E34" s="18" t="str">
        <f>IF([1]!Table16[[#This Row],[M. READING2]]="","",[1]!Table16[[#This Row],[M. READING2]])</f>
        <v/>
      </c>
      <c r="F34" s="18" t="str">
        <f>IF([1]!Table16[[#This Row],[M. READING5]]="","",[1]!Table16[[#This Row],[M. READING5]])</f>
        <v/>
      </c>
      <c r="G34" s="18" t="str">
        <f>IF([1]!Table16[[#This Row],[M. READING8]]="","",[1]!Table16[[#This Row],[M. READING8]])</f>
        <v/>
      </c>
      <c r="H34" s="18" t="str">
        <f>IF([1]!Table16[[#This Row],[M. READING11]]="","",[1]!Table16[[#This Row],[M. READING11]])</f>
        <v/>
      </c>
      <c r="I34" s="18" t="str">
        <f>IF([1]!Table16[[#This Row],[M. READING14]]="","",[1]!Table16[[#This Row],[M. READING14]])</f>
        <v/>
      </c>
      <c r="J34" s="18" t="str">
        <f>IF([1]!Table16[[#This Row],[M. READING17]]="","",[1]!Table16[[#This Row],[M. READING17]])</f>
        <v/>
      </c>
      <c r="K34" s="24" t="str">
        <f>IF([1]!Table16[[#This Row],[M. READING20]]="","",[1]!Table16[[#This Row],[M. READING20]])</f>
        <v/>
      </c>
      <c r="L34" s="24" t="str">
        <f>IF([1]!Table16[[#This Row],[M. READING23]]="","",[1]!Table16[[#This Row],[M. READING23]])</f>
        <v/>
      </c>
      <c r="M34" s="24" t="str">
        <f>IF([1]!Table16[[#This Row],[M. READING26]]="","",[1]!Table16[[#This Row],[M. READING26]])</f>
        <v/>
      </c>
      <c r="N34" s="24" t="str">
        <f>IF([1]!Table16[[#This Row],[M. READING29]]="","",[1]!Table16[[#This Row],[M. READING29]])</f>
        <v/>
      </c>
      <c r="O34" s="24" t="str">
        <f>IF([1]!Table16[[#This Row],[M. READING32]]="","",[1]!Table16[[#This Row],[M. READING32]])</f>
        <v/>
      </c>
      <c r="P34" s="24" t="str">
        <f>IF([1]!Table16[[#This Row],[M. READING35]]="","",[1]!Table16[[#This Row],[M. READING35]])</f>
        <v/>
      </c>
    </row>
    <row r="35" spans="1:16" s="9" customFormat="1" ht="18.75" customHeight="1" x14ac:dyDescent="0.25">
      <c r="A35" s="10" t="str">
        <f>[1]!Table16[[#This Row],[NO.]]</f>
        <v/>
      </c>
      <c r="B35" s="30" t="str">
        <f>IF([1]!Table16[[#This Row],[NAME]]="","",[1]!Table16[[#This Row],[NAME]])</f>
        <v/>
      </c>
      <c r="C35" s="10" t="str">
        <f>IF([1]!Table16[[#This Row],[Seq.]]="","",[1]!Table16[[#This Row],[Seq.]])</f>
        <v/>
      </c>
      <c r="D35" s="3"/>
      <c r="E35" s="18" t="str">
        <f>IF([1]!Table16[[#This Row],[M. READING2]]="","",[1]!Table16[[#This Row],[M. READING2]])</f>
        <v/>
      </c>
      <c r="F35" s="18" t="str">
        <f>IF([1]!Table16[[#This Row],[M. READING5]]="","",[1]!Table16[[#This Row],[M. READING5]])</f>
        <v/>
      </c>
      <c r="G35" s="18" t="str">
        <f>IF([1]!Table16[[#This Row],[M. READING8]]="","",[1]!Table16[[#This Row],[M. READING8]])</f>
        <v/>
      </c>
      <c r="H35" s="18" t="str">
        <f>IF([1]!Table16[[#This Row],[M. READING11]]="","",[1]!Table16[[#This Row],[M. READING11]])</f>
        <v/>
      </c>
      <c r="I35" s="18" t="str">
        <f>IF([1]!Table16[[#This Row],[M. READING14]]="","",[1]!Table16[[#This Row],[M. READING14]])</f>
        <v/>
      </c>
      <c r="J35" s="18" t="str">
        <f>IF([1]!Table16[[#This Row],[M. READING17]]="","",[1]!Table16[[#This Row],[M. READING17]])</f>
        <v/>
      </c>
      <c r="K35" s="24" t="str">
        <f>IF([1]!Table16[[#This Row],[M. READING20]]="","",[1]!Table16[[#This Row],[M. READING20]])</f>
        <v/>
      </c>
      <c r="L35" s="24" t="str">
        <f>IF([1]!Table16[[#This Row],[M. READING23]]="","",[1]!Table16[[#This Row],[M. READING23]])</f>
        <v/>
      </c>
      <c r="M35" s="24" t="str">
        <f>IF([1]!Table16[[#This Row],[M. READING26]]="","",[1]!Table16[[#This Row],[M. READING26]])</f>
        <v/>
      </c>
      <c r="N35" s="24" t="str">
        <f>IF([1]!Table16[[#This Row],[M. READING29]]="","",[1]!Table16[[#This Row],[M. READING29]])</f>
        <v/>
      </c>
      <c r="O35" s="24" t="str">
        <f>IF([1]!Table16[[#This Row],[M. READING32]]="","",[1]!Table16[[#This Row],[M. READING32]])</f>
        <v/>
      </c>
      <c r="P35" s="24" t="str">
        <f>IF([1]!Table16[[#This Row],[M. READING35]]="","",[1]!Table16[[#This Row],[M. READING35]])</f>
        <v/>
      </c>
    </row>
    <row r="36" spans="1:16" s="9" customFormat="1" ht="18.75" customHeight="1" x14ac:dyDescent="0.25">
      <c r="A36" s="10" t="str">
        <f>[1]!Table16[[#This Row],[NO.]]</f>
        <v/>
      </c>
      <c r="B36" s="30" t="str">
        <f>IF([1]!Table16[[#This Row],[NAME]]="","",[1]!Table16[[#This Row],[NAME]])</f>
        <v/>
      </c>
      <c r="C36" s="10" t="str">
        <f>IF([1]!Table16[[#This Row],[Seq.]]="","",[1]!Table16[[#This Row],[Seq.]])</f>
        <v/>
      </c>
      <c r="D36" s="3"/>
      <c r="E36" s="18" t="str">
        <f>IF([1]!Table16[[#This Row],[M. READING2]]="","",[1]!Table16[[#This Row],[M. READING2]])</f>
        <v/>
      </c>
      <c r="F36" s="18" t="str">
        <f>IF([1]!Table16[[#This Row],[M. READING5]]="","",[1]!Table16[[#This Row],[M. READING5]])</f>
        <v/>
      </c>
      <c r="G36" s="18" t="str">
        <f>IF([1]!Table16[[#This Row],[M. READING8]]="","",[1]!Table16[[#This Row],[M. READING8]])</f>
        <v/>
      </c>
      <c r="H36" s="18" t="str">
        <f>IF([1]!Table16[[#This Row],[M. READING11]]="","",[1]!Table16[[#This Row],[M. READING11]])</f>
        <v/>
      </c>
      <c r="I36" s="18" t="str">
        <f>IF([1]!Table16[[#This Row],[M. READING14]]="","",[1]!Table16[[#This Row],[M. READING14]])</f>
        <v/>
      </c>
      <c r="J36" s="18" t="str">
        <f>IF([1]!Table16[[#This Row],[M. READING17]]="","",[1]!Table16[[#This Row],[M. READING17]])</f>
        <v/>
      </c>
      <c r="K36" s="24" t="str">
        <f>IF([1]!Table16[[#This Row],[M. READING20]]="","",[1]!Table16[[#This Row],[M. READING20]])</f>
        <v/>
      </c>
      <c r="L36" s="24" t="str">
        <f>IF([1]!Table16[[#This Row],[M. READING23]]="","",[1]!Table16[[#This Row],[M. READING23]])</f>
        <v/>
      </c>
      <c r="M36" s="24" t="str">
        <f>IF([1]!Table16[[#This Row],[M. READING26]]="","",[1]!Table16[[#This Row],[M. READING26]])</f>
        <v/>
      </c>
      <c r="N36" s="24" t="str">
        <f>IF([1]!Table16[[#This Row],[M. READING29]]="","",[1]!Table16[[#This Row],[M. READING29]])</f>
        <v/>
      </c>
      <c r="O36" s="24" t="str">
        <f>IF([1]!Table16[[#This Row],[M. READING32]]="","",[1]!Table16[[#This Row],[M. READING32]])</f>
        <v/>
      </c>
      <c r="P36" s="24" t="str">
        <f>IF([1]!Table16[[#This Row],[M. READING35]]="","",[1]!Table16[[#This Row],[M. READING35]])</f>
        <v/>
      </c>
    </row>
    <row r="37" spans="1:16" s="9" customFormat="1" ht="18.75" customHeight="1" x14ac:dyDescent="0.25">
      <c r="A37" s="10" t="str">
        <f>[1]!Table16[[#This Row],[NO.]]</f>
        <v/>
      </c>
      <c r="B37" s="30" t="str">
        <f>IF([1]!Table16[[#This Row],[NAME]]="","",[1]!Table16[[#This Row],[NAME]])</f>
        <v/>
      </c>
      <c r="C37" s="10" t="str">
        <f>IF([1]!Table16[[#This Row],[Seq.]]="","",[1]!Table16[[#This Row],[Seq.]])</f>
        <v/>
      </c>
      <c r="D37" s="3"/>
      <c r="E37" s="18" t="str">
        <f>IF([1]!Table16[[#This Row],[M. READING2]]="","",[1]!Table16[[#This Row],[M. READING2]])</f>
        <v/>
      </c>
      <c r="F37" s="18" t="str">
        <f>IF([1]!Table16[[#This Row],[M. READING5]]="","",[1]!Table16[[#This Row],[M. READING5]])</f>
        <v/>
      </c>
      <c r="G37" s="18" t="str">
        <f>IF([1]!Table16[[#This Row],[M. READING8]]="","",[1]!Table16[[#This Row],[M. READING8]])</f>
        <v/>
      </c>
      <c r="H37" s="18" t="str">
        <f>IF([1]!Table16[[#This Row],[M. READING11]]="","",[1]!Table16[[#This Row],[M. READING11]])</f>
        <v/>
      </c>
      <c r="I37" s="18" t="str">
        <f>IF([1]!Table16[[#This Row],[M. READING14]]="","",[1]!Table16[[#This Row],[M. READING14]])</f>
        <v/>
      </c>
      <c r="J37" s="18" t="str">
        <f>IF([1]!Table16[[#This Row],[M. READING17]]="","",[1]!Table16[[#This Row],[M. READING17]])</f>
        <v/>
      </c>
      <c r="K37" s="24" t="str">
        <f>IF([1]!Table16[[#This Row],[M. READING20]]="","",[1]!Table16[[#This Row],[M. READING20]])</f>
        <v/>
      </c>
      <c r="L37" s="24" t="str">
        <f>IF([1]!Table16[[#This Row],[M. READING23]]="","",[1]!Table16[[#This Row],[M. READING23]])</f>
        <v/>
      </c>
      <c r="M37" s="24" t="str">
        <f>IF([1]!Table16[[#This Row],[M. READING26]]="","",[1]!Table16[[#This Row],[M. READING26]])</f>
        <v/>
      </c>
      <c r="N37" s="24" t="str">
        <f>IF([1]!Table16[[#This Row],[M. READING29]]="","",[1]!Table16[[#This Row],[M. READING29]])</f>
        <v/>
      </c>
      <c r="O37" s="24" t="str">
        <f>IF([1]!Table16[[#This Row],[M. READING32]]="","",[1]!Table16[[#This Row],[M. READING32]])</f>
        <v/>
      </c>
      <c r="P37" s="24" t="str">
        <f>IF([1]!Table16[[#This Row],[M. READING35]]="","",[1]!Table16[[#This Row],[M. READING35]])</f>
        <v/>
      </c>
    </row>
    <row r="38" spans="1:16" s="9" customFormat="1" ht="18.75" customHeight="1" x14ac:dyDescent="0.25">
      <c r="A38" s="10" t="str">
        <f>[1]!Table16[[#This Row],[NO.]]</f>
        <v/>
      </c>
      <c r="B38" s="30" t="str">
        <f>IF([1]!Table16[[#This Row],[NAME]]="","",[1]!Table16[[#This Row],[NAME]])</f>
        <v/>
      </c>
      <c r="C38" s="10" t="str">
        <f>IF([1]!Table16[[#This Row],[Seq.]]="","",[1]!Table16[[#This Row],[Seq.]])</f>
        <v/>
      </c>
      <c r="D38" s="3"/>
      <c r="E38" s="18" t="str">
        <f>IF([1]!Table16[[#This Row],[M. READING2]]="","",[1]!Table16[[#This Row],[M. READING2]])</f>
        <v/>
      </c>
      <c r="F38" s="18" t="str">
        <f>IF([1]!Table16[[#This Row],[M. READING5]]="","",[1]!Table16[[#This Row],[M. READING5]])</f>
        <v/>
      </c>
      <c r="G38" s="18" t="str">
        <f>IF([1]!Table16[[#This Row],[M. READING8]]="","",[1]!Table16[[#This Row],[M. READING8]])</f>
        <v/>
      </c>
      <c r="H38" s="18" t="str">
        <f>IF([1]!Table16[[#This Row],[M. READING11]]="","",[1]!Table16[[#This Row],[M. READING11]])</f>
        <v/>
      </c>
      <c r="I38" s="18" t="str">
        <f>IF([1]!Table16[[#This Row],[M. READING14]]="","",[1]!Table16[[#This Row],[M. READING14]])</f>
        <v/>
      </c>
      <c r="J38" s="18" t="str">
        <f>IF([1]!Table16[[#This Row],[M. READING17]]="","",[1]!Table16[[#This Row],[M. READING17]])</f>
        <v/>
      </c>
      <c r="K38" s="24" t="str">
        <f>IF([1]!Table16[[#This Row],[M. READING20]]="","",[1]!Table16[[#This Row],[M. READING20]])</f>
        <v/>
      </c>
      <c r="L38" s="24" t="str">
        <f>IF([1]!Table16[[#This Row],[M. READING23]]="","",[1]!Table16[[#This Row],[M. READING23]])</f>
        <v/>
      </c>
      <c r="M38" s="24" t="str">
        <f>IF([1]!Table16[[#This Row],[M. READING26]]="","",[1]!Table16[[#This Row],[M. READING26]])</f>
        <v/>
      </c>
      <c r="N38" s="24" t="str">
        <f>IF([1]!Table16[[#This Row],[M. READING29]]="","",[1]!Table16[[#This Row],[M. READING29]])</f>
        <v/>
      </c>
      <c r="O38" s="24" t="str">
        <f>IF([1]!Table16[[#This Row],[M. READING32]]="","",[1]!Table16[[#This Row],[M. READING32]])</f>
        <v/>
      </c>
      <c r="P38" s="24" t="str">
        <f>IF([1]!Table16[[#This Row],[M. READING35]]="","",[1]!Table16[[#This Row],[M. READING35]])</f>
        <v/>
      </c>
    </row>
    <row r="39" spans="1:16" s="9" customFormat="1" ht="18.75" customHeight="1" x14ac:dyDescent="0.25">
      <c r="A39" s="10" t="str">
        <f>[1]!Table16[[#This Row],[NO.]]</f>
        <v/>
      </c>
      <c r="B39" s="30" t="str">
        <f>IF([1]!Table16[[#This Row],[NAME]]="","",[1]!Table16[[#This Row],[NAME]])</f>
        <v/>
      </c>
      <c r="C39" s="10" t="str">
        <f>IF([1]!Table16[[#This Row],[Seq.]]="","",[1]!Table16[[#This Row],[Seq.]])</f>
        <v/>
      </c>
      <c r="D39" s="3"/>
      <c r="E39" s="18" t="str">
        <f>IF([1]!Table16[[#This Row],[M. READING2]]="","",[1]!Table16[[#This Row],[M. READING2]])</f>
        <v/>
      </c>
      <c r="F39" s="18" t="str">
        <f>IF([1]!Table16[[#This Row],[M. READING5]]="","",[1]!Table16[[#This Row],[M. READING5]])</f>
        <v/>
      </c>
      <c r="G39" s="18" t="str">
        <f>IF([1]!Table16[[#This Row],[M. READING8]]="","",[1]!Table16[[#This Row],[M. READING8]])</f>
        <v/>
      </c>
      <c r="H39" s="18" t="str">
        <f>IF([1]!Table16[[#This Row],[M. READING11]]="","",[1]!Table16[[#This Row],[M. READING11]])</f>
        <v/>
      </c>
      <c r="I39" s="18" t="str">
        <f>IF([1]!Table16[[#This Row],[M. READING14]]="","",[1]!Table16[[#This Row],[M. READING14]])</f>
        <v/>
      </c>
      <c r="J39" s="18" t="str">
        <f>IF([1]!Table16[[#This Row],[M. READING17]]="","",[1]!Table16[[#This Row],[M. READING17]])</f>
        <v/>
      </c>
      <c r="K39" s="24" t="str">
        <f>IF([1]!Table16[[#This Row],[M. READING20]]="","",[1]!Table16[[#This Row],[M. READING20]])</f>
        <v/>
      </c>
      <c r="L39" s="24" t="str">
        <f>IF([1]!Table16[[#This Row],[M. READING23]]="","",[1]!Table16[[#This Row],[M. READING23]])</f>
        <v/>
      </c>
      <c r="M39" s="24" t="str">
        <f>IF([1]!Table16[[#This Row],[M. READING26]]="","",[1]!Table16[[#This Row],[M. READING26]])</f>
        <v/>
      </c>
      <c r="N39" s="24" t="str">
        <f>IF([1]!Table16[[#This Row],[M. READING29]]="","",[1]!Table16[[#This Row],[M. READING29]])</f>
        <v/>
      </c>
      <c r="O39" s="24" t="str">
        <f>IF([1]!Table16[[#This Row],[M. READING32]]="","",[1]!Table16[[#This Row],[M. READING32]])</f>
        <v/>
      </c>
      <c r="P39" s="24" t="str">
        <f>IF([1]!Table16[[#This Row],[M. READING35]]="","",[1]!Table16[[#This Row],[M. READING35]])</f>
        <v/>
      </c>
    </row>
    <row r="40" spans="1:16" s="9" customFormat="1" ht="18.75" customHeight="1" x14ac:dyDescent="0.25">
      <c r="A40" s="10" t="str">
        <f>[1]!Table16[[#This Row],[NO.]]</f>
        <v/>
      </c>
      <c r="B40" s="30" t="str">
        <f>IF([1]!Table16[[#This Row],[NAME]]="","",[1]!Table16[[#This Row],[NAME]])</f>
        <v/>
      </c>
      <c r="C40" s="10" t="str">
        <f>IF([1]!Table16[[#This Row],[Seq.]]="","",[1]!Table16[[#This Row],[Seq.]])</f>
        <v/>
      </c>
      <c r="D40" s="3"/>
      <c r="E40" s="18" t="str">
        <f>IF([1]!Table16[[#This Row],[M. READING2]]="","",[1]!Table16[[#This Row],[M. READING2]])</f>
        <v/>
      </c>
      <c r="F40" s="18" t="str">
        <f>IF([1]!Table16[[#This Row],[M. READING5]]="","",[1]!Table16[[#This Row],[M. READING5]])</f>
        <v/>
      </c>
      <c r="G40" s="18" t="str">
        <f>IF([1]!Table16[[#This Row],[M. READING8]]="","",[1]!Table16[[#This Row],[M. READING8]])</f>
        <v/>
      </c>
      <c r="H40" s="18" t="str">
        <f>IF([1]!Table16[[#This Row],[M. READING11]]="","",[1]!Table16[[#This Row],[M. READING11]])</f>
        <v/>
      </c>
      <c r="I40" s="18" t="str">
        <f>IF([1]!Table16[[#This Row],[M. READING14]]="","",[1]!Table16[[#This Row],[M. READING14]])</f>
        <v/>
      </c>
      <c r="J40" s="18" t="str">
        <f>IF([1]!Table16[[#This Row],[M. READING17]]="","",[1]!Table16[[#This Row],[M. READING17]])</f>
        <v/>
      </c>
      <c r="K40" s="24" t="str">
        <f>IF([1]!Table16[[#This Row],[M. READING20]]="","",[1]!Table16[[#This Row],[M. READING20]])</f>
        <v/>
      </c>
      <c r="L40" s="24" t="str">
        <f>IF([1]!Table16[[#This Row],[M. READING23]]="","",[1]!Table16[[#This Row],[M. READING23]])</f>
        <v/>
      </c>
      <c r="M40" s="24" t="str">
        <f>IF([1]!Table16[[#This Row],[M. READING26]]="","",[1]!Table16[[#This Row],[M. READING26]])</f>
        <v/>
      </c>
      <c r="N40" s="24" t="str">
        <f>IF([1]!Table16[[#This Row],[M. READING29]]="","",[1]!Table16[[#This Row],[M. READING29]])</f>
        <v/>
      </c>
      <c r="O40" s="24" t="str">
        <f>IF([1]!Table16[[#This Row],[M. READING32]]="","",[1]!Table16[[#This Row],[M. READING32]])</f>
        <v/>
      </c>
      <c r="P40" s="24" t="str">
        <f>IF([1]!Table16[[#This Row],[M. READING35]]="","",[1]!Table16[[#This Row],[M. READING35]])</f>
        <v/>
      </c>
    </row>
    <row r="41" spans="1:16" s="9" customFormat="1" ht="18.75" customHeight="1" x14ac:dyDescent="0.25">
      <c r="A41" s="10" t="str">
        <f>[1]!Table16[[#This Row],[NO.]]</f>
        <v/>
      </c>
      <c r="B41" s="30" t="str">
        <f>IF([1]!Table16[[#This Row],[NAME]]="","",[1]!Table16[[#This Row],[NAME]])</f>
        <v/>
      </c>
      <c r="C41" s="10" t="str">
        <f>IF([1]!Table16[[#This Row],[Seq.]]="","",[1]!Table16[[#This Row],[Seq.]])</f>
        <v/>
      </c>
      <c r="D41" s="3"/>
      <c r="E41" s="18" t="str">
        <f>IF([1]!Table16[[#This Row],[M. READING2]]="","",[1]!Table16[[#This Row],[M. READING2]])</f>
        <v/>
      </c>
      <c r="F41" s="18" t="str">
        <f>IF([1]!Table16[[#This Row],[M. READING5]]="","",[1]!Table16[[#This Row],[M. READING5]])</f>
        <v/>
      </c>
      <c r="G41" s="18" t="str">
        <f>IF([1]!Table16[[#This Row],[M. READING8]]="","",[1]!Table16[[#This Row],[M. READING8]])</f>
        <v/>
      </c>
      <c r="H41" s="18" t="str">
        <f>IF([1]!Table16[[#This Row],[M. READING11]]="","",[1]!Table16[[#This Row],[M. READING11]])</f>
        <v/>
      </c>
      <c r="I41" s="18" t="str">
        <f>IF([1]!Table16[[#This Row],[M. READING14]]="","",[1]!Table16[[#This Row],[M. READING14]])</f>
        <v/>
      </c>
      <c r="J41" s="18" t="str">
        <f>IF([1]!Table16[[#This Row],[M. READING17]]="","",[1]!Table16[[#This Row],[M. READING17]])</f>
        <v/>
      </c>
      <c r="K41" s="24" t="str">
        <f>IF([1]!Table16[[#This Row],[M. READING20]]="","",[1]!Table16[[#This Row],[M. READING20]])</f>
        <v/>
      </c>
      <c r="L41" s="24" t="str">
        <f>IF([1]!Table16[[#This Row],[M. READING23]]="","",[1]!Table16[[#This Row],[M. READING23]])</f>
        <v/>
      </c>
      <c r="M41" s="24" t="str">
        <f>IF([1]!Table16[[#This Row],[M. READING26]]="","",[1]!Table16[[#This Row],[M. READING26]])</f>
        <v/>
      </c>
      <c r="N41" s="24" t="str">
        <f>IF([1]!Table16[[#This Row],[M. READING29]]="","",[1]!Table16[[#This Row],[M. READING29]])</f>
        <v/>
      </c>
      <c r="O41" s="24" t="str">
        <f>IF([1]!Table16[[#This Row],[M. READING32]]="","",[1]!Table16[[#This Row],[M. READING32]])</f>
        <v/>
      </c>
      <c r="P41" s="24" t="str">
        <f>IF([1]!Table16[[#This Row],[M. READING35]]="","",[1]!Table16[[#This Row],[M. READING35]])</f>
        <v/>
      </c>
    </row>
    <row r="42" spans="1:16" s="9" customFormat="1" ht="18.75" customHeight="1" x14ac:dyDescent="0.25">
      <c r="A42" s="10" t="str">
        <f>[1]!Table16[[#This Row],[NO.]]</f>
        <v/>
      </c>
      <c r="B42" s="30" t="str">
        <f>IF([1]!Table16[[#This Row],[NAME]]="","",[1]!Table16[[#This Row],[NAME]])</f>
        <v/>
      </c>
      <c r="C42" s="10" t="str">
        <f>IF([1]!Table16[[#This Row],[Seq.]]="","",[1]!Table16[[#This Row],[Seq.]])</f>
        <v/>
      </c>
      <c r="D42" s="3"/>
      <c r="E42" s="18" t="str">
        <f>IF([1]!Table16[[#This Row],[M. READING2]]="","",[1]!Table16[[#This Row],[M. READING2]])</f>
        <v/>
      </c>
      <c r="F42" s="18" t="str">
        <f>IF([1]!Table16[[#This Row],[M. READING5]]="","",[1]!Table16[[#This Row],[M. READING5]])</f>
        <v/>
      </c>
      <c r="G42" s="18" t="str">
        <f>IF([1]!Table16[[#This Row],[M. READING8]]="","",[1]!Table16[[#This Row],[M. READING8]])</f>
        <v/>
      </c>
      <c r="H42" s="18" t="str">
        <f>IF([1]!Table16[[#This Row],[M. READING11]]="","",[1]!Table16[[#This Row],[M. READING11]])</f>
        <v/>
      </c>
      <c r="I42" s="18" t="str">
        <f>IF([1]!Table16[[#This Row],[M. READING14]]="","",[1]!Table16[[#This Row],[M. READING14]])</f>
        <v/>
      </c>
      <c r="J42" s="18" t="str">
        <f>IF([1]!Table16[[#This Row],[M. READING17]]="","",[1]!Table16[[#This Row],[M. READING17]])</f>
        <v/>
      </c>
      <c r="K42" s="24" t="str">
        <f>IF([1]!Table16[[#This Row],[M. READING20]]="","",[1]!Table16[[#This Row],[M. READING20]])</f>
        <v/>
      </c>
      <c r="L42" s="24" t="str">
        <f>IF([1]!Table16[[#This Row],[M. READING23]]="","",[1]!Table16[[#This Row],[M. READING23]])</f>
        <v/>
      </c>
      <c r="M42" s="24" t="str">
        <f>IF([1]!Table16[[#This Row],[M. READING26]]="","",[1]!Table16[[#This Row],[M. READING26]])</f>
        <v/>
      </c>
      <c r="N42" s="24" t="str">
        <f>IF([1]!Table16[[#This Row],[M. READING29]]="","",[1]!Table16[[#This Row],[M. READING29]])</f>
        <v/>
      </c>
      <c r="O42" s="24" t="str">
        <f>IF([1]!Table16[[#This Row],[M. READING32]]="","",[1]!Table16[[#This Row],[M. READING32]])</f>
        <v/>
      </c>
      <c r="P42" s="24" t="str">
        <f>IF([1]!Table16[[#This Row],[M. READING35]]="","",[1]!Table16[[#This Row],[M. READING35]])</f>
        <v/>
      </c>
    </row>
    <row r="43" spans="1:16" s="9" customFormat="1" ht="18.75" customHeight="1" x14ac:dyDescent="0.25">
      <c r="A43" s="10" t="str">
        <f>[1]!Table16[[#This Row],[NO.]]</f>
        <v/>
      </c>
      <c r="B43" s="30" t="str">
        <f>IF([1]!Table16[[#This Row],[NAME]]="","",[1]!Table16[[#This Row],[NAME]])</f>
        <v/>
      </c>
      <c r="C43" s="10" t="str">
        <f>IF([1]!Table16[[#This Row],[Seq.]]="","",[1]!Table16[[#This Row],[Seq.]])</f>
        <v/>
      </c>
      <c r="D43" s="3"/>
      <c r="E43" s="18" t="str">
        <f>IF([1]!Table16[[#This Row],[M. READING2]]="","",[1]!Table16[[#This Row],[M. READING2]])</f>
        <v/>
      </c>
      <c r="F43" s="18" t="str">
        <f>IF([1]!Table16[[#This Row],[M. READING5]]="","",[1]!Table16[[#This Row],[M. READING5]])</f>
        <v/>
      </c>
      <c r="G43" s="18" t="str">
        <f>IF([1]!Table16[[#This Row],[M. READING8]]="","",[1]!Table16[[#This Row],[M. READING8]])</f>
        <v/>
      </c>
      <c r="H43" s="18" t="str">
        <f>IF([1]!Table16[[#This Row],[M. READING11]]="","",[1]!Table16[[#This Row],[M. READING11]])</f>
        <v/>
      </c>
      <c r="I43" s="18" t="str">
        <f>IF([1]!Table16[[#This Row],[M. READING14]]="","",[1]!Table16[[#This Row],[M. READING14]])</f>
        <v/>
      </c>
      <c r="J43" s="18" t="str">
        <f>IF([1]!Table16[[#This Row],[M. READING17]]="","",[1]!Table16[[#This Row],[M. READING17]])</f>
        <v/>
      </c>
      <c r="K43" s="24" t="str">
        <f>IF([1]!Table16[[#This Row],[M. READING20]]="","",[1]!Table16[[#This Row],[M. READING20]])</f>
        <v/>
      </c>
      <c r="L43" s="24" t="str">
        <f>IF([1]!Table16[[#This Row],[M. READING23]]="","",[1]!Table16[[#This Row],[M. READING23]])</f>
        <v/>
      </c>
      <c r="M43" s="24" t="str">
        <f>IF([1]!Table16[[#This Row],[M. READING26]]="","",[1]!Table16[[#This Row],[M. READING26]])</f>
        <v/>
      </c>
      <c r="N43" s="24" t="str">
        <f>IF([1]!Table16[[#This Row],[M. READING29]]="","",[1]!Table16[[#This Row],[M. READING29]])</f>
        <v/>
      </c>
      <c r="O43" s="24" t="str">
        <f>IF([1]!Table16[[#This Row],[M. READING32]]="","",[1]!Table16[[#This Row],[M. READING32]])</f>
        <v/>
      </c>
      <c r="P43" s="24" t="str">
        <f>IF([1]!Table16[[#This Row],[M. READING35]]="","",[1]!Table16[[#This Row],[M. READING35]])</f>
        <v/>
      </c>
    </row>
    <row r="44" spans="1:16" s="9" customFormat="1" ht="18.75" customHeight="1" x14ac:dyDescent="0.25">
      <c r="A44" s="10" t="str">
        <f>[1]!Table16[[#This Row],[NO.]]</f>
        <v/>
      </c>
      <c r="B44" s="30" t="str">
        <f>IF([1]!Table16[[#This Row],[NAME]]="","",[1]!Table16[[#This Row],[NAME]])</f>
        <v/>
      </c>
      <c r="C44" s="10" t="str">
        <f>IF([1]!Table16[[#This Row],[Seq.]]="","",[1]!Table16[[#This Row],[Seq.]])</f>
        <v/>
      </c>
      <c r="D44" s="3"/>
      <c r="E44" s="18" t="str">
        <f>IF([1]!Table16[[#This Row],[M. READING2]]="","",[1]!Table16[[#This Row],[M. READING2]])</f>
        <v/>
      </c>
      <c r="F44" s="18" t="str">
        <f>IF([1]!Table16[[#This Row],[M. READING5]]="","",[1]!Table16[[#This Row],[M. READING5]])</f>
        <v/>
      </c>
      <c r="G44" s="18" t="str">
        <f>IF([1]!Table16[[#This Row],[M. READING8]]="","",[1]!Table16[[#This Row],[M. READING8]])</f>
        <v/>
      </c>
      <c r="H44" s="18" t="str">
        <f>IF([1]!Table16[[#This Row],[M. READING11]]="","",[1]!Table16[[#This Row],[M. READING11]])</f>
        <v/>
      </c>
      <c r="I44" s="18" t="str">
        <f>IF([1]!Table16[[#This Row],[M. READING14]]="","",[1]!Table16[[#This Row],[M. READING14]])</f>
        <v/>
      </c>
      <c r="J44" s="18" t="str">
        <f>IF([1]!Table16[[#This Row],[M. READING17]]="","",[1]!Table16[[#This Row],[M. READING17]])</f>
        <v/>
      </c>
      <c r="K44" s="24" t="str">
        <f>IF([1]!Table16[[#This Row],[M. READING20]]="","",[1]!Table16[[#This Row],[M. READING20]])</f>
        <v/>
      </c>
      <c r="L44" s="24" t="str">
        <f>IF([1]!Table16[[#This Row],[M. READING23]]="","",[1]!Table16[[#This Row],[M. READING23]])</f>
        <v/>
      </c>
      <c r="M44" s="24" t="str">
        <f>IF([1]!Table16[[#This Row],[M. READING26]]="","",[1]!Table16[[#This Row],[M. READING26]])</f>
        <v/>
      </c>
      <c r="N44" s="24" t="str">
        <f>IF([1]!Table16[[#This Row],[M. READING29]]="","",[1]!Table16[[#This Row],[M. READING29]])</f>
        <v/>
      </c>
      <c r="O44" s="24" t="str">
        <f>IF([1]!Table16[[#This Row],[M. READING32]]="","",[1]!Table16[[#This Row],[M. READING32]])</f>
        <v/>
      </c>
      <c r="P44" s="24" t="str">
        <f>IF([1]!Table16[[#This Row],[M. READING35]]="","",[1]!Table16[[#This Row],[M. READING35]])</f>
        <v/>
      </c>
    </row>
    <row r="45" spans="1:16" s="9" customFormat="1" ht="18.75" customHeight="1" x14ac:dyDescent="0.25">
      <c r="A45" s="10" t="str">
        <f>[1]!Table16[[#This Row],[NO.]]</f>
        <v/>
      </c>
      <c r="B45" s="30" t="str">
        <f>IF([1]!Table16[[#This Row],[NAME]]="","",[1]!Table16[[#This Row],[NAME]])</f>
        <v/>
      </c>
      <c r="C45" s="10" t="str">
        <f>IF([1]!Table16[[#This Row],[Seq.]]="","",[1]!Table16[[#This Row],[Seq.]])</f>
        <v/>
      </c>
      <c r="D45" s="3"/>
      <c r="E45" s="18" t="str">
        <f>IF([1]!Table16[[#This Row],[M. READING2]]="","",[1]!Table16[[#This Row],[M. READING2]])</f>
        <v/>
      </c>
      <c r="F45" s="18" t="str">
        <f>IF([1]!Table16[[#This Row],[M. READING5]]="","",[1]!Table16[[#This Row],[M. READING5]])</f>
        <v/>
      </c>
      <c r="G45" s="18" t="str">
        <f>IF([1]!Table16[[#This Row],[M. READING8]]="","",[1]!Table16[[#This Row],[M. READING8]])</f>
        <v/>
      </c>
      <c r="H45" s="18" t="str">
        <f>IF([1]!Table16[[#This Row],[M. READING11]]="","",[1]!Table16[[#This Row],[M. READING11]])</f>
        <v/>
      </c>
      <c r="I45" s="18" t="str">
        <f>IF([1]!Table16[[#This Row],[M. READING14]]="","",[1]!Table16[[#This Row],[M. READING14]])</f>
        <v/>
      </c>
      <c r="J45" s="18" t="str">
        <f>IF([1]!Table16[[#This Row],[M. READING17]]="","",[1]!Table16[[#This Row],[M. READING17]])</f>
        <v/>
      </c>
      <c r="K45" s="24" t="str">
        <f>IF([1]!Table16[[#This Row],[M. READING20]]="","",[1]!Table16[[#This Row],[M. READING20]])</f>
        <v/>
      </c>
      <c r="L45" s="24" t="str">
        <f>IF([1]!Table16[[#This Row],[M. READING23]]="","",[1]!Table16[[#This Row],[M. READING23]])</f>
        <v/>
      </c>
      <c r="M45" s="24" t="str">
        <f>IF([1]!Table16[[#This Row],[M. READING26]]="","",[1]!Table16[[#This Row],[M. READING26]])</f>
        <v/>
      </c>
      <c r="N45" s="24" t="str">
        <f>IF([1]!Table16[[#This Row],[M. READING29]]="","",[1]!Table16[[#This Row],[M. READING29]])</f>
        <v/>
      </c>
      <c r="O45" s="24" t="str">
        <f>IF([1]!Table16[[#This Row],[M. READING32]]="","",[1]!Table16[[#This Row],[M. READING32]])</f>
        <v/>
      </c>
      <c r="P45" s="24" t="str">
        <f>IF([1]!Table16[[#This Row],[M. READING35]]="","",[1]!Table16[[#This Row],[M. READING35]])</f>
        <v/>
      </c>
    </row>
    <row r="46" spans="1:16" s="9" customFormat="1" ht="18.75" customHeight="1" x14ac:dyDescent="0.25">
      <c r="A46" s="10" t="str">
        <f>[1]!Table16[[#This Row],[NO.]]</f>
        <v/>
      </c>
      <c r="B46" s="30" t="str">
        <f>IF([1]!Table16[[#This Row],[NAME]]="","",[1]!Table16[[#This Row],[NAME]])</f>
        <v/>
      </c>
      <c r="C46" s="10" t="str">
        <f>IF([1]!Table16[[#This Row],[Seq.]]="","",[1]!Table16[[#This Row],[Seq.]])</f>
        <v/>
      </c>
      <c r="D46" s="3"/>
      <c r="E46" s="18" t="str">
        <f>IF([1]!Table16[[#This Row],[M. READING2]]="","",[1]!Table16[[#This Row],[M. READING2]])</f>
        <v/>
      </c>
      <c r="F46" s="18" t="str">
        <f>IF([1]!Table16[[#This Row],[M. READING5]]="","",[1]!Table16[[#This Row],[M. READING5]])</f>
        <v/>
      </c>
      <c r="G46" s="18" t="str">
        <f>IF([1]!Table16[[#This Row],[M. READING8]]="","",[1]!Table16[[#This Row],[M. READING8]])</f>
        <v/>
      </c>
      <c r="H46" s="18" t="str">
        <f>IF([1]!Table16[[#This Row],[M. READING11]]="","",[1]!Table16[[#This Row],[M. READING11]])</f>
        <v/>
      </c>
      <c r="I46" s="18" t="str">
        <f>IF([1]!Table16[[#This Row],[M. READING14]]="","",[1]!Table16[[#This Row],[M. READING14]])</f>
        <v/>
      </c>
      <c r="J46" s="18" t="str">
        <f>IF([1]!Table16[[#This Row],[M. READING17]]="","",[1]!Table16[[#This Row],[M. READING17]])</f>
        <v/>
      </c>
      <c r="K46" s="24" t="str">
        <f>IF([1]!Table16[[#This Row],[M. READING20]]="","",[1]!Table16[[#This Row],[M. READING20]])</f>
        <v/>
      </c>
      <c r="L46" s="24" t="str">
        <f>IF([1]!Table16[[#This Row],[M. READING23]]="","",[1]!Table16[[#This Row],[M. READING23]])</f>
        <v/>
      </c>
      <c r="M46" s="24" t="str">
        <f>IF([1]!Table16[[#This Row],[M. READING26]]="","",[1]!Table16[[#This Row],[M. READING26]])</f>
        <v/>
      </c>
      <c r="N46" s="24" t="str">
        <f>IF([1]!Table16[[#This Row],[M. READING29]]="","",[1]!Table16[[#This Row],[M. READING29]])</f>
        <v/>
      </c>
      <c r="O46" s="24" t="str">
        <f>IF([1]!Table16[[#This Row],[M. READING32]]="","",[1]!Table16[[#This Row],[M. READING32]])</f>
        <v/>
      </c>
      <c r="P46" s="24" t="str">
        <f>IF([1]!Table16[[#This Row],[M. READING35]]="","",[1]!Table16[[#This Row],[M. READING35]])</f>
        <v/>
      </c>
    </row>
    <row r="47" spans="1:16" s="9" customFormat="1" ht="18.75" customHeight="1" x14ac:dyDescent="0.25">
      <c r="A47" s="10" t="str">
        <f>[1]!Table16[[#This Row],[NO.]]</f>
        <v/>
      </c>
      <c r="B47" s="30" t="str">
        <f>IF([1]!Table16[[#This Row],[NAME]]="","",[1]!Table16[[#This Row],[NAME]])</f>
        <v/>
      </c>
      <c r="C47" s="10" t="str">
        <f>IF([1]!Table16[[#This Row],[Seq.]]="","",[1]!Table16[[#This Row],[Seq.]])</f>
        <v/>
      </c>
      <c r="D47" s="3"/>
      <c r="E47" s="18" t="str">
        <f>IF([1]!Table16[[#This Row],[M. READING2]]="","",[1]!Table16[[#This Row],[M. READING2]])</f>
        <v/>
      </c>
      <c r="F47" s="18" t="str">
        <f>IF([1]!Table16[[#This Row],[M. READING5]]="","",[1]!Table16[[#This Row],[M. READING5]])</f>
        <v/>
      </c>
      <c r="G47" s="18" t="str">
        <f>IF([1]!Table16[[#This Row],[M. READING8]]="","",[1]!Table16[[#This Row],[M. READING8]])</f>
        <v/>
      </c>
      <c r="H47" s="18" t="str">
        <f>IF([1]!Table16[[#This Row],[M. READING11]]="","",[1]!Table16[[#This Row],[M. READING11]])</f>
        <v/>
      </c>
      <c r="I47" s="18" t="str">
        <f>IF([1]!Table16[[#This Row],[M. READING14]]="","",[1]!Table16[[#This Row],[M. READING14]])</f>
        <v/>
      </c>
      <c r="J47" s="18" t="str">
        <f>IF([1]!Table16[[#This Row],[M. READING17]]="","",[1]!Table16[[#This Row],[M. READING17]])</f>
        <v/>
      </c>
      <c r="K47" s="24" t="str">
        <f>IF([1]!Table16[[#This Row],[M. READING20]]="","",[1]!Table16[[#This Row],[M. READING20]])</f>
        <v/>
      </c>
      <c r="L47" s="24" t="str">
        <f>IF([1]!Table16[[#This Row],[M. READING23]]="","",[1]!Table16[[#This Row],[M. READING23]])</f>
        <v/>
      </c>
      <c r="M47" s="24" t="str">
        <f>IF([1]!Table16[[#This Row],[M. READING26]]="","",[1]!Table16[[#This Row],[M. READING26]])</f>
        <v/>
      </c>
      <c r="N47" s="24" t="str">
        <f>IF([1]!Table16[[#This Row],[M. READING29]]="","",[1]!Table16[[#This Row],[M. READING29]])</f>
        <v/>
      </c>
      <c r="O47" s="24" t="str">
        <f>IF([1]!Table16[[#This Row],[M. READING32]]="","",[1]!Table16[[#This Row],[M. READING32]])</f>
        <v/>
      </c>
      <c r="P47" s="24" t="str">
        <f>IF([1]!Table16[[#This Row],[M. READING35]]="","",[1]!Table16[[#This Row],[M. READING35]])</f>
        <v/>
      </c>
    </row>
    <row r="48" spans="1:16" s="9" customFormat="1" ht="18.75" customHeight="1" x14ac:dyDescent="0.25">
      <c r="A48" s="10" t="str">
        <f>[1]!Table16[[#This Row],[NO.]]</f>
        <v/>
      </c>
      <c r="B48" s="30" t="str">
        <f>IF([1]!Table16[[#This Row],[NAME]]="","",[1]!Table16[[#This Row],[NAME]])</f>
        <v/>
      </c>
      <c r="C48" s="10" t="str">
        <f>IF([1]!Table16[[#This Row],[Seq.]]="","",[1]!Table16[[#This Row],[Seq.]])</f>
        <v/>
      </c>
      <c r="D48" s="3"/>
      <c r="E48" s="18" t="str">
        <f>IF([1]!Table16[[#This Row],[M. READING2]]="","",[1]!Table16[[#This Row],[M. READING2]])</f>
        <v/>
      </c>
      <c r="F48" s="18" t="str">
        <f>IF([1]!Table16[[#This Row],[M. READING5]]="","",[1]!Table16[[#This Row],[M. READING5]])</f>
        <v/>
      </c>
      <c r="G48" s="18" t="str">
        <f>IF([1]!Table16[[#This Row],[M. READING8]]="","",[1]!Table16[[#This Row],[M. READING8]])</f>
        <v/>
      </c>
      <c r="H48" s="18" t="str">
        <f>IF([1]!Table16[[#This Row],[M. READING11]]="","",[1]!Table16[[#This Row],[M. READING11]])</f>
        <v/>
      </c>
      <c r="I48" s="18" t="str">
        <f>IF([1]!Table16[[#This Row],[M. READING14]]="","",[1]!Table16[[#This Row],[M. READING14]])</f>
        <v/>
      </c>
      <c r="J48" s="18" t="str">
        <f>IF([1]!Table16[[#This Row],[M. READING17]]="","",[1]!Table16[[#This Row],[M. READING17]])</f>
        <v/>
      </c>
      <c r="K48" s="24" t="str">
        <f>IF([1]!Table16[[#This Row],[M. READING20]]="","",[1]!Table16[[#This Row],[M. READING20]])</f>
        <v/>
      </c>
      <c r="L48" s="24" t="str">
        <f>IF([1]!Table16[[#This Row],[M. READING23]]="","",[1]!Table16[[#This Row],[M. READING23]])</f>
        <v/>
      </c>
      <c r="M48" s="24" t="str">
        <f>IF([1]!Table16[[#This Row],[M. READING26]]="","",[1]!Table16[[#This Row],[M. READING26]])</f>
        <v/>
      </c>
      <c r="N48" s="24" t="str">
        <f>IF([1]!Table16[[#This Row],[M. READING29]]="","",[1]!Table16[[#This Row],[M. READING29]])</f>
        <v/>
      </c>
      <c r="O48" s="24" t="str">
        <f>IF([1]!Table16[[#This Row],[M. READING32]]="","",[1]!Table16[[#This Row],[M. READING32]])</f>
        <v/>
      </c>
      <c r="P48" s="24" t="str">
        <f>IF([1]!Table16[[#This Row],[M. READING35]]="","",[1]!Table16[[#This Row],[M. READING35]])</f>
        <v/>
      </c>
    </row>
    <row r="49" spans="1:16" s="9" customFormat="1" ht="18.75" customHeight="1" x14ac:dyDescent="0.25">
      <c r="A49" s="10" t="str">
        <f>[1]!Table16[[#This Row],[NO.]]</f>
        <v/>
      </c>
      <c r="B49" s="30" t="str">
        <f>IF([1]!Table16[[#This Row],[NAME]]="","",[1]!Table16[[#This Row],[NAME]])</f>
        <v/>
      </c>
      <c r="C49" s="10" t="str">
        <f>IF([1]!Table16[[#This Row],[Seq.]]="","",[1]!Table16[[#This Row],[Seq.]])</f>
        <v/>
      </c>
      <c r="D49" s="3"/>
      <c r="E49" s="18" t="str">
        <f>IF([1]!Table16[[#This Row],[M. READING2]]="","",[1]!Table16[[#This Row],[M. READING2]])</f>
        <v/>
      </c>
      <c r="F49" s="18" t="str">
        <f>IF([1]!Table16[[#This Row],[M. READING5]]="","",[1]!Table16[[#This Row],[M. READING5]])</f>
        <v/>
      </c>
      <c r="G49" s="18" t="str">
        <f>IF([1]!Table16[[#This Row],[M. READING8]]="","",[1]!Table16[[#This Row],[M. READING8]])</f>
        <v/>
      </c>
      <c r="H49" s="18" t="str">
        <f>IF([1]!Table16[[#This Row],[M. READING11]]="","",[1]!Table16[[#This Row],[M. READING11]])</f>
        <v/>
      </c>
      <c r="I49" s="18" t="str">
        <f>IF([1]!Table16[[#This Row],[M. READING14]]="","",[1]!Table16[[#This Row],[M. READING14]])</f>
        <v/>
      </c>
      <c r="J49" s="18" t="str">
        <f>IF([1]!Table16[[#This Row],[M. READING17]]="","",[1]!Table16[[#This Row],[M. READING17]])</f>
        <v/>
      </c>
      <c r="K49" s="24" t="str">
        <f>IF([1]!Table16[[#This Row],[M. READING20]]="","",[1]!Table16[[#This Row],[M. READING20]])</f>
        <v/>
      </c>
      <c r="L49" s="24" t="str">
        <f>IF([1]!Table16[[#This Row],[M. READING23]]="","",[1]!Table16[[#This Row],[M. READING23]])</f>
        <v/>
      </c>
      <c r="M49" s="24" t="str">
        <f>IF([1]!Table16[[#This Row],[M. READING26]]="","",[1]!Table16[[#This Row],[M. READING26]])</f>
        <v/>
      </c>
      <c r="N49" s="24" t="str">
        <f>IF([1]!Table16[[#This Row],[M. READING29]]="","",[1]!Table16[[#This Row],[M. READING29]])</f>
        <v/>
      </c>
      <c r="O49" s="24" t="str">
        <f>IF([1]!Table16[[#This Row],[M. READING32]]="","",[1]!Table16[[#This Row],[M. READING32]])</f>
        <v/>
      </c>
      <c r="P49" s="24" t="str">
        <f>IF([1]!Table16[[#This Row],[M. READING35]]="","",[1]!Table16[[#This Row],[M. READING35]])</f>
        <v/>
      </c>
    </row>
    <row r="50" spans="1:16" s="9" customFormat="1" ht="18.75" customHeight="1" x14ac:dyDescent="0.25">
      <c r="A50" s="10" t="str">
        <f>[1]!Table16[[#This Row],[NO.]]</f>
        <v/>
      </c>
      <c r="B50" s="30" t="str">
        <f>IF([1]!Table16[[#This Row],[NAME]]="","",[1]!Table16[[#This Row],[NAME]])</f>
        <v/>
      </c>
      <c r="C50" s="10" t="str">
        <f>IF([1]!Table16[[#This Row],[Seq.]]="","",[1]!Table16[[#This Row],[Seq.]])</f>
        <v/>
      </c>
      <c r="D50" s="3"/>
      <c r="E50" s="18" t="str">
        <f>IF([1]!Table16[[#This Row],[M. READING2]]="","",[1]!Table16[[#This Row],[M. READING2]])</f>
        <v/>
      </c>
      <c r="F50" s="18" t="str">
        <f>IF([1]!Table16[[#This Row],[M. READING5]]="","",[1]!Table16[[#This Row],[M. READING5]])</f>
        <v/>
      </c>
      <c r="G50" s="18" t="str">
        <f>IF([1]!Table16[[#This Row],[M. READING8]]="","",[1]!Table16[[#This Row],[M. READING8]])</f>
        <v/>
      </c>
      <c r="H50" s="18" t="str">
        <f>IF([1]!Table16[[#This Row],[M. READING11]]="","",[1]!Table16[[#This Row],[M. READING11]])</f>
        <v/>
      </c>
      <c r="I50" s="18" t="str">
        <f>IF([1]!Table16[[#This Row],[M. READING14]]="","",[1]!Table16[[#This Row],[M. READING14]])</f>
        <v/>
      </c>
      <c r="J50" s="18" t="str">
        <f>IF([1]!Table16[[#This Row],[M. READING17]]="","",[1]!Table16[[#This Row],[M. READING17]])</f>
        <v/>
      </c>
      <c r="K50" s="24" t="str">
        <f>IF([1]!Table16[[#This Row],[M. READING20]]="","",[1]!Table16[[#This Row],[M. READING20]])</f>
        <v/>
      </c>
      <c r="L50" s="24" t="str">
        <f>IF([1]!Table16[[#This Row],[M. READING23]]="","",[1]!Table16[[#This Row],[M. READING23]])</f>
        <v/>
      </c>
      <c r="M50" s="24" t="str">
        <f>IF([1]!Table16[[#This Row],[M. READING26]]="","",[1]!Table16[[#This Row],[M. READING26]])</f>
        <v/>
      </c>
      <c r="N50" s="24" t="str">
        <f>IF([1]!Table16[[#This Row],[M. READING29]]="","",[1]!Table16[[#This Row],[M. READING29]])</f>
        <v/>
      </c>
      <c r="O50" s="24" t="str">
        <f>IF([1]!Table16[[#This Row],[M. READING32]]="","",[1]!Table16[[#This Row],[M. READING32]])</f>
        <v/>
      </c>
      <c r="P50" s="24" t="str">
        <f>IF([1]!Table16[[#This Row],[M. READING35]]="","",[1]!Table16[[#This Row],[M. READING35]])</f>
        <v/>
      </c>
    </row>
    <row r="51" spans="1:16" s="9" customFormat="1" ht="18.75" customHeight="1" x14ac:dyDescent="0.25">
      <c r="A51" s="10" t="str">
        <f>[1]!Table16[[#This Row],[NO.]]</f>
        <v/>
      </c>
      <c r="B51" s="30" t="str">
        <f>IF([1]!Table16[[#This Row],[NAME]]="","",[1]!Table16[[#This Row],[NAME]])</f>
        <v/>
      </c>
      <c r="C51" s="10" t="str">
        <f>IF([1]!Table16[[#This Row],[Seq.]]="","",[1]!Table16[[#This Row],[Seq.]])</f>
        <v/>
      </c>
      <c r="D51" s="3"/>
      <c r="E51" s="18" t="str">
        <f>IF([1]!Table16[[#This Row],[M. READING2]]="","",[1]!Table16[[#This Row],[M. READING2]])</f>
        <v/>
      </c>
      <c r="F51" s="18" t="str">
        <f>IF([1]!Table16[[#This Row],[M. READING5]]="","",[1]!Table16[[#This Row],[M. READING5]])</f>
        <v/>
      </c>
      <c r="G51" s="18" t="str">
        <f>IF([1]!Table16[[#This Row],[M. READING8]]="","",[1]!Table16[[#This Row],[M. READING8]])</f>
        <v/>
      </c>
      <c r="H51" s="18" t="str">
        <f>IF([1]!Table16[[#This Row],[M. READING11]]="","",[1]!Table16[[#This Row],[M. READING11]])</f>
        <v/>
      </c>
      <c r="I51" s="18" t="str">
        <f>IF([1]!Table16[[#This Row],[M. READING14]]="","",[1]!Table16[[#This Row],[M. READING14]])</f>
        <v/>
      </c>
      <c r="J51" s="18" t="str">
        <f>IF([1]!Table16[[#This Row],[M. READING17]]="","",[1]!Table16[[#This Row],[M. READING17]])</f>
        <v/>
      </c>
      <c r="K51" s="24" t="str">
        <f>IF([1]!Table16[[#This Row],[M. READING20]]="","",[1]!Table16[[#This Row],[M. READING20]])</f>
        <v/>
      </c>
      <c r="L51" s="24" t="str">
        <f>IF([1]!Table16[[#This Row],[M. READING23]]="","",[1]!Table16[[#This Row],[M. READING23]])</f>
        <v/>
      </c>
      <c r="M51" s="24" t="str">
        <f>IF([1]!Table16[[#This Row],[M. READING26]]="","",[1]!Table16[[#This Row],[M. READING26]])</f>
        <v/>
      </c>
      <c r="N51" s="24" t="str">
        <f>IF([1]!Table16[[#This Row],[M. READING29]]="","",[1]!Table16[[#This Row],[M. READING29]])</f>
        <v/>
      </c>
      <c r="O51" s="24" t="str">
        <f>IF([1]!Table16[[#This Row],[M. READING32]]="","",[1]!Table16[[#This Row],[M. READING32]])</f>
        <v/>
      </c>
      <c r="P51" s="24" t="str">
        <f>IF([1]!Table16[[#This Row],[M. READING35]]="","",[1]!Table16[[#This Row],[M. READING35]])</f>
        <v/>
      </c>
    </row>
    <row r="52" spans="1:16" s="9" customFormat="1" ht="18.75" customHeight="1" x14ac:dyDescent="0.25">
      <c r="A52" s="10" t="str">
        <f>[1]!Table16[[#This Row],[NO.]]</f>
        <v/>
      </c>
      <c r="B52" s="30" t="str">
        <f>IF([1]!Table16[[#This Row],[NAME]]="","",[1]!Table16[[#This Row],[NAME]])</f>
        <v/>
      </c>
      <c r="C52" s="10" t="str">
        <f>IF([1]!Table16[[#This Row],[Seq.]]="","",[1]!Table16[[#This Row],[Seq.]])</f>
        <v/>
      </c>
      <c r="D52" s="3"/>
      <c r="E52" s="18" t="str">
        <f>IF([1]!Table16[[#This Row],[M. READING2]]="","",[1]!Table16[[#This Row],[M. READING2]])</f>
        <v/>
      </c>
      <c r="F52" s="18" t="str">
        <f>IF([1]!Table16[[#This Row],[M. READING5]]="","",[1]!Table16[[#This Row],[M. READING5]])</f>
        <v/>
      </c>
      <c r="G52" s="18" t="str">
        <f>IF([1]!Table16[[#This Row],[M. READING8]]="","",[1]!Table16[[#This Row],[M. READING8]])</f>
        <v/>
      </c>
      <c r="H52" s="18" t="str">
        <f>IF([1]!Table16[[#This Row],[M. READING11]]="","",[1]!Table16[[#This Row],[M. READING11]])</f>
        <v/>
      </c>
      <c r="I52" s="18" t="str">
        <f>IF([1]!Table16[[#This Row],[M. READING14]]="","",[1]!Table16[[#This Row],[M. READING14]])</f>
        <v/>
      </c>
      <c r="J52" s="18" t="str">
        <f>IF([1]!Table16[[#This Row],[M. READING17]]="","",[1]!Table16[[#This Row],[M. READING17]])</f>
        <v/>
      </c>
      <c r="K52" s="24" t="str">
        <f>IF([1]!Table16[[#This Row],[M. READING20]]="","",[1]!Table16[[#This Row],[M. READING20]])</f>
        <v/>
      </c>
      <c r="L52" s="24" t="str">
        <f>IF([1]!Table16[[#This Row],[M. READING23]]="","",[1]!Table16[[#This Row],[M. READING23]])</f>
        <v/>
      </c>
      <c r="M52" s="24" t="str">
        <f>IF([1]!Table16[[#This Row],[M. READING26]]="","",[1]!Table16[[#This Row],[M. READING26]])</f>
        <v/>
      </c>
      <c r="N52" s="24" t="str">
        <f>IF([1]!Table16[[#This Row],[M. READING29]]="","",[1]!Table16[[#This Row],[M. READING29]])</f>
        <v/>
      </c>
      <c r="O52" s="24" t="str">
        <f>IF([1]!Table16[[#This Row],[M. READING32]]="","",[1]!Table16[[#This Row],[M. READING32]])</f>
        <v/>
      </c>
      <c r="P52" s="24" t="str">
        <f>IF([1]!Table16[[#This Row],[M. READING35]]="","",[1]!Table16[[#This Row],[M. READING35]])</f>
        <v/>
      </c>
    </row>
    <row r="53" spans="1:16" s="9" customFormat="1" ht="18.75" customHeight="1" x14ac:dyDescent="0.25">
      <c r="A53" s="10" t="str">
        <f>[1]!Table16[[#This Row],[NO.]]</f>
        <v/>
      </c>
      <c r="B53" s="30" t="str">
        <f>IF([1]!Table16[[#This Row],[NAME]]="","",[1]!Table16[[#This Row],[NAME]])</f>
        <v/>
      </c>
      <c r="C53" s="10" t="str">
        <f>IF([1]!Table16[[#This Row],[Seq.]]="","",[1]!Table16[[#This Row],[Seq.]])</f>
        <v/>
      </c>
      <c r="D53" s="3"/>
      <c r="E53" s="18" t="str">
        <f>IF([1]!Table16[[#This Row],[M. READING2]]="","",[1]!Table16[[#This Row],[M. READING2]])</f>
        <v/>
      </c>
      <c r="F53" s="18" t="str">
        <f>IF([1]!Table16[[#This Row],[M. READING5]]="","",[1]!Table16[[#This Row],[M. READING5]])</f>
        <v/>
      </c>
      <c r="G53" s="18" t="str">
        <f>IF([1]!Table16[[#This Row],[M. READING8]]="","",[1]!Table16[[#This Row],[M. READING8]])</f>
        <v/>
      </c>
      <c r="H53" s="18" t="str">
        <f>IF([1]!Table16[[#This Row],[M. READING11]]="","",[1]!Table16[[#This Row],[M. READING11]])</f>
        <v/>
      </c>
      <c r="I53" s="18" t="str">
        <f>IF([1]!Table16[[#This Row],[M. READING14]]="","",[1]!Table16[[#This Row],[M. READING14]])</f>
        <v/>
      </c>
      <c r="J53" s="18" t="str">
        <f>IF([1]!Table16[[#This Row],[M. READING17]]="","",[1]!Table16[[#This Row],[M. READING17]])</f>
        <v/>
      </c>
      <c r="K53" s="24" t="str">
        <f>IF([1]!Table16[[#This Row],[M. READING20]]="","",[1]!Table16[[#This Row],[M. READING20]])</f>
        <v/>
      </c>
      <c r="L53" s="24" t="str">
        <f>IF([1]!Table16[[#This Row],[M. READING23]]="","",[1]!Table16[[#This Row],[M. READING23]])</f>
        <v/>
      </c>
      <c r="M53" s="24" t="str">
        <f>IF([1]!Table16[[#This Row],[M. READING26]]="","",[1]!Table16[[#This Row],[M. READING26]])</f>
        <v/>
      </c>
      <c r="N53" s="24" t="str">
        <f>IF([1]!Table16[[#This Row],[M. READING29]]="","",[1]!Table16[[#This Row],[M. READING29]])</f>
        <v/>
      </c>
      <c r="O53" s="24" t="str">
        <f>IF([1]!Table16[[#This Row],[M. READING32]]="","",[1]!Table16[[#This Row],[M. READING32]])</f>
        <v/>
      </c>
      <c r="P53" s="24" t="str">
        <f>IF([1]!Table16[[#This Row],[M. READING35]]="","",[1]!Table16[[#This Row],[M. READING35]])</f>
        <v/>
      </c>
    </row>
    <row r="54" spans="1:16" s="9" customFormat="1" ht="18.75" customHeight="1" x14ac:dyDescent="0.25">
      <c r="A54" s="10" t="str">
        <f>[1]!Table16[[#This Row],[NO.]]</f>
        <v/>
      </c>
      <c r="B54" s="30" t="str">
        <f>IF([1]!Table16[[#This Row],[NAME]]="","",[1]!Table16[[#This Row],[NAME]])</f>
        <v/>
      </c>
      <c r="C54" s="10" t="str">
        <f>IF([1]!Table16[[#This Row],[Seq.]]="","",[1]!Table16[[#This Row],[Seq.]])</f>
        <v/>
      </c>
      <c r="D54" s="3"/>
      <c r="E54" s="18" t="str">
        <f>IF([1]!Table16[[#This Row],[M. READING2]]="","",[1]!Table16[[#This Row],[M. READING2]])</f>
        <v/>
      </c>
      <c r="F54" s="18" t="str">
        <f>IF([1]!Table16[[#This Row],[M. READING5]]="","",[1]!Table16[[#This Row],[M. READING5]])</f>
        <v/>
      </c>
      <c r="G54" s="18" t="str">
        <f>IF([1]!Table16[[#This Row],[M. READING8]]="","",[1]!Table16[[#This Row],[M. READING8]])</f>
        <v/>
      </c>
      <c r="H54" s="18" t="str">
        <f>IF([1]!Table16[[#This Row],[M. READING11]]="","",[1]!Table16[[#This Row],[M. READING11]])</f>
        <v/>
      </c>
      <c r="I54" s="18" t="str">
        <f>IF([1]!Table16[[#This Row],[M. READING14]]="","",[1]!Table16[[#This Row],[M. READING14]])</f>
        <v/>
      </c>
      <c r="J54" s="18" t="str">
        <f>IF([1]!Table16[[#This Row],[M. READING17]]="","",[1]!Table16[[#This Row],[M. READING17]])</f>
        <v/>
      </c>
      <c r="K54" s="24" t="str">
        <f>IF([1]!Table16[[#This Row],[M. READING20]]="","",[1]!Table16[[#This Row],[M. READING20]])</f>
        <v/>
      </c>
      <c r="L54" s="24" t="str">
        <f>IF([1]!Table16[[#This Row],[M. READING23]]="","",[1]!Table16[[#This Row],[M. READING23]])</f>
        <v/>
      </c>
      <c r="M54" s="24" t="str">
        <f>IF([1]!Table16[[#This Row],[M. READING26]]="","",[1]!Table16[[#This Row],[M. READING26]])</f>
        <v/>
      </c>
      <c r="N54" s="24" t="str">
        <f>IF([1]!Table16[[#This Row],[M. READING29]]="","",[1]!Table16[[#This Row],[M. READING29]])</f>
        <v/>
      </c>
      <c r="O54" s="24" t="str">
        <f>IF([1]!Table16[[#This Row],[M. READING32]]="","",[1]!Table16[[#This Row],[M. READING32]])</f>
        <v/>
      </c>
      <c r="P54" s="24" t="str">
        <f>IF([1]!Table16[[#This Row],[M. READING35]]="","",[1]!Table16[[#This Row],[M. READING35]])</f>
        <v/>
      </c>
    </row>
    <row r="55" spans="1:16" s="9" customFormat="1" ht="18.75" customHeight="1" x14ac:dyDescent="0.25">
      <c r="A55" s="10" t="str">
        <f>[1]!Table16[[#This Row],[NO.]]</f>
        <v/>
      </c>
      <c r="B55" s="30" t="str">
        <f>IF([1]!Table16[[#This Row],[NAME]]="","",[1]!Table16[[#This Row],[NAME]])</f>
        <v/>
      </c>
      <c r="C55" s="10" t="str">
        <f>IF([1]!Table16[[#This Row],[Seq.]]="","",[1]!Table16[[#This Row],[Seq.]])</f>
        <v/>
      </c>
      <c r="D55" s="3"/>
      <c r="E55" s="18" t="str">
        <f>IF([1]!Table16[[#This Row],[M. READING2]]="","",[1]!Table16[[#This Row],[M. READING2]])</f>
        <v/>
      </c>
      <c r="F55" s="18" t="str">
        <f>IF([1]!Table16[[#This Row],[M. READING5]]="","",[1]!Table16[[#This Row],[M. READING5]])</f>
        <v/>
      </c>
      <c r="G55" s="18" t="str">
        <f>IF([1]!Table16[[#This Row],[M. READING8]]="","",[1]!Table16[[#This Row],[M. READING8]])</f>
        <v/>
      </c>
      <c r="H55" s="18" t="str">
        <f>IF([1]!Table16[[#This Row],[M. READING11]]="","",[1]!Table16[[#This Row],[M. READING11]])</f>
        <v/>
      </c>
      <c r="I55" s="18" t="str">
        <f>IF([1]!Table16[[#This Row],[M. READING14]]="","",[1]!Table16[[#This Row],[M. READING14]])</f>
        <v/>
      </c>
      <c r="J55" s="18" t="str">
        <f>IF([1]!Table16[[#This Row],[M. READING17]]="","",[1]!Table16[[#This Row],[M. READING17]])</f>
        <v/>
      </c>
      <c r="K55" s="24" t="str">
        <f>IF([1]!Table16[[#This Row],[M. READING20]]="","",[1]!Table16[[#This Row],[M. READING20]])</f>
        <v/>
      </c>
      <c r="L55" s="24" t="str">
        <f>IF([1]!Table16[[#This Row],[M. READING23]]="","",[1]!Table16[[#This Row],[M. READING23]])</f>
        <v/>
      </c>
      <c r="M55" s="24" t="str">
        <f>IF([1]!Table16[[#This Row],[M. READING26]]="","",[1]!Table16[[#This Row],[M. READING26]])</f>
        <v/>
      </c>
      <c r="N55" s="24" t="str">
        <f>IF([1]!Table16[[#This Row],[M. READING29]]="","",[1]!Table16[[#This Row],[M. READING29]])</f>
        <v/>
      </c>
      <c r="O55" s="24" t="str">
        <f>IF([1]!Table16[[#This Row],[M. READING32]]="","",[1]!Table16[[#This Row],[M. READING32]])</f>
        <v/>
      </c>
      <c r="P55" s="24" t="str">
        <f>IF([1]!Table16[[#This Row],[M. READING35]]="","",[1]!Table16[[#This Row],[M. READING35]])</f>
        <v/>
      </c>
    </row>
    <row r="56" spans="1:16" s="9" customFormat="1" ht="18.75" customHeight="1" x14ac:dyDescent="0.25">
      <c r="A56" s="10" t="str">
        <f>[1]!Table16[[#This Row],[NO.]]</f>
        <v/>
      </c>
      <c r="B56" s="30" t="str">
        <f>IF([1]!Table16[[#This Row],[NAME]]="","",[1]!Table16[[#This Row],[NAME]])</f>
        <v/>
      </c>
      <c r="C56" s="10" t="str">
        <f>IF([1]!Table16[[#This Row],[Seq.]]="","",[1]!Table16[[#This Row],[Seq.]])</f>
        <v/>
      </c>
      <c r="D56" s="3"/>
      <c r="E56" s="18" t="str">
        <f>IF([1]!Table16[[#This Row],[M. READING2]]="","",[1]!Table16[[#This Row],[M. READING2]])</f>
        <v/>
      </c>
      <c r="F56" s="18" t="str">
        <f>IF([1]!Table16[[#This Row],[M. READING5]]="","",[1]!Table16[[#This Row],[M. READING5]])</f>
        <v/>
      </c>
      <c r="G56" s="18" t="str">
        <f>IF([1]!Table16[[#This Row],[M. READING8]]="","",[1]!Table16[[#This Row],[M. READING8]])</f>
        <v/>
      </c>
      <c r="H56" s="18" t="str">
        <f>IF([1]!Table16[[#This Row],[M. READING11]]="","",[1]!Table16[[#This Row],[M. READING11]])</f>
        <v/>
      </c>
      <c r="I56" s="18" t="str">
        <f>IF([1]!Table16[[#This Row],[M. READING14]]="","",[1]!Table16[[#This Row],[M. READING14]])</f>
        <v/>
      </c>
      <c r="J56" s="18" t="str">
        <f>IF([1]!Table16[[#This Row],[M. READING17]]="","",[1]!Table16[[#This Row],[M. READING17]])</f>
        <v/>
      </c>
      <c r="K56" s="24" t="str">
        <f>IF([1]!Table16[[#This Row],[M. READING20]]="","",[1]!Table16[[#This Row],[M. READING20]])</f>
        <v/>
      </c>
      <c r="L56" s="24" t="str">
        <f>IF([1]!Table16[[#This Row],[M. READING23]]="","",[1]!Table16[[#This Row],[M. READING23]])</f>
        <v/>
      </c>
      <c r="M56" s="24" t="str">
        <f>IF([1]!Table16[[#This Row],[M. READING26]]="","",[1]!Table16[[#This Row],[M. READING26]])</f>
        <v/>
      </c>
      <c r="N56" s="24" t="str">
        <f>IF([1]!Table16[[#This Row],[M. READING29]]="","",[1]!Table16[[#This Row],[M. READING29]])</f>
        <v/>
      </c>
      <c r="O56" s="24" t="str">
        <f>IF([1]!Table16[[#This Row],[M. READING32]]="","",[1]!Table16[[#This Row],[M. READING32]])</f>
        <v/>
      </c>
      <c r="P56" s="24" t="str">
        <f>IF([1]!Table16[[#This Row],[M. READING35]]="","",[1]!Table16[[#This Row],[M. READING35]])</f>
        <v/>
      </c>
    </row>
    <row r="57" spans="1:16" s="9" customFormat="1" ht="18.75" customHeight="1" x14ac:dyDescent="0.25">
      <c r="A57" s="10" t="str">
        <f>[1]!Table16[[#This Row],[NO.]]</f>
        <v/>
      </c>
      <c r="B57" s="30" t="str">
        <f>IF([1]!Table16[[#This Row],[NAME]]="","",[1]!Table16[[#This Row],[NAME]])</f>
        <v/>
      </c>
      <c r="C57" s="10" t="str">
        <f>IF([1]!Table16[[#This Row],[Seq.]]="","",[1]!Table16[[#This Row],[Seq.]])</f>
        <v/>
      </c>
      <c r="D57" s="3"/>
      <c r="E57" s="18" t="str">
        <f>IF([1]!Table16[[#This Row],[M. READING2]]="","",[1]!Table16[[#This Row],[M. READING2]])</f>
        <v/>
      </c>
      <c r="F57" s="18" t="str">
        <f>IF([1]!Table16[[#This Row],[M. READING5]]="","",[1]!Table16[[#This Row],[M. READING5]])</f>
        <v/>
      </c>
      <c r="G57" s="18" t="str">
        <f>IF([1]!Table16[[#This Row],[M. READING8]]="","",[1]!Table16[[#This Row],[M. READING8]])</f>
        <v/>
      </c>
      <c r="H57" s="18" t="str">
        <f>IF([1]!Table16[[#This Row],[M. READING11]]="","",[1]!Table16[[#This Row],[M. READING11]])</f>
        <v/>
      </c>
      <c r="I57" s="18" t="str">
        <f>IF([1]!Table16[[#This Row],[M. READING14]]="","",[1]!Table16[[#This Row],[M. READING14]])</f>
        <v/>
      </c>
      <c r="J57" s="18" t="str">
        <f>IF([1]!Table16[[#This Row],[M. READING17]]="","",[1]!Table16[[#This Row],[M. READING17]])</f>
        <v/>
      </c>
      <c r="K57" s="24" t="str">
        <f>IF([1]!Table16[[#This Row],[M. READING20]]="","",[1]!Table16[[#This Row],[M. READING20]])</f>
        <v/>
      </c>
      <c r="L57" s="24" t="str">
        <f>IF([1]!Table16[[#This Row],[M. READING23]]="","",[1]!Table16[[#This Row],[M. READING23]])</f>
        <v/>
      </c>
      <c r="M57" s="24" t="str">
        <f>IF([1]!Table16[[#This Row],[M. READING26]]="","",[1]!Table16[[#This Row],[M. READING26]])</f>
        <v/>
      </c>
      <c r="N57" s="24" t="str">
        <f>IF([1]!Table16[[#This Row],[M. READING29]]="","",[1]!Table16[[#This Row],[M. READING29]])</f>
        <v/>
      </c>
      <c r="O57" s="24" t="str">
        <f>IF([1]!Table16[[#This Row],[M. READING32]]="","",[1]!Table16[[#This Row],[M. READING32]])</f>
        <v/>
      </c>
      <c r="P57" s="24" t="str">
        <f>IF([1]!Table16[[#This Row],[M. READING35]]="","",[1]!Table16[[#This Row],[M. READING35]])</f>
        <v/>
      </c>
    </row>
    <row r="58" spans="1:16" s="9" customFormat="1" ht="18.75" customHeight="1" x14ac:dyDescent="0.25">
      <c r="A58" s="10" t="str">
        <f>[1]!Table16[[#This Row],[NO.]]</f>
        <v/>
      </c>
      <c r="B58" s="30" t="str">
        <f>IF([1]!Table16[[#This Row],[NAME]]="","",[1]!Table16[[#This Row],[NAME]])</f>
        <v/>
      </c>
      <c r="C58" s="10" t="str">
        <f>IF([1]!Table16[[#This Row],[Seq.]]="","",[1]!Table16[[#This Row],[Seq.]])</f>
        <v/>
      </c>
      <c r="D58" s="3"/>
      <c r="E58" s="18" t="str">
        <f>IF([1]!Table16[[#This Row],[M. READING2]]="","",[1]!Table16[[#This Row],[M. READING2]])</f>
        <v/>
      </c>
      <c r="F58" s="18" t="str">
        <f>IF([1]!Table16[[#This Row],[M. READING5]]="","",[1]!Table16[[#This Row],[M. READING5]])</f>
        <v/>
      </c>
      <c r="G58" s="18" t="str">
        <f>IF([1]!Table16[[#This Row],[M. READING8]]="","",[1]!Table16[[#This Row],[M. READING8]])</f>
        <v/>
      </c>
      <c r="H58" s="18" t="str">
        <f>IF([1]!Table16[[#This Row],[M. READING11]]="","",[1]!Table16[[#This Row],[M. READING11]])</f>
        <v/>
      </c>
      <c r="I58" s="18" t="str">
        <f>IF([1]!Table16[[#This Row],[M. READING14]]="","",[1]!Table16[[#This Row],[M. READING14]])</f>
        <v/>
      </c>
      <c r="J58" s="18" t="str">
        <f>IF([1]!Table16[[#This Row],[M. READING17]]="","",[1]!Table16[[#This Row],[M. READING17]])</f>
        <v/>
      </c>
      <c r="K58" s="24" t="str">
        <f>IF([1]!Table16[[#This Row],[M. READING20]]="","",[1]!Table16[[#This Row],[M. READING20]])</f>
        <v/>
      </c>
      <c r="L58" s="24" t="str">
        <f>IF([1]!Table16[[#This Row],[M. READING23]]="","",[1]!Table16[[#This Row],[M. READING23]])</f>
        <v/>
      </c>
      <c r="M58" s="24" t="str">
        <f>IF([1]!Table16[[#This Row],[M. READING26]]="","",[1]!Table16[[#This Row],[M. READING26]])</f>
        <v/>
      </c>
      <c r="N58" s="24" t="str">
        <f>IF([1]!Table16[[#This Row],[M. READING29]]="","",[1]!Table16[[#This Row],[M. READING29]])</f>
        <v/>
      </c>
      <c r="O58" s="24" t="str">
        <f>IF([1]!Table16[[#This Row],[M. READING32]]="","",[1]!Table16[[#This Row],[M. READING32]])</f>
        <v/>
      </c>
      <c r="P58" s="24" t="str">
        <f>IF([1]!Table16[[#This Row],[M. READING35]]="","",[1]!Table16[[#This Row],[M. READING35]])</f>
        <v/>
      </c>
    </row>
    <row r="59" spans="1:16" s="9" customFormat="1" ht="18.75" customHeight="1" x14ac:dyDescent="0.25">
      <c r="A59" s="10" t="str">
        <f>[1]!Table16[[#This Row],[NO.]]</f>
        <v/>
      </c>
      <c r="B59" s="30" t="str">
        <f>IF([1]!Table16[[#This Row],[NAME]]="","",[1]!Table16[[#This Row],[NAME]])</f>
        <v/>
      </c>
      <c r="C59" s="10" t="str">
        <f>IF([1]!Table16[[#This Row],[Seq.]]="","",[1]!Table16[[#This Row],[Seq.]])</f>
        <v/>
      </c>
      <c r="D59" s="3"/>
      <c r="E59" s="18" t="str">
        <f>IF([1]!Table16[[#This Row],[M. READING2]]="","",[1]!Table16[[#This Row],[M. READING2]])</f>
        <v/>
      </c>
      <c r="F59" s="18" t="str">
        <f>IF([1]!Table16[[#This Row],[M. READING5]]="","",[1]!Table16[[#This Row],[M. READING5]])</f>
        <v/>
      </c>
      <c r="G59" s="18" t="str">
        <f>IF([1]!Table16[[#This Row],[M. READING8]]="","",[1]!Table16[[#This Row],[M. READING8]])</f>
        <v/>
      </c>
      <c r="H59" s="18" t="str">
        <f>IF([1]!Table16[[#This Row],[M. READING11]]="","",[1]!Table16[[#This Row],[M. READING11]])</f>
        <v/>
      </c>
      <c r="I59" s="18" t="str">
        <f>IF([1]!Table16[[#This Row],[M. READING14]]="","",[1]!Table16[[#This Row],[M. READING14]])</f>
        <v/>
      </c>
      <c r="J59" s="18" t="str">
        <f>IF([1]!Table16[[#This Row],[M. READING17]]="","",[1]!Table16[[#This Row],[M. READING17]])</f>
        <v/>
      </c>
      <c r="K59" s="24" t="str">
        <f>IF([1]!Table16[[#This Row],[M. READING20]]="","",[1]!Table16[[#This Row],[M. READING20]])</f>
        <v/>
      </c>
      <c r="L59" s="24" t="str">
        <f>IF([1]!Table16[[#This Row],[M. READING23]]="","",[1]!Table16[[#This Row],[M. READING23]])</f>
        <v/>
      </c>
      <c r="M59" s="24" t="str">
        <f>IF([1]!Table16[[#This Row],[M. READING26]]="","",[1]!Table16[[#This Row],[M. READING26]])</f>
        <v/>
      </c>
      <c r="N59" s="24" t="str">
        <f>IF([1]!Table16[[#This Row],[M. READING29]]="","",[1]!Table16[[#This Row],[M. READING29]])</f>
        <v/>
      </c>
      <c r="O59" s="24" t="str">
        <f>IF([1]!Table16[[#This Row],[M. READING32]]="","",[1]!Table16[[#This Row],[M. READING32]])</f>
        <v/>
      </c>
      <c r="P59" s="24" t="str">
        <f>IF([1]!Table16[[#This Row],[M. READING35]]="","",[1]!Table16[[#This Row],[M. READING35]])</f>
        <v/>
      </c>
    </row>
    <row r="60" spans="1:16" s="9" customFormat="1" ht="18.75" customHeight="1" x14ac:dyDescent="0.25">
      <c r="A60" s="10" t="str">
        <f>[1]!Table16[[#This Row],[NO.]]</f>
        <v/>
      </c>
      <c r="B60" s="30" t="str">
        <f>IF([1]!Table16[[#This Row],[NAME]]="","",[1]!Table16[[#This Row],[NAME]])</f>
        <v/>
      </c>
      <c r="C60" s="10" t="str">
        <f>IF([1]!Table16[[#This Row],[Seq.]]="","",[1]!Table16[[#This Row],[Seq.]])</f>
        <v/>
      </c>
      <c r="D60" s="3"/>
      <c r="E60" s="18" t="str">
        <f>IF([1]!Table16[[#This Row],[M. READING2]]="","",[1]!Table16[[#This Row],[M. READING2]])</f>
        <v/>
      </c>
      <c r="F60" s="18" t="str">
        <f>IF([1]!Table16[[#This Row],[M. READING5]]="","",[1]!Table16[[#This Row],[M. READING5]])</f>
        <v/>
      </c>
      <c r="G60" s="18" t="str">
        <f>IF([1]!Table16[[#This Row],[M. READING8]]="","",[1]!Table16[[#This Row],[M. READING8]])</f>
        <v/>
      </c>
      <c r="H60" s="18" t="str">
        <f>IF([1]!Table16[[#This Row],[M. READING11]]="","",[1]!Table16[[#This Row],[M. READING11]])</f>
        <v/>
      </c>
      <c r="I60" s="18" t="str">
        <f>IF([1]!Table16[[#This Row],[M. READING14]]="","",[1]!Table16[[#This Row],[M. READING14]])</f>
        <v/>
      </c>
      <c r="J60" s="18" t="str">
        <f>IF([1]!Table16[[#This Row],[M. READING17]]="","",[1]!Table16[[#This Row],[M. READING17]])</f>
        <v/>
      </c>
      <c r="K60" s="24" t="str">
        <f>IF([1]!Table16[[#This Row],[M. READING20]]="","",[1]!Table16[[#This Row],[M. READING20]])</f>
        <v/>
      </c>
      <c r="L60" s="24" t="str">
        <f>IF([1]!Table16[[#This Row],[M. READING23]]="","",[1]!Table16[[#This Row],[M. READING23]])</f>
        <v/>
      </c>
      <c r="M60" s="24" t="str">
        <f>IF([1]!Table16[[#This Row],[M. READING26]]="","",[1]!Table16[[#This Row],[M. READING26]])</f>
        <v/>
      </c>
      <c r="N60" s="24" t="str">
        <f>IF([1]!Table16[[#This Row],[M. READING29]]="","",[1]!Table16[[#This Row],[M. READING29]])</f>
        <v/>
      </c>
      <c r="O60" s="24" t="str">
        <f>IF([1]!Table16[[#This Row],[M. READING32]]="","",[1]!Table16[[#This Row],[M. READING32]])</f>
        <v/>
      </c>
      <c r="P60" s="24" t="str">
        <f>IF([1]!Table16[[#This Row],[M. READING35]]="","",[1]!Table16[[#This Row],[M. READING35]])</f>
        <v/>
      </c>
    </row>
    <row r="61" spans="1:16" s="9" customFormat="1" ht="18.75" customHeight="1" x14ac:dyDescent="0.25">
      <c r="A61" s="10" t="str">
        <f>[1]!Table16[[#This Row],[NO.]]</f>
        <v/>
      </c>
      <c r="B61" s="30" t="str">
        <f>IF([1]!Table16[[#This Row],[NAME]]="","",[1]!Table16[[#This Row],[NAME]])</f>
        <v/>
      </c>
      <c r="C61" s="10" t="str">
        <f>IF([1]!Table16[[#This Row],[Seq.]]="","",[1]!Table16[[#This Row],[Seq.]])</f>
        <v/>
      </c>
      <c r="D61" s="3"/>
      <c r="E61" s="18" t="str">
        <f>IF([1]!Table16[[#This Row],[M. READING2]]="","",[1]!Table16[[#This Row],[M. READING2]])</f>
        <v/>
      </c>
      <c r="F61" s="18" t="str">
        <f>IF([1]!Table16[[#This Row],[M. READING5]]="","",[1]!Table16[[#This Row],[M. READING5]])</f>
        <v/>
      </c>
      <c r="G61" s="18" t="str">
        <f>IF([1]!Table16[[#This Row],[M. READING8]]="","",[1]!Table16[[#This Row],[M. READING8]])</f>
        <v/>
      </c>
      <c r="H61" s="18" t="str">
        <f>IF([1]!Table16[[#This Row],[M. READING11]]="","",[1]!Table16[[#This Row],[M. READING11]])</f>
        <v/>
      </c>
      <c r="I61" s="18" t="str">
        <f>IF([1]!Table16[[#This Row],[M. READING14]]="","",[1]!Table16[[#This Row],[M. READING14]])</f>
        <v/>
      </c>
      <c r="J61" s="18" t="str">
        <f>IF([1]!Table16[[#This Row],[M. READING17]]="","",[1]!Table16[[#This Row],[M. READING17]])</f>
        <v/>
      </c>
      <c r="K61" s="24" t="str">
        <f>IF([1]!Table16[[#This Row],[M. READING20]]="","",[1]!Table16[[#This Row],[M. READING20]])</f>
        <v/>
      </c>
      <c r="L61" s="24" t="str">
        <f>IF([1]!Table16[[#This Row],[M. READING23]]="","",[1]!Table16[[#This Row],[M. READING23]])</f>
        <v/>
      </c>
      <c r="M61" s="24" t="str">
        <f>IF([1]!Table16[[#This Row],[M. READING26]]="","",[1]!Table16[[#This Row],[M. READING26]])</f>
        <v/>
      </c>
      <c r="N61" s="24" t="str">
        <f>IF([1]!Table16[[#This Row],[M. READING29]]="","",[1]!Table16[[#This Row],[M. READING29]])</f>
        <v/>
      </c>
      <c r="O61" s="24" t="str">
        <f>IF([1]!Table16[[#This Row],[M. READING32]]="","",[1]!Table16[[#This Row],[M. READING32]])</f>
        <v/>
      </c>
      <c r="P61" s="24" t="str">
        <f>IF([1]!Table16[[#This Row],[M. READING35]]="","",[1]!Table16[[#This Row],[M. READING35]])</f>
        <v/>
      </c>
    </row>
    <row r="62" spans="1:16" s="9" customFormat="1" ht="18.75" customHeight="1" x14ac:dyDescent="0.25">
      <c r="A62" s="10" t="str">
        <f>[1]!Table16[[#This Row],[NO.]]</f>
        <v/>
      </c>
      <c r="B62" s="30" t="str">
        <f>IF([1]!Table16[[#This Row],[NAME]]="","",[1]!Table16[[#This Row],[NAME]])</f>
        <v/>
      </c>
      <c r="C62" s="10" t="str">
        <f>IF([1]!Table16[[#This Row],[Seq.]]="","",[1]!Table16[[#This Row],[Seq.]])</f>
        <v/>
      </c>
      <c r="D62" s="3"/>
      <c r="E62" s="18" t="str">
        <f>IF([1]!Table16[[#This Row],[M. READING2]]="","",[1]!Table16[[#This Row],[M. READING2]])</f>
        <v/>
      </c>
      <c r="F62" s="18" t="str">
        <f>IF([1]!Table16[[#This Row],[M. READING5]]="","",[1]!Table16[[#This Row],[M. READING5]])</f>
        <v/>
      </c>
      <c r="G62" s="18" t="str">
        <f>IF([1]!Table16[[#This Row],[M. READING8]]="","",[1]!Table16[[#This Row],[M. READING8]])</f>
        <v/>
      </c>
      <c r="H62" s="18" t="str">
        <f>IF([1]!Table16[[#This Row],[M. READING11]]="","",[1]!Table16[[#This Row],[M. READING11]])</f>
        <v/>
      </c>
      <c r="I62" s="18" t="str">
        <f>IF([1]!Table16[[#This Row],[M. READING14]]="","",[1]!Table16[[#This Row],[M. READING14]])</f>
        <v/>
      </c>
      <c r="J62" s="18" t="str">
        <f>IF([1]!Table16[[#This Row],[M. READING17]]="","",[1]!Table16[[#This Row],[M. READING17]])</f>
        <v/>
      </c>
      <c r="K62" s="24" t="str">
        <f>IF([1]!Table16[[#This Row],[M. READING20]]="","",[1]!Table16[[#This Row],[M. READING20]])</f>
        <v/>
      </c>
      <c r="L62" s="24" t="str">
        <f>IF([1]!Table16[[#This Row],[M. READING23]]="","",[1]!Table16[[#This Row],[M. READING23]])</f>
        <v/>
      </c>
      <c r="M62" s="24" t="str">
        <f>IF([1]!Table16[[#This Row],[M. READING26]]="","",[1]!Table16[[#This Row],[M. READING26]])</f>
        <v/>
      </c>
      <c r="N62" s="24" t="str">
        <f>IF([1]!Table16[[#This Row],[M. READING29]]="","",[1]!Table16[[#This Row],[M. READING29]])</f>
        <v/>
      </c>
      <c r="O62" s="24" t="str">
        <f>IF([1]!Table16[[#This Row],[M. READING32]]="","",[1]!Table16[[#This Row],[M. READING32]])</f>
        <v/>
      </c>
      <c r="P62" s="24" t="str">
        <f>IF([1]!Table16[[#This Row],[M. READING35]]="","",[1]!Table16[[#This Row],[M. READING35]])</f>
        <v/>
      </c>
    </row>
    <row r="63" spans="1:16" s="9" customFormat="1" ht="18.75" customHeight="1" x14ac:dyDescent="0.25">
      <c r="A63" s="10" t="str">
        <f>[1]!Table16[[#This Row],[NO.]]</f>
        <v/>
      </c>
      <c r="B63" s="30" t="str">
        <f>IF([1]!Table16[[#This Row],[NAME]]="","",[1]!Table16[[#This Row],[NAME]])</f>
        <v/>
      </c>
      <c r="C63" s="10" t="str">
        <f>IF([1]!Table16[[#This Row],[Seq.]]="","",[1]!Table16[[#This Row],[Seq.]])</f>
        <v/>
      </c>
      <c r="D63" s="3"/>
      <c r="E63" s="18" t="str">
        <f>IF([1]!Table16[[#This Row],[M. READING2]]="","",[1]!Table16[[#This Row],[M. READING2]])</f>
        <v/>
      </c>
      <c r="F63" s="18" t="str">
        <f>IF([1]!Table16[[#This Row],[M. READING5]]="","",[1]!Table16[[#This Row],[M. READING5]])</f>
        <v/>
      </c>
      <c r="G63" s="18" t="str">
        <f>IF([1]!Table16[[#This Row],[M. READING8]]="","",[1]!Table16[[#This Row],[M. READING8]])</f>
        <v/>
      </c>
      <c r="H63" s="18" t="str">
        <f>IF([1]!Table16[[#This Row],[M. READING11]]="","",[1]!Table16[[#This Row],[M. READING11]])</f>
        <v/>
      </c>
      <c r="I63" s="18" t="str">
        <f>IF([1]!Table16[[#This Row],[M. READING14]]="","",[1]!Table16[[#This Row],[M. READING14]])</f>
        <v/>
      </c>
      <c r="J63" s="18" t="str">
        <f>IF([1]!Table16[[#This Row],[M. READING17]]="","",[1]!Table16[[#This Row],[M. READING17]])</f>
        <v/>
      </c>
      <c r="K63" s="24" t="str">
        <f>IF([1]!Table16[[#This Row],[M. READING20]]="","",[1]!Table16[[#This Row],[M. READING20]])</f>
        <v/>
      </c>
      <c r="L63" s="24" t="str">
        <f>IF([1]!Table16[[#This Row],[M. READING23]]="","",[1]!Table16[[#This Row],[M. READING23]])</f>
        <v/>
      </c>
      <c r="M63" s="24" t="str">
        <f>IF([1]!Table16[[#This Row],[M. READING26]]="","",[1]!Table16[[#This Row],[M. READING26]])</f>
        <v/>
      </c>
      <c r="N63" s="24" t="str">
        <f>IF([1]!Table16[[#This Row],[M. READING29]]="","",[1]!Table16[[#This Row],[M. READING29]])</f>
        <v/>
      </c>
      <c r="O63" s="24" t="str">
        <f>IF([1]!Table16[[#This Row],[M. READING32]]="","",[1]!Table16[[#This Row],[M. READING32]])</f>
        <v/>
      </c>
      <c r="P63" s="24" t="str">
        <f>IF([1]!Table16[[#This Row],[M. READING35]]="","",[1]!Table16[[#This Row],[M. READING35]])</f>
        <v/>
      </c>
    </row>
    <row r="64" spans="1:16" s="9" customFormat="1" ht="18.75" customHeight="1" x14ac:dyDescent="0.25">
      <c r="A64" s="10" t="str">
        <f>[1]!Table16[[#This Row],[NO.]]</f>
        <v/>
      </c>
      <c r="B64" s="30" t="str">
        <f>IF([1]!Table16[[#This Row],[NAME]]="","",[1]!Table16[[#This Row],[NAME]])</f>
        <v/>
      </c>
      <c r="C64" s="10" t="str">
        <f>IF([1]!Table16[[#This Row],[Seq.]]="","",[1]!Table16[[#This Row],[Seq.]])</f>
        <v/>
      </c>
      <c r="D64" s="3"/>
      <c r="E64" s="18" t="str">
        <f>IF([1]!Table16[[#This Row],[M. READING2]]="","",[1]!Table16[[#This Row],[M. READING2]])</f>
        <v/>
      </c>
      <c r="F64" s="18" t="str">
        <f>IF([1]!Table16[[#This Row],[M. READING5]]="","",[1]!Table16[[#This Row],[M. READING5]])</f>
        <v/>
      </c>
      <c r="G64" s="18" t="str">
        <f>IF([1]!Table16[[#This Row],[M. READING8]]="","",[1]!Table16[[#This Row],[M. READING8]])</f>
        <v/>
      </c>
      <c r="H64" s="18" t="str">
        <f>IF([1]!Table16[[#This Row],[M. READING11]]="","",[1]!Table16[[#This Row],[M. READING11]])</f>
        <v/>
      </c>
      <c r="I64" s="18" t="str">
        <f>IF([1]!Table16[[#This Row],[M. READING14]]="","",[1]!Table16[[#This Row],[M. READING14]])</f>
        <v/>
      </c>
      <c r="J64" s="18" t="str">
        <f>IF([1]!Table16[[#This Row],[M. READING17]]="","",[1]!Table16[[#This Row],[M. READING17]])</f>
        <v/>
      </c>
      <c r="K64" s="24" t="str">
        <f>IF([1]!Table16[[#This Row],[M. READING20]]="","",[1]!Table16[[#This Row],[M. READING20]])</f>
        <v/>
      </c>
      <c r="L64" s="24" t="str">
        <f>IF([1]!Table16[[#This Row],[M. READING23]]="","",[1]!Table16[[#This Row],[M. READING23]])</f>
        <v/>
      </c>
      <c r="M64" s="24" t="str">
        <f>IF([1]!Table16[[#This Row],[M. READING26]]="","",[1]!Table16[[#This Row],[M. READING26]])</f>
        <v/>
      </c>
      <c r="N64" s="24" t="str">
        <f>IF([1]!Table16[[#This Row],[M. READING29]]="","",[1]!Table16[[#This Row],[M. READING29]])</f>
        <v/>
      </c>
      <c r="O64" s="24" t="str">
        <f>IF([1]!Table16[[#This Row],[M. READING32]]="","",[1]!Table16[[#This Row],[M. READING32]])</f>
        <v/>
      </c>
      <c r="P64" s="24" t="str">
        <f>IF([1]!Table16[[#This Row],[M. READING35]]="","",[1]!Table16[[#This Row],[M. READING35]])</f>
        <v/>
      </c>
    </row>
    <row r="65" spans="1:16" s="9" customFormat="1" ht="18.75" customHeight="1" x14ac:dyDescent="0.25">
      <c r="A65" s="10" t="str">
        <f>[1]!Table16[[#This Row],[NO.]]</f>
        <v/>
      </c>
      <c r="B65" s="30" t="str">
        <f>IF([1]!Table16[[#This Row],[NAME]]="","",[1]!Table16[[#This Row],[NAME]])</f>
        <v/>
      </c>
      <c r="C65" s="10" t="str">
        <f>IF([1]!Table16[[#This Row],[Seq.]]="","",[1]!Table16[[#This Row],[Seq.]])</f>
        <v/>
      </c>
      <c r="D65" s="3"/>
      <c r="E65" s="18" t="str">
        <f>IF([1]!Table16[[#This Row],[M. READING2]]="","",[1]!Table16[[#This Row],[M. READING2]])</f>
        <v/>
      </c>
      <c r="F65" s="18" t="str">
        <f>IF([1]!Table16[[#This Row],[M. READING5]]="","",[1]!Table16[[#This Row],[M. READING5]])</f>
        <v/>
      </c>
      <c r="G65" s="18" t="str">
        <f>IF([1]!Table16[[#This Row],[M. READING8]]="","",[1]!Table16[[#This Row],[M. READING8]])</f>
        <v/>
      </c>
      <c r="H65" s="18" t="str">
        <f>IF([1]!Table16[[#This Row],[M. READING11]]="","",[1]!Table16[[#This Row],[M. READING11]])</f>
        <v/>
      </c>
      <c r="I65" s="18" t="str">
        <f>IF([1]!Table16[[#This Row],[M. READING14]]="","",[1]!Table16[[#This Row],[M. READING14]])</f>
        <v/>
      </c>
      <c r="J65" s="18" t="str">
        <f>IF([1]!Table16[[#This Row],[M. READING17]]="","",[1]!Table16[[#This Row],[M. READING17]])</f>
        <v/>
      </c>
      <c r="K65" s="24" t="str">
        <f>IF([1]!Table16[[#This Row],[M. READING20]]="","",[1]!Table16[[#This Row],[M. READING20]])</f>
        <v/>
      </c>
      <c r="L65" s="24" t="str">
        <f>IF([1]!Table16[[#This Row],[M. READING23]]="","",[1]!Table16[[#This Row],[M. READING23]])</f>
        <v/>
      </c>
      <c r="M65" s="24" t="str">
        <f>IF([1]!Table16[[#This Row],[M. READING26]]="","",[1]!Table16[[#This Row],[M. READING26]])</f>
        <v/>
      </c>
      <c r="N65" s="24" t="str">
        <f>IF([1]!Table16[[#This Row],[M. READING29]]="","",[1]!Table16[[#This Row],[M. READING29]])</f>
        <v/>
      </c>
      <c r="O65" s="24" t="str">
        <f>IF([1]!Table16[[#This Row],[M. READING32]]="","",[1]!Table16[[#This Row],[M. READING32]])</f>
        <v/>
      </c>
      <c r="P65" s="24" t="str">
        <f>IF([1]!Table16[[#This Row],[M. READING35]]="","",[1]!Table16[[#This Row],[M. READING35]])</f>
        <v/>
      </c>
    </row>
    <row r="66" spans="1:16" s="9" customFormat="1" ht="18.75" customHeight="1" x14ac:dyDescent="0.25">
      <c r="A66" s="10" t="str">
        <f>[1]!Table16[[#This Row],[NO.]]</f>
        <v/>
      </c>
      <c r="B66" s="30" t="str">
        <f>IF([1]!Table16[[#This Row],[NAME]]="","",[1]!Table16[[#This Row],[NAME]])</f>
        <v/>
      </c>
      <c r="C66" s="10" t="str">
        <f>IF([1]!Table16[[#This Row],[Seq.]]="","",[1]!Table16[[#This Row],[Seq.]])</f>
        <v/>
      </c>
      <c r="D66" s="3"/>
      <c r="E66" s="18" t="str">
        <f>IF([1]!Table16[[#This Row],[M. READING2]]="","",[1]!Table16[[#This Row],[M. READING2]])</f>
        <v/>
      </c>
      <c r="F66" s="18" t="str">
        <f>IF([1]!Table16[[#This Row],[M. READING5]]="","",[1]!Table16[[#This Row],[M. READING5]])</f>
        <v/>
      </c>
      <c r="G66" s="18" t="str">
        <f>IF([1]!Table16[[#This Row],[M. READING8]]="","",[1]!Table16[[#This Row],[M. READING8]])</f>
        <v/>
      </c>
      <c r="H66" s="18" t="str">
        <f>IF([1]!Table16[[#This Row],[M. READING11]]="","",[1]!Table16[[#This Row],[M. READING11]])</f>
        <v/>
      </c>
      <c r="I66" s="18" t="str">
        <f>IF([1]!Table16[[#This Row],[M. READING14]]="","",[1]!Table16[[#This Row],[M. READING14]])</f>
        <v/>
      </c>
      <c r="J66" s="18" t="str">
        <f>IF([1]!Table16[[#This Row],[M. READING17]]="","",[1]!Table16[[#This Row],[M. READING17]])</f>
        <v/>
      </c>
      <c r="K66" s="24" t="str">
        <f>IF([1]!Table16[[#This Row],[M. READING20]]="","",[1]!Table16[[#This Row],[M. READING20]])</f>
        <v/>
      </c>
      <c r="L66" s="24" t="str">
        <f>IF([1]!Table16[[#This Row],[M. READING23]]="","",[1]!Table16[[#This Row],[M. READING23]])</f>
        <v/>
      </c>
      <c r="M66" s="24" t="str">
        <f>IF([1]!Table16[[#This Row],[M. READING26]]="","",[1]!Table16[[#This Row],[M. READING26]])</f>
        <v/>
      </c>
      <c r="N66" s="24" t="str">
        <f>IF([1]!Table16[[#This Row],[M. READING29]]="","",[1]!Table16[[#This Row],[M. READING29]])</f>
        <v/>
      </c>
      <c r="O66" s="24" t="str">
        <f>IF([1]!Table16[[#This Row],[M. READING32]]="","",[1]!Table16[[#This Row],[M. READING32]])</f>
        <v/>
      </c>
      <c r="P66" s="24" t="str">
        <f>IF([1]!Table16[[#This Row],[M. READING35]]="","",[1]!Table16[[#This Row],[M. READING35]])</f>
        <v/>
      </c>
    </row>
    <row r="67" spans="1:16" s="9" customFormat="1" ht="18.75" customHeight="1" x14ac:dyDescent="0.25">
      <c r="A67" s="10" t="str">
        <f>[1]!Table16[[#This Row],[NO.]]</f>
        <v/>
      </c>
      <c r="B67" s="30" t="str">
        <f>IF([1]!Table16[[#This Row],[NAME]]="","",[1]!Table16[[#This Row],[NAME]])</f>
        <v/>
      </c>
      <c r="C67" s="10" t="str">
        <f>IF([1]!Table16[[#This Row],[Seq.]]="","",[1]!Table16[[#This Row],[Seq.]])</f>
        <v/>
      </c>
      <c r="D67" s="3"/>
      <c r="E67" s="18" t="str">
        <f>IF([1]!Table16[[#This Row],[M. READING2]]="","",[1]!Table16[[#This Row],[M. READING2]])</f>
        <v/>
      </c>
      <c r="F67" s="18" t="str">
        <f>IF([1]!Table16[[#This Row],[M. READING5]]="","",[1]!Table16[[#This Row],[M. READING5]])</f>
        <v/>
      </c>
      <c r="G67" s="18" t="str">
        <f>IF([1]!Table16[[#This Row],[M. READING8]]="","",[1]!Table16[[#This Row],[M. READING8]])</f>
        <v/>
      </c>
      <c r="H67" s="18" t="str">
        <f>IF([1]!Table16[[#This Row],[M. READING11]]="","",[1]!Table16[[#This Row],[M. READING11]])</f>
        <v/>
      </c>
      <c r="I67" s="18" t="str">
        <f>IF([1]!Table16[[#This Row],[M. READING14]]="","",[1]!Table16[[#This Row],[M. READING14]])</f>
        <v/>
      </c>
      <c r="J67" s="18" t="str">
        <f>IF([1]!Table16[[#This Row],[M. READING17]]="","",[1]!Table16[[#This Row],[M. READING17]])</f>
        <v/>
      </c>
      <c r="K67" s="24" t="str">
        <f>IF([1]!Table16[[#This Row],[M. READING20]]="","",[1]!Table16[[#This Row],[M. READING20]])</f>
        <v/>
      </c>
      <c r="L67" s="24" t="str">
        <f>IF([1]!Table16[[#This Row],[M. READING23]]="","",[1]!Table16[[#This Row],[M. READING23]])</f>
        <v/>
      </c>
      <c r="M67" s="24" t="str">
        <f>IF([1]!Table16[[#This Row],[M. READING26]]="","",[1]!Table16[[#This Row],[M. READING26]])</f>
        <v/>
      </c>
      <c r="N67" s="24" t="str">
        <f>IF([1]!Table16[[#This Row],[M. READING29]]="","",[1]!Table16[[#This Row],[M. READING29]])</f>
        <v/>
      </c>
      <c r="O67" s="24" t="str">
        <f>IF([1]!Table16[[#This Row],[M. READING32]]="","",[1]!Table16[[#This Row],[M. READING32]])</f>
        <v/>
      </c>
      <c r="P67" s="24" t="str">
        <f>IF([1]!Table16[[#This Row],[M. READING35]]="","",[1]!Table16[[#This Row],[M. READING35]])</f>
        <v/>
      </c>
    </row>
    <row r="68" spans="1:16" s="9" customFormat="1" ht="18.75" customHeight="1" x14ac:dyDescent="0.25">
      <c r="A68" s="10" t="str">
        <f>[1]!Table16[[#This Row],[NO.]]</f>
        <v/>
      </c>
      <c r="B68" s="30" t="str">
        <f>IF([1]!Table16[[#This Row],[NAME]]="","",[1]!Table16[[#This Row],[NAME]])</f>
        <v/>
      </c>
      <c r="C68" s="10" t="str">
        <f>IF([1]!Table16[[#This Row],[Seq.]]="","",[1]!Table16[[#This Row],[Seq.]])</f>
        <v/>
      </c>
      <c r="D68" s="3"/>
      <c r="E68" s="18" t="str">
        <f>IF([1]!Table16[[#This Row],[M. READING2]]="","",[1]!Table16[[#This Row],[M. READING2]])</f>
        <v/>
      </c>
      <c r="F68" s="18" t="str">
        <f>IF([1]!Table16[[#This Row],[M. READING5]]="","",[1]!Table16[[#This Row],[M. READING5]])</f>
        <v/>
      </c>
      <c r="G68" s="18" t="str">
        <f>IF([1]!Table16[[#This Row],[M. READING8]]="","",[1]!Table16[[#This Row],[M. READING8]])</f>
        <v/>
      </c>
      <c r="H68" s="18" t="str">
        <f>IF([1]!Table16[[#This Row],[M. READING11]]="","",[1]!Table16[[#This Row],[M. READING11]])</f>
        <v/>
      </c>
      <c r="I68" s="18" t="str">
        <f>IF([1]!Table16[[#This Row],[M. READING14]]="","",[1]!Table16[[#This Row],[M. READING14]])</f>
        <v/>
      </c>
      <c r="J68" s="18" t="str">
        <f>IF([1]!Table16[[#This Row],[M. READING17]]="","",[1]!Table16[[#This Row],[M. READING17]])</f>
        <v/>
      </c>
      <c r="K68" s="24" t="str">
        <f>IF([1]!Table16[[#This Row],[M. READING20]]="","",[1]!Table16[[#This Row],[M. READING20]])</f>
        <v/>
      </c>
      <c r="L68" s="24" t="str">
        <f>IF([1]!Table16[[#This Row],[M. READING23]]="","",[1]!Table16[[#This Row],[M. READING23]])</f>
        <v/>
      </c>
      <c r="M68" s="24" t="str">
        <f>IF([1]!Table16[[#This Row],[M. READING26]]="","",[1]!Table16[[#This Row],[M. READING26]])</f>
        <v/>
      </c>
      <c r="N68" s="24" t="str">
        <f>IF([1]!Table16[[#This Row],[M. READING29]]="","",[1]!Table16[[#This Row],[M. READING29]])</f>
        <v/>
      </c>
      <c r="O68" s="24" t="str">
        <f>IF([1]!Table16[[#This Row],[M. READING32]]="","",[1]!Table16[[#This Row],[M. READING32]])</f>
        <v/>
      </c>
      <c r="P68" s="24" t="str">
        <f>IF([1]!Table16[[#This Row],[M. READING35]]="","",[1]!Table16[[#This Row],[M. READING35]])</f>
        <v/>
      </c>
    </row>
    <row r="69" spans="1:16" s="9" customFormat="1" ht="18.75" customHeight="1" x14ac:dyDescent="0.25">
      <c r="A69" s="10" t="str">
        <f>[1]!Table16[[#This Row],[NO.]]</f>
        <v/>
      </c>
      <c r="B69" s="30" t="str">
        <f>IF([1]!Table16[[#This Row],[NAME]]="","",[1]!Table16[[#This Row],[NAME]])</f>
        <v/>
      </c>
      <c r="C69" s="10" t="str">
        <f>IF([1]!Table16[[#This Row],[Seq.]]="","",[1]!Table16[[#This Row],[Seq.]])</f>
        <v/>
      </c>
      <c r="D69" s="3"/>
      <c r="E69" s="18" t="str">
        <f>IF([1]!Table16[[#This Row],[M. READING2]]="","",[1]!Table16[[#This Row],[M. READING2]])</f>
        <v/>
      </c>
      <c r="F69" s="18" t="str">
        <f>IF([1]!Table16[[#This Row],[M. READING5]]="","",[1]!Table16[[#This Row],[M. READING5]])</f>
        <v/>
      </c>
      <c r="G69" s="18" t="str">
        <f>IF([1]!Table16[[#This Row],[M. READING8]]="","",[1]!Table16[[#This Row],[M. READING8]])</f>
        <v/>
      </c>
      <c r="H69" s="18" t="str">
        <f>IF([1]!Table16[[#This Row],[M. READING11]]="","",[1]!Table16[[#This Row],[M. READING11]])</f>
        <v/>
      </c>
      <c r="I69" s="18" t="str">
        <f>IF([1]!Table16[[#This Row],[M. READING14]]="","",[1]!Table16[[#This Row],[M. READING14]])</f>
        <v/>
      </c>
      <c r="J69" s="18" t="str">
        <f>IF([1]!Table16[[#This Row],[M. READING17]]="","",[1]!Table16[[#This Row],[M. READING17]])</f>
        <v/>
      </c>
      <c r="K69" s="24" t="str">
        <f>IF([1]!Table16[[#This Row],[M. READING20]]="","",[1]!Table16[[#This Row],[M. READING20]])</f>
        <v/>
      </c>
      <c r="L69" s="24" t="str">
        <f>IF([1]!Table16[[#This Row],[M. READING23]]="","",[1]!Table16[[#This Row],[M. READING23]])</f>
        <v/>
      </c>
      <c r="M69" s="24" t="str">
        <f>IF([1]!Table16[[#This Row],[M. READING26]]="","",[1]!Table16[[#This Row],[M. READING26]])</f>
        <v/>
      </c>
      <c r="N69" s="24" t="str">
        <f>IF([1]!Table16[[#This Row],[M. READING29]]="","",[1]!Table16[[#This Row],[M. READING29]])</f>
        <v/>
      </c>
      <c r="O69" s="24" t="str">
        <f>IF([1]!Table16[[#This Row],[M. READING32]]="","",[1]!Table16[[#This Row],[M. READING32]])</f>
        <v/>
      </c>
      <c r="P69" s="24" t="str">
        <f>IF([1]!Table16[[#This Row],[M. READING35]]="","",[1]!Table16[[#This Row],[M. READING35]])</f>
        <v/>
      </c>
    </row>
    <row r="70" spans="1:16" s="9" customFormat="1" ht="18.75" customHeight="1" x14ac:dyDescent="0.25">
      <c r="A70" s="10" t="str">
        <f>[1]!Table16[[#This Row],[NO.]]</f>
        <v/>
      </c>
      <c r="B70" s="30" t="str">
        <f>IF([1]!Table16[[#This Row],[NAME]]="","",[1]!Table16[[#This Row],[NAME]])</f>
        <v/>
      </c>
      <c r="C70" s="10" t="str">
        <f>IF([1]!Table16[[#This Row],[Seq.]]="","",[1]!Table16[[#This Row],[Seq.]])</f>
        <v/>
      </c>
      <c r="D70" s="3"/>
      <c r="E70" s="18" t="str">
        <f>IF([1]!Table16[[#This Row],[M. READING2]]="","",[1]!Table16[[#This Row],[M. READING2]])</f>
        <v/>
      </c>
      <c r="F70" s="18" t="str">
        <f>IF([1]!Table16[[#This Row],[M. READING5]]="","",[1]!Table16[[#This Row],[M. READING5]])</f>
        <v/>
      </c>
      <c r="G70" s="18" t="str">
        <f>IF([1]!Table16[[#This Row],[M. READING8]]="","",[1]!Table16[[#This Row],[M. READING8]])</f>
        <v/>
      </c>
      <c r="H70" s="18" t="str">
        <f>IF([1]!Table16[[#This Row],[M. READING11]]="","",[1]!Table16[[#This Row],[M. READING11]])</f>
        <v/>
      </c>
      <c r="I70" s="18" t="str">
        <f>IF([1]!Table16[[#This Row],[M. READING14]]="","",[1]!Table16[[#This Row],[M. READING14]])</f>
        <v/>
      </c>
      <c r="J70" s="18" t="str">
        <f>IF([1]!Table16[[#This Row],[M. READING17]]="","",[1]!Table16[[#This Row],[M. READING17]])</f>
        <v/>
      </c>
      <c r="K70" s="24" t="str">
        <f>IF([1]!Table16[[#This Row],[M. READING20]]="","",[1]!Table16[[#This Row],[M. READING20]])</f>
        <v/>
      </c>
      <c r="L70" s="24" t="str">
        <f>IF([1]!Table16[[#This Row],[M. READING23]]="","",[1]!Table16[[#This Row],[M. READING23]])</f>
        <v/>
      </c>
      <c r="M70" s="24" t="str">
        <f>IF([1]!Table16[[#This Row],[M. READING26]]="","",[1]!Table16[[#This Row],[M. READING26]])</f>
        <v/>
      </c>
      <c r="N70" s="24" t="str">
        <f>IF([1]!Table16[[#This Row],[M. READING29]]="","",[1]!Table16[[#This Row],[M. READING29]])</f>
        <v/>
      </c>
      <c r="O70" s="24" t="str">
        <f>IF([1]!Table16[[#This Row],[M. READING32]]="","",[1]!Table16[[#This Row],[M. READING32]])</f>
        <v/>
      </c>
      <c r="P70" s="24" t="str">
        <f>IF([1]!Table16[[#This Row],[M. READING35]]="","",[1]!Table16[[#This Row],[M. READING35]])</f>
        <v/>
      </c>
    </row>
    <row r="71" spans="1:16" s="9" customFormat="1" ht="18.75" customHeight="1" x14ac:dyDescent="0.25">
      <c r="A71" s="10" t="str">
        <f>[1]!Table16[[#This Row],[NO.]]</f>
        <v/>
      </c>
      <c r="B71" s="30" t="str">
        <f>IF([1]!Table16[[#This Row],[NAME]]="","",[1]!Table16[[#This Row],[NAME]])</f>
        <v/>
      </c>
      <c r="C71" s="10" t="str">
        <f>IF([1]!Table16[[#This Row],[Seq.]]="","",[1]!Table16[[#This Row],[Seq.]])</f>
        <v/>
      </c>
      <c r="D71" s="3"/>
      <c r="E71" s="18" t="str">
        <f>IF([1]!Table16[[#This Row],[M. READING2]]="","",[1]!Table16[[#This Row],[M. READING2]])</f>
        <v/>
      </c>
      <c r="F71" s="18" t="str">
        <f>IF([1]!Table16[[#This Row],[M. READING5]]="","",[1]!Table16[[#This Row],[M. READING5]])</f>
        <v/>
      </c>
      <c r="G71" s="18" t="str">
        <f>IF([1]!Table16[[#This Row],[M. READING8]]="","",[1]!Table16[[#This Row],[M. READING8]])</f>
        <v/>
      </c>
      <c r="H71" s="18" t="str">
        <f>IF([1]!Table16[[#This Row],[M. READING11]]="","",[1]!Table16[[#This Row],[M. READING11]])</f>
        <v/>
      </c>
      <c r="I71" s="18" t="str">
        <f>IF([1]!Table16[[#This Row],[M. READING14]]="","",[1]!Table16[[#This Row],[M. READING14]])</f>
        <v/>
      </c>
      <c r="J71" s="18" t="str">
        <f>IF([1]!Table16[[#This Row],[M. READING17]]="","",[1]!Table16[[#This Row],[M. READING17]])</f>
        <v/>
      </c>
      <c r="K71" s="24" t="str">
        <f>IF([1]!Table16[[#This Row],[M. READING20]]="","",[1]!Table16[[#This Row],[M. READING20]])</f>
        <v/>
      </c>
      <c r="L71" s="24" t="str">
        <f>IF([1]!Table16[[#This Row],[M. READING23]]="","",[1]!Table16[[#This Row],[M. READING23]])</f>
        <v/>
      </c>
      <c r="M71" s="24" t="str">
        <f>IF([1]!Table16[[#This Row],[M. READING26]]="","",[1]!Table16[[#This Row],[M. READING26]])</f>
        <v/>
      </c>
      <c r="N71" s="24" t="str">
        <f>IF([1]!Table16[[#This Row],[M. READING29]]="","",[1]!Table16[[#This Row],[M. READING29]])</f>
        <v/>
      </c>
      <c r="O71" s="24" t="str">
        <f>IF([1]!Table16[[#This Row],[M. READING32]]="","",[1]!Table16[[#This Row],[M. READING32]])</f>
        <v/>
      </c>
      <c r="P71" s="24" t="str">
        <f>IF([1]!Table16[[#This Row],[M. READING35]]="","",[1]!Table16[[#This Row],[M. READING35]])</f>
        <v/>
      </c>
    </row>
    <row r="72" spans="1:16" s="9" customFormat="1" ht="18.75" customHeight="1" x14ac:dyDescent="0.25">
      <c r="A72" s="10" t="str">
        <f>[1]!Table16[[#This Row],[NO.]]</f>
        <v/>
      </c>
      <c r="B72" s="30" t="str">
        <f>IF([1]!Table16[[#This Row],[NAME]]="","",[1]!Table16[[#This Row],[NAME]])</f>
        <v/>
      </c>
      <c r="C72" s="10" t="str">
        <f>IF([1]!Table16[[#This Row],[Seq.]]="","",[1]!Table16[[#This Row],[Seq.]])</f>
        <v/>
      </c>
      <c r="D72" s="3"/>
      <c r="E72" s="18" t="str">
        <f>IF([1]!Table16[[#This Row],[M. READING2]]="","",[1]!Table16[[#This Row],[M. READING2]])</f>
        <v/>
      </c>
      <c r="F72" s="18" t="str">
        <f>IF([1]!Table16[[#This Row],[M. READING5]]="","",[1]!Table16[[#This Row],[M. READING5]])</f>
        <v/>
      </c>
      <c r="G72" s="18" t="str">
        <f>IF([1]!Table16[[#This Row],[M. READING8]]="","",[1]!Table16[[#This Row],[M. READING8]])</f>
        <v/>
      </c>
      <c r="H72" s="18" t="str">
        <f>IF([1]!Table16[[#This Row],[M. READING11]]="","",[1]!Table16[[#This Row],[M. READING11]])</f>
        <v/>
      </c>
      <c r="I72" s="18" t="str">
        <f>IF([1]!Table16[[#This Row],[M. READING14]]="","",[1]!Table16[[#This Row],[M. READING14]])</f>
        <v/>
      </c>
      <c r="J72" s="18" t="str">
        <f>IF([1]!Table16[[#This Row],[M. READING17]]="","",[1]!Table16[[#This Row],[M. READING17]])</f>
        <v/>
      </c>
      <c r="K72" s="24" t="str">
        <f>IF([1]!Table16[[#This Row],[M. READING20]]="","",[1]!Table16[[#This Row],[M. READING20]])</f>
        <v/>
      </c>
      <c r="L72" s="24" t="str">
        <f>IF([1]!Table16[[#This Row],[M. READING23]]="","",[1]!Table16[[#This Row],[M. READING23]])</f>
        <v/>
      </c>
      <c r="M72" s="24" t="str">
        <f>IF([1]!Table16[[#This Row],[M. READING26]]="","",[1]!Table16[[#This Row],[M. READING26]])</f>
        <v/>
      </c>
      <c r="N72" s="24" t="str">
        <f>IF([1]!Table16[[#This Row],[M. READING29]]="","",[1]!Table16[[#This Row],[M. READING29]])</f>
        <v/>
      </c>
      <c r="O72" s="24" t="str">
        <f>IF([1]!Table16[[#This Row],[M. READING32]]="","",[1]!Table16[[#This Row],[M. READING32]])</f>
        <v/>
      </c>
      <c r="P72" s="24" t="str">
        <f>IF([1]!Table16[[#This Row],[M. READING35]]="","",[1]!Table16[[#This Row],[M. READING35]])</f>
        <v/>
      </c>
    </row>
    <row r="73" spans="1:16" s="9" customFormat="1" ht="18.75" customHeight="1" x14ac:dyDescent="0.25">
      <c r="A73" s="10" t="str">
        <f>[1]!Table16[[#This Row],[NO.]]</f>
        <v/>
      </c>
      <c r="B73" s="30" t="str">
        <f>IF([1]!Table16[[#This Row],[NAME]]="","",[1]!Table16[[#This Row],[NAME]])</f>
        <v/>
      </c>
      <c r="C73" s="10" t="str">
        <f>IF([1]!Table16[[#This Row],[Seq.]]="","",[1]!Table16[[#This Row],[Seq.]])</f>
        <v/>
      </c>
      <c r="D73" s="3"/>
      <c r="E73" s="18" t="str">
        <f>IF([1]!Table16[[#This Row],[M. READING2]]="","",[1]!Table16[[#This Row],[M. READING2]])</f>
        <v/>
      </c>
      <c r="F73" s="18" t="str">
        <f>IF([1]!Table16[[#This Row],[M. READING5]]="","",[1]!Table16[[#This Row],[M. READING5]])</f>
        <v/>
      </c>
      <c r="G73" s="18" t="str">
        <f>IF([1]!Table16[[#This Row],[M. READING8]]="","",[1]!Table16[[#This Row],[M. READING8]])</f>
        <v/>
      </c>
      <c r="H73" s="18" t="str">
        <f>IF([1]!Table16[[#This Row],[M. READING11]]="","",[1]!Table16[[#This Row],[M. READING11]])</f>
        <v/>
      </c>
      <c r="I73" s="18" t="str">
        <f>IF([1]!Table16[[#This Row],[M. READING14]]="","",[1]!Table16[[#This Row],[M. READING14]])</f>
        <v/>
      </c>
      <c r="J73" s="18" t="str">
        <f>IF([1]!Table16[[#This Row],[M. READING17]]="","",[1]!Table16[[#This Row],[M. READING17]])</f>
        <v/>
      </c>
      <c r="K73" s="24" t="str">
        <f>IF([1]!Table16[[#This Row],[M. READING20]]="","",[1]!Table16[[#This Row],[M. READING20]])</f>
        <v/>
      </c>
      <c r="L73" s="24" t="str">
        <f>IF([1]!Table16[[#This Row],[M. READING23]]="","",[1]!Table16[[#This Row],[M. READING23]])</f>
        <v/>
      </c>
      <c r="M73" s="24" t="str">
        <f>IF([1]!Table16[[#This Row],[M. READING26]]="","",[1]!Table16[[#This Row],[M. READING26]])</f>
        <v/>
      </c>
      <c r="N73" s="24" t="str">
        <f>IF([1]!Table16[[#This Row],[M. READING29]]="","",[1]!Table16[[#This Row],[M. READING29]])</f>
        <v/>
      </c>
      <c r="O73" s="24" t="str">
        <f>IF([1]!Table16[[#This Row],[M. READING32]]="","",[1]!Table16[[#This Row],[M. READING32]])</f>
        <v/>
      </c>
      <c r="P73" s="24" t="str">
        <f>IF([1]!Table16[[#This Row],[M. READING35]]="","",[1]!Table16[[#This Row],[M. READING35]])</f>
        <v/>
      </c>
    </row>
    <row r="74" spans="1:16" s="9" customFormat="1" ht="18.75" customHeight="1" x14ac:dyDescent="0.25">
      <c r="A74" s="10" t="str">
        <f>[1]!Table16[[#This Row],[NO.]]</f>
        <v/>
      </c>
      <c r="B74" s="30" t="str">
        <f>IF([1]!Table16[[#This Row],[NAME]]="","",[1]!Table16[[#This Row],[NAME]])</f>
        <v/>
      </c>
      <c r="C74" s="10" t="str">
        <f>IF([1]!Table16[[#This Row],[Seq.]]="","",[1]!Table16[[#This Row],[Seq.]])</f>
        <v/>
      </c>
      <c r="D74" s="3"/>
      <c r="E74" s="18" t="str">
        <f>IF([1]!Table16[[#This Row],[M. READING2]]="","",[1]!Table16[[#This Row],[M. READING2]])</f>
        <v/>
      </c>
      <c r="F74" s="18" t="str">
        <f>IF([1]!Table16[[#This Row],[M. READING5]]="","",[1]!Table16[[#This Row],[M. READING5]])</f>
        <v/>
      </c>
      <c r="G74" s="18" t="str">
        <f>IF([1]!Table16[[#This Row],[M. READING8]]="","",[1]!Table16[[#This Row],[M. READING8]])</f>
        <v/>
      </c>
      <c r="H74" s="18" t="str">
        <f>IF([1]!Table16[[#This Row],[M. READING11]]="","",[1]!Table16[[#This Row],[M. READING11]])</f>
        <v/>
      </c>
      <c r="I74" s="18" t="str">
        <f>IF([1]!Table16[[#This Row],[M. READING14]]="","",[1]!Table16[[#This Row],[M. READING14]])</f>
        <v/>
      </c>
      <c r="J74" s="18" t="str">
        <f>IF([1]!Table16[[#This Row],[M. READING17]]="","",[1]!Table16[[#This Row],[M. READING17]])</f>
        <v/>
      </c>
      <c r="K74" s="24" t="str">
        <f>IF([1]!Table16[[#This Row],[M. READING20]]="","",[1]!Table16[[#This Row],[M. READING20]])</f>
        <v/>
      </c>
      <c r="L74" s="24" t="str">
        <f>IF([1]!Table16[[#This Row],[M. READING23]]="","",[1]!Table16[[#This Row],[M. READING23]])</f>
        <v/>
      </c>
      <c r="M74" s="24" t="str">
        <f>IF([1]!Table16[[#This Row],[M. READING26]]="","",[1]!Table16[[#This Row],[M. READING26]])</f>
        <v/>
      </c>
      <c r="N74" s="24" t="str">
        <f>IF([1]!Table16[[#This Row],[M. READING29]]="","",[1]!Table16[[#This Row],[M. READING29]])</f>
        <v/>
      </c>
      <c r="O74" s="24" t="str">
        <f>IF([1]!Table16[[#This Row],[M. READING32]]="","",[1]!Table16[[#This Row],[M. READING32]])</f>
        <v/>
      </c>
      <c r="P74" s="24" t="str">
        <f>IF([1]!Table16[[#This Row],[M. READING35]]="","",[1]!Table16[[#This Row],[M. READING35]])</f>
        <v/>
      </c>
    </row>
    <row r="75" spans="1:16" s="9" customFormat="1" ht="18.75" customHeight="1" x14ac:dyDescent="0.25">
      <c r="A75" s="10" t="str">
        <f>[1]!Table16[[#This Row],[NO.]]</f>
        <v/>
      </c>
      <c r="B75" s="30" t="str">
        <f>IF([1]!Table16[[#This Row],[NAME]]="","",[1]!Table16[[#This Row],[NAME]])</f>
        <v/>
      </c>
      <c r="C75" s="10" t="str">
        <f>IF([1]!Table16[[#This Row],[Seq.]]="","",[1]!Table16[[#This Row],[Seq.]])</f>
        <v/>
      </c>
      <c r="D75" s="3"/>
      <c r="E75" s="18" t="str">
        <f>IF([1]!Table16[[#This Row],[M. READING2]]="","",[1]!Table16[[#This Row],[M. READING2]])</f>
        <v/>
      </c>
      <c r="F75" s="18" t="str">
        <f>IF([1]!Table16[[#This Row],[M. READING5]]="","",[1]!Table16[[#This Row],[M. READING5]])</f>
        <v/>
      </c>
      <c r="G75" s="18" t="str">
        <f>IF([1]!Table16[[#This Row],[M. READING8]]="","",[1]!Table16[[#This Row],[M. READING8]])</f>
        <v/>
      </c>
      <c r="H75" s="18" t="str">
        <f>IF([1]!Table16[[#This Row],[M. READING11]]="","",[1]!Table16[[#This Row],[M. READING11]])</f>
        <v/>
      </c>
      <c r="I75" s="18" t="str">
        <f>IF([1]!Table16[[#This Row],[M. READING14]]="","",[1]!Table16[[#This Row],[M. READING14]])</f>
        <v/>
      </c>
      <c r="J75" s="18" t="str">
        <f>IF([1]!Table16[[#This Row],[M. READING17]]="","",[1]!Table16[[#This Row],[M. READING17]])</f>
        <v/>
      </c>
      <c r="K75" s="24" t="str">
        <f>IF([1]!Table16[[#This Row],[M. READING20]]="","",[1]!Table16[[#This Row],[M. READING20]])</f>
        <v/>
      </c>
      <c r="L75" s="24" t="str">
        <f>IF([1]!Table16[[#This Row],[M. READING23]]="","",[1]!Table16[[#This Row],[M. READING23]])</f>
        <v/>
      </c>
      <c r="M75" s="24" t="str">
        <f>IF([1]!Table16[[#This Row],[M. READING26]]="","",[1]!Table16[[#This Row],[M. READING26]])</f>
        <v/>
      </c>
      <c r="N75" s="24" t="str">
        <f>IF([1]!Table16[[#This Row],[M. READING29]]="","",[1]!Table16[[#This Row],[M. READING29]])</f>
        <v/>
      </c>
      <c r="O75" s="24" t="str">
        <f>IF([1]!Table16[[#This Row],[M. READING32]]="","",[1]!Table16[[#This Row],[M. READING32]])</f>
        <v/>
      </c>
      <c r="P75" s="24" t="str">
        <f>IF([1]!Table16[[#This Row],[M. READING35]]="","",[1]!Table16[[#This Row],[M. READING35]])</f>
        <v/>
      </c>
    </row>
    <row r="76" spans="1:16" s="9" customFormat="1" ht="18.75" customHeight="1" x14ac:dyDescent="0.25">
      <c r="A76" s="10" t="str">
        <f>[1]!Table16[[#This Row],[NO.]]</f>
        <v/>
      </c>
      <c r="B76" s="30" t="str">
        <f>IF([1]!Table16[[#This Row],[NAME]]="","",[1]!Table16[[#This Row],[NAME]])</f>
        <v/>
      </c>
      <c r="C76" s="10" t="str">
        <f>IF([1]!Table16[[#This Row],[Seq.]]="","",[1]!Table16[[#This Row],[Seq.]])</f>
        <v/>
      </c>
      <c r="D76" s="3"/>
      <c r="E76" s="18" t="str">
        <f>IF([1]!Table16[[#This Row],[M. READING2]]="","",[1]!Table16[[#This Row],[M. READING2]])</f>
        <v/>
      </c>
      <c r="F76" s="18" t="str">
        <f>IF([1]!Table16[[#This Row],[M. READING5]]="","",[1]!Table16[[#This Row],[M. READING5]])</f>
        <v/>
      </c>
      <c r="G76" s="18" t="str">
        <f>IF([1]!Table16[[#This Row],[M. READING8]]="","",[1]!Table16[[#This Row],[M. READING8]])</f>
        <v/>
      </c>
      <c r="H76" s="18" t="str">
        <f>IF([1]!Table16[[#This Row],[M. READING11]]="","",[1]!Table16[[#This Row],[M. READING11]])</f>
        <v/>
      </c>
      <c r="I76" s="18" t="str">
        <f>IF([1]!Table16[[#This Row],[M. READING14]]="","",[1]!Table16[[#This Row],[M. READING14]])</f>
        <v/>
      </c>
      <c r="J76" s="18" t="str">
        <f>IF([1]!Table16[[#This Row],[M. READING17]]="","",[1]!Table16[[#This Row],[M. READING17]])</f>
        <v/>
      </c>
      <c r="K76" s="24" t="str">
        <f>IF([1]!Table16[[#This Row],[M. READING20]]="","",[1]!Table16[[#This Row],[M. READING20]])</f>
        <v/>
      </c>
      <c r="L76" s="24" t="str">
        <f>IF([1]!Table16[[#This Row],[M. READING23]]="","",[1]!Table16[[#This Row],[M. READING23]])</f>
        <v/>
      </c>
      <c r="M76" s="24" t="str">
        <f>IF([1]!Table16[[#This Row],[M. READING26]]="","",[1]!Table16[[#This Row],[M. READING26]])</f>
        <v/>
      </c>
      <c r="N76" s="24" t="str">
        <f>IF([1]!Table16[[#This Row],[M. READING29]]="","",[1]!Table16[[#This Row],[M. READING29]])</f>
        <v/>
      </c>
      <c r="O76" s="24" t="str">
        <f>IF([1]!Table16[[#This Row],[M. READING32]]="","",[1]!Table16[[#This Row],[M. READING32]])</f>
        <v/>
      </c>
      <c r="P76" s="24" t="str">
        <f>IF([1]!Table16[[#This Row],[M. READING35]]="","",[1]!Table16[[#This Row],[M. READING35]])</f>
        <v/>
      </c>
    </row>
    <row r="77" spans="1:16" s="9" customFormat="1" ht="18.75" customHeight="1" x14ac:dyDescent="0.25">
      <c r="A77" s="10" t="str">
        <f>[1]!Table16[[#This Row],[NO.]]</f>
        <v/>
      </c>
      <c r="B77" s="30" t="str">
        <f>IF([1]!Table16[[#This Row],[NAME]]="","",[1]!Table16[[#This Row],[NAME]])</f>
        <v/>
      </c>
      <c r="C77" s="10" t="str">
        <f>IF([1]!Table16[[#This Row],[Seq.]]="","",[1]!Table16[[#This Row],[Seq.]])</f>
        <v/>
      </c>
      <c r="D77" s="3"/>
      <c r="E77" s="18" t="str">
        <f>IF([1]!Table16[[#This Row],[M. READING2]]="","",[1]!Table16[[#This Row],[M. READING2]])</f>
        <v/>
      </c>
      <c r="F77" s="18" t="str">
        <f>IF([1]!Table16[[#This Row],[M. READING5]]="","",[1]!Table16[[#This Row],[M. READING5]])</f>
        <v/>
      </c>
      <c r="G77" s="18" t="str">
        <f>IF([1]!Table16[[#This Row],[M. READING8]]="","",[1]!Table16[[#This Row],[M. READING8]])</f>
        <v/>
      </c>
      <c r="H77" s="18" t="str">
        <f>IF([1]!Table16[[#This Row],[M. READING11]]="","",[1]!Table16[[#This Row],[M. READING11]])</f>
        <v/>
      </c>
      <c r="I77" s="18" t="str">
        <f>IF([1]!Table16[[#This Row],[M. READING14]]="","",[1]!Table16[[#This Row],[M. READING14]])</f>
        <v/>
      </c>
      <c r="J77" s="18" t="str">
        <f>IF([1]!Table16[[#This Row],[M. READING17]]="","",[1]!Table16[[#This Row],[M. READING17]])</f>
        <v/>
      </c>
      <c r="K77" s="24" t="str">
        <f>IF([1]!Table16[[#This Row],[M. READING20]]="","",[1]!Table16[[#This Row],[M. READING20]])</f>
        <v/>
      </c>
      <c r="L77" s="24" t="str">
        <f>IF([1]!Table16[[#This Row],[M. READING23]]="","",[1]!Table16[[#This Row],[M. READING23]])</f>
        <v/>
      </c>
      <c r="M77" s="24" t="str">
        <f>IF([1]!Table16[[#This Row],[M. READING26]]="","",[1]!Table16[[#This Row],[M. READING26]])</f>
        <v/>
      </c>
      <c r="N77" s="24" t="str">
        <f>IF([1]!Table16[[#This Row],[M. READING29]]="","",[1]!Table16[[#This Row],[M. READING29]])</f>
        <v/>
      </c>
      <c r="O77" s="24" t="str">
        <f>IF([1]!Table16[[#This Row],[M. READING32]]="","",[1]!Table16[[#This Row],[M. READING32]])</f>
        <v/>
      </c>
      <c r="P77" s="24" t="str">
        <f>IF([1]!Table16[[#This Row],[M. READING35]]="","",[1]!Table16[[#This Row],[M. READING35]])</f>
        <v/>
      </c>
    </row>
    <row r="78" spans="1:16" s="9" customFormat="1" ht="18.75" customHeight="1" x14ac:dyDescent="0.25">
      <c r="A78" s="10" t="str">
        <f>[1]!Table16[[#This Row],[NO.]]</f>
        <v/>
      </c>
      <c r="B78" s="30" t="str">
        <f>IF([1]!Table16[[#This Row],[NAME]]="","",[1]!Table16[[#This Row],[NAME]])</f>
        <v/>
      </c>
      <c r="C78" s="10" t="str">
        <f>IF([1]!Table16[[#This Row],[Seq.]]="","",[1]!Table16[[#This Row],[Seq.]])</f>
        <v/>
      </c>
      <c r="D78" s="3"/>
      <c r="E78" s="18" t="str">
        <f>IF([1]!Table16[[#This Row],[M. READING2]]="","",[1]!Table16[[#This Row],[M. READING2]])</f>
        <v/>
      </c>
      <c r="F78" s="18" t="str">
        <f>IF([1]!Table16[[#This Row],[M. READING5]]="","",[1]!Table16[[#This Row],[M. READING5]])</f>
        <v/>
      </c>
      <c r="G78" s="18" t="str">
        <f>IF([1]!Table16[[#This Row],[M. READING8]]="","",[1]!Table16[[#This Row],[M. READING8]])</f>
        <v/>
      </c>
      <c r="H78" s="18" t="str">
        <f>IF([1]!Table16[[#This Row],[M. READING11]]="","",[1]!Table16[[#This Row],[M. READING11]])</f>
        <v/>
      </c>
      <c r="I78" s="18" t="str">
        <f>IF([1]!Table16[[#This Row],[M. READING14]]="","",[1]!Table16[[#This Row],[M. READING14]])</f>
        <v/>
      </c>
      <c r="J78" s="18" t="str">
        <f>IF([1]!Table16[[#This Row],[M. READING17]]="","",[1]!Table16[[#This Row],[M. READING17]])</f>
        <v/>
      </c>
      <c r="K78" s="24" t="str">
        <f>IF([1]!Table16[[#This Row],[M. READING20]]="","",[1]!Table16[[#This Row],[M. READING20]])</f>
        <v/>
      </c>
      <c r="L78" s="24" t="str">
        <f>IF([1]!Table16[[#This Row],[M. READING23]]="","",[1]!Table16[[#This Row],[M. READING23]])</f>
        <v/>
      </c>
      <c r="M78" s="24" t="str">
        <f>IF([1]!Table16[[#This Row],[M. READING26]]="","",[1]!Table16[[#This Row],[M. READING26]])</f>
        <v/>
      </c>
      <c r="N78" s="24" t="str">
        <f>IF([1]!Table16[[#This Row],[M. READING29]]="","",[1]!Table16[[#This Row],[M. READING29]])</f>
        <v/>
      </c>
      <c r="O78" s="24" t="str">
        <f>IF([1]!Table16[[#This Row],[M. READING32]]="","",[1]!Table16[[#This Row],[M. READING32]])</f>
        <v/>
      </c>
      <c r="P78" s="24" t="str">
        <f>IF([1]!Table16[[#This Row],[M. READING35]]="","",[1]!Table16[[#This Row],[M. READING35]])</f>
        <v/>
      </c>
    </row>
    <row r="79" spans="1:16" s="9" customFormat="1" ht="18.75" customHeight="1" x14ac:dyDescent="0.25">
      <c r="A79" s="10" t="str">
        <f>[1]!Table16[[#This Row],[NO.]]</f>
        <v/>
      </c>
      <c r="B79" s="30" t="str">
        <f>IF([1]!Table16[[#This Row],[NAME]]="","",[1]!Table16[[#This Row],[NAME]])</f>
        <v/>
      </c>
      <c r="C79" s="10" t="str">
        <f>IF([1]!Table16[[#This Row],[Seq.]]="","",[1]!Table16[[#This Row],[Seq.]])</f>
        <v/>
      </c>
      <c r="D79" s="3"/>
      <c r="E79" s="18" t="str">
        <f>IF([1]!Table16[[#This Row],[M. READING2]]="","",[1]!Table16[[#This Row],[M. READING2]])</f>
        <v/>
      </c>
      <c r="F79" s="18" t="str">
        <f>IF([1]!Table16[[#This Row],[M. READING5]]="","",[1]!Table16[[#This Row],[M. READING5]])</f>
        <v/>
      </c>
      <c r="G79" s="18" t="str">
        <f>IF([1]!Table16[[#This Row],[M. READING8]]="","",[1]!Table16[[#This Row],[M. READING8]])</f>
        <v/>
      </c>
      <c r="H79" s="18" t="str">
        <f>IF([1]!Table16[[#This Row],[M. READING11]]="","",[1]!Table16[[#This Row],[M. READING11]])</f>
        <v/>
      </c>
      <c r="I79" s="18" t="str">
        <f>IF([1]!Table16[[#This Row],[M. READING14]]="","",[1]!Table16[[#This Row],[M. READING14]])</f>
        <v/>
      </c>
      <c r="J79" s="18" t="str">
        <f>IF([1]!Table16[[#This Row],[M. READING17]]="","",[1]!Table16[[#This Row],[M. READING17]])</f>
        <v/>
      </c>
      <c r="K79" s="24" t="str">
        <f>IF([1]!Table16[[#This Row],[M. READING20]]="","",[1]!Table16[[#This Row],[M. READING20]])</f>
        <v/>
      </c>
      <c r="L79" s="24" t="str">
        <f>IF([1]!Table16[[#This Row],[M. READING23]]="","",[1]!Table16[[#This Row],[M. READING23]])</f>
        <v/>
      </c>
      <c r="M79" s="24" t="str">
        <f>IF([1]!Table16[[#This Row],[M. READING26]]="","",[1]!Table16[[#This Row],[M. READING26]])</f>
        <v/>
      </c>
      <c r="N79" s="24" t="str">
        <f>IF([1]!Table16[[#This Row],[M. READING29]]="","",[1]!Table16[[#This Row],[M. READING29]])</f>
        <v/>
      </c>
      <c r="O79" s="24" t="str">
        <f>IF([1]!Table16[[#This Row],[M. READING32]]="","",[1]!Table16[[#This Row],[M. READING32]])</f>
        <v/>
      </c>
      <c r="P79" s="24" t="str">
        <f>IF([1]!Table16[[#This Row],[M. READING35]]="","",[1]!Table16[[#This Row],[M. READING35]])</f>
        <v/>
      </c>
    </row>
    <row r="80" spans="1:16" s="9" customFormat="1" ht="18.75" customHeight="1" x14ac:dyDescent="0.25">
      <c r="A80" s="10" t="str">
        <f>[1]!Table16[[#This Row],[NO.]]</f>
        <v/>
      </c>
      <c r="B80" s="30" t="str">
        <f>IF([1]!Table16[[#This Row],[NAME]]="","",[1]!Table16[[#This Row],[NAME]])</f>
        <v/>
      </c>
      <c r="C80" s="10" t="str">
        <f>IF([1]!Table16[[#This Row],[Seq.]]="","",[1]!Table16[[#This Row],[Seq.]])</f>
        <v/>
      </c>
      <c r="D80" s="3"/>
      <c r="E80" s="18" t="str">
        <f>IF([1]!Table16[[#This Row],[M. READING2]]="","",[1]!Table16[[#This Row],[M. READING2]])</f>
        <v/>
      </c>
      <c r="F80" s="18" t="str">
        <f>IF([1]!Table16[[#This Row],[M. READING5]]="","",[1]!Table16[[#This Row],[M. READING5]])</f>
        <v/>
      </c>
      <c r="G80" s="18" t="str">
        <f>IF([1]!Table16[[#This Row],[M. READING8]]="","",[1]!Table16[[#This Row],[M. READING8]])</f>
        <v/>
      </c>
      <c r="H80" s="18" t="str">
        <f>IF([1]!Table16[[#This Row],[M. READING11]]="","",[1]!Table16[[#This Row],[M. READING11]])</f>
        <v/>
      </c>
      <c r="I80" s="18" t="str">
        <f>IF([1]!Table16[[#This Row],[M. READING14]]="","",[1]!Table16[[#This Row],[M. READING14]])</f>
        <v/>
      </c>
      <c r="J80" s="18" t="str">
        <f>IF([1]!Table16[[#This Row],[M. READING17]]="","",[1]!Table16[[#This Row],[M. READING17]])</f>
        <v/>
      </c>
      <c r="K80" s="24" t="str">
        <f>IF([1]!Table16[[#This Row],[M. READING20]]="","",[1]!Table16[[#This Row],[M. READING20]])</f>
        <v/>
      </c>
      <c r="L80" s="24" t="str">
        <f>IF([1]!Table16[[#This Row],[M. READING23]]="","",[1]!Table16[[#This Row],[M. READING23]])</f>
        <v/>
      </c>
      <c r="M80" s="24" t="str">
        <f>IF([1]!Table16[[#This Row],[M. READING26]]="","",[1]!Table16[[#This Row],[M. READING26]])</f>
        <v/>
      </c>
      <c r="N80" s="24" t="str">
        <f>IF([1]!Table16[[#This Row],[M. READING29]]="","",[1]!Table16[[#This Row],[M. READING29]])</f>
        <v/>
      </c>
      <c r="O80" s="24" t="str">
        <f>IF([1]!Table16[[#This Row],[M. READING32]]="","",[1]!Table16[[#This Row],[M. READING32]])</f>
        <v/>
      </c>
      <c r="P80" s="24" t="str">
        <f>IF([1]!Table16[[#This Row],[M. READING35]]="","",[1]!Table16[[#This Row],[M. READING35]])</f>
        <v/>
      </c>
    </row>
    <row r="81" spans="1:16" s="9" customFormat="1" ht="18.75" customHeight="1" x14ac:dyDescent="0.25">
      <c r="A81" s="10" t="str">
        <f>[1]!Table16[[#This Row],[NO.]]</f>
        <v/>
      </c>
      <c r="B81" s="30" t="str">
        <f>IF([1]!Table16[[#This Row],[NAME]]="","",[1]!Table16[[#This Row],[NAME]])</f>
        <v/>
      </c>
      <c r="C81" s="10" t="str">
        <f>IF([1]!Table16[[#This Row],[Seq.]]="","",[1]!Table16[[#This Row],[Seq.]])</f>
        <v/>
      </c>
      <c r="D81" s="3"/>
      <c r="E81" s="18" t="str">
        <f>IF([1]!Table16[[#This Row],[M. READING2]]="","",[1]!Table16[[#This Row],[M. READING2]])</f>
        <v/>
      </c>
      <c r="F81" s="18" t="str">
        <f>IF([1]!Table16[[#This Row],[M. READING5]]="","",[1]!Table16[[#This Row],[M. READING5]])</f>
        <v/>
      </c>
      <c r="G81" s="18" t="str">
        <f>IF([1]!Table16[[#This Row],[M. READING8]]="","",[1]!Table16[[#This Row],[M. READING8]])</f>
        <v/>
      </c>
      <c r="H81" s="18" t="str">
        <f>IF([1]!Table16[[#This Row],[M. READING11]]="","",[1]!Table16[[#This Row],[M. READING11]])</f>
        <v/>
      </c>
      <c r="I81" s="18" t="str">
        <f>IF([1]!Table16[[#This Row],[M. READING14]]="","",[1]!Table16[[#This Row],[M. READING14]])</f>
        <v/>
      </c>
      <c r="J81" s="18" t="str">
        <f>IF([1]!Table16[[#This Row],[M. READING17]]="","",[1]!Table16[[#This Row],[M. READING17]])</f>
        <v/>
      </c>
      <c r="K81" s="24" t="str">
        <f>IF([1]!Table16[[#This Row],[M. READING20]]="","",[1]!Table16[[#This Row],[M. READING20]])</f>
        <v/>
      </c>
      <c r="L81" s="24" t="str">
        <f>IF([1]!Table16[[#This Row],[M. READING23]]="","",[1]!Table16[[#This Row],[M. READING23]])</f>
        <v/>
      </c>
      <c r="M81" s="24" t="str">
        <f>IF([1]!Table16[[#This Row],[M. READING26]]="","",[1]!Table16[[#This Row],[M. READING26]])</f>
        <v/>
      </c>
      <c r="N81" s="24" t="str">
        <f>IF([1]!Table16[[#This Row],[M. READING29]]="","",[1]!Table16[[#This Row],[M. READING29]])</f>
        <v/>
      </c>
      <c r="O81" s="24" t="str">
        <f>IF([1]!Table16[[#This Row],[M. READING32]]="","",[1]!Table16[[#This Row],[M. READING32]])</f>
        <v/>
      </c>
      <c r="P81" s="24" t="str">
        <f>IF([1]!Table16[[#This Row],[M. READING35]]="","",[1]!Table16[[#This Row],[M. READING35]])</f>
        <v/>
      </c>
    </row>
    <row r="82" spans="1:16" s="9" customFormat="1" ht="18.75" customHeight="1" x14ac:dyDescent="0.25">
      <c r="A82" s="10" t="str">
        <f>[1]!Table16[[#This Row],[NO.]]</f>
        <v/>
      </c>
      <c r="B82" s="30" t="str">
        <f>IF([1]!Table16[[#This Row],[NAME]]="","",[1]!Table16[[#This Row],[NAME]])</f>
        <v/>
      </c>
      <c r="C82" s="10" t="str">
        <f>IF([1]!Table16[[#This Row],[Seq.]]="","",[1]!Table16[[#This Row],[Seq.]])</f>
        <v/>
      </c>
      <c r="D82" s="3"/>
      <c r="E82" s="18" t="str">
        <f>IF([1]!Table16[[#This Row],[M. READING2]]="","",[1]!Table16[[#This Row],[M. READING2]])</f>
        <v/>
      </c>
      <c r="F82" s="18" t="str">
        <f>IF([1]!Table16[[#This Row],[M. READING5]]="","",[1]!Table16[[#This Row],[M. READING5]])</f>
        <v/>
      </c>
      <c r="G82" s="18" t="str">
        <f>IF([1]!Table16[[#This Row],[M. READING8]]="","",[1]!Table16[[#This Row],[M. READING8]])</f>
        <v/>
      </c>
      <c r="H82" s="18" t="str">
        <f>IF([1]!Table16[[#This Row],[M. READING11]]="","",[1]!Table16[[#This Row],[M. READING11]])</f>
        <v/>
      </c>
      <c r="I82" s="18" t="str">
        <f>IF([1]!Table16[[#This Row],[M. READING14]]="","",[1]!Table16[[#This Row],[M. READING14]])</f>
        <v/>
      </c>
      <c r="J82" s="18" t="str">
        <f>IF([1]!Table16[[#This Row],[M. READING17]]="","",[1]!Table16[[#This Row],[M. READING17]])</f>
        <v/>
      </c>
      <c r="K82" s="24" t="str">
        <f>IF([1]!Table16[[#This Row],[M. READING20]]="","",[1]!Table16[[#This Row],[M. READING20]])</f>
        <v/>
      </c>
      <c r="L82" s="24" t="str">
        <f>IF([1]!Table16[[#This Row],[M. READING23]]="","",[1]!Table16[[#This Row],[M. READING23]])</f>
        <v/>
      </c>
      <c r="M82" s="24" t="str">
        <f>IF([1]!Table16[[#This Row],[M. READING26]]="","",[1]!Table16[[#This Row],[M. READING26]])</f>
        <v/>
      </c>
      <c r="N82" s="24" t="str">
        <f>IF([1]!Table16[[#This Row],[M. READING29]]="","",[1]!Table16[[#This Row],[M. READING29]])</f>
        <v/>
      </c>
      <c r="O82" s="24" t="str">
        <f>IF([1]!Table16[[#This Row],[M. READING32]]="","",[1]!Table16[[#This Row],[M. READING32]])</f>
        <v/>
      </c>
      <c r="P82" s="24" t="str">
        <f>IF([1]!Table16[[#This Row],[M. READING35]]="","",[1]!Table16[[#This Row],[M. READING35]])</f>
        <v/>
      </c>
    </row>
    <row r="83" spans="1:16" s="9" customFormat="1" ht="18.75" customHeight="1" x14ac:dyDescent="0.25">
      <c r="A83" s="10" t="str">
        <f>[1]!Table16[[#This Row],[NO.]]</f>
        <v/>
      </c>
      <c r="B83" s="30" t="str">
        <f>IF([1]!Table16[[#This Row],[NAME]]="","",[1]!Table16[[#This Row],[NAME]])</f>
        <v/>
      </c>
      <c r="C83" s="10" t="str">
        <f>IF([1]!Table16[[#This Row],[Seq.]]="","",[1]!Table16[[#This Row],[Seq.]])</f>
        <v/>
      </c>
      <c r="D83" s="3"/>
      <c r="E83" s="18" t="str">
        <f>IF([1]!Table16[[#This Row],[M. READING2]]="","",[1]!Table16[[#This Row],[M. READING2]])</f>
        <v/>
      </c>
      <c r="F83" s="18" t="str">
        <f>IF([1]!Table16[[#This Row],[M. READING5]]="","",[1]!Table16[[#This Row],[M. READING5]])</f>
        <v/>
      </c>
      <c r="G83" s="18" t="str">
        <f>IF([1]!Table16[[#This Row],[M. READING8]]="","",[1]!Table16[[#This Row],[M. READING8]])</f>
        <v/>
      </c>
      <c r="H83" s="18" t="str">
        <f>IF([1]!Table16[[#This Row],[M. READING11]]="","",[1]!Table16[[#This Row],[M. READING11]])</f>
        <v/>
      </c>
      <c r="I83" s="18" t="str">
        <f>IF([1]!Table16[[#This Row],[M. READING14]]="","",[1]!Table16[[#This Row],[M. READING14]])</f>
        <v/>
      </c>
      <c r="J83" s="18" t="str">
        <f>IF([1]!Table16[[#This Row],[M. READING17]]="","",[1]!Table16[[#This Row],[M. READING17]])</f>
        <v/>
      </c>
      <c r="K83" s="24" t="str">
        <f>IF([1]!Table16[[#This Row],[M. READING20]]="","",[1]!Table16[[#This Row],[M. READING20]])</f>
        <v/>
      </c>
      <c r="L83" s="24" t="str">
        <f>IF([1]!Table16[[#This Row],[M. READING23]]="","",[1]!Table16[[#This Row],[M. READING23]])</f>
        <v/>
      </c>
      <c r="M83" s="24" t="str">
        <f>IF([1]!Table16[[#This Row],[M. READING26]]="","",[1]!Table16[[#This Row],[M. READING26]])</f>
        <v/>
      </c>
      <c r="N83" s="24" t="str">
        <f>IF([1]!Table16[[#This Row],[M. READING29]]="","",[1]!Table16[[#This Row],[M. READING29]])</f>
        <v/>
      </c>
      <c r="O83" s="24" t="str">
        <f>IF([1]!Table16[[#This Row],[M. READING32]]="","",[1]!Table16[[#This Row],[M. READING32]])</f>
        <v/>
      </c>
      <c r="P83" s="24" t="str">
        <f>IF([1]!Table16[[#This Row],[M. READING35]]="","",[1]!Table16[[#This Row],[M. READING35]])</f>
        <v/>
      </c>
    </row>
    <row r="84" spans="1:16" s="9" customFormat="1" ht="18.75" customHeight="1" x14ac:dyDescent="0.25">
      <c r="A84" s="10" t="str">
        <f>[1]!Table16[[#This Row],[NO.]]</f>
        <v/>
      </c>
      <c r="B84" s="30" t="str">
        <f>IF([1]!Table16[[#This Row],[NAME]]="","",[1]!Table16[[#This Row],[NAME]])</f>
        <v/>
      </c>
      <c r="C84" s="10" t="str">
        <f>IF([1]!Table16[[#This Row],[Seq.]]="","",[1]!Table16[[#This Row],[Seq.]])</f>
        <v/>
      </c>
      <c r="D84" s="3"/>
      <c r="E84" s="18" t="str">
        <f>IF([1]!Table16[[#This Row],[M. READING2]]="","",[1]!Table16[[#This Row],[M. READING2]])</f>
        <v/>
      </c>
      <c r="F84" s="18" t="str">
        <f>IF([1]!Table16[[#This Row],[M. READING5]]="","",[1]!Table16[[#This Row],[M. READING5]])</f>
        <v/>
      </c>
      <c r="G84" s="18" t="str">
        <f>IF([1]!Table16[[#This Row],[M. READING8]]="","",[1]!Table16[[#This Row],[M. READING8]])</f>
        <v/>
      </c>
      <c r="H84" s="18" t="str">
        <f>IF([1]!Table16[[#This Row],[M. READING11]]="","",[1]!Table16[[#This Row],[M. READING11]])</f>
        <v/>
      </c>
      <c r="I84" s="18" t="str">
        <f>IF([1]!Table16[[#This Row],[M. READING14]]="","",[1]!Table16[[#This Row],[M. READING14]])</f>
        <v/>
      </c>
      <c r="J84" s="18" t="str">
        <f>IF([1]!Table16[[#This Row],[M. READING17]]="","",[1]!Table16[[#This Row],[M. READING17]])</f>
        <v/>
      </c>
      <c r="K84" s="24" t="str">
        <f>IF([1]!Table16[[#This Row],[M. READING20]]="","",[1]!Table16[[#This Row],[M. READING20]])</f>
        <v/>
      </c>
      <c r="L84" s="24" t="str">
        <f>IF([1]!Table16[[#This Row],[M. READING23]]="","",[1]!Table16[[#This Row],[M. READING23]])</f>
        <v/>
      </c>
      <c r="M84" s="24" t="str">
        <f>IF([1]!Table16[[#This Row],[M. READING26]]="","",[1]!Table16[[#This Row],[M. READING26]])</f>
        <v/>
      </c>
      <c r="N84" s="24" t="str">
        <f>IF([1]!Table16[[#This Row],[M. READING29]]="","",[1]!Table16[[#This Row],[M. READING29]])</f>
        <v/>
      </c>
      <c r="O84" s="24" t="str">
        <f>IF([1]!Table16[[#This Row],[M. READING32]]="","",[1]!Table16[[#This Row],[M. READING32]])</f>
        <v/>
      </c>
      <c r="P84" s="24" t="str">
        <f>IF([1]!Table16[[#This Row],[M. READING35]]="","",[1]!Table16[[#This Row],[M. READING35]])</f>
        <v/>
      </c>
    </row>
    <row r="85" spans="1:16" s="9" customFormat="1" ht="18.75" customHeight="1" x14ac:dyDescent="0.25">
      <c r="A85" s="10" t="str">
        <f>[1]!Table16[[#This Row],[NO.]]</f>
        <v/>
      </c>
      <c r="B85" s="30" t="str">
        <f>IF([1]!Table16[[#This Row],[NAME]]="","",[1]!Table16[[#This Row],[NAME]])</f>
        <v/>
      </c>
      <c r="C85" s="10" t="str">
        <f>IF([1]!Table16[[#This Row],[Seq.]]="","",[1]!Table16[[#This Row],[Seq.]])</f>
        <v/>
      </c>
      <c r="D85" s="3"/>
      <c r="E85" s="18" t="str">
        <f>IF([1]!Table16[[#This Row],[M. READING2]]="","",[1]!Table16[[#This Row],[M. READING2]])</f>
        <v/>
      </c>
      <c r="F85" s="18" t="str">
        <f>IF([1]!Table16[[#This Row],[M. READING5]]="","",[1]!Table16[[#This Row],[M. READING5]])</f>
        <v/>
      </c>
      <c r="G85" s="18" t="str">
        <f>IF([1]!Table16[[#This Row],[M. READING8]]="","",[1]!Table16[[#This Row],[M. READING8]])</f>
        <v/>
      </c>
      <c r="H85" s="18" t="str">
        <f>IF([1]!Table16[[#This Row],[M. READING11]]="","",[1]!Table16[[#This Row],[M. READING11]])</f>
        <v/>
      </c>
      <c r="I85" s="18" t="str">
        <f>IF([1]!Table16[[#This Row],[M. READING14]]="","",[1]!Table16[[#This Row],[M. READING14]])</f>
        <v/>
      </c>
      <c r="J85" s="18" t="str">
        <f>IF([1]!Table16[[#This Row],[M. READING17]]="","",[1]!Table16[[#This Row],[M. READING17]])</f>
        <v/>
      </c>
      <c r="K85" s="24" t="str">
        <f>IF([1]!Table16[[#This Row],[M. READING20]]="","",[1]!Table16[[#This Row],[M. READING20]])</f>
        <v/>
      </c>
      <c r="L85" s="24" t="str">
        <f>IF([1]!Table16[[#This Row],[M. READING23]]="","",[1]!Table16[[#This Row],[M. READING23]])</f>
        <v/>
      </c>
      <c r="M85" s="24" t="str">
        <f>IF([1]!Table16[[#This Row],[M. READING26]]="","",[1]!Table16[[#This Row],[M. READING26]])</f>
        <v/>
      </c>
      <c r="N85" s="24" t="str">
        <f>IF([1]!Table16[[#This Row],[M. READING29]]="","",[1]!Table16[[#This Row],[M. READING29]])</f>
        <v/>
      </c>
      <c r="O85" s="24" t="str">
        <f>IF([1]!Table16[[#This Row],[M. READING32]]="","",[1]!Table16[[#This Row],[M. READING32]])</f>
        <v/>
      </c>
      <c r="P85" s="24" t="str">
        <f>IF([1]!Table16[[#This Row],[M. READING35]]="","",[1]!Table16[[#This Row],[M. READING35]])</f>
        <v/>
      </c>
    </row>
    <row r="86" spans="1:16" s="9" customFormat="1" ht="18.75" customHeight="1" x14ac:dyDescent="0.25">
      <c r="A86" s="10" t="str">
        <f>[1]!Table16[[#This Row],[NO.]]</f>
        <v/>
      </c>
      <c r="B86" s="30" t="str">
        <f>IF([1]!Table16[[#This Row],[NAME]]="","",[1]!Table16[[#This Row],[NAME]])</f>
        <v/>
      </c>
      <c r="C86" s="10" t="str">
        <f>IF([1]!Table16[[#This Row],[Seq.]]="","",[1]!Table16[[#This Row],[Seq.]])</f>
        <v/>
      </c>
      <c r="D86" s="3"/>
      <c r="E86" s="18" t="str">
        <f>IF([1]!Table16[[#This Row],[M. READING2]]="","",[1]!Table16[[#This Row],[M. READING2]])</f>
        <v/>
      </c>
      <c r="F86" s="18" t="str">
        <f>IF([1]!Table16[[#This Row],[M. READING5]]="","",[1]!Table16[[#This Row],[M. READING5]])</f>
        <v/>
      </c>
      <c r="G86" s="18" t="str">
        <f>IF([1]!Table16[[#This Row],[M. READING8]]="","",[1]!Table16[[#This Row],[M. READING8]])</f>
        <v/>
      </c>
      <c r="H86" s="18" t="str">
        <f>IF([1]!Table16[[#This Row],[M. READING11]]="","",[1]!Table16[[#This Row],[M. READING11]])</f>
        <v/>
      </c>
      <c r="I86" s="18" t="str">
        <f>IF([1]!Table16[[#This Row],[M. READING14]]="","",[1]!Table16[[#This Row],[M. READING14]])</f>
        <v/>
      </c>
      <c r="J86" s="18" t="str">
        <f>IF([1]!Table16[[#This Row],[M. READING17]]="","",[1]!Table16[[#This Row],[M. READING17]])</f>
        <v/>
      </c>
      <c r="K86" s="24" t="str">
        <f>IF([1]!Table16[[#This Row],[M. READING20]]="","",[1]!Table16[[#This Row],[M. READING20]])</f>
        <v/>
      </c>
      <c r="L86" s="24" t="str">
        <f>IF([1]!Table16[[#This Row],[M. READING23]]="","",[1]!Table16[[#This Row],[M. READING23]])</f>
        <v/>
      </c>
      <c r="M86" s="24" t="str">
        <f>IF([1]!Table16[[#This Row],[M. READING26]]="","",[1]!Table16[[#This Row],[M. READING26]])</f>
        <v/>
      </c>
      <c r="N86" s="24" t="str">
        <f>IF([1]!Table16[[#This Row],[M. READING29]]="","",[1]!Table16[[#This Row],[M. READING29]])</f>
        <v/>
      </c>
      <c r="O86" s="24" t="str">
        <f>IF([1]!Table16[[#This Row],[M. READING32]]="","",[1]!Table16[[#This Row],[M. READING32]])</f>
        <v/>
      </c>
      <c r="P86" s="24" t="str">
        <f>IF([1]!Table16[[#This Row],[M. READING35]]="","",[1]!Table16[[#This Row],[M. READING35]])</f>
        <v/>
      </c>
    </row>
    <row r="87" spans="1:16" s="9" customFormat="1" ht="18.75" customHeight="1" x14ac:dyDescent="0.25">
      <c r="A87" s="10" t="str">
        <f>[1]!Table16[[#This Row],[NO.]]</f>
        <v/>
      </c>
      <c r="B87" s="30" t="str">
        <f>IF([1]!Table16[[#This Row],[NAME]]="","",[1]!Table16[[#This Row],[NAME]])</f>
        <v/>
      </c>
      <c r="C87" s="10" t="str">
        <f>IF([1]!Table16[[#This Row],[Seq.]]="","",[1]!Table16[[#This Row],[Seq.]])</f>
        <v/>
      </c>
      <c r="D87" s="3"/>
      <c r="E87" s="18" t="str">
        <f>IF([1]!Table16[[#This Row],[M. READING2]]="","",[1]!Table16[[#This Row],[M. READING2]])</f>
        <v/>
      </c>
      <c r="F87" s="18" t="str">
        <f>IF([1]!Table16[[#This Row],[M. READING5]]="","",[1]!Table16[[#This Row],[M. READING5]])</f>
        <v/>
      </c>
      <c r="G87" s="18" t="str">
        <f>IF([1]!Table16[[#This Row],[M. READING8]]="","",[1]!Table16[[#This Row],[M. READING8]])</f>
        <v/>
      </c>
      <c r="H87" s="18" t="str">
        <f>IF([1]!Table16[[#This Row],[M. READING11]]="","",[1]!Table16[[#This Row],[M. READING11]])</f>
        <v/>
      </c>
      <c r="I87" s="18" t="str">
        <f>IF([1]!Table16[[#This Row],[M. READING14]]="","",[1]!Table16[[#This Row],[M. READING14]])</f>
        <v/>
      </c>
      <c r="J87" s="18" t="str">
        <f>IF([1]!Table16[[#This Row],[M. READING17]]="","",[1]!Table16[[#This Row],[M. READING17]])</f>
        <v/>
      </c>
      <c r="K87" s="24" t="str">
        <f>IF([1]!Table16[[#This Row],[M. READING20]]="","",[1]!Table16[[#This Row],[M. READING20]])</f>
        <v/>
      </c>
      <c r="L87" s="24" t="str">
        <f>IF([1]!Table16[[#This Row],[M. READING23]]="","",[1]!Table16[[#This Row],[M. READING23]])</f>
        <v/>
      </c>
      <c r="M87" s="24" t="str">
        <f>IF([1]!Table16[[#This Row],[M. READING26]]="","",[1]!Table16[[#This Row],[M. READING26]])</f>
        <v/>
      </c>
      <c r="N87" s="24" t="str">
        <f>IF([1]!Table16[[#This Row],[M. READING29]]="","",[1]!Table16[[#This Row],[M. READING29]])</f>
        <v/>
      </c>
      <c r="O87" s="24" t="str">
        <f>IF([1]!Table16[[#This Row],[M. READING32]]="","",[1]!Table16[[#This Row],[M. READING32]])</f>
        <v/>
      </c>
      <c r="P87" s="24" t="str">
        <f>IF([1]!Table16[[#This Row],[M. READING35]]="","",[1]!Table16[[#This Row],[M. READING35]])</f>
        <v/>
      </c>
    </row>
    <row r="88" spans="1:16" s="9" customFormat="1" ht="18.75" customHeight="1" x14ac:dyDescent="0.25">
      <c r="A88" s="10" t="str">
        <f>[1]!Table16[[#This Row],[NO.]]</f>
        <v/>
      </c>
      <c r="B88" s="30" t="str">
        <f>IF([1]!Table16[[#This Row],[NAME]]="","",[1]!Table16[[#This Row],[NAME]])</f>
        <v/>
      </c>
      <c r="C88" s="10" t="str">
        <f>IF([1]!Table16[[#This Row],[Seq.]]="","",[1]!Table16[[#This Row],[Seq.]])</f>
        <v/>
      </c>
      <c r="D88" s="3"/>
      <c r="E88" s="18" t="str">
        <f>IF([1]!Table16[[#This Row],[M. READING2]]="","",[1]!Table16[[#This Row],[M. READING2]])</f>
        <v/>
      </c>
      <c r="F88" s="18" t="str">
        <f>IF([1]!Table16[[#This Row],[M. READING5]]="","",[1]!Table16[[#This Row],[M. READING5]])</f>
        <v/>
      </c>
      <c r="G88" s="18" t="str">
        <f>IF([1]!Table16[[#This Row],[M. READING8]]="","",[1]!Table16[[#This Row],[M. READING8]])</f>
        <v/>
      </c>
      <c r="H88" s="18" t="str">
        <f>IF([1]!Table16[[#This Row],[M. READING11]]="","",[1]!Table16[[#This Row],[M. READING11]])</f>
        <v/>
      </c>
      <c r="I88" s="18" t="str">
        <f>IF([1]!Table16[[#This Row],[M. READING14]]="","",[1]!Table16[[#This Row],[M. READING14]])</f>
        <v/>
      </c>
      <c r="J88" s="18" t="str">
        <f>IF([1]!Table16[[#This Row],[M. READING17]]="","",[1]!Table16[[#This Row],[M. READING17]])</f>
        <v/>
      </c>
      <c r="K88" s="24" t="str">
        <f>IF([1]!Table16[[#This Row],[M. READING20]]="","",[1]!Table16[[#This Row],[M. READING20]])</f>
        <v/>
      </c>
      <c r="L88" s="24" t="str">
        <f>IF([1]!Table16[[#This Row],[M. READING23]]="","",[1]!Table16[[#This Row],[M. READING23]])</f>
        <v/>
      </c>
      <c r="M88" s="24" t="str">
        <f>IF([1]!Table16[[#This Row],[M. READING26]]="","",[1]!Table16[[#This Row],[M. READING26]])</f>
        <v/>
      </c>
      <c r="N88" s="24" t="str">
        <f>IF([1]!Table16[[#This Row],[M. READING29]]="","",[1]!Table16[[#This Row],[M. READING29]])</f>
        <v/>
      </c>
      <c r="O88" s="24" t="str">
        <f>IF([1]!Table16[[#This Row],[M. READING32]]="","",[1]!Table16[[#This Row],[M. READING32]])</f>
        <v/>
      </c>
      <c r="P88" s="24" t="str">
        <f>IF([1]!Table16[[#This Row],[M. READING35]]="","",[1]!Table16[[#This Row],[M. READING35]])</f>
        <v/>
      </c>
    </row>
    <row r="89" spans="1:16" s="9" customFormat="1" ht="18.75" customHeight="1" x14ac:dyDescent="0.25">
      <c r="A89" s="10" t="str">
        <f>[1]!Table16[[#This Row],[NO.]]</f>
        <v/>
      </c>
      <c r="B89" s="30" t="str">
        <f>IF([1]!Table16[[#This Row],[NAME]]="","",[1]!Table16[[#This Row],[NAME]])</f>
        <v/>
      </c>
      <c r="C89" s="10" t="str">
        <f>IF([1]!Table16[[#This Row],[Seq.]]="","",[1]!Table16[[#This Row],[Seq.]])</f>
        <v/>
      </c>
      <c r="D89" s="3"/>
      <c r="E89" s="18" t="str">
        <f>IF([1]!Table16[[#This Row],[M. READING2]]="","",[1]!Table16[[#This Row],[M. READING2]])</f>
        <v/>
      </c>
      <c r="F89" s="18" t="str">
        <f>IF([1]!Table16[[#This Row],[M. READING5]]="","",[1]!Table16[[#This Row],[M. READING5]])</f>
        <v/>
      </c>
      <c r="G89" s="18" t="str">
        <f>IF([1]!Table16[[#This Row],[M. READING8]]="","",[1]!Table16[[#This Row],[M. READING8]])</f>
        <v/>
      </c>
      <c r="H89" s="18" t="str">
        <f>IF([1]!Table16[[#This Row],[M. READING11]]="","",[1]!Table16[[#This Row],[M. READING11]])</f>
        <v/>
      </c>
      <c r="I89" s="18" t="str">
        <f>IF([1]!Table16[[#This Row],[M. READING14]]="","",[1]!Table16[[#This Row],[M. READING14]])</f>
        <v/>
      </c>
      <c r="J89" s="18" t="str">
        <f>IF([1]!Table16[[#This Row],[M. READING17]]="","",[1]!Table16[[#This Row],[M. READING17]])</f>
        <v/>
      </c>
      <c r="K89" s="24" t="str">
        <f>IF([1]!Table16[[#This Row],[M. READING20]]="","",[1]!Table16[[#This Row],[M. READING20]])</f>
        <v/>
      </c>
      <c r="L89" s="24" t="str">
        <f>IF([1]!Table16[[#This Row],[M. READING23]]="","",[1]!Table16[[#This Row],[M. READING23]])</f>
        <v/>
      </c>
      <c r="M89" s="24" t="str">
        <f>IF([1]!Table16[[#This Row],[M. READING26]]="","",[1]!Table16[[#This Row],[M. READING26]])</f>
        <v/>
      </c>
      <c r="N89" s="24" t="str">
        <f>IF([1]!Table16[[#This Row],[M. READING29]]="","",[1]!Table16[[#This Row],[M. READING29]])</f>
        <v/>
      </c>
      <c r="O89" s="24" t="str">
        <f>IF([1]!Table16[[#This Row],[M. READING32]]="","",[1]!Table16[[#This Row],[M. READING32]])</f>
        <v/>
      </c>
      <c r="P89" s="24" t="str">
        <f>IF([1]!Table16[[#This Row],[M. READING35]]="","",[1]!Table16[[#This Row],[M. READING35]])</f>
        <v/>
      </c>
    </row>
    <row r="90" spans="1:16" s="9" customFormat="1" ht="18.75" customHeight="1" x14ac:dyDescent="0.25">
      <c r="A90" s="10" t="str">
        <f>[1]!Table16[[#This Row],[NO.]]</f>
        <v/>
      </c>
      <c r="B90" s="30" t="str">
        <f>IF([1]!Table16[[#This Row],[NAME]]="","",[1]!Table16[[#This Row],[NAME]])</f>
        <v/>
      </c>
      <c r="C90" s="10" t="str">
        <f>IF([1]!Table16[[#This Row],[Seq.]]="","",[1]!Table16[[#This Row],[Seq.]])</f>
        <v/>
      </c>
      <c r="D90" s="3"/>
      <c r="E90" s="18" t="str">
        <f>IF([1]!Table16[[#This Row],[M. READING2]]="","",[1]!Table16[[#This Row],[M. READING2]])</f>
        <v/>
      </c>
      <c r="F90" s="18" t="str">
        <f>IF([1]!Table16[[#This Row],[M. READING5]]="","",[1]!Table16[[#This Row],[M. READING5]])</f>
        <v/>
      </c>
      <c r="G90" s="18" t="str">
        <f>IF([1]!Table16[[#This Row],[M. READING8]]="","",[1]!Table16[[#This Row],[M. READING8]])</f>
        <v/>
      </c>
      <c r="H90" s="18" t="str">
        <f>IF([1]!Table16[[#This Row],[M. READING11]]="","",[1]!Table16[[#This Row],[M. READING11]])</f>
        <v/>
      </c>
      <c r="I90" s="18" t="str">
        <f>IF([1]!Table16[[#This Row],[M. READING14]]="","",[1]!Table16[[#This Row],[M. READING14]])</f>
        <v/>
      </c>
      <c r="J90" s="18" t="str">
        <f>IF([1]!Table16[[#This Row],[M. READING17]]="","",[1]!Table16[[#This Row],[M. READING17]])</f>
        <v/>
      </c>
      <c r="K90" s="24" t="str">
        <f>IF([1]!Table16[[#This Row],[M. READING20]]="","",[1]!Table16[[#This Row],[M. READING20]])</f>
        <v/>
      </c>
      <c r="L90" s="24" t="str">
        <f>IF([1]!Table16[[#This Row],[M. READING23]]="","",[1]!Table16[[#This Row],[M. READING23]])</f>
        <v/>
      </c>
      <c r="M90" s="24" t="str">
        <f>IF([1]!Table16[[#This Row],[M. READING26]]="","",[1]!Table16[[#This Row],[M. READING26]])</f>
        <v/>
      </c>
      <c r="N90" s="24" t="str">
        <f>IF([1]!Table16[[#This Row],[M. READING29]]="","",[1]!Table16[[#This Row],[M. READING29]])</f>
        <v/>
      </c>
      <c r="O90" s="24" t="str">
        <f>IF([1]!Table16[[#This Row],[M. READING32]]="","",[1]!Table16[[#This Row],[M. READING32]])</f>
        <v/>
      </c>
      <c r="P90" s="24" t="str">
        <f>IF([1]!Table16[[#This Row],[M. READING35]]="","",[1]!Table16[[#This Row],[M. READING35]])</f>
        <v/>
      </c>
    </row>
    <row r="91" spans="1:16" s="9" customFormat="1" ht="18.75" customHeight="1" x14ac:dyDescent="0.25">
      <c r="A91" s="10" t="str">
        <f>[1]!Table16[[#This Row],[NO.]]</f>
        <v/>
      </c>
      <c r="B91" s="30" t="str">
        <f>IF([1]!Table16[[#This Row],[NAME]]="","",[1]!Table16[[#This Row],[NAME]])</f>
        <v/>
      </c>
      <c r="C91" s="10" t="str">
        <f>IF([1]!Table16[[#This Row],[Seq.]]="","",[1]!Table16[[#This Row],[Seq.]])</f>
        <v/>
      </c>
      <c r="D91" s="3"/>
      <c r="E91" s="18" t="str">
        <f>IF([1]!Table16[[#This Row],[M. READING2]]="","",[1]!Table16[[#This Row],[M. READING2]])</f>
        <v/>
      </c>
      <c r="F91" s="18" t="str">
        <f>IF([1]!Table16[[#This Row],[M. READING5]]="","",[1]!Table16[[#This Row],[M. READING5]])</f>
        <v/>
      </c>
      <c r="G91" s="18" t="str">
        <f>IF([1]!Table16[[#This Row],[M. READING8]]="","",[1]!Table16[[#This Row],[M. READING8]])</f>
        <v/>
      </c>
      <c r="H91" s="18" t="str">
        <f>IF([1]!Table16[[#This Row],[M. READING11]]="","",[1]!Table16[[#This Row],[M. READING11]])</f>
        <v/>
      </c>
      <c r="I91" s="18" t="str">
        <f>IF([1]!Table16[[#This Row],[M. READING14]]="","",[1]!Table16[[#This Row],[M. READING14]])</f>
        <v/>
      </c>
      <c r="J91" s="18" t="str">
        <f>IF([1]!Table16[[#This Row],[M. READING17]]="","",[1]!Table16[[#This Row],[M. READING17]])</f>
        <v/>
      </c>
      <c r="K91" s="24" t="str">
        <f>IF([1]!Table16[[#This Row],[M. READING20]]="","",[1]!Table16[[#This Row],[M. READING20]])</f>
        <v/>
      </c>
      <c r="L91" s="24" t="str">
        <f>IF([1]!Table16[[#This Row],[M. READING23]]="","",[1]!Table16[[#This Row],[M. READING23]])</f>
        <v/>
      </c>
      <c r="M91" s="24" t="str">
        <f>IF([1]!Table16[[#This Row],[M. READING26]]="","",[1]!Table16[[#This Row],[M. READING26]])</f>
        <v/>
      </c>
      <c r="N91" s="24" t="str">
        <f>IF([1]!Table16[[#This Row],[M. READING29]]="","",[1]!Table16[[#This Row],[M. READING29]])</f>
        <v/>
      </c>
      <c r="O91" s="24" t="str">
        <f>IF([1]!Table16[[#This Row],[M. READING32]]="","",[1]!Table16[[#This Row],[M. READING32]])</f>
        <v/>
      </c>
      <c r="P91" s="24" t="str">
        <f>IF([1]!Table16[[#This Row],[M. READING35]]="","",[1]!Table16[[#This Row],[M. READING35]])</f>
        <v/>
      </c>
    </row>
    <row r="92" spans="1:16" s="9" customFormat="1" ht="18.75" customHeight="1" x14ac:dyDescent="0.25">
      <c r="A92" s="10" t="str">
        <f>[1]!Table16[[#This Row],[NO.]]</f>
        <v/>
      </c>
      <c r="B92" s="30" t="str">
        <f>IF([1]!Table16[[#This Row],[NAME]]="","",[1]!Table16[[#This Row],[NAME]])</f>
        <v/>
      </c>
      <c r="C92" s="10" t="str">
        <f>IF([1]!Table16[[#This Row],[Seq.]]="","",[1]!Table16[[#This Row],[Seq.]])</f>
        <v/>
      </c>
      <c r="D92" s="3"/>
      <c r="E92" s="18" t="str">
        <f>IF([1]!Table16[[#This Row],[M. READING2]]="","",[1]!Table16[[#This Row],[M. READING2]])</f>
        <v/>
      </c>
      <c r="F92" s="18" t="str">
        <f>IF([1]!Table16[[#This Row],[M. READING5]]="","",[1]!Table16[[#This Row],[M. READING5]])</f>
        <v/>
      </c>
      <c r="G92" s="18" t="str">
        <f>IF([1]!Table16[[#This Row],[M. READING8]]="","",[1]!Table16[[#This Row],[M. READING8]])</f>
        <v/>
      </c>
      <c r="H92" s="18" t="str">
        <f>IF([1]!Table16[[#This Row],[M. READING11]]="","",[1]!Table16[[#This Row],[M. READING11]])</f>
        <v/>
      </c>
      <c r="I92" s="18" t="str">
        <f>IF([1]!Table16[[#This Row],[M. READING14]]="","",[1]!Table16[[#This Row],[M. READING14]])</f>
        <v/>
      </c>
      <c r="J92" s="18" t="str">
        <f>IF([1]!Table16[[#This Row],[M. READING17]]="","",[1]!Table16[[#This Row],[M. READING17]])</f>
        <v/>
      </c>
      <c r="K92" s="24" t="str">
        <f>IF([1]!Table16[[#This Row],[M. READING20]]="","",[1]!Table16[[#This Row],[M. READING20]])</f>
        <v/>
      </c>
      <c r="L92" s="24" t="str">
        <f>IF([1]!Table16[[#This Row],[M. READING23]]="","",[1]!Table16[[#This Row],[M. READING23]])</f>
        <v/>
      </c>
      <c r="M92" s="24" t="str">
        <f>IF([1]!Table16[[#This Row],[M. READING26]]="","",[1]!Table16[[#This Row],[M. READING26]])</f>
        <v/>
      </c>
      <c r="N92" s="24" t="str">
        <f>IF([1]!Table16[[#This Row],[M. READING29]]="","",[1]!Table16[[#This Row],[M. READING29]])</f>
        <v/>
      </c>
      <c r="O92" s="24" t="str">
        <f>IF([1]!Table16[[#This Row],[M. READING32]]="","",[1]!Table16[[#This Row],[M. READING32]])</f>
        <v/>
      </c>
      <c r="P92" s="24" t="str">
        <f>IF([1]!Table16[[#This Row],[M. READING35]]="","",[1]!Table16[[#This Row],[M. READING35]])</f>
        <v/>
      </c>
    </row>
    <row r="93" spans="1:16" s="9" customFormat="1" ht="18.75" customHeight="1" x14ac:dyDescent="0.25">
      <c r="A93" s="10" t="str">
        <f>[1]!Table16[[#This Row],[NO.]]</f>
        <v/>
      </c>
      <c r="B93" s="30" t="str">
        <f>IF([1]!Table16[[#This Row],[NAME]]="","",[1]!Table16[[#This Row],[NAME]])</f>
        <v/>
      </c>
      <c r="C93" s="10" t="str">
        <f>IF([1]!Table16[[#This Row],[Seq.]]="","",[1]!Table16[[#This Row],[Seq.]])</f>
        <v/>
      </c>
      <c r="D93" s="3"/>
      <c r="E93" s="18" t="str">
        <f>IF([1]!Table16[[#This Row],[M. READING2]]="","",[1]!Table16[[#This Row],[M. READING2]])</f>
        <v/>
      </c>
      <c r="F93" s="18" t="str">
        <f>IF([1]!Table16[[#This Row],[M. READING5]]="","",[1]!Table16[[#This Row],[M. READING5]])</f>
        <v/>
      </c>
      <c r="G93" s="18" t="str">
        <f>IF([1]!Table16[[#This Row],[M. READING8]]="","",[1]!Table16[[#This Row],[M. READING8]])</f>
        <v/>
      </c>
      <c r="H93" s="18" t="str">
        <f>IF([1]!Table16[[#This Row],[M. READING11]]="","",[1]!Table16[[#This Row],[M. READING11]])</f>
        <v/>
      </c>
      <c r="I93" s="18" t="str">
        <f>IF([1]!Table16[[#This Row],[M. READING14]]="","",[1]!Table16[[#This Row],[M. READING14]])</f>
        <v/>
      </c>
      <c r="J93" s="18" t="str">
        <f>IF([1]!Table16[[#This Row],[M. READING17]]="","",[1]!Table16[[#This Row],[M. READING17]])</f>
        <v/>
      </c>
      <c r="K93" s="24" t="str">
        <f>IF([1]!Table16[[#This Row],[M. READING20]]="","",[1]!Table16[[#This Row],[M. READING20]])</f>
        <v/>
      </c>
      <c r="L93" s="24" t="str">
        <f>IF([1]!Table16[[#This Row],[M. READING23]]="","",[1]!Table16[[#This Row],[M. READING23]])</f>
        <v/>
      </c>
      <c r="M93" s="24" t="str">
        <f>IF([1]!Table16[[#This Row],[M. READING26]]="","",[1]!Table16[[#This Row],[M. READING26]])</f>
        <v/>
      </c>
      <c r="N93" s="24" t="str">
        <f>IF([1]!Table16[[#This Row],[M. READING29]]="","",[1]!Table16[[#This Row],[M. READING29]])</f>
        <v/>
      </c>
      <c r="O93" s="24" t="str">
        <f>IF([1]!Table16[[#This Row],[M. READING32]]="","",[1]!Table16[[#This Row],[M. READING32]])</f>
        <v/>
      </c>
      <c r="P93" s="24" t="str">
        <f>IF([1]!Table16[[#This Row],[M. READING35]]="","",[1]!Table16[[#This Row],[M. READING35]])</f>
        <v/>
      </c>
    </row>
    <row r="94" spans="1:16" s="9" customFormat="1" ht="18.75" customHeight="1" x14ac:dyDescent="0.25">
      <c r="A94" s="10" t="str">
        <f>[1]!Table16[[#This Row],[NO.]]</f>
        <v/>
      </c>
      <c r="B94" s="30" t="str">
        <f>IF([1]!Table16[[#This Row],[NAME]]="","",[1]!Table16[[#This Row],[NAME]])</f>
        <v/>
      </c>
      <c r="C94" s="10" t="str">
        <f>IF([1]!Table16[[#This Row],[Seq.]]="","",[1]!Table16[[#This Row],[Seq.]])</f>
        <v/>
      </c>
      <c r="D94" s="3"/>
      <c r="E94" s="18" t="str">
        <f>IF([1]!Table16[[#This Row],[M. READING2]]="","",[1]!Table16[[#This Row],[M. READING2]])</f>
        <v/>
      </c>
      <c r="F94" s="18" t="str">
        <f>IF([1]!Table16[[#This Row],[M. READING5]]="","",[1]!Table16[[#This Row],[M. READING5]])</f>
        <v/>
      </c>
      <c r="G94" s="18" t="str">
        <f>IF([1]!Table16[[#This Row],[M. READING8]]="","",[1]!Table16[[#This Row],[M. READING8]])</f>
        <v/>
      </c>
      <c r="H94" s="18" t="str">
        <f>IF([1]!Table16[[#This Row],[M. READING11]]="","",[1]!Table16[[#This Row],[M. READING11]])</f>
        <v/>
      </c>
      <c r="I94" s="18" t="str">
        <f>IF([1]!Table16[[#This Row],[M. READING14]]="","",[1]!Table16[[#This Row],[M. READING14]])</f>
        <v/>
      </c>
      <c r="J94" s="18" t="str">
        <f>IF([1]!Table16[[#This Row],[M. READING17]]="","",[1]!Table16[[#This Row],[M. READING17]])</f>
        <v/>
      </c>
      <c r="K94" s="24" t="str">
        <f>IF([1]!Table16[[#This Row],[M. READING20]]="","",[1]!Table16[[#This Row],[M. READING20]])</f>
        <v/>
      </c>
      <c r="L94" s="24" t="str">
        <f>IF([1]!Table16[[#This Row],[M. READING23]]="","",[1]!Table16[[#This Row],[M. READING23]])</f>
        <v/>
      </c>
      <c r="M94" s="24" t="str">
        <f>IF([1]!Table16[[#This Row],[M. READING26]]="","",[1]!Table16[[#This Row],[M. READING26]])</f>
        <v/>
      </c>
      <c r="N94" s="24" t="str">
        <f>IF([1]!Table16[[#This Row],[M. READING29]]="","",[1]!Table16[[#This Row],[M. READING29]])</f>
        <v/>
      </c>
      <c r="O94" s="24" t="str">
        <f>IF([1]!Table16[[#This Row],[M. READING32]]="","",[1]!Table16[[#This Row],[M. READING32]])</f>
        <v/>
      </c>
      <c r="P94" s="24" t="str">
        <f>IF([1]!Table16[[#This Row],[M. READING35]]="","",[1]!Table16[[#This Row],[M. READING35]])</f>
        <v/>
      </c>
    </row>
    <row r="95" spans="1:16" s="9" customFormat="1" ht="18.75" customHeight="1" x14ac:dyDescent="0.25">
      <c r="A95" s="10" t="str">
        <f>[1]!Table16[[#This Row],[NO.]]</f>
        <v/>
      </c>
      <c r="B95" s="30" t="str">
        <f>IF([1]!Table16[[#This Row],[NAME]]="","",[1]!Table16[[#This Row],[NAME]])</f>
        <v/>
      </c>
      <c r="C95" s="10" t="str">
        <f>IF([1]!Table16[[#This Row],[Seq.]]="","",[1]!Table16[[#This Row],[Seq.]])</f>
        <v/>
      </c>
      <c r="D95" s="3"/>
      <c r="E95" s="18" t="str">
        <f>IF([1]!Table16[[#This Row],[M. READING2]]="","",[1]!Table16[[#This Row],[M. READING2]])</f>
        <v/>
      </c>
      <c r="F95" s="18" t="str">
        <f>IF([1]!Table16[[#This Row],[M. READING5]]="","",[1]!Table16[[#This Row],[M. READING5]])</f>
        <v/>
      </c>
      <c r="G95" s="18" t="str">
        <f>IF([1]!Table16[[#This Row],[M. READING8]]="","",[1]!Table16[[#This Row],[M. READING8]])</f>
        <v/>
      </c>
      <c r="H95" s="18" t="str">
        <f>IF([1]!Table16[[#This Row],[M. READING11]]="","",[1]!Table16[[#This Row],[M. READING11]])</f>
        <v/>
      </c>
      <c r="I95" s="18" t="str">
        <f>IF([1]!Table16[[#This Row],[M. READING14]]="","",[1]!Table16[[#This Row],[M. READING14]])</f>
        <v/>
      </c>
      <c r="J95" s="18" t="str">
        <f>IF([1]!Table16[[#This Row],[M. READING17]]="","",[1]!Table16[[#This Row],[M. READING17]])</f>
        <v/>
      </c>
      <c r="K95" s="24" t="str">
        <f>IF([1]!Table16[[#This Row],[M. READING20]]="","",[1]!Table16[[#This Row],[M. READING20]])</f>
        <v/>
      </c>
      <c r="L95" s="24" t="str">
        <f>IF([1]!Table16[[#This Row],[M. READING23]]="","",[1]!Table16[[#This Row],[M. READING23]])</f>
        <v/>
      </c>
      <c r="M95" s="24" t="str">
        <f>IF([1]!Table16[[#This Row],[M. READING26]]="","",[1]!Table16[[#This Row],[M. READING26]])</f>
        <v/>
      </c>
      <c r="N95" s="24" t="str">
        <f>IF([1]!Table16[[#This Row],[M. READING29]]="","",[1]!Table16[[#This Row],[M. READING29]])</f>
        <v/>
      </c>
      <c r="O95" s="24" t="str">
        <f>IF([1]!Table16[[#This Row],[M. READING32]]="","",[1]!Table16[[#This Row],[M. READING32]])</f>
        <v/>
      </c>
      <c r="P95" s="24" t="str">
        <f>IF([1]!Table16[[#This Row],[M. READING35]]="","",[1]!Table16[[#This Row],[M. READING35]])</f>
        <v/>
      </c>
    </row>
    <row r="96" spans="1:16" s="9" customFormat="1" ht="18.75" customHeight="1" x14ac:dyDescent="0.25">
      <c r="A96" s="10" t="str">
        <f>[1]!Table16[[#This Row],[NO.]]</f>
        <v/>
      </c>
      <c r="B96" s="30" t="str">
        <f>IF([1]!Table16[[#This Row],[NAME]]="","",[1]!Table16[[#This Row],[NAME]])</f>
        <v/>
      </c>
      <c r="C96" s="10" t="str">
        <f>IF([1]!Table16[[#This Row],[Seq.]]="","",[1]!Table16[[#This Row],[Seq.]])</f>
        <v/>
      </c>
      <c r="D96" s="3"/>
      <c r="E96" s="18" t="str">
        <f>IF([1]!Table16[[#This Row],[M. READING2]]="","",[1]!Table16[[#This Row],[M. READING2]])</f>
        <v/>
      </c>
      <c r="F96" s="18" t="str">
        <f>IF([1]!Table16[[#This Row],[M. READING5]]="","",[1]!Table16[[#This Row],[M. READING5]])</f>
        <v/>
      </c>
      <c r="G96" s="18" t="str">
        <f>IF([1]!Table16[[#This Row],[M. READING8]]="","",[1]!Table16[[#This Row],[M. READING8]])</f>
        <v/>
      </c>
      <c r="H96" s="18" t="str">
        <f>IF([1]!Table16[[#This Row],[M. READING11]]="","",[1]!Table16[[#This Row],[M. READING11]])</f>
        <v/>
      </c>
      <c r="I96" s="18" t="str">
        <f>IF([1]!Table16[[#This Row],[M. READING14]]="","",[1]!Table16[[#This Row],[M. READING14]])</f>
        <v/>
      </c>
      <c r="J96" s="18" t="str">
        <f>IF([1]!Table16[[#This Row],[M. READING17]]="","",[1]!Table16[[#This Row],[M. READING17]])</f>
        <v/>
      </c>
      <c r="K96" s="24" t="str">
        <f>IF([1]!Table16[[#This Row],[M. READING20]]="","",[1]!Table16[[#This Row],[M. READING20]])</f>
        <v/>
      </c>
      <c r="L96" s="24" t="str">
        <f>IF([1]!Table16[[#This Row],[M. READING23]]="","",[1]!Table16[[#This Row],[M. READING23]])</f>
        <v/>
      </c>
      <c r="M96" s="24" t="str">
        <f>IF([1]!Table16[[#This Row],[M. READING26]]="","",[1]!Table16[[#This Row],[M. READING26]])</f>
        <v/>
      </c>
      <c r="N96" s="24" t="str">
        <f>IF([1]!Table16[[#This Row],[M. READING29]]="","",[1]!Table16[[#This Row],[M. READING29]])</f>
        <v/>
      </c>
      <c r="O96" s="24" t="str">
        <f>IF([1]!Table16[[#This Row],[M. READING32]]="","",[1]!Table16[[#This Row],[M. READING32]])</f>
        <v/>
      </c>
      <c r="P96" s="24" t="str">
        <f>IF([1]!Table16[[#This Row],[M. READING35]]="","",[1]!Table16[[#This Row],[M. READING35]])</f>
        <v/>
      </c>
    </row>
    <row r="97" spans="1:16" s="9" customFormat="1" ht="18.75" customHeight="1" x14ac:dyDescent="0.25">
      <c r="A97" s="10" t="str">
        <f>[1]!Table16[[#This Row],[NO.]]</f>
        <v/>
      </c>
      <c r="B97" s="30" t="str">
        <f>IF([1]!Table16[[#This Row],[NAME]]="","",[1]!Table16[[#This Row],[NAME]])</f>
        <v/>
      </c>
      <c r="C97" s="10" t="str">
        <f>IF([1]!Table16[[#This Row],[Seq.]]="","",[1]!Table16[[#This Row],[Seq.]])</f>
        <v/>
      </c>
      <c r="D97" s="3"/>
      <c r="E97" s="18" t="str">
        <f>IF([1]!Table16[[#This Row],[M. READING2]]="","",[1]!Table16[[#This Row],[M. READING2]])</f>
        <v/>
      </c>
      <c r="F97" s="18" t="str">
        <f>IF([1]!Table16[[#This Row],[M. READING5]]="","",[1]!Table16[[#This Row],[M. READING5]])</f>
        <v/>
      </c>
      <c r="G97" s="18" t="str">
        <f>IF([1]!Table16[[#This Row],[M. READING8]]="","",[1]!Table16[[#This Row],[M. READING8]])</f>
        <v/>
      </c>
      <c r="H97" s="18" t="str">
        <f>IF([1]!Table16[[#This Row],[M. READING11]]="","",[1]!Table16[[#This Row],[M. READING11]])</f>
        <v/>
      </c>
      <c r="I97" s="18" t="str">
        <f>IF([1]!Table16[[#This Row],[M. READING14]]="","",[1]!Table16[[#This Row],[M. READING14]])</f>
        <v/>
      </c>
      <c r="J97" s="18" t="str">
        <f>IF([1]!Table16[[#This Row],[M. READING17]]="","",[1]!Table16[[#This Row],[M. READING17]])</f>
        <v/>
      </c>
      <c r="K97" s="24" t="str">
        <f>IF([1]!Table16[[#This Row],[M. READING20]]="","",[1]!Table16[[#This Row],[M. READING20]])</f>
        <v/>
      </c>
      <c r="L97" s="24" t="str">
        <f>IF([1]!Table16[[#This Row],[M. READING23]]="","",[1]!Table16[[#This Row],[M. READING23]])</f>
        <v/>
      </c>
      <c r="M97" s="24" t="str">
        <f>IF([1]!Table16[[#This Row],[M. READING26]]="","",[1]!Table16[[#This Row],[M. READING26]])</f>
        <v/>
      </c>
      <c r="N97" s="24" t="str">
        <f>IF([1]!Table16[[#This Row],[M. READING29]]="","",[1]!Table16[[#This Row],[M. READING29]])</f>
        <v/>
      </c>
      <c r="O97" s="24" t="str">
        <f>IF([1]!Table16[[#This Row],[M. READING32]]="","",[1]!Table16[[#This Row],[M. READING32]])</f>
        <v/>
      </c>
      <c r="P97" s="24" t="str">
        <f>IF([1]!Table16[[#This Row],[M. READING35]]="","",[1]!Table16[[#This Row],[M. READING35]])</f>
        <v/>
      </c>
    </row>
    <row r="98" spans="1:16" s="9" customFormat="1" ht="18.75" customHeight="1" x14ac:dyDescent="0.25">
      <c r="A98" s="10" t="str">
        <f>[1]!Table16[[#This Row],[NO.]]</f>
        <v/>
      </c>
      <c r="B98" s="30" t="str">
        <f>IF([1]!Table16[[#This Row],[NAME]]="","",[1]!Table16[[#This Row],[NAME]])</f>
        <v/>
      </c>
      <c r="C98" s="10" t="str">
        <f>IF([1]!Table16[[#This Row],[Seq.]]="","",[1]!Table16[[#This Row],[Seq.]])</f>
        <v/>
      </c>
      <c r="D98" s="3"/>
      <c r="E98" s="18" t="str">
        <f>IF([1]!Table16[[#This Row],[M. READING2]]="","",[1]!Table16[[#This Row],[M. READING2]])</f>
        <v/>
      </c>
      <c r="F98" s="18" t="str">
        <f>IF([1]!Table16[[#This Row],[M. READING5]]="","",[1]!Table16[[#This Row],[M. READING5]])</f>
        <v/>
      </c>
      <c r="G98" s="18" t="str">
        <f>IF([1]!Table16[[#This Row],[M. READING8]]="","",[1]!Table16[[#This Row],[M. READING8]])</f>
        <v/>
      </c>
      <c r="H98" s="18" t="str">
        <f>IF([1]!Table16[[#This Row],[M. READING11]]="","",[1]!Table16[[#This Row],[M. READING11]])</f>
        <v/>
      </c>
      <c r="I98" s="18" t="str">
        <f>IF([1]!Table16[[#This Row],[M. READING14]]="","",[1]!Table16[[#This Row],[M. READING14]])</f>
        <v/>
      </c>
      <c r="J98" s="18" t="str">
        <f>IF([1]!Table16[[#This Row],[M. READING17]]="","",[1]!Table16[[#This Row],[M. READING17]])</f>
        <v/>
      </c>
      <c r="K98" s="24" t="str">
        <f>IF([1]!Table16[[#This Row],[M. READING20]]="","",[1]!Table16[[#This Row],[M. READING20]])</f>
        <v/>
      </c>
      <c r="L98" s="24" t="str">
        <f>IF([1]!Table16[[#This Row],[M. READING23]]="","",[1]!Table16[[#This Row],[M. READING23]])</f>
        <v/>
      </c>
      <c r="M98" s="24" t="str">
        <f>IF([1]!Table16[[#This Row],[M. READING26]]="","",[1]!Table16[[#This Row],[M. READING26]])</f>
        <v/>
      </c>
      <c r="N98" s="24" t="str">
        <f>IF([1]!Table16[[#This Row],[M. READING29]]="","",[1]!Table16[[#This Row],[M. READING29]])</f>
        <v/>
      </c>
      <c r="O98" s="24" t="str">
        <f>IF([1]!Table16[[#This Row],[M. READING32]]="","",[1]!Table16[[#This Row],[M. READING32]])</f>
        <v/>
      </c>
      <c r="P98" s="24" t="str">
        <f>IF([1]!Table16[[#This Row],[M. READING35]]="","",[1]!Table16[[#This Row],[M. READING35]])</f>
        <v/>
      </c>
    </row>
    <row r="99" spans="1:16" s="9" customFormat="1" ht="18.75" customHeight="1" x14ac:dyDescent="0.25">
      <c r="A99" s="10" t="str">
        <f>[1]!Table16[[#This Row],[NO.]]</f>
        <v/>
      </c>
      <c r="B99" s="30" t="str">
        <f>IF([1]!Table16[[#This Row],[NAME]]="","",[1]!Table16[[#This Row],[NAME]])</f>
        <v/>
      </c>
      <c r="C99" s="10" t="str">
        <f>IF([1]!Table16[[#This Row],[Seq.]]="","",[1]!Table16[[#This Row],[Seq.]])</f>
        <v/>
      </c>
      <c r="D99" s="3"/>
      <c r="E99" s="18" t="str">
        <f>IF([1]!Table16[[#This Row],[M. READING2]]="","",[1]!Table16[[#This Row],[M. READING2]])</f>
        <v/>
      </c>
      <c r="F99" s="18" t="str">
        <f>IF([1]!Table16[[#This Row],[M. READING5]]="","",[1]!Table16[[#This Row],[M. READING5]])</f>
        <v/>
      </c>
      <c r="G99" s="18" t="str">
        <f>IF([1]!Table16[[#This Row],[M. READING8]]="","",[1]!Table16[[#This Row],[M. READING8]])</f>
        <v/>
      </c>
      <c r="H99" s="18" t="str">
        <f>IF([1]!Table16[[#This Row],[M. READING11]]="","",[1]!Table16[[#This Row],[M. READING11]])</f>
        <v/>
      </c>
      <c r="I99" s="18" t="str">
        <f>IF([1]!Table16[[#This Row],[M. READING14]]="","",[1]!Table16[[#This Row],[M. READING14]])</f>
        <v/>
      </c>
      <c r="J99" s="18" t="str">
        <f>IF([1]!Table16[[#This Row],[M. READING17]]="","",[1]!Table16[[#This Row],[M. READING17]])</f>
        <v/>
      </c>
      <c r="K99" s="24" t="str">
        <f>IF([1]!Table16[[#This Row],[M. READING20]]="","",[1]!Table16[[#This Row],[M. READING20]])</f>
        <v/>
      </c>
      <c r="L99" s="24" t="str">
        <f>IF([1]!Table16[[#This Row],[M. READING23]]="","",[1]!Table16[[#This Row],[M. READING23]])</f>
        <v/>
      </c>
      <c r="M99" s="24" t="str">
        <f>IF([1]!Table16[[#This Row],[M. READING26]]="","",[1]!Table16[[#This Row],[M. READING26]])</f>
        <v/>
      </c>
      <c r="N99" s="24" t="str">
        <f>IF([1]!Table16[[#This Row],[M. READING29]]="","",[1]!Table16[[#This Row],[M. READING29]])</f>
        <v/>
      </c>
      <c r="O99" s="24" t="str">
        <f>IF([1]!Table16[[#This Row],[M. READING32]]="","",[1]!Table16[[#This Row],[M. READING32]])</f>
        <v/>
      </c>
      <c r="P99" s="24" t="str">
        <f>IF([1]!Table16[[#This Row],[M. READING35]]="","",[1]!Table16[[#This Row],[M. READING35]])</f>
        <v/>
      </c>
    </row>
    <row r="100" spans="1:16" s="9" customFormat="1" ht="18.75" customHeight="1" x14ac:dyDescent="0.25">
      <c r="A100" s="10" t="str">
        <f>[1]!Table16[[#This Row],[NO.]]</f>
        <v/>
      </c>
      <c r="B100" s="30" t="str">
        <f>IF([1]!Table16[[#This Row],[NAME]]="","",[1]!Table16[[#This Row],[NAME]])</f>
        <v/>
      </c>
      <c r="C100" s="10" t="str">
        <f>IF([1]!Table16[[#This Row],[Seq.]]="","",[1]!Table16[[#This Row],[Seq.]])</f>
        <v/>
      </c>
      <c r="D100" s="3"/>
      <c r="E100" s="18" t="str">
        <f>IF([1]!Table16[[#This Row],[M. READING2]]="","",[1]!Table16[[#This Row],[M. READING2]])</f>
        <v/>
      </c>
      <c r="F100" s="18" t="str">
        <f>IF([1]!Table16[[#This Row],[M. READING5]]="","",[1]!Table16[[#This Row],[M. READING5]])</f>
        <v/>
      </c>
      <c r="G100" s="18" t="str">
        <f>IF([1]!Table16[[#This Row],[M. READING8]]="","",[1]!Table16[[#This Row],[M. READING8]])</f>
        <v/>
      </c>
      <c r="H100" s="18" t="str">
        <f>IF([1]!Table16[[#This Row],[M. READING11]]="","",[1]!Table16[[#This Row],[M. READING11]])</f>
        <v/>
      </c>
      <c r="I100" s="18" t="str">
        <f>IF([1]!Table16[[#This Row],[M. READING14]]="","",[1]!Table16[[#This Row],[M. READING14]])</f>
        <v/>
      </c>
      <c r="J100" s="18" t="str">
        <f>IF([1]!Table16[[#This Row],[M. READING17]]="","",[1]!Table16[[#This Row],[M. READING17]])</f>
        <v/>
      </c>
      <c r="K100" s="24" t="str">
        <f>IF([1]!Table16[[#This Row],[M. READING20]]="","",[1]!Table16[[#This Row],[M. READING20]])</f>
        <v/>
      </c>
      <c r="L100" s="24" t="str">
        <f>IF([1]!Table16[[#This Row],[M. READING23]]="","",[1]!Table16[[#This Row],[M. READING23]])</f>
        <v/>
      </c>
      <c r="M100" s="24" t="str">
        <f>IF([1]!Table16[[#This Row],[M. READING26]]="","",[1]!Table16[[#This Row],[M. READING26]])</f>
        <v/>
      </c>
      <c r="N100" s="24" t="str">
        <f>IF([1]!Table16[[#This Row],[M. READING29]]="","",[1]!Table16[[#This Row],[M. READING29]])</f>
        <v/>
      </c>
      <c r="O100" s="24" t="str">
        <f>IF([1]!Table16[[#This Row],[M. READING32]]="","",[1]!Table16[[#This Row],[M. READING32]])</f>
        <v/>
      </c>
      <c r="P100" s="24" t="str">
        <f>IF([1]!Table16[[#This Row],[M. READING35]]="","",[1]!Table16[[#This Row],[M. READING35]])</f>
        <v/>
      </c>
    </row>
    <row r="101" spans="1:16" s="9" customFormat="1" ht="18.75" customHeight="1" x14ac:dyDescent="0.25">
      <c r="A101" s="10" t="str">
        <f>[1]!Table16[[#This Row],[NO.]]</f>
        <v/>
      </c>
      <c r="B101" s="30" t="str">
        <f>IF([1]!Table16[[#This Row],[NAME]]="","",[1]!Table16[[#This Row],[NAME]])</f>
        <v/>
      </c>
      <c r="C101" s="10" t="str">
        <f>IF([1]!Table16[[#This Row],[Seq.]]="","",[1]!Table16[[#This Row],[Seq.]])</f>
        <v/>
      </c>
      <c r="D101" s="3"/>
      <c r="E101" s="18" t="str">
        <f>IF([1]!Table16[[#This Row],[M. READING2]]="","",[1]!Table16[[#This Row],[M. READING2]])</f>
        <v/>
      </c>
      <c r="F101" s="18" t="str">
        <f>IF([1]!Table16[[#This Row],[M. READING5]]="","",[1]!Table16[[#This Row],[M. READING5]])</f>
        <v/>
      </c>
      <c r="G101" s="18" t="str">
        <f>IF([1]!Table16[[#This Row],[M. READING8]]="","",[1]!Table16[[#This Row],[M. READING8]])</f>
        <v/>
      </c>
      <c r="H101" s="18" t="str">
        <f>IF([1]!Table16[[#This Row],[M. READING11]]="","",[1]!Table16[[#This Row],[M. READING11]])</f>
        <v/>
      </c>
      <c r="I101" s="18" t="str">
        <f>IF([1]!Table16[[#This Row],[M. READING14]]="","",[1]!Table16[[#This Row],[M. READING14]])</f>
        <v/>
      </c>
      <c r="J101" s="18" t="str">
        <f>IF([1]!Table16[[#This Row],[M. READING17]]="","",[1]!Table16[[#This Row],[M. READING17]])</f>
        <v/>
      </c>
      <c r="K101" s="24" t="str">
        <f>IF([1]!Table16[[#This Row],[M. READING20]]="","",[1]!Table16[[#This Row],[M. READING20]])</f>
        <v/>
      </c>
      <c r="L101" s="24" t="str">
        <f>IF([1]!Table16[[#This Row],[M. READING23]]="","",[1]!Table16[[#This Row],[M. READING23]])</f>
        <v/>
      </c>
      <c r="M101" s="24" t="str">
        <f>IF([1]!Table16[[#This Row],[M. READING26]]="","",[1]!Table16[[#This Row],[M. READING26]])</f>
        <v/>
      </c>
      <c r="N101" s="24" t="str">
        <f>IF([1]!Table16[[#This Row],[M. READING29]]="","",[1]!Table16[[#This Row],[M. READING29]])</f>
        <v/>
      </c>
      <c r="O101" s="24" t="str">
        <f>IF([1]!Table16[[#This Row],[M. READING32]]="","",[1]!Table16[[#This Row],[M. READING32]])</f>
        <v/>
      </c>
      <c r="P101" s="24" t="str">
        <f>IF([1]!Table16[[#This Row],[M. READING35]]="","",[1]!Table16[[#This Row],[M. READING35]])</f>
        <v/>
      </c>
    </row>
    <row r="102" spans="1:16" s="9" customFormat="1" ht="18.75" customHeight="1" x14ac:dyDescent="0.25">
      <c r="A102" s="10" t="str">
        <f>[1]!Table16[[#This Row],[NO.]]</f>
        <v/>
      </c>
      <c r="B102" s="30" t="str">
        <f>IF([1]!Table16[[#This Row],[NAME]]="","",[1]!Table16[[#This Row],[NAME]])</f>
        <v/>
      </c>
      <c r="C102" s="10" t="str">
        <f>IF([1]!Table16[[#This Row],[Seq.]]="","",[1]!Table16[[#This Row],[Seq.]])</f>
        <v/>
      </c>
      <c r="D102" s="3"/>
      <c r="E102" s="18" t="str">
        <f>IF([1]!Table16[[#This Row],[M. READING2]]="","",[1]!Table16[[#This Row],[M. READING2]])</f>
        <v/>
      </c>
      <c r="F102" s="18" t="str">
        <f>IF([1]!Table16[[#This Row],[M. READING5]]="","",[1]!Table16[[#This Row],[M. READING5]])</f>
        <v/>
      </c>
      <c r="G102" s="18" t="str">
        <f>IF([1]!Table16[[#This Row],[M. READING8]]="","",[1]!Table16[[#This Row],[M. READING8]])</f>
        <v/>
      </c>
      <c r="H102" s="18" t="str">
        <f>IF([1]!Table16[[#This Row],[M. READING11]]="","",[1]!Table16[[#This Row],[M. READING11]])</f>
        <v/>
      </c>
      <c r="I102" s="18" t="str">
        <f>IF([1]!Table16[[#This Row],[M. READING14]]="","",[1]!Table16[[#This Row],[M. READING14]])</f>
        <v/>
      </c>
      <c r="J102" s="18" t="str">
        <f>IF([1]!Table16[[#This Row],[M. READING17]]="","",[1]!Table16[[#This Row],[M. READING17]])</f>
        <v/>
      </c>
      <c r="K102" s="24" t="str">
        <f>IF([1]!Table16[[#This Row],[M. READING20]]="","",[1]!Table16[[#This Row],[M. READING20]])</f>
        <v/>
      </c>
      <c r="L102" s="24" t="str">
        <f>IF([1]!Table16[[#This Row],[M. READING23]]="","",[1]!Table16[[#This Row],[M. READING23]])</f>
        <v/>
      </c>
      <c r="M102" s="24" t="str">
        <f>IF([1]!Table16[[#This Row],[M. READING26]]="","",[1]!Table16[[#This Row],[M. READING26]])</f>
        <v/>
      </c>
      <c r="N102" s="24" t="str">
        <f>IF([1]!Table16[[#This Row],[M. READING29]]="","",[1]!Table16[[#This Row],[M. READING29]])</f>
        <v/>
      </c>
      <c r="O102" s="24" t="str">
        <f>IF([1]!Table16[[#This Row],[M. READING32]]="","",[1]!Table16[[#This Row],[M. READING32]])</f>
        <v/>
      </c>
      <c r="P102" s="24" t="str">
        <f>IF([1]!Table16[[#This Row],[M. READING35]]="","",[1]!Table16[[#This Row],[M. READING35]])</f>
        <v/>
      </c>
    </row>
    <row r="103" spans="1:16" s="9" customFormat="1" ht="18.75" customHeight="1" x14ac:dyDescent="0.25">
      <c r="A103" s="10" t="str">
        <f>[1]!Table16[[#This Row],[NO.]]</f>
        <v/>
      </c>
      <c r="B103" s="30" t="str">
        <f>IF([1]!Table16[[#This Row],[NAME]]="","",[1]!Table16[[#This Row],[NAME]])</f>
        <v/>
      </c>
      <c r="C103" s="10" t="str">
        <f>IF([1]!Table16[[#This Row],[Seq.]]="","",[1]!Table16[[#This Row],[Seq.]])</f>
        <v/>
      </c>
      <c r="D103" s="3"/>
      <c r="E103" s="18" t="str">
        <f>IF([1]!Table16[[#This Row],[M. READING2]]="","",[1]!Table16[[#This Row],[M. READING2]])</f>
        <v/>
      </c>
      <c r="F103" s="18" t="str">
        <f>IF([1]!Table16[[#This Row],[M. READING5]]="","",[1]!Table16[[#This Row],[M. READING5]])</f>
        <v/>
      </c>
      <c r="G103" s="18" t="str">
        <f>IF([1]!Table16[[#This Row],[M. READING8]]="","",[1]!Table16[[#This Row],[M. READING8]])</f>
        <v/>
      </c>
      <c r="H103" s="18" t="str">
        <f>IF([1]!Table16[[#This Row],[M. READING11]]="","",[1]!Table16[[#This Row],[M. READING11]])</f>
        <v/>
      </c>
      <c r="I103" s="18" t="str">
        <f>IF([1]!Table16[[#This Row],[M. READING14]]="","",[1]!Table16[[#This Row],[M. READING14]])</f>
        <v/>
      </c>
      <c r="J103" s="18" t="str">
        <f>IF([1]!Table16[[#This Row],[M. READING17]]="","",[1]!Table16[[#This Row],[M. READING17]])</f>
        <v/>
      </c>
      <c r="K103" s="24" t="str">
        <f>IF([1]!Table16[[#This Row],[M. READING20]]="","",[1]!Table16[[#This Row],[M. READING20]])</f>
        <v/>
      </c>
      <c r="L103" s="24" t="str">
        <f>IF([1]!Table16[[#This Row],[M. READING23]]="","",[1]!Table16[[#This Row],[M. READING23]])</f>
        <v/>
      </c>
      <c r="M103" s="24" t="str">
        <f>IF([1]!Table16[[#This Row],[M. READING26]]="","",[1]!Table16[[#This Row],[M. READING26]])</f>
        <v/>
      </c>
      <c r="N103" s="24" t="str">
        <f>IF([1]!Table16[[#This Row],[M. READING29]]="","",[1]!Table16[[#This Row],[M. READING29]])</f>
        <v/>
      </c>
      <c r="O103" s="24" t="str">
        <f>IF([1]!Table16[[#This Row],[M. READING32]]="","",[1]!Table16[[#This Row],[M. READING32]])</f>
        <v/>
      </c>
      <c r="P103" s="24" t="str">
        <f>IF([1]!Table16[[#This Row],[M. READING35]]="","",[1]!Table16[[#This Row],[M. READING35]])</f>
        <v/>
      </c>
    </row>
    <row r="104" spans="1:16" s="9" customFormat="1" ht="18.75" customHeight="1" x14ac:dyDescent="0.25">
      <c r="A104" s="10" t="str">
        <f>[1]!Table16[[#This Row],[NO.]]</f>
        <v/>
      </c>
      <c r="B104" s="30" t="str">
        <f>IF([1]!Table16[[#This Row],[NAME]]="","",[1]!Table16[[#This Row],[NAME]])</f>
        <v/>
      </c>
      <c r="C104" s="10" t="str">
        <f>IF([1]!Table16[[#This Row],[Seq.]]="","",[1]!Table16[[#This Row],[Seq.]])</f>
        <v/>
      </c>
      <c r="D104" s="3"/>
      <c r="E104" s="18" t="str">
        <f>IF([1]!Table16[[#This Row],[M. READING2]]="","",[1]!Table16[[#This Row],[M. READING2]])</f>
        <v/>
      </c>
      <c r="F104" s="18" t="str">
        <f>IF([1]!Table16[[#This Row],[M. READING5]]="","",[1]!Table16[[#This Row],[M. READING5]])</f>
        <v/>
      </c>
      <c r="G104" s="18" t="str">
        <f>IF([1]!Table16[[#This Row],[M. READING8]]="","",[1]!Table16[[#This Row],[M. READING8]])</f>
        <v/>
      </c>
      <c r="H104" s="18" t="str">
        <f>IF([1]!Table16[[#This Row],[M. READING11]]="","",[1]!Table16[[#This Row],[M. READING11]])</f>
        <v/>
      </c>
      <c r="I104" s="18" t="str">
        <f>IF([1]!Table16[[#This Row],[M. READING14]]="","",[1]!Table16[[#This Row],[M. READING14]])</f>
        <v/>
      </c>
      <c r="J104" s="18" t="str">
        <f>IF([1]!Table16[[#This Row],[M. READING17]]="","",[1]!Table16[[#This Row],[M. READING17]])</f>
        <v/>
      </c>
      <c r="K104" s="24" t="str">
        <f>IF([1]!Table16[[#This Row],[M. READING20]]="","",[1]!Table16[[#This Row],[M. READING20]])</f>
        <v/>
      </c>
      <c r="L104" s="24" t="str">
        <f>IF([1]!Table16[[#This Row],[M. READING23]]="","",[1]!Table16[[#This Row],[M. READING23]])</f>
        <v/>
      </c>
      <c r="M104" s="24" t="str">
        <f>IF([1]!Table16[[#This Row],[M. READING26]]="","",[1]!Table16[[#This Row],[M. READING26]])</f>
        <v/>
      </c>
      <c r="N104" s="24" t="str">
        <f>IF([1]!Table16[[#This Row],[M. READING29]]="","",[1]!Table16[[#This Row],[M. READING29]])</f>
        <v/>
      </c>
      <c r="O104" s="24" t="str">
        <f>IF([1]!Table16[[#This Row],[M. READING32]]="","",[1]!Table16[[#This Row],[M. READING32]])</f>
        <v/>
      </c>
      <c r="P104" s="24" t="str">
        <f>IF([1]!Table16[[#This Row],[M. READING35]]="","",[1]!Table16[[#This Row],[M. READING35]])</f>
        <v/>
      </c>
    </row>
    <row r="105" spans="1:16" s="9" customFormat="1" ht="18.75" customHeight="1" x14ac:dyDescent="0.25">
      <c r="A105" s="10" t="str">
        <f>[1]!Table16[[#This Row],[NO.]]</f>
        <v/>
      </c>
      <c r="B105" s="30" t="str">
        <f>IF([1]!Table16[[#This Row],[NAME]]="","",[1]!Table16[[#This Row],[NAME]])</f>
        <v/>
      </c>
      <c r="C105" s="10" t="str">
        <f>IF([1]!Table16[[#This Row],[Seq.]]="","",[1]!Table16[[#This Row],[Seq.]])</f>
        <v/>
      </c>
      <c r="D105" s="3"/>
      <c r="E105" s="18" t="str">
        <f>IF([1]!Table16[[#This Row],[M. READING2]]="","",[1]!Table16[[#This Row],[M. READING2]])</f>
        <v/>
      </c>
      <c r="F105" s="18" t="str">
        <f>IF([1]!Table16[[#This Row],[M. READING5]]="","",[1]!Table16[[#This Row],[M. READING5]])</f>
        <v/>
      </c>
      <c r="G105" s="18" t="str">
        <f>IF([1]!Table16[[#This Row],[M. READING8]]="","",[1]!Table16[[#This Row],[M. READING8]])</f>
        <v/>
      </c>
      <c r="H105" s="18" t="str">
        <f>IF([1]!Table16[[#This Row],[M. READING11]]="","",[1]!Table16[[#This Row],[M. READING11]])</f>
        <v/>
      </c>
      <c r="I105" s="18" t="str">
        <f>IF([1]!Table16[[#This Row],[M. READING14]]="","",[1]!Table16[[#This Row],[M. READING14]])</f>
        <v/>
      </c>
      <c r="J105" s="18" t="str">
        <f>IF([1]!Table16[[#This Row],[M. READING17]]="","",[1]!Table16[[#This Row],[M. READING17]])</f>
        <v/>
      </c>
      <c r="K105" s="24" t="str">
        <f>IF([1]!Table16[[#This Row],[M. READING20]]="","",[1]!Table16[[#This Row],[M. READING20]])</f>
        <v/>
      </c>
      <c r="L105" s="24" t="str">
        <f>IF([1]!Table16[[#This Row],[M. READING23]]="","",[1]!Table16[[#This Row],[M. READING23]])</f>
        <v/>
      </c>
      <c r="M105" s="24" t="str">
        <f>IF([1]!Table16[[#This Row],[M. READING26]]="","",[1]!Table16[[#This Row],[M. READING26]])</f>
        <v/>
      </c>
      <c r="N105" s="24" t="str">
        <f>IF([1]!Table16[[#This Row],[M. READING29]]="","",[1]!Table16[[#This Row],[M. READING29]])</f>
        <v/>
      </c>
      <c r="O105" s="24" t="str">
        <f>IF([1]!Table16[[#This Row],[M. READING32]]="","",[1]!Table16[[#This Row],[M. READING32]])</f>
        <v/>
      </c>
      <c r="P105" s="24" t="str">
        <f>IF([1]!Table16[[#This Row],[M. READING35]]="","",[1]!Table16[[#This Row],[M. READING35]])</f>
        <v/>
      </c>
    </row>
    <row r="106" spans="1:16" s="9" customFormat="1" ht="18.75" customHeight="1" x14ac:dyDescent="0.25">
      <c r="A106" s="10" t="str">
        <f>[1]!Table16[[#This Row],[NO.]]</f>
        <v/>
      </c>
      <c r="B106" s="30" t="str">
        <f>IF([1]!Table16[[#This Row],[NAME]]="","",[1]!Table16[[#This Row],[NAME]])</f>
        <v/>
      </c>
      <c r="C106" s="10" t="str">
        <f>IF([1]!Table16[[#This Row],[Seq.]]="","",[1]!Table16[[#This Row],[Seq.]])</f>
        <v/>
      </c>
      <c r="D106" s="3"/>
      <c r="E106" s="18" t="str">
        <f>IF([1]!Table16[[#This Row],[M. READING2]]="","",[1]!Table16[[#This Row],[M. READING2]])</f>
        <v/>
      </c>
      <c r="F106" s="18" t="str">
        <f>IF([1]!Table16[[#This Row],[M. READING5]]="","",[1]!Table16[[#This Row],[M. READING5]])</f>
        <v/>
      </c>
      <c r="G106" s="18" t="str">
        <f>IF([1]!Table16[[#This Row],[M. READING8]]="","",[1]!Table16[[#This Row],[M. READING8]])</f>
        <v/>
      </c>
      <c r="H106" s="18" t="str">
        <f>IF([1]!Table16[[#This Row],[M. READING11]]="","",[1]!Table16[[#This Row],[M. READING11]])</f>
        <v/>
      </c>
      <c r="I106" s="18" t="str">
        <f>IF([1]!Table16[[#This Row],[M. READING14]]="","",[1]!Table16[[#This Row],[M. READING14]])</f>
        <v/>
      </c>
      <c r="J106" s="18" t="str">
        <f>IF([1]!Table16[[#This Row],[M. READING17]]="","",[1]!Table16[[#This Row],[M. READING17]])</f>
        <v/>
      </c>
      <c r="K106" s="24" t="str">
        <f>IF([1]!Table16[[#This Row],[M. READING20]]="","",[1]!Table16[[#This Row],[M. READING20]])</f>
        <v/>
      </c>
      <c r="L106" s="24" t="str">
        <f>IF([1]!Table16[[#This Row],[M. READING23]]="","",[1]!Table16[[#This Row],[M. READING23]])</f>
        <v/>
      </c>
      <c r="M106" s="24" t="str">
        <f>IF([1]!Table16[[#This Row],[M. READING26]]="","",[1]!Table16[[#This Row],[M. READING26]])</f>
        <v/>
      </c>
      <c r="N106" s="24" t="str">
        <f>IF([1]!Table16[[#This Row],[M. READING29]]="","",[1]!Table16[[#This Row],[M. READING29]])</f>
        <v/>
      </c>
      <c r="O106" s="24" t="str">
        <f>IF([1]!Table16[[#This Row],[M. READING32]]="","",[1]!Table16[[#This Row],[M. READING32]])</f>
        <v/>
      </c>
      <c r="P106" s="24" t="str">
        <f>IF([1]!Table16[[#This Row],[M. READING35]]="","",[1]!Table16[[#This Row],[M. READING35]])</f>
        <v/>
      </c>
    </row>
    <row r="107" spans="1:16" s="9" customFormat="1" ht="18.75" customHeight="1" x14ac:dyDescent="0.25">
      <c r="A107" s="10" t="str">
        <f>[1]!Table16[[#This Row],[NO.]]</f>
        <v/>
      </c>
      <c r="B107" s="30" t="str">
        <f>IF([1]!Table16[[#This Row],[NAME]]="","",[1]!Table16[[#This Row],[NAME]])</f>
        <v/>
      </c>
      <c r="C107" s="10" t="str">
        <f>IF([1]!Table16[[#This Row],[Seq.]]="","",[1]!Table16[[#This Row],[Seq.]])</f>
        <v/>
      </c>
      <c r="D107" s="3"/>
      <c r="E107" s="18" t="str">
        <f>IF([1]!Table16[[#This Row],[M. READING2]]="","",[1]!Table16[[#This Row],[M. READING2]])</f>
        <v/>
      </c>
      <c r="F107" s="18" t="str">
        <f>IF([1]!Table16[[#This Row],[M. READING5]]="","",[1]!Table16[[#This Row],[M. READING5]])</f>
        <v/>
      </c>
      <c r="G107" s="18" t="str">
        <f>IF([1]!Table16[[#This Row],[M. READING8]]="","",[1]!Table16[[#This Row],[M. READING8]])</f>
        <v/>
      </c>
      <c r="H107" s="18" t="str">
        <f>IF([1]!Table16[[#This Row],[M. READING11]]="","",[1]!Table16[[#This Row],[M. READING11]])</f>
        <v/>
      </c>
      <c r="I107" s="18" t="str">
        <f>IF([1]!Table16[[#This Row],[M. READING14]]="","",[1]!Table16[[#This Row],[M. READING14]])</f>
        <v/>
      </c>
      <c r="J107" s="18" t="str">
        <f>IF([1]!Table16[[#This Row],[M. READING17]]="","",[1]!Table16[[#This Row],[M. READING17]])</f>
        <v/>
      </c>
      <c r="K107" s="24" t="str">
        <f>IF([1]!Table16[[#This Row],[M. READING20]]="","",[1]!Table16[[#This Row],[M. READING20]])</f>
        <v/>
      </c>
      <c r="L107" s="24" t="str">
        <f>IF([1]!Table16[[#This Row],[M. READING23]]="","",[1]!Table16[[#This Row],[M. READING23]])</f>
        <v/>
      </c>
      <c r="M107" s="24" t="str">
        <f>IF([1]!Table16[[#This Row],[M. READING26]]="","",[1]!Table16[[#This Row],[M. READING26]])</f>
        <v/>
      </c>
      <c r="N107" s="24" t="str">
        <f>IF([1]!Table16[[#This Row],[M. READING29]]="","",[1]!Table16[[#This Row],[M. READING29]])</f>
        <v/>
      </c>
      <c r="O107" s="24" t="str">
        <f>IF([1]!Table16[[#This Row],[M. READING32]]="","",[1]!Table16[[#This Row],[M. READING32]])</f>
        <v/>
      </c>
      <c r="P107" s="24" t="str">
        <f>IF([1]!Table16[[#This Row],[M. READING35]]="","",[1]!Table16[[#This Row],[M. READING35]])</f>
        <v/>
      </c>
    </row>
    <row r="108" spans="1:16" s="9" customFormat="1" ht="18.75" customHeight="1" x14ac:dyDescent="0.25">
      <c r="A108" s="10" t="str">
        <f>[1]!Table16[[#This Row],[NO.]]</f>
        <v/>
      </c>
      <c r="B108" s="30" t="str">
        <f>IF([1]!Table16[[#This Row],[NAME]]="","",[1]!Table16[[#This Row],[NAME]])</f>
        <v/>
      </c>
      <c r="C108" s="10" t="str">
        <f>IF([1]!Table16[[#This Row],[Seq.]]="","",[1]!Table16[[#This Row],[Seq.]])</f>
        <v/>
      </c>
      <c r="D108" s="3"/>
      <c r="E108" s="18" t="str">
        <f>IF([1]!Table16[[#This Row],[M. READING2]]="","",[1]!Table16[[#This Row],[M. READING2]])</f>
        <v/>
      </c>
      <c r="F108" s="18" t="str">
        <f>IF([1]!Table16[[#This Row],[M. READING5]]="","",[1]!Table16[[#This Row],[M. READING5]])</f>
        <v/>
      </c>
      <c r="G108" s="18" t="str">
        <f>IF([1]!Table16[[#This Row],[M. READING8]]="","",[1]!Table16[[#This Row],[M. READING8]])</f>
        <v/>
      </c>
      <c r="H108" s="18" t="str">
        <f>IF([1]!Table16[[#This Row],[M. READING11]]="","",[1]!Table16[[#This Row],[M. READING11]])</f>
        <v/>
      </c>
      <c r="I108" s="18" t="str">
        <f>IF([1]!Table16[[#This Row],[M. READING14]]="","",[1]!Table16[[#This Row],[M. READING14]])</f>
        <v/>
      </c>
      <c r="J108" s="18" t="str">
        <f>IF([1]!Table16[[#This Row],[M. READING17]]="","",[1]!Table16[[#This Row],[M. READING17]])</f>
        <v/>
      </c>
      <c r="K108" s="24" t="str">
        <f>IF([1]!Table16[[#This Row],[M. READING20]]="","",[1]!Table16[[#This Row],[M. READING20]])</f>
        <v/>
      </c>
      <c r="L108" s="24" t="str">
        <f>IF([1]!Table16[[#This Row],[M. READING23]]="","",[1]!Table16[[#This Row],[M. READING23]])</f>
        <v/>
      </c>
      <c r="M108" s="24" t="str">
        <f>IF([1]!Table16[[#This Row],[M. READING26]]="","",[1]!Table16[[#This Row],[M. READING26]])</f>
        <v/>
      </c>
      <c r="N108" s="24" t="str">
        <f>IF([1]!Table16[[#This Row],[M. READING29]]="","",[1]!Table16[[#This Row],[M. READING29]])</f>
        <v/>
      </c>
      <c r="O108" s="24" t="str">
        <f>IF([1]!Table16[[#This Row],[M. READING32]]="","",[1]!Table16[[#This Row],[M. READING32]])</f>
        <v/>
      </c>
      <c r="P108" s="24" t="str">
        <f>IF([1]!Table16[[#This Row],[M. READING35]]="","",[1]!Table16[[#This Row],[M. READING35]])</f>
        <v/>
      </c>
    </row>
    <row r="109" spans="1:16" s="9" customFormat="1" ht="18.75" customHeight="1" x14ac:dyDescent="0.25">
      <c r="A109" s="10" t="str">
        <f>[1]!Table16[[#This Row],[NO.]]</f>
        <v/>
      </c>
      <c r="B109" s="30" t="str">
        <f>IF([1]!Table16[[#This Row],[NAME]]="","",[1]!Table16[[#This Row],[NAME]])</f>
        <v/>
      </c>
      <c r="C109" s="10" t="str">
        <f>IF([1]!Table16[[#This Row],[Seq.]]="","",[1]!Table16[[#This Row],[Seq.]])</f>
        <v/>
      </c>
      <c r="D109" s="3"/>
      <c r="E109" s="18" t="str">
        <f>IF([1]!Table16[[#This Row],[M. READING2]]="","",[1]!Table16[[#This Row],[M. READING2]])</f>
        <v/>
      </c>
      <c r="F109" s="18" t="str">
        <f>IF([1]!Table16[[#This Row],[M. READING5]]="","",[1]!Table16[[#This Row],[M. READING5]])</f>
        <v/>
      </c>
      <c r="G109" s="18" t="str">
        <f>IF([1]!Table16[[#This Row],[M. READING8]]="","",[1]!Table16[[#This Row],[M. READING8]])</f>
        <v/>
      </c>
      <c r="H109" s="18" t="str">
        <f>IF([1]!Table16[[#This Row],[M. READING11]]="","",[1]!Table16[[#This Row],[M. READING11]])</f>
        <v/>
      </c>
      <c r="I109" s="18" t="str">
        <f>IF([1]!Table16[[#This Row],[M. READING14]]="","",[1]!Table16[[#This Row],[M. READING14]])</f>
        <v/>
      </c>
      <c r="J109" s="18" t="str">
        <f>IF([1]!Table16[[#This Row],[M. READING17]]="","",[1]!Table16[[#This Row],[M. READING17]])</f>
        <v/>
      </c>
      <c r="K109" s="24" t="str">
        <f>IF([1]!Table16[[#This Row],[M. READING20]]="","",[1]!Table16[[#This Row],[M. READING20]])</f>
        <v/>
      </c>
      <c r="L109" s="24" t="str">
        <f>IF([1]!Table16[[#This Row],[M. READING23]]="","",[1]!Table16[[#This Row],[M. READING23]])</f>
        <v/>
      </c>
      <c r="M109" s="24" t="str">
        <f>IF([1]!Table16[[#This Row],[M. READING26]]="","",[1]!Table16[[#This Row],[M. READING26]])</f>
        <v/>
      </c>
      <c r="N109" s="24" t="str">
        <f>IF([1]!Table16[[#This Row],[M. READING29]]="","",[1]!Table16[[#This Row],[M. READING29]])</f>
        <v/>
      </c>
      <c r="O109" s="24" t="str">
        <f>IF([1]!Table16[[#This Row],[M. READING32]]="","",[1]!Table16[[#This Row],[M. READING32]])</f>
        <v/>
      </c>
      <c r="P109" s="24" t="str">
        <f>IF([1]!Table16[[#This Row],[M. READING35]]="","",[1]!Table16[[#This Row],[M. READING35]])</f>
        <v/>
      </c>
    </row>
    <row r="110" spans="1:16" s="9" customFormat="1" ht="18.75" customHeight="1" x14ac:dyDescent="0.25">
      <c r="A110" s="10" t="str">
        <f>[1]!Table16[[#This Row],[NO.]]</f>
        <v/>
      </c>
      <c r="B110" s="30" t="str">
        <f>IF([1]!Table16[[#This Row],[NAME]]="","",[1]!Table16[[#This Row],[NAME]])</f>
        <v/>
      </c>
      <c r="C110" s="10" t="str">
        <f>IF([1]!Table16[[#This Row],[Seq.]]="","",[1]!Table16[[#This Row],[Seq.]])</f>
        <v/>
      </c>
      <c r="D110" s="3"/>
      <c r="E110" s="18" t="str">
        <f>IF([1]!Table16[[#This Row],[M. READING2]]="","",[1]!Table16[[#This Row],[M. READING2]])</f>
        <v/>
      </c>
      <c r="F110" s="18" t="str">
        <f>IF([1]!Table16[[#This Row],[M. READING5]]="","",[1]!Table16[[#This Row],[M. READING5]])</f>
        <v/>
      </c>
      <c r="G110" s="18" t="str">
        <f>IF([1]!Table16[[#This Row],[M. READING8]]="","",[1]!Table16[[#This Row],[M. READING8]])</f>
        <v/>
      </c>
      <c r="H110" s="18" t="str">
        <f>IF([1]!Table16[[#This Row],[M. READING11]]="","",[1]!Table16[[#This Row],[M. READING11]])</f>
        <v/>
      </c>
      <c r="I110" s="18" t="str">
        <f>IF([1]!Table16[[#This Row],[M. READING14]]="","",[1]!Table16[[#This Row],[M. READING14]])</f>
        <v/>
      </c>
      <c r="J110" s="18" t="str">
        <f>IF([1]!Table16[[#This Row],[M. READING17]]="","",[1]!Table16[[#This Row],[M. READING17]])</f>
        <v/>
      </c>
      <c r="K110" s="24" t="str">
        <f>IF([1]!Table16[[#This Row],[M. READING20]]="","",[1]!Table16[[#This Row],[M. READING20]])</f>
        <v/>
      </c>
      <c r="L110" s="24" t="str">
        <f>IF([1]!Table16[[#This Row],[M. READING23]]="","",[1]!Table16[[#This Row],[M. READING23]])</f>
        <v/>
      </c>
      <c r="M110" s="24" t="str">
        <f>IF([1]!Table16[[#This Row],[M. READING26]]="","",[1]!Table16[[#This Row],[M. READING26]])</f>
        <v/>
      </c>
      <c r="N110" s="24" t="str">
        <f>IF([1]!Table16[[#This Row],[M. READING29]]="","",[1]!Table16[[#This Row],[M. READING29]])</f>
        <v/>
      </c>
      <c r="O110" s="24" t="str">
        <f>IF([1]!Table16[[#This Row],[M. READING32]]="","",[1]!Table16[[#This Row],[M. READING32]])</f>
        <v/>
      </c>
      <c r="P110" s="24" t="str">
        <f>IF([1]!Table16[[#This Row],[M. READING35]]="","",[1]!Table16[[#This Row],[M. READING35]])</f>
        <v/>
      </c>
    </row>
    <row r="111" spans="1:16" s="9" customFormat="1" ht="18.75" customHeight="1" x14ac:dyDescent="0.25">
      <c r="A111" s="10" t="str">
        <f>[1]!Table16[[#This Row],[NO.]]</f>
        <v/>
      </c>
      <c r="B111" s="30" t="str">
        <f>IF([1]!Table16[[#This Row],[NAME]]="","",[1]!Table16[[#This Row],[NAME]])</f>
        <v/>
      </c>
      <c r="C111" s="10" t="str">
        <f>IF([1]!Table16[[#This Row],[Seq.]]="","",[1]!Table16[[#This Row],[Seq.]])</f>
        <v/>
      </c>
      <c r="D111" s="3"/>
      <c r="E111" s="18" t="str">
        <f>IF([1]!Table16[[#This Row],[M. READING2]]="","",[1]!Table16[[#This Row],[M. READING2]])</f>
        <v/>
      </c>
      <c r="F111" s="18" t="str">
        <f>IF([1]!Table16[[#This Row],[M. READING5]]="","",[1]!Table16[[#This Row],[M. READING5]])</f>
        <v/>
      </c>
      <c r="G111" s="18" t="str">
        <f>IF([1]!Table16[[#This Row],[M. READING8]]="","",[1]!Table16[[#This Row],[M. READING8]])</f>
        <v/>
      </c>
      <c r="H111" s="18" t="str">
        <f>IF([1]!Table16[[#This Row],[M. READING11]]="","",[1]!Table16[[#This Row],[M. READING11]])</f>
        <v/>
      </c>
      <c r="I111" s="18" t="str">
        <f>IF([1]!Table16[[#This Row],[M. READING14]]="","",[1]!Table16[[#This Row],[M. READING14]])</f>
        <v/>
      </c>
      <c r="J111" s="18" t="str">
        <f>IF([1]!Table16[[#This Row],[M. READING17]]="","",[1]!Table16[[#This Row],[M. READING17]])</f>
        <v/>
      </c>
      <c r="K111" s="24" t="str">
        <f>IF([1]!Table16[[#This Row],[M. READING20]]="","",[1]!Table16[[#This Row],[M. READING20]])</f>
        <v/>
      </c>
      <c r="L111" s="24" t="str">
        <f>IF([1]!Table16[[#This Row],[M. READING23]]="","",[1]!Table16[[#This Row],[M. READING23]])</f>
        <v/>
      </c>
      <c r="M111" s="24" t="str">
        <f>IF([1]!Table16[[#This Row],[M. READING26]]="","",[1]!Table16[[#This Row],[M. READING26]])</f>
        <v/>
      </c>
      <c r="N111" s="24" t="str">
        <f>IF([1]!Table16[[#This Row],[M. READING29]]="","",[1]!Table16[[#This Row],[M. READING29]])</f>
        <v/>
      </c>
      <c r="O111" s="24" t="str">
        <f>IF([1]!Table16[[#This Row],[M. READING32]]="","",[1]!Table16[[#This Row],[M. READING32]])</f>
        <v/>
      </c>
      <c r="P111" s="24" t="str">
        <f>IF([1]!Table16[[#This Row],[M. READING35]]="","",[1]!Table16[[#This Row],[M. READING35]])</f>
        <v/>
      </c>
    </row>
    <row r="112" spans="1:16" s="9" customFormat="1" ht="18.75" customHeight="1" x14ac:dyDescent="0.25">
      <c r="A112" s="10" t="str">
        <f>[1]!Table16[[#This Row],[NO.]]</f>
        <v/>
      </c>
      <c r="B112" s="30" t="str">
        <f>IF([1]!Table16[[#This Row],[NAME]]="","",[1]!Table16[[#This Row],[NAME]])</f>
        <v/>
      </c>
      <c r="C112" s="10" t="str">
        <f>IF([1]!Table16[[#This Row],[Seq.]]="","",[1]!Table16[[#This Row],[Seq.]])</f>
        <v/>
      </c>
      <c r="D112" s="3"/>
      <c r="E112" s="18" t="str">
        <f>IF([1]!Table16[[#This Row],[M. READING2]]="","",[1]!Table16[[#This Row],[M. READING2]])</f>
        <v/>
      </c>
      <c r="F112" s="18" t="str">
        <f>IF([1]!Table16[[#This Row],[M. READING5]]="","",[1]!Table16[[#This Row],[M. READING5]])</f>
        <v/>
      </c>
      <c r="G112" s="18" t="str">
        <f>IF([1]!Table16[[#This Row],[M. READING8]]="","",[1]!Table16[[#This Row],[M. READING8]])</f>
        <v/>
      </c>
      <c r="H112" s="18" t="str">
        <f>IF([1]!Table16[[#This Row],[M. READING11]]="","",[1]!Table16[[#This Row],[M. READING11]])</f>
        <v/>
      </c>
      <c r="I112" s="18" t="str">
        <f>IF([1]!Table16[[#This Row],[M. READING14]]="","",[1]!Table16[[#This Row],[M. READING14]])</f>
        <v/>
      </c>
      <c r="J112" s="18" t="str">
        <f>IF([1]!Table16[[#This Row],[M. READING17]]="","",[1]!Table16[[#This Row],[M. READING17]])</f>
        <v/>
      </c>
      <c r="K112" s="24" t="str">
        <f>IF([1]!Table16[[#This Row],[M. READING20]]="","",[1]!Table16[[#This Row],[M. READING20]])</f>
        <v/>
      </c>
      <c r="L112" s="24" t="str">
        <f>IF([1]!Table16[[#This Row],[M. READING23]]="","",[1]!Table16[[#This Row],[M. READING23]])</f>
        <v/>
      </c>
      <c r="M112" s="24" t="str">
        <f>IF([1]!Table16[[#This Row],[M. READING26]]="","",[1]!Table16[[#This Row],[M. READING26]])</f>
        <v/>
      </c>
      <c r="N112" s="24" t="str">
        <f>IF([1]!Table16[[#This Row],[M. READING29]]="","",[1]!Table16[[#This Row],[M. READING29]])</f>
        <v/>
      </c>
      <c r="O112" s="24" t="str">
        <f>IF([1]!Table16[[#This Row],[M. READING32]]="","",[1]!Table16[[#This Row],[M. READING32]])</f>
        <v/>
      </c>
      <c r="P112" s="24" t="str">
        <f>IF([1]!Table16[[#This Row],[M. READING35]]="","",[1]!Table16[[#This Row],[M. READING35]])</f>
        <v/>
      </c>
    </row>
    <row r="113" spans="1:16" s="9" customFormat="1" ht="18.75" customHeight="1" x14ac:dyDescent="0.25">
      <c r="A113" s="10" t="str">
        <f>[1]!Table16[[#This Row],[NO.]]</f>
        <v/>
      </c>
      <c r="B113" s="30" t="str">
        <f>IF([1]!Table16[[#This Row],[NAME]]="","",[1]!Table16[[#This Row],[NAME]])</f>
        <v/>
      </c>
      <c r="C113" s="10" t="str">
        <f>IF([1]!Table16[[#This Row],[Seq.]]="","",[1]!Table16[[#This Row],[Seq.]])</f>
        <v/>
      </c>
      <c r="D113" s="3"/>
      <c r="E113" s="18" t="str">
        <f>IF([1]!Table16[[#This Row],[M. READING2]]="","",[1]!Table16[[#This Row],[M. READING2]])</f>
        <v/>
      </c>
      <c r="F113" s="18" t="str">
        <f>IF([1]!Table16[[#This Row],[M. READING5]]="","",[1]!Table16[[#This Row],[M. READING5]])</f>
        <v/>
      </c>
      <c r="G113" s="18" t="str">
        <f>IF([1]!Table16[[#This Row],[M. READING8]]="","",[1]!Table16[[#This Row],[M. READING8]])</f>
        <v/>
      </c>
      <c r="H113" s="18" t="str">
        <f>IF([1]!Table16[[#This Row],[M. READING11]]="","",[1]!Table16[[#This Row],[M. READING11]])</f>
        <v/>
      </c>
      <c r="I113" s="18" t="str">
        <f>IF([1]!Table16[[#This Row],[M. READING14]]="","",[1]!Table16[[#This Row],[M. READING14]])</f>
        <v/>
      </c>
      <c r="J113" s="18" t="str">
        <f>IF([1]!Table16[[#This Row],[M. READING17]]="","",[1]!Table16[[#This Row],[M. READING17]])</f>
        <v/>
      </c>
      <c r="K113" s="24" t="str">
        <f>IF([1]!Table16[[#This Row],[M. READING20]]="","",[1]!Table16[[#This Row],[M. READING20]])</f>
        <v/>
      </c>
      <c r="L113" s="24" t="str">
        <f>IF([1]!Table16[[#This Row],[M. READING23]]="","",[1]!Table16[[#This Row],[M. READING23]])</f>
        <v/>
      </c>
      <c r="M113" s="24" t="str">
        <f>IF([1]!Table16[[#This Row],[M. READING26]]="","",[1]!Table16[[#This Row],[M. READING26]])</f>
        <v/>
      </c>
      <c r="N113" s="24" t="str">
        <f>IF([1]!Table16[[#This Row],[M. READING29]]="","",[1]!Table16[[#This Row],[M. READING29]])</f>
        <v/>
      </c>
      <c r="O113" s="24" t="str">
        <f>IF([1]!Table16[[#This Row],[M. READING32]]="","",[1]!Table16[[#This Row],[M. READING32]])</f>
        <v/>
      </c>
      <c r="P113" s="24" t="str">
        <f>IF([1]!Table16[[#This Row],[M. READING35]]="","",[1]!Table16[[#This Row],[M. READING35]])</f>
        <v/>
      </c>
    </row>
    <row r="114" spans="1:16" s="9" customFormat="1" ht="18.75" customHeight="1" x14ac:dyDescent="0.25">
      <c r="A114" s="10" t="str">
        <f>[1]!Table16[[#This Row],[NO.]]</f>
        <v/>
      </c>
      <c r="B114" s="30" t="str">
        <f>IF([1]!Table16[[#This Row],[NAME]]="","",[1]!Table16[[#This Row],[NAME]])</f>
        <v/>
      </c>
      <c r="C114" s="10" t="str">
        <f>IF([1]!Table16[[#This Row],[Seq.]]="","",[1]!Table16[[#This Row],[Seq.]])</f>
        <v/>
      </c>
      <c r="D114" s="3"/>
      <c r="E114" s="18" t="str">
        <f>IF([1]!Table16[[#This Row],[M. READING2]]="","",[1]!Table16[[#This Row],[M. READING2]])</f>
        <v/>
      </c>
      <c r="F114" s="18" t="str">
        <f>IF([1]!Table16[[#This Row],[M. READING5]]="","",[1]!Table16[[#This Row],[M. READING5]])</f>
        <v/>
      </c>
      <c r="G114" s="18" t="str">
        <f>IF([1]!Table16[[#This Row],[M. READING8]]="","",[1]!Table16[[#This Row],[M. READING8]])</f>
        <v/>
      </c>
      <c r="H114" s="18" t="str">
        <f>IF([1]!Table16[[#This Row],[M. READING11]]="","",[1]!Table16[[#This Row],[M. READING11]])</f>
        <v/>
      </c>
      <c r="I114" s="18" t="str">
        <f>IF([1]!Table16[[#This Row],[M. READING14]]="","",[1]!Table16[[#This Row],[M. READING14]])</f>
        <v/>
      </c>
      <c r="J114" s="18" t="str">
        <f>IF([1]!Table16[[#This Row],[M. READING17]]="","",[1]!Table16[[#This Row],[M. READING17]])</f>
        <v/>
      </c>
      <c r="K114" s="24" t="str">
        <f>IF([1]!Table16[[#This Row],[M. READING20]]="","",[1]!Table16[[#This Row],[M. READING20]])</f>
        <v/>
      </c>
      <c r="L114" s="24" t="str">
        <f>IF([1]!Table16[[#This Row],[M. READING23]]="","",[1]!Table16[[#This Row],[M. READING23]])</f>
        <v/>
      </c>
      <c r="M114" s="24" t="str">
        <f>IF([1]!Table16[[#This Row],[M. READING26]]="","",[1]!Table16[[#This Row],[M. READING26]])</f>
        <v/>
      </c>
      <c r="N114" s="24" t="str">
        <f>IF([1]!Table16[[#This Row],[M. READING29]]="","",[1]!Table16[[#This Row],[M. READING29]])</f>
        <v/>
      </c>
      <c r="O114" s="24" t="str">
        <f>IF([1]!Table16[[#This Row],[M. READING32]]="","",[1]!Table16[[#This Row],[M. READING32]])</f>
        <v/>
      </c>
      <c r="P114" s="24" t="str">
        <f>IF([1]!Table16[[#This Row],[M. READING35]]="","",[1]!Table16[[#This Row],[M. READING35]])</f>
        <v/>
      </c>
    </row>
    <row r="115" spans="1:16" s="9" customFormat="1" ht="18.75" customHeight="1" x14ac:dyDescent="0.25">
      <c r="A115" s="10" t="str">
        <f>[1]!Table16[[#This Row],[NO.]]</f>
        <v/>
      </c>
      <c r="B115" s="30" t="str">
        <f>IF([1]!Table16[[#This Row],[NAME]]="","",[1]!Table16[[#This Row],[NAME]])</f>
        <v/>
      </c>
      <c r="C115" s="10" t="str">
        <f>IF([1]!Table16[[#This Row],[Seq.]]="","",[1]!Table16[[#This Row],[Seq.]])</f>
        <v/>
      </c>
      <c r="D115" s="3"/>
      <c r="E115" s="18" t="str">
        <f>IF([1]!Table16[[#This Row],[M. READING2]]="","",[1]!Table16[[#This Row],[M. READING2]])</f>
        <v/>
      </c>
      <c r="F115" s="18" t="str">
        <f>IF([1]!Table16[[#This Row],[M. READING5]]="","",[1]!Table16[[#This Row],[M. READING5]])</f>
        <v/>
      </c>
      <c r="G115" s="18" t="str">
        <f>IF([1]!Table16[[#This Row],[M. READING8]]="","",[1]!Table16[[#This Row],[M. READING8]])</f>
        <v/>
      </c>
      <c r="H115" s="18" t="str">
        <f>IF([1]!Table16[[#This Row],[M. READING11]]="","",[1]!Table16[[#This Row],[M. READING11]])</f>
        <v/>
      </c>
      <c r="I115" s="18" t="str">
        <f>IF([1]!Table16[[#This Row],[M. READING14]]="","",[1]!Table16[[#This Row],[M. READING14]])</f>
        <v/>
      </c>
      <c r="J115" s="18" t="str">
        <f>IF([1]!Table16[[#This Row],[M. READING17]]="","",[1]!Table16[[#This Row],[M. READING17]])</f>
        <v/>
      </c>
      <c r="K115" s="24" t="str">
        <f>IF([1]!Table16[[#This Row],[M. READING20]]="","",[1]!Table16[[#This Row],[M. READING20]])</f>
        <v/>
      </c>
      <c r="L115" s="24" t="str">
        <f>IF([1]!Table16[[#This Row],[M. READING23]]="","",[1]!Table16[[#This Row],[M. READING23]])</f>
        <v/>
      </c>
      <c r="M115" s="24" t="str">
        <f>IF([1]!Table16[[#This Row],[M. READING26]]="","",[1]!Table16[[#This Row],[M. READING26]])</f>
        <v/>
      </c>
      <c r="N115" s="24" t="str">
        <f>IF([1]!Table16[[#This Row],[M. READING29]]="","",[1]!Table16[[#This Row],[M. READING29]])</f>
        <v/>
      </c>
      <c r="O115" s="24" t="str">
        <f>IF([1]!Table16[[#This Row],[M. READING32]]="","",[1]!Table16[[#This Row],[M. READING32]])</f>
        <v/>
      </c>
      <c r="P115" s="24" t="str">
        <f>IF([1]!Table16[[#This Row],[M. READING35]]="","",[1]!Table16[[#This Row],[M. READING35]])</f>
        <v/>
      </c>
    </row>
    <row r="116" spans="1:16" s="9" customFormat="1" ht="18.75" customHeight="1" x14ac:dyDescent="0.25">
      <c r="A116" s="10" t="str">
        <f>[1]!Table16[[#This Row],[NO.]]</f>
        <v/>
      </c>
      <c r="B116" s="30" t="str">
        <f>IF([1]!Table16[[#This Row],[NAME]]="","",[1]!Table16[[#This Row],[NAME]])</f>
        <v/>
      </c>
      <c r="C116" s="10" t="str">
        <f>IF([1]!Table16[[#This Row],[Seq.]]="","",[1]!Table16[[#This Row],[Seq.]])</f>
        <v/>
      </c>
      <c r="D116" s="3"/>
      <c r="E116" s="18" t="str">
        <f>IF([1]!Table16[[#This Row],[M. READING2]]="","",[1]!Table16[[#This Row],[M. READING2]])</f>
        <v/>
      </c>
      <c r="F116" s="18" t="str">
        <f>IF([1]!Table16[[#This Row],[M. READING5]]="","",[1]!Table16[[#This Row],[M. READING5]])</f>
        <v/>
      </c>
      <c r="G116" s="18" t="str">
        <f>IF([1]!Table16[[#This Row],[M. READING8]]="","",[1]!Table16[[#This Row],[M. READING8]])</f>
        <v/>
      </c>
      <c r="H116" s="18" t="str">
        <f>IF([1]!Table16[[#This Row],[M. READING11]]="","",[1]!Table16[[#This Row],[M. READING11]])</f>
        <v/>
      </c>
      <c r="I116" s="18" t="str">
        <f>IF([1]!Table16[[#This Row],[M. READING14]]="","",[1]!Table16[[#This Row],[M. READING14]])</f>
        <v/>
      </c>
      <c r="J116" s="18" t="str">
        <f>IF([1]!Table16[[#This Row],[M. READING17]]="","",[1]!Table16[[#This Row],[M. READING17]])</f>
        <v/>
      </c>
      <c r="K116" s="24" t="str">
        <f>IF([1]!Table16[[#This Row],[M. READING20]]="","",[1]!Table16[[#This Row],[M. READING20]])</f>
        <v/>
      </c>
      <c r="L116" s="24" t="str">
        <f>IF([1]!Table16[[#This Row],[M. READING23]]="","",[1]!Table16[[#This Row],[M. READING23]])</f>
        <v/>
      </c>
      <c r="M116" s="24" t="str">
        <f>IF([1]!Table16[[#This Row],[M. READING26]]="","",[1]!Table16[[#This Row],[M. READING26]])</f>
        <v/>
      </c>
      <c r="N116" s="24" t="str">
        <f>IF([1]!Table16[[#This Row],[M. READING29]]="","",[1]!Table16[[#This Row],[M. READING29]])</f>
        <v/>
      </c>
      <c r="O116" s="24" t="str">
        <f>IF([1]!Table16[[#This Row],[M. READING32]]="","",[1]!Table16[[#This Row],[M. READING32]])</f>
        <v/>
      </c>
      <c r="P116" s="24" t="str">
        <f>IF([1]!Table16[[#This Row],[M. READING35]]="","",[1]!Table16[[#This Row],[M. READING35]])</f>
        <v/>
      </c>
    </row>
    <row r="117" spans="1:16" s="9" customFormat="1" ht="18.75" customHeight="1" x14ac:dyDescent="0.25">
      <c r="A117" s="10" t="str">
        <f>[1]!Table16[[#This Row],[NO.]]</f>
        <v/>
      </c>
      <c r="B117" s="30" t="str">
        <f>IF([1]!Table16[[#This Row],[NAME]]="","",[1]!Table16[[#This Row],[NAME]])</f>
        <v/>
      </c>
      <c r="C117" s="10" t="str">
        <f>IF([1]!Table16[[#This Row],[Seq.]]="","",[1]!Table16[[#This Row],[Seq.]])</f>
        <v/>
      </c>
      <c r="D117" s="3"/>
      <c r="E117" s="18" t="str">
        <f>IF([1]!Table16[[#This Row],[M. READING2]]="","",[1]!Table16[[#This Row],[M. READING2]])</f>
        <v/>
      </c>
      <c r="F117" s="18" t="str">
        <f>IF([1]!Table16[[#This Row],[M. READING5]]="","",[1]!Table16[[#This Row],[M. READING5]])</f>
        <v/>
      </c>
      <c r="G117" s="18" t="str">
        <f>IF([1]!Table16[[#This Row],[M. READING8]]="","",[1]!Table16[[#This Row],[M. READING8]])</f>
        <v/>
      </c>
      <c r="H117" s="18" t="str">
        <f>IF([1]!Table16[[#This Row],[M. READING11]]="","",[1]!Table16[[#This Row],[M. READING11]])</f>
        <v/>
      </c>
      <c r="I117" s="18" t="str">
        <f>IF([1]!Table16[[#This Row],[M. READING14]]="","",[1]!Table16[[#This Row],[M. READING14]])</f>
        <v/>
      </c>
      <c r="J117" s="18" t="str">
        <f>IF([1]!Table16[[#This Row],[M. READING17]]="","",[1]!Table16[[#This Row],[M. READING17]])</f>
        <v/>
      </c>
      <c r="K117" s="24" t="str">
        <f>IF([1]!Table16[[#This Row],[M. READING20]]="","",[1]!Table16[[#This Row],[M. READING20]])</f>
        <v/>
      </c>
      <c r="L117" s="24" t="str">
        <f>IF([1]!Table16[[#This Row],[M. READING23]]="","",[1]!Table16[[#This Row],[M. READING23]])</f>
        <v/>
      </c>
      <c r="M117" s="24" t="str">
        <f>IF([1]!Table16[[#This Row],[M. READING26]]="","",[1]!Table16[[#This Row],[M. READING26]])</f>
        <v/>
      </c>
      <c r="N117" s="24" t="str">
        <f>IF([1]!Table16[[#This Row],[M. READING29]]="","",[1]!Table16[[#This Row],[M. READING29]])</f>
        <v/>
      </c>
      <c r="O117" s="24" t="str">
        <f>IF([1]!Table16[[#This Row],[M. READING32]]="","",[1]!Table16[[#This Row],[M. READING32]])</f>
        <v/>
      </c>
      <c r="P117" s="24" t="str">
        <f>IF([1]!Table16[[#This Row],[M. READING35]]="","",[1]!Table16[[#This Row],[M. READING35]])</f>
        <v/>
      </c>
    </row>
    <row r="118" spans="1:16" s="9" customFormat="1" ht="18.75" customHeight="1" x14ac:dyDescent="0.25">
      <c r="A118" s="10" t="str">
        <f>[1]!Table16[[#This Row],[NO.]]</f>
        <v/>
      </c>
      <c r="B118" s="30" t="str">
        <f>IF([1]!Table16[[#This Row],[NAME]]="","",[1]!Table16[[#This Row],[NAME]])</f>
        <v/>
      </c>
      <c r="C118" s="10" t="str">
        <f>IF([1]!Table16[[#This Row],[Seq.]]="","",[1]!Table16[[#This Row],[Seq.]])</f>
        <v/>
      </c>
      <c r="D118" s="3"/>
      <c r="E118" s="18" t="str">
        <f>IF([1]!Table16[[#This Row],[M. READING2]]="","",[1]!Table16[[#This Row],[M. READING2]])</f>
        <v/>
      </c>
      <c r="F118" s="18" t="str">
        <f>IF([1]!Table16[[#This Row],[M. READING5]]="","",[1]!Table16[[#This Row],[M. READING5]])</f>
        <v/>
      </c>
      <c r="G118" s="18" t="str">
        <f>IF([1]!Table16[[#This Row],[M. READING8]]="","",[1]!Table16[[#This Row],[M. READING8]])</f>
        <v/>
      </c>
      <c r="H118" s="18" t="str">
        <f>IF([1]!Table16[[#This Row],[M. READING11]]="","",[1]!Table16[[#This Row],[M. READING11]])</f>
        <v/>
      </c>
      <c r="I118" s="18" t="str">
        <f>IF([1]!Table16[[#This Row],[M. READING14]]="","",[1]!Table16[[#This Row],[M. READING14]])</f>
        <v/>
      </c>
      <c r="J118" s="18" t="str">
        <f>IF([1]!Table16[[#This Row],[M. READING17]]="","",[1]!Table16[[#This Row],[M. READING17]])</f>
        <v/>
      </c>
      <c r="K118" s="24" t="str">
        <f>IF([1]!Table16[[#This Row],[M. READING20]]="","",[1]!Table16[[#This Row],[M. READING20]])</f>
        <v/>
      </c>
      <c r="L118" s="24" t="str">
        <f>IF([1]!Table16[[#This Row],[M. READING23]]="","",[1]!Table16[[#This Row],[M. READING23]])</f>
        <v/>
      </c>
      <c r="M118" s="24" t="str">
        <f>IF([1]!Table16[[#This Row],[M. READING26]]="","",[1]!Table16[[#This Row],[M. READING26]])</f>
        <v/>
      </c>
      <c r="N118" s="24" t="str">
        <f>IF([1]!Table16[[#This Row],[M. READING29]]="","",[1]!Table16[[#This Row],[M. READING29]])</f>
        <v/>
      </c>
      <c r="O118" s="24" t="str">
        <f>IF([1]!Table16[[#This Row],[M. READING32]]="","",[1]!Table16[[#This Row],[M. READING32]])</f>
        <v/>
      </c>
      <c r="P118" s="24" t="str">
        <f>IF([1]!Table16[[#This Row],[M. READING35]]="","",[1]!Table16[[#This Row],[M. READING35]])</f>
        <v/>
      </c>
    </row>
    <row r="119" spans="1:16" s="9" customFormat="1" ht="18.75" customHeight="1" x14ac:dyDescent="0.25">
      <c r="A119" s="10" t="str">
        <f>[1]!Table16[[#This Row],[NO.]]</f>
        <v/>
      </c>
      <c r="B119" s="30" t="str">
        <f>IF([1]!Table16[[#This Row],[NAME]]="","",[1]!Table16[[#This Row],[NAME]])</f>
        <v/>
      </c>
      <c r="C119" s="10" t="str">
        <f>IF([1]!Table16[[#This Row],[Seq.]]="","",[1]!Table16[[#This Row],[Seq.]])</f>
        <v/>
      </c>
      <c r="D119" s="3"/>
      <c r="E119" s="18" t="str">
        <f>IF([1]!Table16[[#This Row],[M. READING2]]="","",[1]!Table16[[#This Row],[M. READING2]])</f>
        <v/>
      </c>
      <c r="F119" s="18" t="str">
        <f>IF([1]!Table16[[#This Row],[M. READING5]]="","",[1]!Table16[[#This Row],[M. READING5]])</f>
        <v/>
      </c>
      <c r="G119" s="18" t="str">
        <f>IF([1]!Table16[[#This Row],[M. READING8]]="","",[1]!Table16[[#This Row],[M. READING8]])</f>
        <v/>
      </c>
      <c r="H119" s="18" t="str">
        <f>IF([1]!Table16[[#This Row],[M. READING11]]="","",[1]!Table16[[#This Row],[M. READING11]])</f>
        <v/>
      </c>
      <c r="I119" s="18" t="str">
        <f>IF([1]!Table16[[#This Row],[M. READING14]]="","",[1]!Table16[[#This Row],[M. READING14]])</f>
        <v/>
      </c>
      <c r="J119" s="18" t="str">
        <f>IF([1]!Table16[[#This Row],[M. READING17]]="","",[1]!Table16[[#This Row],[M. READING17]])</f>
        <v/>
      </c>
      <c r="K119" s="24" t="str">
        <f>IF([1]!Table16[[#This Row],[M. READING20]]="","",[1]!Table16[[#This Row],[M. READING20]])</f>
        <v/>
      </c>
      <c r="L119" s="24" t="str">
        <f>IF([1]!Table16[[#This Row],[M. READING23]]="","",[1]!Table16[[#This Row],[M. READING23]])</f>
        <v/>
      </c>
      <c r="M119" s="24" t="str">
        <f>IF([1]!Table16[[#This Row],[M. READING26]]="","",[1]!Table16[[#This Row],[M. READING26]])</f>
        <v/>
      </c>
      <c r="N119" s="24" t="str">
        <f>IF([1]!Table16[[#This Row],[M. READING29]]="","",[1]!Table16[[#This Row],[M. READING29]])</f>
        <v/>
      </c>
      <c r="O119" s="24" t="str">
        <f>IF([1]!Table16[[#This Row],[M. READING32]]="","",[1]!Table16[[#This Row],[M. READING32]])</f>
        <v/>
      </c>
      <c r="P119" s="24" t="str">
        <f>IF([1]!Table16[[#This Row],[M. READING35]]="","",[1]!Table16[[#This Row],[M. READING35]])</f>
        <v/>
      </c>
    </row>
    <row r="120" spans="1:16" s="9" customFormat="1" ht="18.75" customHeight="1" x14ac:dyDescent="0.25">
      <c r="A120" s="10" t="str">
        <f>[1]!Table16[[#This Row],[NO.]]</f>
        <v/>
      </c>
      <c r="B120" s="30" t="str">
        <f>IF([1]!Table16[[#This Row],[NAME]]="","",[1]!Table16[[#This Row],[NAME]])</f>
        <v/>
      </c>
      <c r="C120" s="10" t="str">
        <f>IF([1]!Table16[[#This Row],[Seq.]]="","",[1]!Table16[[#This Row],[Seq.]])</f>
        <v/>
      </c>
      <c r="D120" s="3"/>
      <c r="E120" s="18" t="str">
        <f>IF([1]!Table16[[#This Row],[M. READING2]]="","",[1]!Table16[[#This Row],[M. READING2]])</f>
        <v/>
      </c>
      <c r="F120" s="18" t="str">
        <f>IF([1]!Table16[[#This Row],[M. READING5]]="","",[1]!Table16[[#This Row],[M. READING5]])</f>
        <v/>
      </c>
      <c r="G120" s="18" t="str">
        <f>IF([1]!Table16[[#This Row],[M. READING8]]="","",[1]!Table16[[#This Row],[M. READING8]])</f>
        <v/>
      </c>
      <c r="H120" s="18" t="str">
        <f>IF([1]!Table16[[#This Row],[M. READING11]]="","",[1]!Table16[[#This Row],[M. READING11]])</f>
        <v/>
      </c>
      <c r="I120" s="18" t="str">
        <f>IF([1]!Table16[[#This Row],[M. READING14]]="","",[1]!Table16[[#This Row],[M. READING14]])</f>
        <v/>
      </c>
      <c r="J120" s="18" t="str">
        <f>IF([1]!Table16[[#This Row],[M. READING17]]="","",[1]!Table16[[#This Row],[M. READING17]])</f>
        <v/>
      </c>
      <c r="K120" s="24" t="str">
        <f>IF([1]!Table16[[#This Row],[M. READING20]]="","",[1]!Table16[[#This Row],[M. READING20]])</f>
        <v/>
      </c>
      <c r="L120" s="24" t="str">
        <f>IF([1]!Table16[[#This Row],[M. READING23]]="","",[1]!Table16[[#This Row],[M. READING23]])</f>
        <v/>
      </c>
      <c r="M120" s="24" t="str">
        <f>IF([1]!Table16[[#This Row],[M. READING26]]="","",[1]!Table16[[#This Row],[M. READING26]])</f>
        <v/>
      </c>
      <c r="N120" s="24" t="str">
        <f>IF([1]!Table16[[#This Row],[M. READING29]]="","",[1]!Table16[[#This Row],[M. READING29]])</f>
        <v/>
      </c>
      <c r="O120" s="24" t="str">
        <f>IF([1]!Table16[[#This Row],[M. READING32]]="","",[1]!Table16[[#This Row],[M. READING32]])</f>
        <v/>
      </c>
      <c r="P120" s="24" t="str">
        <f>IF([1]!Table16[[#This Row],[M. READING35]]="","",[1]!Table16[[#This Row],[M. READING35]])</f>
        <v/>
      </c>
    </row>
    <row r="121" spans="1:16" s="9" customFormat="1" ht="18.75" customHeight="1" x14ac:dyDescent="0.25">
      <c r="A121" s="10" t="str">
        <f>[1]!Table16[[#This Row],[NO.]]</f>
        <v/>
      </c>
      <c r="B121" s="30" t="str">
        <f>IF([1]!Table16[[#This Row],[NAME]]="","",[1]!Table16[[#This Row],[NAME]])</f>
        <v/>
      </c>
      <c r="C121" s="10" t="str">
        <f>IF([1]!Table16[[#This Row],[Seq.]]="","",[1]!Table16[[#This Row],[Seq.]])</f>
        <v/>
      </c>
      <c r="D121" s="3"/>
      <c r="E121" s="18" t="str">
        <f>IF([1]!Table16[[#This Row],[M. READING2]]="","",[1]!Table16[[#This Row],[M. READING2]])</f>
        <v/>
      </c>
      <c r="F121" s="18" t="str">
        <f>IF([1]!Table16[[#This Row],[M. READING5]]="","",[1]!Table16[[#This Row],[M. READING5]])</f>
        <v/>
      </c>
      <c r="G121" s="18" t="str">
        <f>IF([1]!Table16[[#This Row],[M. READING8]]="","",[1]!Table16[[#This Row],[M. READING8]])</f>
        <v/>
      </c>
      <c r="H121" s="18" t="str">
        <f>IF([1]!Table16[[#This Row],[M. READING11]]="","",[1]!Table16[[#This Row],[M. READING11]])</f>
        <v/>
      </c>
      <c r="I121" s="18" t="str">
        <f>IF([1]!Table16[[#This Row],[M. READING14]]="","",[1]!Table16[[#This Row],[M. READING14]])</f>
        <v/>
      </c>
      <c r="J121" s="18" t="str">
        <f>IF([1]!Table16[[#This Row],[M. READING17]]="","",[1]!Table16[[#This Row],[M. READING17]])</f>
        <v/>
      </c>
      <c r="K121" s="24" t="str">
        <f>IF([1]!Table16[[#This Row],[M. READING20]]="","",[1]!Table16[[#This Row],[M. READING20]])</f>
        <v/>
      </c>
      <c r="L121" s="24" t="str">
        <f>IF([1]!Table16[[#This Row],[M. READING23]]="","",[1]!Table16[[#This Row],[M. READING23]])</f>
        <v/>
      </c>
      <c r="M121" s="24" t="str">
        <f>IF([1]!Table16[[#This Row],[M. READING26]]="","",[1]!Table16[[#This Row],[M. READING26]])</f>
        <v/>
      </c>
      <c r="N121" s="24" t="str">
        <f>IF([1]!Table16[[#This Row],[M. READING29]]="","",[1]!Table16[[#This Row],[M. READING29]])</f>
        <v/>
      </c>
      <c r="O121" s="24" t="str">
        <f>IF([1]!Table16[[#This Row],[M. READING32]]="","",[1]!Table16[[#This Row],[M. READING32]])</f>
        <v/>
      </c>
      <c r="P121" s="24" t="str">
        <f>IF([1]!Table16[[#This Row],[M. READING35]]="","",[1]!Table16[[#This Row],[M. READING35]])</f>
        <v/>
      </c>
    </row>
    <row r="122" spans="1:16" s="9" customFormat="1" ht="18.75" customHeight="1" x14ac:dyDescent="0.25">
      <c r="A122" s="10" t="str">
        <f>[1]!Table16[[#This Row],[NO.]]</f>
        <v/>
      </c>
      <c r="B122" s="30" t="str">
        <f>IF([1]!Table16[[#This Row],[NAME]]="","",[1]!Table16[[#This Row],[NAME]])</f>
        <v/>
      </c>
      <c r="C122" s="10" t="str">
        <f>IF([1]!Table16[[#This Row],[Seq.]]="","",[1]!Table16[[#This Row],[Seq.]])</f>
        <v/>
      </c>
      <c r="D122" s="3"/>
      <c r="E122" s="18" t="str">
        <f>IF([1]!Table16[[#This Row],[M. READING2]]="","",[1]!Table16[[#This Row],[M. READING2]])</f>
        <v/>
      </c>
      <c r="F122" s="18" t="str">
        <f>IF([1]!Table16[[#This Row],[M. READING5]]="","",[1]!Table16[[#This Row],[M. READING5]])</f>
        <v/>
      </c>
      <c r="G122" s="18" t="str">
        <f>IF([1]!Table16[[#This Row],[M. READING8]]="","",[1]!Table16[[#This Row],[M. READING8]])</f>
        <v/>
      </c>
      <c r="H122" s="18" t="str">
        <f>IF([1]!Table16[[#This Row],[M. READING11]]="","",[1]!Table16[[#This Row],[M. READING11]])</f>
        <v/>
      </c>
      <c r="I122" s="18" t="str">
        <f>IF([1]!Table16[[#This Row],[M. READING14]]="","",[1]!Table16[[#This Row],[M. READING14]])</f>
        <v/>
      </c>
      <c r="J122" s="18" t="str">
        <f>IF([1]!Table16[[#This Row],[M. READING17]]="","",[1]!Table16[[#This Row],[M. READING17]])</f>
        <v/>
      </c>
      <c r="K122" s="24" t="str">
        <f>IF([1]!Table16[[#This Row],[M. READING20]]="","",[1]!Table16[[#This Row],[M. READING20]])</f>
        <v/>
      </c>
      <c r="L122" s="24" t="str">
        <f>IF([1]!Table16[[#This Row],[M. READING23]]="","",[1]!Table16[[#This Row],[M. READING23]])</f>
        <v/>
      </c>
      <c r="M122" s="24" t="str">
        <f>IF([1]!Table16[[#This Row],[M. READING26]]="","",[1]!Table16[[#This Row],[M. READING26]])</f>
        <v/>
      </c>
      <c r="N122" s="24" t="str">
        <f>IF([1]!Table16[[#This Row],[M. READING29]]="","",[1]!Table16[[#This Row],[M. READING29]])</f>
        <v/>
      </c>
      <c r="O122" s="24" t="str">
        <f>IF([1]!Table16[[#This Row],[M. READING32]]="","",[1]!Table16[[#This Row],[M. READING32]])</f>
        <v/>
      </c>
      <c r="P122" s="24" t="str">
        <f>IF([1]!Table16[[#This Row],[M. READING35]]="","",[1]!Table16[[#This Row],[M. READING35]])</f>
        <v/>
      </c>
    </row>
    <row r="123" spans="1:16" s="9" customFormat="1" ht="18.75" customHeight="1" x14ac:dyDescent="0.25">
      <c r="A123" s="10" t="str">
        <f>[1]!Table16[[#This Row],[NO.]]</f>
        <v/>
      </c>
      <c r="B123" s="30" t="str">
        <f>IF([1]!Table16[[#This Row],[NAME]]="","",[1]!Table16[[#This Row],[NAME]])</f>
        <v/>
      </c>
      <c r="C123" s="10" t="str">
        <f>IF([1]!Table16[[#This Row],[Seq.]]="","",[1]!Table16[[#This Row],[Seq.]])</f>
        <v/>
      </c>
      <c r="D123" s="3"/>
      <c r="E123" s="18" t="str">
        <f>IF([1]!Table16[[#This Row],[M. READING2]]="","",[1]!Table16[[#This Row],[M. READING2]])</f>
        <v/>
      </c>
      <c r="F123" s="18" t="str">
        <f>IF([1]!Table16[[#This Row],[M. READING5]]="","",[1]!Table16[[#This Row],[M. READING5]])</f>
        <v/>
      </c>
      <c r="G123" s="18" t="str">
        <f>IF([1]!Table16[[#This Row],[M. READING8]]="","",[1]!Table16[[#This Row],[M. READING8]])</f>
        <v/>
      </c>
      <c r="H123" s="18" t="str">
        <f>IF([1]!Table16[[#This Row],[M. READING11]]="","",[1]!Table16[[#This Row],[M. READING11]])</f>
        <v/>
      </c>
      <c r="I123" s="18" t="str">
        <f>IF([1]!Table16[[#This Row],[M. READING14]]="","",[1]!Table16[[#This Row],[M. READING14]])</f>
        <v/>
      </c>
      <c r="J123" s="18" t="str">
        <f>IF([1]!Table16[[#This Row],[M. READING17]]="","",[1]!Table16[[#This Row],[M. READING17]])</f>
        <v/>
      </c>
      <c r="K123" s="24" t="str">
        <f>IF([1]!Table16[[#This Row],[M. READING20]]="","",[1]!Table16[[#This Row],[M. READING20]])</f>
        <v/>
      </c>
      <c r="L123" s="24" t="str">
        <f>IF([1]!Table16[[#This Row],[M. READING23]]="","",[1]!Table16[[#This Row],[M. READING23]])</f>
        <v/>
      </c>
      <c r="M123" s="24" t="str">
        <f>IF([1]!Table16[[#This Row],[M. READING26]]="","",[1]!Table16[[#This Row],[M. READING26]])</f>
        <v/>
      </c>
      <c r="N123" s="24" t="str">
        <f>IF([1]!Table16[[#This Row],[M. READING29]]="","",[1]!Table16[[#This Row],[M. READING29]])</f>
        <v/>
      </c>
      <c r="O123" s="24" t="str">
        <f>IF([1]!Table16[[#This Row],[M. READING32]]="","",[1]!Table16[[#This Row],[M. READING32]])</f>
        <v/>
      </c>
      <c r="P123" s="24" t="str">
        <f>IF([1]!Table16[[#This Row],[M. READING35]]="","",[1]!Table16[[#This Row],[M. READING35]])</f>
        <v/>
      </c>
    </row>
    <row r="124" spans="1:16" s="9" customFormat="1" ht="18.75" customHeight="1" x14ac:dyDescent="0.25">
      <c r="A124" s="10" t="str">
        <f>[1]!Table16[[#This Row],[NO.]]</f>
        <v/>
      </c>
      <c r="B124" s="30" t="str">
        <f>IF([1]!Table16[[#This Row],[NAME]]="","",[1]!Table16[[#This Row],[NAME]])</f>
        <v/>
      </c>
      <c r="C124" s="10" t="str">
        <f>IF([1]!Table16[[#This Row],[Seq.]]="","",[1]!Table16[[#This Row],[Seq.]])</f>
        <v/>
      </c>
      <c r="D124" s="3"/>
      <c r="E124" s="18" t="str">
        <f>IF([1]!Table16[[#This Row],[M. READING2]]="","",[1]!Table16[[#This Row],[M. READING2]])</f>
        <v/>
      </c>
      <c r="F124" s="18" t="str">
        <f>IF([1]!Table16[[#This Row],[M. READING5]]="","",[1]!Table16[[#This Row],[M. READING5]])</f>
        <v/>
      </c>
      <c r="G124" s="18" t="str">
        <f>IF([1]!Table16[[#This Row],[M. READING8]]="","",[1]!Table16[[#This Row],[M. READING8]])</f>
        <v/>
      </c>
      <c r="H124" s="18" t="str">
        <f>IF([1]!Table16[[#This Row],[M. READING11]]="","",[1]!Table16[[#This Row],[M. READING11]])</f>
        <v/>
      </c>
      <c r="I124" s="18" t="str">
        <f>IF([1]!Table16[[#This Row],[M. READING14]]="","",[1]!Table16[[#This Row],[M. READING14]])</f>
        <v/>
      </c>
      <c r="J124" s="18" t="str">
        <f>IF([1]!Table16[[#This Row],[M. READING17]]="","",[1]!Table16[[#This Row],[M. READING17]])</f>
        <v/>
      </c>
      <c r="K124" s="24" t="str">
        <f>IF([1]!Table16[[#This Row],[M. READING20]]="","",[1]!Table16[[#This Row],[M. READING20]])</f>
        <v/>
      </c>
      <c r="L124" s="24" t="str">
        <f>IF([1]!Table16[[#This Row],[M. READING23]]="","",[1]!Table16[[#This Row],[M. READING23]])</f>
        <v/>
      </c>
      <c r="M124" s="24" t="str">
        <f>IF([1]!Table16[[#This Row],[M. READING26]]="","",[1]!Table16[[#This Row],[M. READING26]])</f>
        <v/>
      </c>
      <c r="N124" s="24" t="str">
        <f>IF([1]!Table16[[#This Row],[M. READING29]]="","",[1]!Table16[[#This Row],[M. READING29]])</f>
        <v/>
      </c>
      <c r="O124" s="24" t="str">
        <f>IF([1]!Table16[[#This Row],[M. READING32]]="","",[1]!Table16[[#This Row],[M. READING32]])</f>
        <v/>
      </c>
      <c r="P124" s="24" t="str">
        <f>IF([1]!Table16[[#This Row],[M. READING35]]="","",[1]!Table16[[#This Row],[M. READING35]])</f>
        <v/>
      </c>
    </row>
    <row r="125" spans="1:16" s="9" customFormat="1" ht="18.75" customHeight="1" x14ac:dyDescent="0.25">
      <c r="A125" s="10" t="str">
        <f>[1]!Table16[[#This Row],[NO.]]</f>
        <v/>
      </c>
      <c r="B125" s="30" t="str">
        <f>IF([1]!Table16[[#This Row],[NAME]]="","",[1]!Table16[[#This Row],[NAME]])</f>
        <v/>
      </c>
      <c r="C125" s="10" t="str">
        <f>IF([1]!Table16[[#This Row],[Seq.]]="","",[1]!Table16[[#This Row],[Seq.]])</f>
        <v/>
      </c>
      <c r="D125" s="3"/>
      <c r="E125" s="18" t="str">
        <f>IF([1]!Table16[[#This Row],[M. READING2]]="","",[1]!Table16[[#This Row],[M. READING2]])</f>
        <v/>
      </c>
      <c r="F125" s="18" t="str">
        <f>IF([1]!Table16[[#This Row],[M. READING5]]="","",[1]!Table16[[#This Row],[M. READING5]])</f>
        <v/>
      </c>
      <c r="G125" s="18" t="str">
        <f>IF([1]!Table16[[#This Row],[M. READING8]]="","",[1]!Table16[[#This Row],[M. READING8]])</f>
        <v/>
      </c>
      <c r="H125" s="18" t="str">
        <f>IF([1]!Table16[[#This Row],[M. READING11]]="","",[1]!Table16[[#This Row],[M. READING11]])</f>
        <v/>
      </c>
      <c r="I125" s="18" t="str">
        <f>IF([1]!Table16[[#This Row],[M. READING14]]="","",[1]!Table16[[#This Row],[M. READING14]])</f>
        <v/>
      </c>
      <c r="J125" s="18" t="str">
        <f>IF([1]!Table16[[#This Row],[M. READING17]]="","",[1]!Table16[[#This Row],[M. READING17]])</f>
        <v/>
      </c>
      <c r="K125" s="24" t="str">
        <f>IF([1]!Table16[[#This Row],[M. READING20]]="","",[1]!Table16[[#This Row],[M. READING20]])</f>
        <v/>
      </c>
      <c r="L125" s="24" t="str">
        <f>IF([1]!Table16[[#This Row],[M. READING23]]="","",[1]!Table16[[#This Row],[M. READING23]])</f>
        <v/>
      </c>
      <c r="M125" s="24" t="str">
        <f>IF([1]!Table16[[#This Row],[M. READING26]]="","",[1]!Table16[[#This Row],[M. READING26]])</f>
        <v/>
      </c>
      <c r="N125" s="24" t="str">
        <f>IF([1]!Table16[[#This Row],[M. READING29]]="","",[1]!Table16[[#This Row],[M. READING29]])</f>
        <v/>
      </c>
      <c r="O125" s="24" t="str">
        <f>IF([1]!Table16[[#This Row],[M. READING32]]="","",[1]!Table16[[#This Row],[M. READING32]])</f>
        <v/>
      </c>
      <c r="P125" s="24" t="str">
        <f>IF([1]!Table16[[#This Row],[M. READING35]]="","",[1]!Table16[[#This Row],[M. READING35]])</f>
        <v/>
      </c>
    </row>
    <row r="126" spans="1:16" s="9" customFormat="1" ht="18.75" customHeight="1" x14ac:dyDescent="0.25">
      <c r="A126" s="10" t="str">
        <f>[1]!Table16[[#This Row],[NO.]]</f>
        <v/>
      </c>
      <c r="B126" s="30" t="str">
        <f>IF([1]!Table16[[#This Row],[NAME]]="","",[1]!Table16[[#This Row],[NAME]])</f>
        <v/>
      </c>
      <c r="C126" s="10" t="str">
        <f>IF([1]!Table16[[#This Row],[Seq.]]="","",[1]!Table16[[#This Row],[Seq.]])</f>
        <v/>
      </c>
      <c r="D126" s="3"/>
      <c r="E126" s="18" t="str">
        <f>IF([1]!Table16[[#This Row],[M. READING2]]="","",[1]!Table16[[#This Row],[M. READING2]])</f>
        <v/>
      </c>
      <c r="F126" s="18" t="str">
        <f>IF([1]!Table16[[#This Row],[M. READING5]]="","",[1]!Table16[[#This Row],[M. READING5]])</f>
        <v/>
      </c>
      <c r="G126" s="18" t="str">
        <f>IF([1]!Table16[[#This Row],[M. READING8]]="","",[1]!Table16[[#This Row],[M. READING8]])</f>
        <v/>
      </c>
      <c r="H126" s="18" t="str">
        <f>IF([1]!Table16[[#This Row],[M. READING11]]="","",[1]!Table16[[#This Row],[M. READING11]])</f>
        <v/>
      </c>
      <c r="I126" s="18" t="str">
        <f>IF([1]!Table16[[#This Row],[M. READING14]]="","",[1]!Table16[[#This Row],[M. READING14]])</f>
        <v/>
      </c>
      <c r="J126" s="18" t="str">
        <f>IF([1]!Table16[[#This Row],[M. READING17]]="","",[1]!Table16[[#This Row],[M. READING17]])</f>
        <v/>
      </c>
      <c r="K126" s="24" t="str">
        <f>IF([1]!Table16[[#This Row],[M. READING20]]="","",[1]!Table16[[#This Row],[M. READING20]])</f>
        <v/>
      </c>
      <c r="L126" s="24" t="str">
        <f>IF([1]!Table16[[#This Row],[M. READING23]]="","",[1]!Table16[[#This Row],[M. READING23]])</f>
        <v/>
      </c>
      <c r="M126" s="24" t="str">
        <f>IF([1]!Table16[[#This Row],[M. READING26]]="","",[1]!Table16[[#This Row],[M. READING26]])</f>
        <v/>
      </c>
      <c r="N126" s="24" t="str">
        <f>IF([1]!Table16[[#This Row],[M. READING29]]="","",[1]!Table16[[#This Row],[M. READING29]])</f>
        <v/>
      </c>
      <c r="O126" s="24" t="str">
        <f>IF([1]!Table16[[#This Row],[M. READING32]]="","",[1]!Table16[[#This Row],[M. READING32]])</f>
        <v/>
      </c>
      <c r="P126" s="24" t="str">
        <f>IF([1]!Table16[[#This Row],[M. READING35]]="","",[1]!Table16[[#This Row],[M. READING35]])</f>
        <v/>
      </c>
    </row>
    <row r="127" spans="1:16" s="9" customFormat="1" ht="18.75" customHeight="1" x14ac:dyDescent="0.25">
      <c r="A127" s="10" t="str">
        <f>[1]!Table16[[#This Row],[NO.]]</f>
        <v/>
      </c>
      <c r="B127" s="30" t="str">
        <f>IF([1]!Table16[[#This Row],[NAME]]="","",[1]!Table16[[#This Row],[NAME]])</f>
        <v/>
      </c>
      <c r="C127" s="10" t="str">
        <f>IF([1]!Table16[[#This Row],[Seq.]]="","",[1]!Table16[[#This Row],[Seq.]])</f>
        <v/>
      </c>
      <c r="D127" s="3"/>
      <c r="E127" s="18" t="str">
        <f>IF([1]!Table16[[#This Row],[M. READING2]]="","",[1]!Table16[[#This Row],[M. READING2]])</f>
        <v/>
      </c>
      <c r="F127" s="18" t="str">
        <f>IF([1]!Table16[[#This Row],[M. READING5]]="","",[1]!Table16[[#This Row],[M. READING5]])</f>
        <v/>
      </c>
      <c r="G127" s="18" t="str">
        <f>IF([1]!Table16[[#This Row],[M. READING8]]="","",[1]!Table16[[#This Row],[M. READING8]])</f>
        <v/>
      </c>
      <c r="H127" s="18" t="str">
        <f>IF([1]!Table16[[#This Row],[M. READING11]]="","",[1]!Table16[[#This Row],[M. READING11]])</f>
        <v/>
      </c>
      <c r="I127" s="18" t="str">
        <f>IF([1]!Table16[[#This Row],[M. READING14]]="","",[1]!Table16[[#This Row],[M. READING14]])</f>
        <v/>
      </c>
      <c r="J127" s="18" t="str">
        <f>IF([1]!Table16[[#This Row],[M. READING17]]="","",[1]!Table16[[#This Row],[M. READING17]])</f>
        <v/>
      </c>
      <c r="K127" s="24" t="str">
        <f>IF([1]!Table16[[#This Row],[M. READING20]]="","",[1]!Table16[[#This Row],[M. READING20]])</f>
        <v/>
      </c>
      <c r="L127" s="24" t="str">
        <f>IF([1]!Table16[[#This Row],[M. READING23]]="","",[1]!Table16[[#This Row],[M. READING23]])</f>
        <v/>
      </c>
      <c r="M127" s="24" t="str">
        <f>IF([1]!Table16[[#This Row],[M. READING26]]="","",[1]!Table16[[#This Row],[M. READING26]])</f>
        <v/>
      </c>
      <c r="N127" s="24" t="str">
        <f>IF([1]!Table16[[#This Row],[M. READING29]]="","",[1]!Table16[[#This Row],[M. READING29]])</f>
        <v/>
      </c>
      <c r="O127" s="24" t="str">
        <f>IF([1]!Table16[[#This Row],[M. READING32]]="","",[1]!Table16[[#This Row],[M. READING32]])</f>
        <v/>
      </c>
      <c r="P127" s="24" t="str">
        <f>IF([1]!Table16[[#This Row],[M. READING35]]="","",[1]!Table16[[#This Row],[M. READING35]])</f>
        <v/>
      </c>
    </row>
    <row r="128" spans="1:16" s="9" customFormat="1" ht="18.75" customHeight="1" x14ac:dyDescent="0.25">
      <c r="A128" s="10" t="str">
        <f>[1]!Table16[[#This Row],[NO.]]</f>
        <v/>
      </c>
      <c r="B128" s="30" t="str">
        <f>IF([1]!Table16[[#This Row],[NAME]]="","",[1]!Table16[[#This Row],[NAME]])</f>
        <v/>
      </c>
      <c r="C128" s="10" t="str">
        <f>IF([1]!Table16[[#This Row],[Seq.]]="","",[1]!Table16[[#This Row],[Seq.]])</f>
        <v/>
      </c>
      <c r="D128" s="3"/>
      <c r="E128" s="18" t="str">
        <f>IF([1]!Table16[[#This Row],[M. READING2]]="","",[1]!Table16[[#This Row],[M. READING2]])</f>
        <v/>
      </c>
      <c r="F128" s="18" t="str">
        <f>IF([1]!Table16[[#This Row],[M. READING5]]="","",[1]!Table16[[#This Row],[M. READING5]])</f>
        <v/>
      </c>
      <c r="G128" s="18" t="str">
        <f>IF([1]!Table16[[#This Row],[M. READING8]]="","",[1]!Table16[[#This Row],[M. READING8]])</f>
        <v/>
      </c>
      <c r="H128" s="18" t="str">
        <f>IF([1]!Table16[[#This Row],[M. READING11]]="","",[1]!Table16[[#This Row],[M. READING11]])</f>
        <v/>
      </c>
      <c r="I128" s="18" t="str">
        <f>IF([1]!Table16[[#This Row],[M. READING14]]="","",[1]!Table16[[#This Row],[M. READING14]])</f>
        <v/>
      </c>
      <c r="J128" s="18" t="str">
        <f>IF([1]!Table16[[#This Row],[M. READING17]]="","",[1]!Table16[[#This Row],[M. READING17]])</f>
        <v/>
      </c>
      <c r="K128" s="24" t="str">
        <f>IF([1]!Table16[[#This Row],[M. READING20]]="","",[1]!Table16[[#This Row],[M. READING20]])</f>
        <v/>
      </c>
      <c r="L128" s="24" t="str">
        <f>IF([1]!Table16[[#This Row],[M. READING23]]="","",[1]!Table16[[#This Row],[M. READING23]])</f>
        <v/>
      </c>
      <c r="M128" s="24" t="str">
        <f>IF([1]!Table16[[#This Row],[M. READING26]]="","",[1]!Table16[[#This Row],[M. READING26]])</f>
        <v/>
      </c>
      <c r="N128" s="24" t="str">
        <f>IF([1]!Table16[[#This Row],[M. READING29]]="","",[1]!Table16[[#This Row],[M. READING29]])</f>
        <v/>
      </c>
      <c r="O128" s="24" t="str">
        <f>IF([1]!Table16[[#This Row],[M. READING32]]="","",[1]!Table16[[#This Row],[M. READING32]])</f>
        <v/>
      </c>
      <c r="P128" s="24" t="str">
        <f>IF([1]!Table16[[#This Row],[M. READING35]]="","",[1]!Table16[[#This Row],[M. READING35]])</f>
        <v/>
      </c>
    </row>
    <row r="129" spans="1:16" s="9" customFormat="1" ht="18.75" customHeight="1" x14ac:dyDescent="0.25">
      <c r="A129" s="10" t="str">
        <f>[1]!Table16[[#This Row],[NO.]]</f>
        <v/>
      </c>
      <c r="B129" s="30" t="str">
        <f>IF([1]!Table16[[#This Row],[NAME]]="","",[1]!Table16[[#This Row],[NAME]])</f>
        <v/>
      </c>
      <c r="C129" s="10" t="str">
        <f>IF([1]!Table16[[#This Row],[Seq.]]="","",[1]!Table16[[#This Row],[Seq.]])</f>
        <v/>
      </c>
      <c r="D129" s="3"/>
      <c r="E129" s="18" t="str">
        <f>IF([1]!Table16[[#This Row],[M. READING2]]="","",[1]!Table16[[#This Row],[M. READING2]])</f>
        <v/>
      </c>
      <c r="F129" s="18" t="str">
        <f>IF([1]!Table16[[#This Row],[M. READING5]]="","",[1]!Table16[[#This Row],[M. READING5]])</f>
        <v/>
      </c>
      <c r="G129" s="18" t="str">
        <f>IF([1]!Table16[[#This Row],[M. READING8]]="","",[1]!Table16[[#This Row],[M. READING8]])</f>
        <v/>
      </c>
      <c r="H129" s="18" t="str">
        <f>IF([1]!Table16[[#This Row],[M. READING11]]="","",[1]!Table16[[#This Row],[M. READING11]])</f>
        <v/>
      </c>
      <c r="I129" s="18" t="str">
        <f>IF([1]!Table16[[#This Row],[M. READING14]]="","",[1]!Table16[[#This Row],[M. READING14]])</f>
        <v/>
      </c>
      <c r="J129" s="18" t="str">
        <f>IF([1]!Table16[[#This Row],[M. READING17]]="","",[1]!Table16[[#This Row],[M. READING17]])</f>
        <v/>
      </c>
      <c r="K129" s="24" t="str">
        <f>IF([1]!Table16[[#This Row],[M. READING20]]="","",[1]!Table16[[#This Row],[M. READING20]])</f>
        <v/>
      </c>
      <c r="L129" s="24" t="str">
        <f>IF([1]!Table16[[#This Row],[M. READING23]]="","",[1]!Table16[[#This Row],[M. READING23]])</f>
        <v/>
      </c>
      <c r="M129" s="24" t="str">
        <f>IF([1]!Table16[[#This Row],[M. READING26]]="","",[1]!Table16[[#This Row],[M. READING26]])</f>
        <v/>
      </c>
      <c r="N129" s="24" t="str">
        <f>IF([1]!Table16[[#This Row],[M. READING29]]="","",[1]!Table16[[#This Row],[M. READING29]])</f>
        <v/>
      </c>
      <c r="O129" s="24" t="str">
        <f>IF([1]!Table16[[#This Row],[M. READING32]]="","",[1]!Table16[[#This Row],[M. READING32]])</f>
        <v/>
      </c>
      <c r="P129" s="24" t="str">
        <f>IF([1]!Table16[[#This Row],[M. READING35]]="","",[1]!Table16[[#This Row],[M. READING35]])</f>
        <v/>
      </c>
    </row>
    <row r="130" spans="1:16" s="9" customFormat="1" ht="18.75" customHeight="1" x14ac:dyDescent="0.25">
      <c r="A130" s="10" t="str">
        <f>[1]!Table16[[#This Row],[NO.]]</f>
        <v/>
      </c>
      <c r="B130" s="30" t="str">
        <f>IF([1]!Table16[[#This Row],[NAME]]="","",[1]!Table16[[#This Row],[NAME]])</f>
        <v/>
      </c>
      <c r="C130" s="10" t="str">
        <f>IF([1]!Table16[[#This Row],[Seq.]]="","",[1]!Table16[[#This Row],[Seq.]])</f>
        <v/>
      </c>
      <c r="D130" s="3"/>
      <c r="E130" s="18" t="str">
        <f>IF([1]!Table16[[#This Row],[M. READING2]]="","",[1]!Table16[[#This Row],[M. READING2]])</f>
        <v/>
      </c>
      <c r="F130" s="18" t="str">
        <f>IF([1]!Table16[[#This Row],[M. READING5]]="","",[1]!Table16[[#This Row],[M. READING5]])</f>
        <v/>
      </c>
      <c r="G130" s="18" t="str">
        <f>IF([1]!Table16[[#This Row],[M. READING8]]="","",[1]!Table16[[#This Row],[M. READING8]])</f>
        <v/>
      </c>
      <c r="H130" s="18" t="str">
        <f>IF([1]!Table16[[#This Row],[M. READING11]]="","",[1]!Table16[[#This Row],[M. READING11]])</f>
        <v/>
      </c>
      <c r="I130" s="18" t="str">
        <f>IF([1]!Table16[[#This Row],[M. READING14]]="","",[1]!Table16[[#This Row],[M. READING14]])</f>
        <v/>
      </c>
      <c r="J130" s="18" t="str">
        <f>IF([1]!Table16[[#This Row],[M. READING17]]="","",[1]!Table16[[#This Row],[M. READING17]])</f>
        <v/>
      </c>
      <c r="K130" s="24" t="str">
        <f>IF([1]!Table16[[#This Row],[M. READING20]]="","",[1]!Table16[[#This Row],[M. READING20]])</f>
        <v/>
      </c>
      <c r="L130" s="24" t="str">
        <f>IF([1]!Table16[[#This Row],[M. READING23]]="","",[1]!Table16[[#This Row],[M. READING23]])</f>
        <v/>
      </c>
      <c r="M130" s="24" t="str">
        <f>IF([1]!Table16[[#This Row],[M. READING26]]="","",[1]!Table16[[#This Row],[M. READING26]])</f>
        <v/>
      </c>
      <c r="N130" s="24" t="str">
        <f>IF([1]!Table16[[#This Row],[M. READING29]]="","",[1]!Table16[[#This Row],[M. READING29]])</f>
        <v/>
      </c>
      <c r="O130" s="24" t="str">
        <f>IF([1]!Table16[[#This Row],[M. READING32]]="","",[1]!Table16[[#This Row],[M. READING32]])</f>
        <v/>
      </c>
      <c r="P130" s="24" t="str">
        <f>IF([1]!Table16[[#This Row],[M. READING35]]="","",[1]!Table16[[#This Row],[M. READING35]])</f>
        <v/>
      </c>
    </row>
    <row r="131" spans="1:16" s="9" customFormat="1" ht="18.75" customHeight="1" x14ac:dyDescent="0.25">
      <c r="A131" s="10" t="str">
        <f>[1]!Table16[[#This Row],[NO.]]</f>
        <v/>
      </c>
      <c r="B131" s="30" t="str">
        <f>IF([1]!Table16[[#This Row],[NAME]]="","",[1]!Table16[[#This Row],[NAME]])</f>
        <v/>
      </c>
      <c r="C131" s="10" t="str">
        <f>IF([1]!Table16[[#This Row],[Seq.]]="","",[1]!Table16[[#This Row],[Seq.]])</f>
        <v/>
      </c>
      <c r="D131" s="3"/>
      <c r="E131" s="18" t="str">
        <f>IF([1]!Table16[[#This Row],[M. READING2]]="","",[1]!Table16[[#This Row],[M. READING2]])</f>
        <v/>
      </c>
      <c r="F131" s="18" t="str">
        <f>IF([1]!Table16[[#This Row],[M. READING5]]="","",[1]!Table16[[#This Row],[M. READING5]])</f>
        <v/>
      </c>
      <c r="G131" s="18" t="str">
        <f>IF([1]!Table16[[#This Row],[M. READING8]]="","",[1]!Table16[[#This Row],[M. READING8]])</f>
        <v/>
      </c>
      <c r="H131" s="18" t="str">
        <f>IF([1]!Table16[[#This Row],[M. READING11]]="","",[1]!Table16[[#This Row],[M. READING11]])</f>
        <v/>
      </c>
      <c r="I131" s="18" t="str">
        <f>IF([1]!Table16[[#This Row],[M. READING14]]="","",[1]!Table16[[#This Row],[M. READING14]])</f>
        <v/>
      </c>
      <c r="J131" s="18" t="str">
        <f>IF([1]!Table16[[#This Row],[M. READING17]]="","",[1]!Table16[[#This Row],[M. READING17]])</f>
        <v/>
      </c>
      <c r="K131" s="24" t="str">
        <f>IF([1]!Table16[[#This Row],[M. READING20]]="","",[1]!Table16[[#This Row],[M. READING20]])</f>
        <v/>
      </c>
      <c r="L131" s="24" t="str">
        <f>IF([1]!Table16[[#This Row],[M. READING23]]="","",[1]!Table16[[#This Row],[M. READING23]])</f>
        <v/>
      </c>
      <c r="M131" s="24" t="str">
        <f>IF([1]!Table16[[#This Row],[M. READING26]]="","",[1]!Table16[[#This Row],[M. READING26]])</f>
        <v/>
      </c>
      <c r="N131" s="24" t="str">
        <f>IF([1]!Table16[[#This Row],[M. READING29]]="","",[1]!Table16[[#This Row],[M. READING29]])</f>
        <v/>
      </c>
      <c r="O131" s="24" t="str">
        <f>IF([1]!Table16[[#This Row],[M. READING32]]="","",[1]!Table16[[#This Row],[M. READING32]])</f>
        <v/>
      </c>
      <c r="P131" s="24" t="str">
        <f>IF([1]!Table16[[#This Row],[M. READING35]]="","",[1]!Table16[[#This Row],[M. READING35]])</f>
        <v/>
      </c>
    </row>
    <row r="132" spans="1:16" s="9" customFormat="1" ht="18.75" customHeight="1" x14ac:dyDescent="0.25">
      <c r="A132" s="10" t="str">
        <f>[1]!Table16[[#This Row],[NO.]]</f>
        <v/>
      </c>
      <c r="B132" s="30" t="str">
        <f>IF([1]!Table16[[#This Row],[NAME]]="","",[1]!Table16[[#This Row],[NAME]])</f>
        <v/>
      </c>
      <c r="C132" s="10" t="str">
        <f>IF([1]!Table16[[#This Row],[Seq.]]="","",[1]!Table16[[#This Row],[Seq.]])</f>
        <v/>
      </c>
      <c r="D132" s="3"/>
      <c r="E132" s="18" t="str">
        <f>IF([1]!Table16[[#This Row],[M. READING2]]="","",[1]!Table16[[#This Row],[M. READING2]])</f>
        <v/>
      </c>
      <c r="F132" s="18" t="str">
        <f>IF([1]!Table16[[#This Row],[M. READING5]]="","",[1]!Table16[[#This Row],[M. READING5]])</f>
        <v/>
      </c>
      <c r="G132" s="18" t="str">
        <f>IF([1]!Table16[[#This Row],[M. READING8]]="","",[1]!Table16[[#This Row],[M. READING8]])</f>
        <v/>
      </c>
      <c r="H132" s="18" t="str">
        <f>IF([1]!Table16[[#This Row],[M. READING11]]="","",[1]!Table16[[#This Row],[M. READING11]])</f>
        <v/>
      </c>
      <c r="I132" s="18" t="str">
        <f>IF([1]!Table16[[#This Row],[M. READING14]]="","",[1]!Table16[[#This Row],[M. READING14]])</f>
        <v/>
      </c>
      <c r="J132" s="18" t="str">
        <f>IF([1]!Table16[[#This Row],[M. READING17]]="","",[1]!Table16[[#This Row],[M. READING17]])</f>
        <v/>
      </c>
      <c r="K132" s="24" t="str">
        <f>IF([1]!Table16[[#This Row],[M. READING20]]="","",[1]!Table16[[#This Row],[M. READING20]])</f>
        <v/>
      </c>
      <c r="L132" s="24" t="str">
        <f>IF([1]!Table16[[#This Row],[M. READING23]]="","",[1]!Table16[[#This Row],[M. READING23]])</f>
        <v/>
      </c>
      <c r="M132" s="24" t="str">
        <f>IF([1]!Table16[[#This Row],[M. READING26]]="","",[1]!Table16[[#This Row],[M. READING26]])</f>
        <v/>
      </c>
      <c r="N132" s="24" t="str">
        <f>IF([1]!Table16[[#This Row],[M. READING29]]="","",[1]!Table16[[#This Row],[M. READING29]])</f>
        <v/>
      </c>
      <c r="O132" s="24" t="str">
        <f>IF([1]!Table16[[#This Row],[M. READING32]]="","",[1]!Table16[[#This Row],[M. READING32]])</f>
        <v/>
      </c>
      <c r="P132" s="24" t="str">
        <f>IF([1]!Table16[[#This Row],[M. READING35]]="","",[1]!Table16[[#This Row],[M. READING35]])</f>
        <v/>
      </c>
    </row>
    <row r="133" spans="1:16" s="9" customFormat="1" ht="18.75" customHeight="1" x14ac:dyDescent="0.25">
      <c r="A133" s="10" t="str">
        <f>[1]!Table16[[#This Row],[NO.]]</f>
        <v/>
      </c>
      <c r="B133" s="30" t="str">
        <f>IF([1]!Table16[[#This Row],[NAME]]="","",[1]!Table16[[#This Row],[NAME]])</f>
        <v/>
      </c>
      <c r="C133" s="10" t="str">
        <f>IF([1]!Table16[[#This Row],[Seq.]]="","",[1]!Table16[[#This Row],[Seq.]])</f>
        <v/>
      </c>
      <c r="D133" s="3"/>
      <c r="E133" s="18" t="str">
        <f>IF([1]!Table16[[#This Row],[M. READING2]]="","",[1]!Table16[[#This Row],[M. READING2]])</f>
        <v/>
      </c>
      <c r="F133" s="18" t="str">
        <f>IF([1]!Table16[[#This Row],[M. READING5]]="","",[1]!Table16[[#This Row],[M. READING5]])</f>
        <v/>
      </c>
      <c r="G133" s="18" t="str">
        <f>IF([1]!Table16[[#This Row],[M. READING8]]="","",[1]!Table16[[#This Row],[M. READING8]])</f>
        <v/>
      </c>
      <c r="H133" s="18" t="str">
        <f>IF([1]!Table16[[#This Row],[M. READING11]]="","",[1]!Table16[[#This Row],[M. READING11]])</f>
        <v/>
      </c>
      <c r="I133" s="18" t="str">
        <f>IF([1]!Table16[[#This Row],[M. READING14]]="","",[1]!Table16[[#This Row],[M. READING14]])</f>
        <v/>
      </c>
      <c r="J133" s="18" t="str">
        <f>IF([1]!Table16[[#This Row],[M. READING17]]="","",[1]!Table16[[#This Row],[M. READING17]])</f>
        <v/>
      </c>
      <c r="K133" s="24" t="str">
        <f>IF([1]!Table16[[#This Row],[M. READING20]]="","",[1]!Table16[[#This Row],[M. READING20]])</f>
        <v/>
      </c>
      <c r="L133" s="24" t="str">
        <f>IF([1]!Table16[[#This Row],[M. READING23]]="","",[1]!Table16[[#This Row],[M. READING23]])</f>
        <v/>
      </c>
      <c r="M133" s="24" t="str">
        <f>IF([1]!Table16[[#This Row],[M. READING26]]="","",[1]!Table16[[#This Row],[M. READING26]])</f>
        <v/>
      </c>
      <c r="N133" s="24" t="str">
        <f>IF([1]!Table16[[#This Row],[M. READING29]]="","",[1]!Table16[[#This Row],[M. READING29]])</f>
        <v/>
      </c>
      <c r="O133" s="24" t="str">
        <f>IF([1]!Table16[[#This Row],[M. READING32]]="","",[1]!Table16[[#This Row],[M. READING32]])</f>
        <v/>
      </c>
      <c r="P133" s="24" t="str">
        <f>IF([1]!Table16[[#This Row],[M. READING35]]="","",[1]!Table16[[#This Row],[M. READING35]])</f>
        <v/>
      </c>
    </row>
    <row r="134" spans="1:16" s="9" customFormat="1" ht="18.75" customHeight="1" x14ac:dyDescent="0.25">
      <c r="A134" s="10" t="str">
        <f>[1]!Table16[[#This Row],[NO.]]</f>
        <v/>
      </c>
      <c r="B134" s="30" t="str">
        <f>IF([1]!Table16[[#This Row],[NAME]]="","",[1]!Table16[[#This Row],[NAME]])</f>
        <v/>
      </c>
      <c r="C134" s="10" t="str">
        <f>IF([1]!Table16[[#This Row],[Seq.]]="","",[1]!Table16[[#This Row],[Seq.]])</f>
        <v/>
      </c>
      <c r="D134" s="3"/>
      <c r="E134" s="18" t="str">
        <f>IF([1]!Table16[[#This Row],[M. READING2]]="","",[1]!Table16[[#This Row],[M. READING2]])</f>
        <v/>
      </c>
      <c r="F134" s="18" t="str">
        <f>IF([1]!Table16[[#This Row],[M. READING5]]="","",[1]!Table16[[#This Row],[M. READING5]])</f>
        <v/>
      </c>
      <c r="G134" s="18" t="str">
        <f>IF([1]!Table16[[#This Row],[M. READING8]]="","",[1]!Table16[[#This Row],[M. READING8]])</f>
        <v/>
      </c>
      <c r="H134" s="18" t="str">
        <f>IF([1]!Table16[[#This Row],[M. READING11]]="","",[1]!Table16[[#This Row],[M. READING11]])</f>
        <v/>
      </c>
      <c r="I134" s="18" t="str">
        <f>IF([1]!Table16[[#This Row],[M. READING14]]="","",[1]!Table16[[#This Row],[M. READING14]])</f>
        <v/>
      </c>
      <c r="J134" s="18" t="str">
        <f>IF([1]!Table16[[#This Row],[M. READING17]]="","",[1]!Table16[[#This Row],[M. READING17]])</f>
        <v/>
      </c>
      <c r="K134" s="24" t="str">
        <f>IF([1]!Table16[[#This Row],[M. READING20]]="","",[1]!Table16[[#This Row],[M. READING20]])</f>
        <v/>
      </c>
      <c r="L134" s="24" t="str">
        <f>IF([1]!Table16[[#This Row],[M. READING23]]="","",[1]!Table16[[#This Row],[M. READING23]])</f>
        <v/>
      </c>
      <c r="M134" s="24" t="str">
        <f>IF([1]!Table16[[#This Row],[M. READING26]]="","",[1]!Table16[[#This Row],[M. READING26]])</f>
        <v/>
      </c>
      <c r="N134" s="24" t="str">
        <f>IF([1]!Table16[[#This Row],[M. READING29]]="","",[1]!Table16[[#This Row],[M. READING29]])</f>
        <v/>
      </c>
      <c r="O134" s="24" t="str">
        <f>IF([1]!Table16[[#This Row],[M. READING32]]="","",[1]!Table16[[#This Row],[M. READING32]])</f>
        <v/>
      </c>
      <c r="P134" s="24" t="str">
        <f>IF([1]!Table16[[#This Row],[M. READING35]]="","",[1]!Table16[[#This Row],[M. READING35]])</f>
        <v/>
      </c>
    </row>
    <row r="135" spans="1:16" s="9" customFormat="1" ht="18.75" customHeight="1" x14ac:dyDescent="0.25">
      <c r="A135" s="10" t="str">
        <f>[1]!Table16[[#This Row],[NO.]]</f>
        <v/>
      </c>
      <c r="B135" s="30" t="str">
        <f>IF([1]!Table16[[#This Row],[NAME]]="","",[1]!Table16[[#This Row],[NAME]])</f>
        <v/>
      </c>
      <c r="C135" s="10" t="str">
        <f>IF([1]!Table16[[#This Row],[Seq.]]="","",[1]!Table16[[#This Row],[Seq.]])</f>
        <v/>
      </c>
      <c r="D135" s="3"/>
      <c r="E135" s="18" t="str">
        <f>IF([1]!Table16[[#This Row],[M. READING2]]="","",[1]!Table16[[#This Row],[M. READING2]])</f>
        <v/>
      </c>
      <c r="F135" s="18" t="str">
        <f>IF([1]!Table16[[#This Row],[M. READING5]]="","",[1]!Table16[[#This Row],[M. READING5]])</f>
        <v/>
      </c>
      <c r="G135" s="18" t="str">
        <f>IF([1]!Table16[[#This Row],[M. READING8]]="","",[1]!Table16[[#This Row],[M. READING8]])</f>
        <v/>
      </c>
      <c r="H135" s="18" t="str">
        <f>IF([1]!Table16[[#This Row],[M. READING11]]="","",[1]!Table16[[#This Row],[M. READING11]])</f>
        <v/>
      </c>
      <c r="I135" s="18" t="str">
        <f>IF([1]!Table16[[#This Row],[M. READING14]]="","",[1]!Table16[[#This Row],[M. READING14]])</f>
        <v/>
      </c>
      <c r="J135" s="18" t="str">
        <f>IF([1]!Table16[[#This Row],[M. READING17]]="","",[1]!Table16[[#This Row],[M. READING17]])</f>
        <v/>
      </c>
      <c r="K135" s="24" t="str">
        <f>IF([1]!Table16[[#This Row],[M. READING20]]="","",[1]!Table16[[#This Row],[M. READING20]])</f>
        <v/>
      </c>
      <c r="L135" s="24" t="str">
        <f>IF([1]!Table16[[#This Row],[M. READING23]]="","",[1]!Table16[[#This Row],[M. READING23]])</f>
        <v/>
      </c>
      <c r="M135" s="24" t="str">
        <f>IF([1]!Table16[[#This Row],[M. READING26]]="","",[1]!Table16[[#This Row],[M. READING26]])</f>
        <v/>
      </c>
      <c r="N135" s="24" t="str">
        <f>IF([1]!Table16[[#This Row],[M. READING29]]="","",[1]!Table16[[#This Row],[M. READING29]])</f>
        <v/>
      </c>
      <c r="O135" s="24" t="str">
        <f>IF([1]!Table16[[#This Row],[M. READING32]]="","",[1]!Table16[[#This Row],[M. READING32]])</f>
        <v/>
      </c>
      <c r="P135" s="24" t="str">
        <f>IF([1]!Table16[[#This Row],[M. READING35]]="","",[1]!Table16[[#This Row],[M. READING35]])</f>
        <v/>
      </c>
    </row>
    <row r="136" spans="1:16" s="9" customFormat="1" ht="18.75" customHeight="1" x14ac:dyDescent="0.25">
      <c r="A136" s="10" t="str">
        <f>[1]!Table16[[#This Row],[NO.]]</f>
        <v/>
      </c>
      <c r="B136" s="30" t="str">
        <f>IF([1]!Table16[[#This Row],[NAME]]="","",[1]!Table16[[#This Row],[NAME]])</f>
        <v/>
      </c>
      <c r="C136" s="10" t="str">
        <f>IF([1]!Table16[[#This Row],[Seq.]]="","",[1]!Table16[[#This Row],[Seq.]])</f>
        <v/>
      </c>
      <c r="D136" s="3"/>
      <c r="E136" s="18" t="str">
        <f>IF([1]!Table16[[#This Row],[M. READING2]]="","",[1]!Table16[[#This Row],[M. READING2]])</f>
        <v/>
      </c>
      <c r="F136" s="18" t="str">
        <f>IF([1]!Table16[[#This Row],[M. READING5]]="","",[1]!Table16[[#This Row],[M. READING5]])</f>
        <v/>
      </c>
      <c r="G136" s="18" t="str">
        <f>IF([1]!Table16[[#This Row],[M. READING8]]="","",[1]!Table16[[#This Row],[M. READING8]])</f>
        <v/>
      </c>
      <c r="H136" s="18" t="str">
        <f>IF([1]!Table16[[#This Row],[M. READING11]]="","",[1]!Table16[[#This Row],[M. READING11]])</f>
        <v/>
      </c>
      <c r="I136" s="18" t="str">
        <f>IF([1]!Table16[[#This Row],[M. READING14]]="","",[1]!Table16[[#This Row],[M. READING14]])</f>
        <v/>
      </c>
      <c r="J136" s="18" t="str">
        <f>IF([1]!Table16[[#This Row],[M. READING17]]="","",[1]!Table16[[#This Row],[M. READING17]])</f>
        <v/>
      </c>
      <c r="K136" s="24" t="str">
        <f>IF([1]!Table16[[#This Row],[M. READING20]]="","",[1]!Table16[[#This Row],[M. READING20]])</f>
        <v/>
      </c>
      <c r="L136" s="24" t="str">
        <f>IF([1]!Table16[[#This Row],[M. READING23]]="","",[1]!Table16[[#This Row],[M. READING23]])</f>
        <v/>
      </c>
      <c r="M136" s="24" t="str">
        <f>IF([1]!Table16[[#This Row],[M. READING26]]="","",[1]!Table16[[#This Row],[M. READING26]])</f>
        <v/>
      </c>
      <c r="N136" s="24" t="str">
        <f>IF([1]!Table16[[#This Row],[M. READING29]]="","",[1]!Table16[[#This Row],[M. READING29]])</f>
        <v/>
      </c>
      <c r="O136" s="24" t="str">
        <f>IF([1]!Table16[[#This Row],[M. READING32]]="","",[1]!Table16[[#This Row],[M. READING32]])</f>
        <v/>
      </c>
      <c r="P136" s="24" t="str">
        <f>IF([1]!Table16[[#This Row],[M. READING35]]="","",[1]!Table16[[#This Row],[M. READING35]])</f>
        <v/>
      </c>
    </row>
    <row r="137" spans="1:16" s="9" customFormat="1" ht="18.75" customHeight="1" x14ac:dyDescent="0.25">
      <c r="A137" s="10" t="str">
        <f>[1]!Table16[[#This Row],[NO.]]</f>
        <v/>
      </c>
      <c r="B137" s="30" t="str">
        <f>IF([1]!Table16[[#This Row],[NAME]]="","",[1]!Table16[[#This Row],[NAME]])</f>
        <v/>
      </c>
      <c r="C137" s="10" t="str">
        <f>IF([1]!Table16[[#This Row],[Seq.]]="","",[1]!Table16[[#This Row],[Seq.]])</f>
        <v/>
      </c>
      <c r="D137" s="3"/>
      <c r="E137" s="18" t="str">
        <f>IF([1]!Table16[[#This Row],[M. READING2]]="","",[1]!Table16[[#This Row],[M. READING2]])</f>
        <v/>
      </c>
      <c r="F137" s="18" t="str">
        <f>IF([1]!Table16[[#This Row],[M. READING5]]="","",[1]!Table16[[#This Row],[M. READING5]])</f>
        <v/>
      </c>
      <c r="G137" s="18" t="str">
        <f>IF([1]!Table16[[#This Row],[M. READING8]]="","",[1]!Table16[[#This Row],[M. READING8]])</f>
        <v/>
      </c>
      <c r="H137" s="18" t="str">
        <f>IF([1]!Table16[[#This Row],[M. READING11]]="","",[1]!Table16[[#This Row],[M. READING11]])</f>
        <v/>
      </c>
      <c r="I137" s="18" t="str">
        <f>IF([1]!Table16[[#This Row],[M. READING14]]="","",[1]!Table16[[#This Row],[M. READING14]])</f>
        <v/>
      </c>
      <c r="J137" s="18" t="str">
        <f>IF([1]!Table16[[#This Row],[M. READING17]]="","",[1]!Table16[[#This Row],[M. READING17]])</f>
        <v/>
      </c>
      <c r="K137" s="24" t="str">
        <f>IF([1]!Table16[[#This Row],[M. READING20]]="","",[1]!Table16[[#This Row],[M. READING20]])</f>
        <v/>
      </c>
      <c r="L137" s="24" t="str">
        <f>IF([1]!Table16[[#This Row],[M. READING23]]="","",[1]!Table16[[#This Row],[M. READING23]])</f>
        <v/>
      </c>
      <c r="M137" s="24" t="str">
        <f>IF([1]!Table16[[#This Row],[M. READING26]]="","",[1]!Table16[[#This Row],[M. READING26]])</f>
        <v/>
      </c>
      <c r="N137" s="24" t="str">
        <f>IF([1]!Table16[[#This Row],[M. READING29]]="","",[1]!Table16[[#This Row],[M. READING29]])</f>
        <v/>
      </c>
      <c r="O137" s="24" t="str">
        <f>IF([1]!Table16[[#This Row],[M. READING32]]="","",[1]!Table16[[#This Row],[M. READING32]])</f>
        <v/>
      </c>
      <c r="P137" s="24" t="str">
        <f>IF([1]!Table16[[#This Row],[M. READING35]]="","",[1]!Table16[[#This Row],[M. READING35]])</f>
        <v/>
      </c>
    </row>
    <row r="138" spans="1:16" s="9" customFormat="1" ht="18.75" customHeight="1" x14ac:dyDescent="0.25">
      <c r="A138" s="10" t="str">
        <f>[1]!Table16[[#This Row],[NO.]]</f>
        <v/>
      </c>
      <c r="B138" s="30" t="str">
        <f>IF([1]!Table16[[#This Row],[NAME]]="","",[1]!Table16[[#This Row],[NAME]])</f>
        <v/>
      </c>
      <c r="C138" s="10" t="str">
        <f>IF([1]!Table16[[#This Row],[Seq.]]="","",[1]!Table16[[#This Row],[Seq.]])</f>
        <v/>
      </c>
      <c r="D138" s="3"/>
      <c r="E138" s="18" t="str">
        <f>IF([1]!Table16[[#This Row],[M. READING2]]="","",[1]!Table16[[#This Row],[M. READING2]])</f>
        <v/>
      </c>
      <c r="F138" s="18" t="str">
        <f>IF([1]!Table16[[#This Row],[M. READING5]]="","",[1]!Table16[[#This Row],[M. READING5]])</f>
        <v/>
      </c>
      <c r="G138" s="18" t="str">
        <f>IF([1]!Table16[[#This Row],[M. READING8]]="","",[1]!Table16[[#This Row],[M. READING8]])</f>
        <v/>
      </c>
      <c r="H138" s="18" t="str">
        <f>IF([1]!Table16[[#This Row],[M. READING11]]="","",[1]!Table16[[#This Row],[M. READING11]])</f>
        <v/>
      </c>
      <c r="I138" s="18" t="str">
        <f>IF([1]!Table16[[#This Row],[M. READING14]]="","",[1]!Table16[[#This Row],[M. READING14]])</f>
        <v/>
      </c>
      <c r="J138" s="18" t="str">
        <f>IF([1]!Table16[[#This Row],[M. READING17]]="","",[1]!Table16[[#This Row],[M. READING17]])</f>
        <v/>
      </c>
      <c r="K138" s="24" t="str">
        <f>IF([1]!Table16[[#This Row],[M. READING20]]="","",[1]!Table16[[#This Row],[M. READING20]])</f>
        <v/>
      </c>
      <c r="L138" s="24" t="str">
        <f>IF([1]!Table16[[#This Row],[M. READING23]]="","",[1]!Table16[[#This Row],[M. READING23]])</f>
        <v/>
      </c>
      <c r="M138" s="24" t="str">
        <f>IF([1]!Table16[[#This Row],[M. READING26]]="","",[1]!Table16[[#This Row],[M. READING26]])</f>
        <v/>
      </c>
      <c r="N138" s="24" t="str">
        <f>IF([1]!Table16[[#This Row],[M. READING29]]="","",[1]!Table16[[#This Row],[M. READING29]])</f>
        <v/>
      </c>
      <c r="O138" s="24" t="str">
        <f>IF([1]!Table16[[#This Row],[M. READING32]]="","",[1]!Table16[[#This Row],[M. READING32]])</f>
        <v/>
      </c>
      <c r="P138" s="24" t="str">
        <f>IF([1]!Table16[[#This Row],[M. READING35]]="","",[1]!Table16[[#This Row],[M. READING35]])</f>
        <v/>
      </c>
    </row>
    <row r="139" spans="1:16" s="9" customFormat="1" ht="18.75" customHeight="1" x14ac:dyDescent="0.25">
      <c r="A139" s="10" t="str">
        <f>[1]!Table16[[#This Row],[NO.]]</f>
        <v/>
      </c>
      <c r="B139" s="30" t="str">
        <f>IF([1]!Table16[[#This Row],[NAME]]="","",[1]!Table16[[#This Row],[NAME]])</f>
        <v/>
      </c>
      <c r="C139" s="10" t="str">
        <f>IF([1]!Table16[[#This Row],[Seq.]]="","",[1]!Table16[[#This Row],[Seq.]])</f>
        <v/>
      </c>
      <c r="D139" s="3"/>
      <c r="E139" s="18" t="str">
        <f>IF([1]!Table16[[#This Row],[M. READING2]]="","",[1]!Table16[[#This Row],[M. READING2]])</f>
        <v/>
      </c>
      <c r="F139" s="18" t="str">
        <f>IF([1]!Table16[[#This Row],[M. READING5]]="","",[1]!Table16[[#This Row],[M. READING5]])</f>
        <v/>
      </c>
      <c r="G139" s="18" t="str">
        <f>IF([1]!Table16[[#This Row],[M. READING8]]="","",[1]!Table16[[#This Row],[M. READING8]])</f>
        <v/>
      </c>
      <c r="H139" s="18" t="str">
        <f>IF([1]!Table16[[#This Row],[M. READING11]]="","",[1]!Table16[[#This Row],[M. READING11]])</f>
        <v/>
      </c>
      <c r="I139" s="18" t="str">
        <f>IF([1]!Table16[[#This Row],[M. READING14]]="","",[1]!Table16[[#This Row],[M. READING14]])</f>
        <v/>
      </c>
      <c r="J139" s="18" t="str">
        <f>IF([1]!Table16[[#This Row],[M. READING17]]="","",[1]!Table16[[#This Row],[M. READING17]])</f>
        <v/>
      </c>
      <c r="K139" s="24" t="str">
        <f>IF([1]!Table16[[#This Row],[M. READING20]]="","",[1]!Table16[[#This Row],[M. READING20]])</f>
        <v/>
      </c>
      <c r="L139" s="24" t="str">
        <f>IF([1]!Table16[[#This Row],[M. READING23]]="","",[1]!Table16[[#This Row],[M. READING23]])</f>
        <v/>
      </c>
      <c r="M139" s="24" t="str">
        <f>IF([1]!Table16[[#This Row],[M. READING26]]="","",[1]!Table16[[#This Row],[M. READING26]])</f>
        <v/>
      </c>
      <c r="N139" s="24" t="str">
        <f>IF([1]!Table16[[#This Row],[M. READING29]]="","",[1]!Table16[[#This Row],[M. READING29]])</f>
        <v/>
      </c>
      <c r="O139" s="24" t="str">
        <f>IF([1]!Table16[[#This Row],[M. READING32]]="","",[1]!Table16[[#This Row],[M. READING32]])</f>
        <v/>
      </c>
      <c r="P139" s="24" t="str">
        <f>IF([1]!Table16[[#This Row],[M. READING35]]="","",[1]!Table16[[#This Row],[M. READING35]])</f>
        <v/>
      </c>
    </row>
    <row r="140" spans="1:16" s="9" customFormat="1" ht="18.75" customHeight="1" x14ac:dyDescent="0.25">
      <c r="A140" s="10" t="str">
        <f>[1]!Table16[[#This Row],[NO.]]</f>
        <v/>
      </c>
      <c r="B140" s="30" t="str">
        <f>IF([1]!Table16[[#This Row],[NAME]]="","",[1]!Table16[[#This Row],[NAME]])</f>
        <v/>
      </c>
      <c r="C140" s="10" t="str">
        <f>IF([1]!Table16[[#This Row],[Seq.]]="","",[1]!Table16[[#This Row],[Seq.]])</f>
        <v/>
      </c>
      <c r="D140" s="3"/>
      <c r="E140" s="18" t="str">
        <f>IF([1]!Table16[[#This Row],[M. READING2]]="","",[1]!Table16[[#This Row],[M. READING2]])</f>
        <v/>
      </c>
      <c r="F140" s="18" t="str">
        <f>IF([1]!Table16[[#This Row],[M. READING5]]="","",[1]!Table16[[#This Row],[M. READING5]])</f>
        <v/>
      </c>
      <c r="G140" s="18" t="str">
        <f>IF([1]!Table16[[#This Row],[M. READING8]]="","",[1]!Table16[[#This Row],[M. READING8]])</f>
        <v/>
      </c>
      <c r="H140" s="18" t="str">
        <f>IF([1]!Table16[[#This Row],[M. READING11]]="","",[1]!Table16[[#This Row],[M. READING11]])</f>
        <v/>
      </c>
      <c r="I140" s="18" t="str">
        <f>IF([1]!Table16[[#This Row],[M. READING14]]="","",[1]!Table16[[#This Row],[M. READING14]])</f>
        <v/>
      </c>
      <c r="J140" s="18" t="str">
        <f>IF([1]!Table16[[#This Row],[M. READING17]]="","",[1]!Table16[[#This Row],[M. READING17]])</f>
        <v/>
      </c>
      <c r="K140" s="24" t="str">
        <f>IF([1]!Table16[[#This Row],[M. READING20]]="","",[1]!Table16[[#This Row],[M. READING20]])</f>
        <v/>
      </c>
      <c r="L140" s="24" t="str">
        <f>IF([1]!Table16[[#This Row],[M. READING23]]="","",[1]!Table16[[#This Row],[M. READING23]])</f>
        <v/>
      </c>
      <c r="M140" s="24" t="str">
        <f>IF([1]!Table16[[#This Row],[M. READING26]]="","",[1]!Table16[[#This Row],[M. READING26]])</f>
        <v/>
      </c>
      <c r="N140" s="24" t="str">
        <f>IF([1]!Table16[[#This Row],[M. READING29]]="","",[1]!Table16[[#This Row],[M. READING29]])</f>
        <v/>
      </c>
      <c r="O140" s="24" t="str">
        <f>IF([1]!Table16[[#This Row],[M. READING32]]="","",[1]!Table16[[#This Row],[M. READING32]])</f>
        <v/>
      </c>
      <c r="P140" s="24" t="str">
        <f>IF([1]!Table16[[#This Row],[M. READING35]]="","",[1]!Table16[[#This Row],[M. READING35]])</f>
        <v/>
      </c>
    </row>
    <row r="141" spans="1:16" s="9" customFormat="1" ht="18.75" customHeight="1" x14ac:dyDescent="0.25">
      <c r="A141" s="10" t="str">
        <f>[1]!Table16[[#This Row],[NO.]]</f>
        <v/>
      </c>
      <c r="B141" s="30" t="str">
        <f>IF([1]!Table16[[#This Row],[NAME]]="","",[1]!Table16[[#This Row],[NAME]])</f>
        <v/>
      </c>
      <c r="C141" s="10" t="str">
        <f>IF([1]!Table16[[#This Row],[Seq.]]="","",[1]!Table16[[#This Row],[Seq.]])</f>
        <v/>
      </c>
      <c r="D141" s="3"/>
      <c r="E141" s="18" t="str">
        <f>IF([1]!Table16[[#This Row],[M. READING2]]="","",[1]!Table16[[#This Row],[M. READING2]])</f>
        <v/>
      </c>
      <c r="F141" s="18" t="str">
        <f>IF([1]!Table16[[#This Row],[M. READING5]]="","",[1]!Table16[[#This Row],[M. READING5]])</f>
        <v/>
      </c>
      <c r="G141" s="18" t="str">
        <f>IF([1]!Table16[[#This Row],[M. READING8]]="","",[1]!Table16[[#This Row],[M. READING8]])</f>
        <v/>
      </c>
      <c r="H141" s="18" t="str">
        <f>IF([1]!Table16[[#This Row],[M. READING11]]="","",[1]!Table16[[#This Row],[M. READING11]])</f>
        <v/>
      </c>
      <c r="I141" s="18" t="str">
        <f>IF([1]!Table16[[#This Row],[M. READING14]]="","",[1]!Table16[[#This Row],[M. READING14]])</f>
        <v/>
      </c>
      <c r="J141" s="18" t="str">
        <f>IF([1]!Table16[[#This Row],[M. READING17]]="","",[1]!Table16[[#This Row],[M. READING17]])</f>
        <v/>
      </c>
      <c r="K141" s="24" t="str">
        <f>IF([1]!Table16[[#This Row],[M. READING20]]="","",[1]!Table16[[#This Row],[M. READING20]])</f>
        <v/>
      </c>
      <c r="L141" s="24" t="str">
        <f>IF([1]!Table16[[#This Row],[M. READING23]]="","",[1]!Table16[[#This Row],[M. READING23]])</f>
        <v/>
      </c>
      <c r="M141" s="24" t="str">
        <f>IF([1]!Table16[[#This Row],[M. READING26]]="","",[1]!Table16[[#This Row],[M. READING26]])</f>
        <v/>
      </c>
      <c r="N141" s="24" t="str">
        <f>IF([1]!Table16[[#This Row],[M. READING29]]="","",[1]!Table16[[#This Row],[M. READING29]])</f>
        <v/>
      </c>
      <c r="O141" s="24" t="str">
        <f>IF([1]!Table16[[#This Row],[M. READING32]]="","",[1]!Table16[[#This Row],[M. READING32]])</f>
        <v/>
      </c>
      <c r="P141" s="24" t="str">
        <f>IF([1]!Table16[[#This Row],[M. READING35]]="","",[1]!Table16[[#This Row],[M. READING35]])</f>
        <v/>
      </c>
    </row>
    <row r="142" spans="1:16" s="9" customFormat="1" ht="18.75" customHeight="1" x14ac:dyDescent="0.25">
      <c r="A142" s="10" t="str">
        <f>[1]!Table16[[#This Row],[NO.]]</f>
        <v/>
      </c>
      <c r="B142" s="30" t="str">
        <f>IF([1]!Table16[[#This Row],[NAME]]="","",[1]!Table16[[#This Row],[NAME]])</f>
        <v/>
      </c>
      <c r="C142" s="10" t="str">
        <f>IF([1]!Table16[[#This Row],[Seq.]]="","",[1]!Table16[[#This Row],[Seq.]])</f>
        <v/>
      </c>
      <c r="D142" s="3"/>
      <c r="E142" s="18" t="str">
        <f>IF([1]!Table16[[#This Row],[M. READING2]]="","",[1]!Table16[[#This Row],[M. READING2]])</f>
        <v/>
      </c>
      <c r="F142" s="18" t="str">
        <f>IF([1]!Table16[[#This Row],[M. READING5]]="","",[1]!Table16[[#This Row],[M. READING5]])</f>
        <v/>
      </c>
      <c r="G142" s="18" t="str">
        <f>IF([1]!Table16[[#This Row],[M. READING8]]="","",[1]!Table16[[#This Row],[M. READING8]])</f>
        <v/>
      </c>
      <c r="H142" s="18" t="str">
        <f>IF([1]!Table16[[#This Row],[M. READING11]]="","",[1]!Table16[[#This Row],[M. READING11]])</f>
        <v/>
      </c>
      <c r="I142" s="18" t="str">
        <f>IF([1]!Table16[[#This Row],[M. READING14]]="","",[1]!Table16[[#This Row],[M. READING14]])</f>
        <v/>
      </c>
      <c r="J142" s="18" t="str">
        <f>IF([1]!Table16[[#This Row],[M. READING17]]="","",[1]!Table16[[#This Row],[M. READING17]])</f>
        <v/>
      </c>
      <c r="K142" s="24" t="str">
        <f>IF([1]!Table16[[#This Row],[M. READING20]]="","",[1]!Table16[[#This Row],[M. READING20]])</f>
        <v/>
      </c>
      <c r="L142" s="24" t="str">
        <f>IF([1]!Table16[[#This Row],[M. READING23]]="","",[1]!Table16[[#This Row],[M. READING23]])</f>
        <v/>
      </c>
      <c r="M142" s="24" t="str">
        <f>IF([1]!Table16[[#This Row],[M. READING26]]="","",[1]!Table16[[#This Row],[M. READING26]])</f>
        <v/>
      </c>
      <c r="N142" s="24" t="str">
        <f>IF([1]!Table16[[#This Row],[M. READING29]]="","",[1]!Table16[[#This Row],[M. READING29]])</f>
        <v/>
      </c>
      <c r="O142" s="24" t="str">
        <f>IF([1]!Table16[[#This Row],[M. READING32]]="","",[1]!Table16[[#This Row],[M. READING32]])</f>
        <v/>
      </c>
      <c r="P142" s="24" t="str">
        <f>IF([1]!Table16[[#This Row],[M. READING35]]="","",[1]!Table16[[#This Row],[M. READING35]])</f>
        <v/>
      </c>
    </row>
    <row r="143" spans="1:16" s="9" customFormat="1" ht="18.75" customHeight="1" x14ac:dyDescent="0.25">
      <c r="A143" s="10" t="str">
        <f>[1]!Table16[[#This Row],[NO.]]</f>
        <v/>
      </c>
      <c r="B143" s="30" t="str">
        <f>IF([1]!Table16[[#This Row],[NAME]]="","",[1]!Table16[[#This Row],[NAME]])</f>
        <v/>
      </c>
      <c r="C143" s="10" t="str">
        <f>IF([1]!Table16[[#This Row],[Seq.]]="","",[1]!Table16[[#This Row],[Seq.]])</f>
        <v/>
      </c>
      <c r="D143" s="3"/>
      <c r="E143" s="18" t="str">
        <f>IF([1]!Table16[[#This Row],[M. READING2]]="","",[1]!Table16[[#This Row],[M. READING2]])</f>
        <v/>
      </c>
      <c r="F143" s="18" t="str">
        <f>IF([1]!Table16[[#This Row],[M. READING5]]="","",[1]!Table16[[#This Row],[M. READING5]])</f>
        <v/>
      </c>
      <c r="G143" s="18" t="str">
        <f>IF([1]!Table16[[#This Row],[M. READING8]]="","",[1]!Table16[[#This Row],[M. READING8]])</f>
        <v/>
      </c>
      <c r="H143" s="18" t="str">
        <f>IF([1]!Table16[[#This Row],[M. READING11]]="","",[1]!Table16[[#This Row],[M. READING11]])</f>
        <v/>
      </c>
      <c r="I143" s="18" t="str">
        <f>IF([1]!Table16[[#This Row],[M. READING14]]="","",[1]!Table16[[#This Row],[M. READING14]])</f>
        <v/>
      </c>
      <c r="J143" s="18" t="str">
        <f>IF([1]!Table16[[#This Row],[M. READING17]]="","",[1]!Table16[[#This Row],[M. READING17]])</f>
        <v/>
      </c>
      <c r="K143" s="24" t="str">
        <f>IF([1]!Table16[[#This Row],[M. READING20]]="","",[1]!Table16[[#This Row],[M. READING20]])</f>
        <v/>
      </c>
      <c r="L143" s="24" t="str">
        <f>IF([1]!Table16[[#This Row],[M. READING23]]="","",[1]!Table16[[#This Row],[M. READING23]])</f>
        <v/>
      </c>
      <c r="M143" s="24" t="str">
        <f>IF([1]!Table16[[#This Row],[M. READING26]]="","",[1]!Table16[[#This Row],[M. READING26]])</f>
        <v/>
      </c>
      <c r="N143" s="24" t="str">
        <f>IF([1]!Table16[[#This Row],[M. READING29]]="","",[1]!Table16[[#This Row],[M. READING29]])</f>
        <v/>
      </c>
      <c r="O143" s="24" t="str">
        <f>IF([1]!Table16[[#This Row],[M. READING32]]="","",[1]!Table16[[#This Row],[M. READING32]])</f>
        <v/>
      </c>
      <c r="P143" s="24" t="str">
        <f>IF([1]!Table16[[#This Row],[M. READING35]]="","",[1]!Table16[[#This Row],[M. READING35]])</f>
        <v/>
      </c>
    </row>
    <row r="144" spans="1:16" s="9" customFormat="1" ht="18.75" customHeight="1" x14ac:dyDescent="0.25">
      <c r="A144" s="10" t="str">
        <f>[1]!Table16[[#This Row],[NO.]]</f>
        <v/>
      </c>
      <c r="B144" s="30" t="str">
        <f>IF([1]!Table16[[#This Row],[NAME]]="","",[1]!Table16[[#This Row],[NAME]])</f>
        <v/>
      </c>
      <c r="C144" s="10" t="str">
        <f>IF([1]!Table16[[#This Row],[Seq.]]="","",[1]!Table16[[#This Row],[Seq.]])</f>
        <v/>
      </c>
      <c r="D144" s="3"/>
      <c r="E144" s="18" t="str">
        <f>IF([1]!Table16[[#This Row],[M. READING2]]="","",[1]!Table16[[#This Row],[M. READING2]])</f>
        <v/>
      </c>
      <c r="F144" s="18" t="str">
        <f>IF([1]!Table16[[#This Row],[M. READING5]]="","",[1]!Table16[[#This Row],[M. READING5]])</f>
        <v/>
      </c>
      <c r="G144" s="18" t="str">
        <f>IF([1]!Table16[[#This Row],[M. READING8]]="","",[1]!Table16[[#This Row],[M. READING8]])</f>
        <v/>
      </c>
      <c r="H144" s="18" t="str">
        <f>IF([1]!Table16[[#This Row],[M. READING11]]="","",[1]!Table16[[#This Row],[M. READING11]])</f>
        <v/>
      </c>
      <c r="I144" s="18" t="str">
        <f>IF([1]!Table16[[#This Row],[M. READING14]]="","",[1]!Table16[[#This Row],[M. READING14]])</f>
        <v/>
      </c>
      <c r="J144" s="18" t="str">
        <f>IF([1]!Table16[[#This Row],[M. READING17]]="","",[1]!Table16[[#This Row],[M. READING17]])</f>
        <v/>
      </c>
      <c r="K144" s="24" t="str">
        <f>IF([1]!Table16[[#This Row],[M. READING20]]="","",[1]!Table16[[#This Row],[M. READING20]])</f>
        <v/>
      </c>
      <c r="L144" s="24" t="str">
        <f>IF([1]!Table16[[#This Row],[M. READING23]]="","",[1]!Table16[[#This Row],[M. READING23]])</f>
        <v/>
      </c>
      <c r="M144" s="24" t="str">
        <f>IF([1]!Table16[[#This Row],[M. READING26]]="","",[1]!Table16[[#This Row],[M. READING26]])</f>
        <v/>
      </c>
      <c r="N144" s="24" t="str">
        <f>IF([1]!Table16[[#This Row],[M. READING29]]="","",[1]!Table16[[#This Row],[M. READING29]])</f>
        <v/>
      </c>
      <c r="O144" s="24" t="str">
        <f>IF([1]!Table16[[#This Row],[M. READING32]]="","",[1]!Table16[[#This Row],[M. READING32]])</f>
        <v/>
      </c>
      <c r="P144" s="24" t="str">
        <f>IF([1]!Table16[[#This Row],[M. READING35]]="","",[1]!Table16[[#This Row],[M. READING35]])</f>
        <v/>
      </c>
    </row>
    <row r="145" spans="1:16" s="9" customFormat="1" ht="18.75" customHeight="1" x14ac:dyDescent="0.25">
      <c r="A145" s="10" t="str">
        <f>[1]!Table16[[#This Row],[NO.]]</f>
        <v/>
      </c>
      <c r="B145" s="30" t="str">
        <f>IF([1]!Table16[[#This Row],[NAME]]="","",[1]!Table16[[#This Row],[NAME]])</f>
        <v/>
      </c>
      <c r="C145" s="10" t="str">
        <f>IF([1]!Table16[[#This Row],[Seq.]]="","",[1]!Table16[[#This Row],[Seq.]])</f>
        <v/>
      </c>
      <c r="D145" s="3"/>
      <c r="E145" s="18" t="str">
        <f>IF([1]!Table16[[#This Row],[M. READING2]]="","",[1]!Table16[[#This Row],[M. READING2]])</f>
        <v/>
      </c>
      <c r="F145" s="18" t="str">
        <f>IF([1]!Table16[[#This Row],[M. READING5]]="","",[1]!Table16[[#This Row],[M. READING5]])</f>
        <v/>
      </c>
      <c r="G145" s="18" t="str">
        <f>IF([1]!Table16[[#This Row],[M. READING8]]="","",[1]!Table16[[#This Row],[M. READING8]])</f>
        <v/>
      </c>
      <c r="H145" s="18" t="str">
        <f>IF([1]!Table16[[#This Row],[M. READING11]]="","",[1]!Table16[[#This Row],[M. READING11]])</f>
        <v/>
      </c>
      <c r="I145" s="18" t="str">
        <f>IF([1]!Table16[[#This Row],[M. READING14]]="","",[1]!Table16[[#This Row],[M. READING14]])</f>
        <v/>
      </c>
      <c r="J145" s="18" t="str">
        <f>IF([1]!Table16[[#This Row],[M. READING17]]="","",[1]!Table16[[#This Row],[M. READING17]])</f>
        <v/>
      </c>
      <c r="K145" s="24" t="str">
        <f>IF([1]!Table16[[#This Row],[M. READING20]]="","",[1]!Table16[[#This Row],[M. READING20]])</f>
        <v/>
      </c>
      <c r="L145" s="24" t="str">
        <f>IF([1]!Table16[[#This Row],[M. READING23]]="","",[1]!Table16[[#This Row],[M. READING23]])</f>
        <v/>
      </c>
      <c r="M145" s="24" t="str">
        <f>IF([1]!Table16[[#This Row],[M. READING26]]="","",[1]!Table16[[#This Row],[M. READING26]])</f>
        <v/>
      </c>
      <c r="N145" s="24" t="str">
        <f>IF([1]!Table16[[#This Row],[M. READING29]]="","",[1]!Table16[[#This Row],[M. READING29]])</f>
        <v/>
      </c>
      <c r="O145" s="24" t="str">
        <f>IF([1]!Table16[[#This Row],[M. READING32]]="","",[1]!Table16[[#This Row],[M. READING32]])</f>
        <v/>
      </c>
      <c r="P145" s="24" t="str">
        <f>IF([1]!Table16[[#This Row],[M. READING35]]="","",[1]!Table16[[#This Row],[M. READING35]])</f>
        <v/>
      </c>
    </row>
    <row r="146" spans="1:16" s="9" customFormat="1" ht="18.75" customHeight="1" x14ac:dyDescent="0.25">
      <c r="A146" s="10" t="str">
        <f>[1]!Table16[[#This Row],[NO.]]</f>
        <v/>
      </c>
      <c r="B146" s="30" t="str">
        <f>IF([1]!Table16[[#This Row],[NAME]]="","",[1]!Table16[[#This Row],[NAME]])</f>
        <v/>
      </c>
      <c r="C146" s="10" t="str">
        <f>IF([1]!Table16[[#This Row],[Seq.]]="","",[1]!Table16[[#This Row],[Seq.]])</f>
        <v/>
      </c>
      <c r="D146" s="3"/>
      <c r="E146" s="18" t="str">
        <f>IF([1]!Table16[[#This Row],[M. READING2]]="","",[1]!Table16[[#This Row],[M. READING2]])</f>
        <v/>
      </c>
      <c r="F146" s="18" t="str">
        <f>IF([1]!Table16[[#This Row],[M. READING5]]="","",[1]!Table16[[#This Row],[M. READING5]])</f>
        <v/>
      </c>
      <c r="G146" s="18" t="str">
        <f>IF([1]!Table16[[#This Row],[M. READING8]]="","",[1]!Table16[[#This Row],[M. READING8]])</f>
        <v/>
      </c>
      <c r="H146" s="18" t="str">
        <f>IF([1]!Table16[[#This Row],[M. READING11]]="","",[1]!Table16[[#This Row],[M. READING11]])</f>
        <v/>
      </c>
      <c r="I146" s="18" t="str">
        <f>IF([1]!Table16[[#This Row],[M. READING14]]="","",[1]!Table16[[#This Row],[M. READING14]])</f>
        <v/>
      </c>
      <c r="J146" s="18" t="str">
        <f>IF([1]!Table16[[#This Row],[M. READING17]]="","",[1]!Table16[[#This Row],[M. READING17]])</f>
        <v/>
      </c>
      <c r="K146" s="24" t="str">
        <f>IF([1]!Table16[[#This Row],[M. READING20]]="","",[1]!Table16[[#This Row],[M. READING20]])</f>
        <v/>
      </c>
      <c r="L146" s="24" t="str">
        <f>IF([1]!Table16[[#This Row],[M. READING23]]="","",[1]!Table16[[#This Row],[M. READING23]])</f>
        <v/>
      </c>
      <c r="M146" s="24" t="str">
        <f>IF([1]!Table16[[#This Row],[M. READING26]]="","",[1]!Table16[[#This Row],[M. READING26]])</f>
        <v/>
      </c>
      <c r="N146" s="24" t="str">
        <f>IF([1]!Table16[[#This Row],[M. READING29]]="","",[1]!Table16[[#This Row],[M. READING29]])</f>
        <v/>
      </c>
      <c r="O146" s="24" t="str">
        <f>IF([1]!Table16[[#This Row],[M. READING32]]="","",[1]!Table16[[#This Row],[M. READING32]])</f>
        <v/>
      </c>
      <c r="P146" s="24" t="str">
        <f>IF([1]!Table16[[#This Row],[M. READING35]]="","",[1]!Table16[[#This Row],[M. READING35]])</f>
        <v/>
      </c>
    </row>
    <row r="147" spans="1:16" s="9" customFormat="1" ht="18.75" customHeight="1" x14ac:dyDescent="0.25">
      <c r="A147" s="10" t="str">
        <f>[1]!Table16[[#This Row],[NO.]]</f>
        <v/>
      </c>
      <c r="B147" s="30" t="str">
        <f>IF([1]!Table16[[#This Row],[NAME]]="","",[1]!Table16[[#This Row],[NAME]])</f>
        <v/>
      </c>
      <c r="C147" s="10" t="str">
        <f>IF([1]!Table16[[#This Row],[Seq.]]="","",[1]!Table16[[#This Row],[Seq.]])</f>
        <v/>
      </c>
      <c r="D147" s="3"/>
      <c r="E147" s="18" t="str">
        <f>IF([1]!Table16[[#This Row],[M. READING2]]="","",[1]!Table16[[#This Row],[M. READING2]])</f>
        <v/>
      </c>
      <c r="F147" s="18" t="str">
        <f>IF([1]!Table16[[#This Row],[M. READING5]]="","",[1]!Table16[[#This Row],[M. READING5]])</f>
        <v/>
      </c>
      <c r="G147" s="18" t="str">
        <f>IF([1]!Table16[[#This Row],[M. READING8]]="","",[1]!Table16[[#This Row],[M. READING8]])</f>
        <v/>
      </c>
      <c r="H147" s="18" t="str">
        <f>IF([1]!Table16[[#This Row],[M. READING11]]="","",[1]!Table16[[#This Row],[M. READING11]])</f>
        <v/>
      </c>
      <c r="I147" s="18" t="str">
        <f>IF([1]!Table16[[#This Row],[M. READING14]]="","",[1]!Table16[[#This Row],[M. READING14]])</f>
        <v/>
      </c>
      <c r="J147" s="18" t="str">
        <f>IF([1]!Table16[[#This Row],[M. READING17]]="","",[1]!Table16[[#This Row],[M. READING17]])</f>
        <v/>
      </c>
      <c r="K147" s="24" t="str">
        <f>IF([1]!Table16[[#This Row],[M. READING20]]="","",[1]!Table16[[#This Row],[M. READING20]])</f>
        <v/>
      </c>
      <c r="L147" s="24" t="str">
        <f>IF([1]!Table16[[#This Row],[M. READING23]]="","",[1]!Table16[[#This Row],[M. READING23]])</f>
        <v/>
      </c>
      <c r="M147" s="24" t="str">
        <f>IF([1]!Table16[[#This Row],[M. READING26]]="","",[1]!Table16[[#This Row],[M. READING26]])</f>
        <v/>
      </c>
      <c r="N147" s="24" t="str">
        <f>IF([1]!Table16[[#This Row],[M. READING29]]="","",[1]!Table16[[#This Row],[M. READING29]])</f>
        <v/>
      </c>
      <c r="O147" s="24" t="str">
        <f>IF([1]!Table16[[#This Row],[M. READING32]]="","",[1]!Table16[[#This Row],[M. READING32]])</f>
        <v/>
      </c>
      <c r="P147" s="24" t="str">
        <f>IF([1]!Table16[[#This Row],[M. READING35]]="","",[1]!Table16[[#This Row],[M. READING35]])</f>
        <v/>
      </c>
    </row>
    <row r="148" spans="1:16" s="9" customFormat="1" ht="18.75" customHeight="1" x14ac:dyDescent="0.25">
      <c r="A148" s="10" t="str">
        <f>[1]!Table16[[#This Row],[NO.]]</f>
        <v/>
      </c>
      <c r="B148" s="30" t="str">
        <f>IF([1]!Table16[[#This Row],[NAME]]="","",[1]!Table16[[#This Row],[NAME]])</f>
        <v/>
      </c>
      <c r="C148" s="10" t="str">
        <f>IF([1]!Table16[[#This Row],[Seq.]]="","",[1]!Table16[[#This Row],[Seq.]])</f>
        <v/>
      </c>
      <c r="D148" s="3"/>
      <c r="E148" s="18" t="str">
        <f>IF([1]!Table16[[#This Row],[M. READING2]]="","",[1]!Table16[[#This Row],[M. READING2]])</f>
        <v/>
      </c>
      <c r="F148" s="18" t="str">
        <f>IF([1]!Table16[[#This Row],[M. READING5]]="","",[1]!Table16[[#This Row],[M. READING5]])</f>
        <v/>
      </c>
      <c r="G148" s="18" t="str">
        <f>IF([1]!Table16[[#This Row],[M. READING8]]="","",[1]!Table16[[#This Row],[M. READING8]])</f>
        <v/>
      </c>
      <c r="H148" s="18" t="str">
        <f>IF([1]!Table16[[#This Row],[M. READING11]]="","",[1]!Table16[[#This Row],[M. READING11]])</f>
        <v/>
      </c>
      <c r="I148" s="18" t="str">
        <f>IF([1]!Table16[[#This Row],[M. READING14]]="","",[1]!Table16[[#This Row],[M. READING14]])</f>
        <v/>
      </c>
      <c r="J148" s="18" t="str">
        <f>IF([1]!Table16[[#This Row],[M. READING17]]="","",[1]!Table16[[#This Row],[M. READING17]])</f>
        <v/>
      </c>
      <c r="K148" s="24" t="str">
        <f>IF([1]!Table16[[#This Row],[M. READING20]]="","",[1]!Table16[[#This Row],[M. READING20]])</f>
        <v/>
      </c>
      <c r="L148" s="24" t="str">
        <f>IF([1]!Table16[[#This Row],[M. READING23]]="","",[1]!Table16[[#This Row],[M. READING23]])</f>
        <v/>
      </c>
      <c r="M148" s="24" t="str">
        <f>IF([1]!Table16[[#This Row],[M. READING26]]="","",[1]!Table16[[#This Row],[M. READING26]])</f>
        <v/>
      </c>
      <c r="N148" s="24" t="str">
        <f>IF([1]!Table16[[#This Row],[M. READING29]]="","",[1]!Table16[[#This Row],[M. READING29]])</f>
        <v/>
      </c>
      <c r="O148" s="24" t="str">
        <f>IF([1]!Table16[[#This Row],[M. READING32]]="","",[1]!Table16[[#This Row],[M. READING32]])</f>
        <v/>
      </c>
      <c r="P148" s="24" t="str">
        <f>IF([1]!Table16[[#This Row],[M. READING35]]="","",[1]!Table16[[#This Row],[M. READING35]])</f>
        <v/>
      </c>
    </row>
    <row r="149" spans="1:16" s="9" customFormat="1" ht="18.75" customHeight="1" x14ac:dyDescent="0.25">
      <c r="A149" s="10" t="str">
        <f>[1]!Table16[[#This Row],[NO.]]</f>
        <v/>
      </c>
      <c r="B149" s="30" t="str">
        <f>IF([1]!Table16[[#This Row],[NAME]]="","",[1]!Table16[[#This Row],[NAME]])</f>
        <v/>
      </c>
      <c r="C149" s="10" t="str">
        <f>IF([1]!Table16[[#This Row],[Seq.]]="","",[1]!Table16[[#This Row],[Seq.]])</f>
        <v/>
      </c>
      <c r="D149" s="3"/>
      <c r="E149" s="18" t="str">
        <f>IF([1]!Table16[[#This Row],[M. READING2]]="","",[1]!Table16[[#This Row],[M. READING2]])</f>
        <v/>
      </c>
      <c r="F149" s="18" t="str">
        <f>IF([1]!Table16[[#This Row],[M. READING5]]="","",[1]!Table16[[#This Row],[M. READING5]])</f>
        <v/>
      </c>
      <c r="G149" s="18" t="str">
        <f>IF([1]!Table16[[#This Row],[M. READING8]]="","",[1]!Table16[[#This Row],[M. READING8]])</f>
        <v/>
      </c>
      <c r="H149" s="18" t="str">
        <f>IF([1]!Table16[[#This Row],[M. READING11]]="","",[1]!Table16[[#This Row],[M. READING11]])</f>
        <v/>
      </c>
      <c r="I149" s="18" t="str">
        <f>IF([1]!Table16[[#This Row],[M. READING14]]="","",[1]!Table16[[#This Row],[M. READING14]])</f>
        <v/>
      </c>
      <c r="J149" s="18" t="str">
        <f>IF([1]!Table16[[#This Row],[M. READING17]]="","",[1]!Table16[[#This Row],[M. READING17]])</f>
        <v/>
      </c>
      <c r="K149" s="24" t="str">
        <f>IF([1]!Table16[[#This Row],[M. READING20]]="","",[1]!Table16[[#This Row],[M. READING20]])</f>
        <v/>
      </c>
      <c r="L149" s="24" t="str">
        <f>IF([1]!Table16[[#This Row],[M. READING23]]="","",[1]!Table16[[#This Row],[M. READING23]])</f>
        <v/>
      </c>
      <c r="M149" s="24" t="str">
        <f>IF([1]!Table16[[#This Row],[M. READING26]]="","",[1]!Table16[[#This Row],[M. READING26]])</f>
        <v/>
      </c>
      <c r="N149" s="24" t="str">
        <f>IF([1]!Table16[[#This Row],[M. READING29]]="","",[1]!Table16[[#This Row],[M. READING29]])</f>
        <v/>
      </c>
      <c r="O149" s="24" t="str">
        <f>IF([1]!Table16[[#This Row],[M. READING32]]="","",[1]!Table16[[#This Row],[M. READING32]])</f>
        <v/>
      </c>
      <c r="P149" s="24" t="str">
        <f>IF([1]!Table16[[#This Row],[M. READING35]]="","",[1]!Table16[[#This Row],[M. READING35]])</f>
        <v/>
      </c>
    </row>
    <row r="150" spans="1:16" s="9" customFormat="1" ht="18.75" customHeight="1" x14ac:dyDescent="0.25">
      <c r="A150" s="10" t="str">
        <f>[1]!Table16[[#This Row],[NO.]]</f>
        <v/>
      </c>
      <c r="B150" s="30" t="str">
        <f>IF([1]!Table16[[#This Row],[NAME]]="","",[1]!Table16[[#This Row],[NAME]])</f>
        <v/>
      </c>
      <c r="C150" s="10" t="str">
        <f>IF([1]!Table16[[#This Row],[Seq.]]="","",[1]!Table16[[#This Row],[Seq.]])</f>
        <v/>
      </c>
      <c r="D150" s="3"/>
      <c r="E150" s="18" t="str">
        <f>IF([1]!Table16[[#This Row],[M. READING2]]="","",[1]!Table16[[#This Row],[M. READING2]])</f>
        <v/>
      </c>
      <c r="F150" s="18" t="str">
        <f>IF([1]!Table16[[#This Row],[M. READING5]]="","",[1]!Table16[[#This Row],[M. READING5]])</f>
        <v/>
      </c>
      <c r="G150" s="18" t="str">
        <f>IF([1]!Table16[[#This Row],[M. READING8]]="","",[1]!Table16[[#This Row],[M. READING8]])</f>
        <v/>
      </c>
      <c r="H150" s="18" t="str">
        <f>IF([1]!Table16[[#This Row],[M. READING11]]="","",[1]!Table16[[#This Row],[M. READING11]])</f>
        <v/>
      </c>
      <c r="I150" s="18" t="str">
        <f>IF([1]!Table16[[#This Row],[M. READING14]]="","",[1]!Table16[[#This Row],[M. READING14]])</f>
        <v/>
      </c>
      <c r="J150" s="18" t="str">
        <f>IF([1]!Table16[[#This Row],[M. READING17]]="","",[1]!Table16[[#This Row],[M. READING17]])</f>
        <v/>
      </c>
      <c r="K150" s="24" t="str">
        <f>IF([1]!Table16[[#This Row],[M. READING20]]="","",[1]!Table16[[#This Row],[M. READING20]])</f>
        <v/>
      </c>
      <c r="L150" s="24" t="str">
        <f>IF([1]!Table16[[#This Row],[M. READING23]]="","",[1]!Table16[[#This Row],[M. READING23]])</f>
        <v/>
      </c>
      <c r="M150" s="24" t="str">
        <f>IF([1]!Table16[[#This Row],[M. READING26]]="","",[1]!Table16[[#This Row],[M. READING26]])</f>
        <v/>
      </c>
      <c r="N150" s="24" t="str">
        <f>IF([1]!Table16[[#This Row],[M. READING29]]="","",[1]!Table16[[#This Row],[M. READING29]])</f>
        <v/>
      </c>
      <c r="O150" s="24" t="str">
        <f>IF([1]!Table16[[#This Row],[M. READING32]]="","",[1]!Table16[[#This Row],[M. READING32]])</f>
        <v/>
      </c>
      <c r="P150" s="24" t="str">
        <f>IF([1]!Table16[[#This Row],[M. READING35]]="","",[1]!Table16[[#This Row],[M. READING35]])</f>
        <v/>
      </c>
    </row>
    <row r="151" spans="1:16" s="9" customFormat="1" ht="18.75" customHeight="1" x14ac:dyDescent="0.25">
      <c r="A151" s="10" t="str">
        <f>[1]!Table16[[#This Row],[NO.]]</f>
        <v/>
      </c>
      <c r="B151" s="30" t="str">
        <f>IF([1]!Table16[[#This Row],[NAME]]="","",[1]!Table16[[#This Row],[NAME]])</f>
        <v/>
      </c>
      <c r="C151" s="10" t="str">
        <f>IF([1]!Table16[[#This Row],[Seq.]]="","",[1]!Table16[[#This Row],[Seq.]])</f>
        <v/>
      </c>
      <c r="D151" s="3"/>
      <c r="E151" s="18" t="str">
        <f>IF([1]!Table16[[#This Row],[M. READING2]]="","",[1]!Table16[[#This Row],[M. READING2]])</f>
        <v/>
      </c>
      <c r="F151" s="18" t="str">
        <f>IF([1]!Table16[[#This Row],[M. READING5]]="","",[1]!Table16[[#This Row],[M. READING5]])</f>
        <v/>
      </c>
      <c r="G151" s="18" t="str">
        <f>IF([1]!Table16[[#This Row],[M. READING8]]="","",[1]!Table16[[#This Row],[M. READING8]])</f>
        <v/>
      </c>
      <c r="H151" s="18" t="str">
        <f>IF([1]!Table16[[#This Row],[M. READING11]]="","",[1]!Table16[[#This Row],[M. READING11]])</f>
        <v/>
      </c>
      <c r="I151" s="18" t="str">
        <f>IF([1]!Table16[[#This Row],[M. READING14]]="","",[1]!Table16[[#This Row],[M. READING14]])</f>
        <v/>
      </c>
      <c r="J151" s="18" t="str">
        <f>IF([1]!Table16[[#This Row],[M. READING17]]="","",[1]!Table16[[#This Row],[M. READING17]])</f>
        <v/>
      </c>
      <c r="K151" s="24" t="str">
        <f>IF([1]!Table16[[#This Row],[M. READING20]]="","",[1]!Table16[[#This Row],[M. READING20]])</f>
        <v/>
      </c>
      <c r="L151" s="24" t="str">
        <f>IF([1]!Table16[[#This Row],[M. READING23]]="","",[1]!Table16[[#This Row],[M. READING23]])</f>
        <v/>
      </c>
      <c r="M151" s="24" t="str">
        <f>IF([1]!Table16[[#This Row],[M. READING26]]="","",[1]!Table16[[#This Row],[M. READING26]])</f>
        <v/>
      </c>
      <c r="N151" s="24" t="str">
        <f>IF([1]!Table16[[#This Row],[M. READING29]]="","",[1]!Table16[[#This Row],[M. READING29]])</f>
        <v/>
      </c>
      <c r="O151" s="24" t="str">
        <f>IF([1]!Table16[[#This Row],[M. READING32]]="","",[1]!Table16[[#This Row],[M. READING32]])</f>
        <v/>
      </c>
      <c r="P151" s="24" t="str">
        <f>IF([1]!Table16[[#This Row],[M. READING35]]="","",[1]!Table16[[#This Row],[M. READING35]])</f>
        <v/>
      </c>
    </row>
    <row r="152" spans="1:16" s="9" customFormat="1" ht="18.75" customHeight="1" x14ac:dyDescent="0.25">
      <c r="A152" s="10" t="str">
        <f>[1]!Table16[[#This Row],[NO.]]</f>
        <v/>
      </c>
      <c r="B152" s="30" t="str">
        <f>IF([1]!Table16[[#This Row],[NAME]]="","",[1]!Table16[[#This Row],[NAME]])</f>
        <v/>
      </c>
      <c r="C152" s="10" t="str">
        <f>IF([1]!Table16[[#This Row],[Seq.]]="","",[1]!Table16[[#This Row],[Seq.]])</f>
        <v/>
      </c>
      <c r="D152" s="3"/>
      <c r="E152" s="18" t="str">
        <f>IF([1]!Table16[[#This Row],[M. READING2]]="","",[1]!Table16[[#This Row],[M. READING2]])</f>
        <v/>
      </c>
      <c r="F152" s="18" t="str">
        <f>IF([1]!Table16[[#This Row],[M. READING5]]="","",[1]!Table16[[#This Row],[M. READING5]])</f>
        <v/>
      </c>
      <c r="G152" s="18" t="str">
        <f>IF([1]!Table16[[#This Row],[M. READING8]]="","",[1]!Table16[[#This Row],[M. READING8]])</f>
        <v/>
      </c>
      <c r="H152" s="18" t="str">
        <f>IF([1]!Table16[[#This Row],[M. READING11]]="","",[1]!Table16[[#This Row],[M. READING11]])</f>
        <v/>
      </c>
      <c r="I152" s="18" t="str">
        <f>IF([1]!Table16[[#This Row],[M. READING14]]="","",[1]!Table16[[#This Row],[M. READING14]])</f>
        <v/>
      </c>
      <c r="J152" s="18" t="str">
        <f>IF([1]!Table16[[#This Row],[M. READING17]]="","",[1]!Table16[[#This Row],[M. READING17]])</f>
        <v/>
      </c>
      <c r="K152" s="24" t="str">
        <f>IF([1]!Table16[[#This Row],[M. READING20]]="","",[1]!Table16[[#This Row],[M. READING20]])</f>
        <v/>
      </c>
      <c r="L152" s="24" t="str">
        <f>IF([1]!Table16[[#This Row],[M. READING23]]="","",[1]!Table16[[#This Row],[M. READING23]])</f>
        <v/>
      </c>
      <c r="M152" s="24" t="str">
        <f>IF([1]!Table16[[#This Row],[M. READING26]]="","",[1]!Table16[[#This Row],[M. READING26]])</f>
        <v/>
      </c>
      <c r="N152" s="24" t="str">
        <f>IF([1]!Table16[[#This Row],[M. READING29]]="","",[1]!Table16[[#This Row],[M. READING29]])</f>
        <v/>
      </c>
      <c r="O152" s="24" t="str">
        <f>IF([1]!Table16[[#This Row],[M. READING32]]="","",[1]!Table16[[#This Row],[M. READING32]])</f>
        <v/>
      </c>
      <c r="P152" s="24" t="str">
        <f>IF([1]!Table16[[#This Row],[M. READING35]]="","",[1]!Table16[[#This Row],[M. READING35]])</f>
        <v/>
      </c>
    </row>
    <row r="153" spans="1:16" s="9" customFormat="1" ht="18.75" customHeight="1" x14ac:dyDescent="0.25">
      <c r="A153" s="10" t="str">
        <f>[1]!Table16[[#This Row],[NO.]]</f>
        <v/>
      </c>
      <c r="B153" s="30" t="str">
        <f>IF([1]!Table16[[#This Row],[NAME]]="","",[1]!Table16[[#This Row],[NAME]])</f>
        <v/>
      </c>
      <c r="C153" s="10" t="str">
        <f>IF([1]!Table16[[#This Row],[Seq.]]="","",[1]!Table16[[#This Row],[Seq.]])</f>
        <v/>
      </c>
      <c r="D153" s="3"/>
      <c r="E153" s="18" t="str">
        <f>IF([1]!Table16[[#This Row],[M. READING2]]="","",[1]!Table16[[#This Row],[M. READING2]])</f>
        <v/>
      </c>
      <c r="F153" s="18" t="str">
        <f>IF([1]!Table16[[#This Row],[M. READING5]]="","",[1]!Table16[[#This Row],[M. READING5]])</f>
        <v/>
      </c>
      <c r="G153" s="18" t="str">
        <f>IF([1]!Table16[[#This Row],[M. READING8]]="","",[1]!Table16[[#This Row],[M. READING8]])</f>
        <v/>
      </c>
      <c r="H153" s="18" t="str">
        <f>IF([1]!Table16[[#This Row],[M. READING11]]="","",[1]!Table16[[#This Row],[M. READING11]])</f>
        <v/>
      </c>
      <c r="I153" s="18" t="str">
        <f>IF([1]!Table16[[#This Row],[M. READING14]]="","",[1]!Table16[[#This Row],[M. READING14]])</f>
        <v/>
      </c>
      <c r="J153" s="18" t="str">
        <f>IF([1]!Table16[[#This Row],[M. READING17]]="","",[1]!Table16[[#This Row],[M. READING17]])</f>
        <v/>
      </c>
      <c r="K153" s="24" t="str">
        <f>IF([1]!Table16[[#This Row],[M. READING20]]="","",[1]!Table16[[#This Row],[M. READING20]])</f>
        <v/>
      </c>
      <c r="L153" s="24" t="str">
        <f>IF([1]!Table16[[#This Row],[M. READING23]]="","",[1]!Table16[[#This Row],[M. READING23]])</f>
        <v/>
      </c>
      <c r="M153" s="24" t="str">
        <f>IF([1]!Table16[[#This Row],[M. READING26]]="","",[1]!Table16[[#This Row],[M. READING26]])</f>
        <v/>
      </c>
      <c r="N153" s="24" t="str">
        <f>IF([1]!Table16[[#This Row],[M. READING29]]="","",[1]!Table16[[#This Row],[M. READING29]])</f>
        <v/>
      </c>
      <c r="O153" s="24" t="str">
        <f>IF([1]!Table16[[#This Row],[M. READING32]]="","",[1]!Table16[[#This Row],[M. READING32]])</f>
        <v/>
      </c>
      <c r="P153" s="24" t="str">
        <f>IF([1]!Table16[[#This Row],[M. READING35]]="","",[1]!Table16[[#This Row],[M. READING35]])</f>
        <v/>
      </c>
    </row>
    <row r="154" spans="1:16" s="9" customFormat="1" ht="18.75" customHeight="1" x14ac:dyDescent="0.25">
      <c r="A154" s="10" t="str">
        <f>[1]!Table16[[#This Row],[NO.]]</f>
        <v/>
      </c>
      <c r="B154" s="30" t="str">
        <f>IF([1]!Table16[[#This Row],[NAME]]="","",[1]!Table16[[#This Row],[NAME]])</f>
        <v/>
      </c>
      <c r="C154" s="10" t="str">
        <f>IF([1]!Table16[[#This Row],[Seq.]]="","",[1]!Table16[[#This Row],[Seq.]])</f>
        <v/>
      </c>
      <c r="D154" s="3"/>
      <c r="E154" s="18" t="str">
        <f>IF([1]!Table16[[#This Row],[M. READING2]]="","",[1]!Table16[[#This Row],[M. READING2]])</f>
        <v/>
      </c>
      <c r="F154" s="18" t="str">
        <f>IF([1]!Table16[[#This Row],[M. READING5]]="","",[1]!Table16[[#This Row],[M. READING5]])</f>
        <v/>
      </c>
      <c r="G154" s="18" t="str">
        <f>IF([1]!Table16[[#This Row],[M. READING8]]="","",[1]!Table16[[#This Row],[M. READING8]])</f>
        <v/>
      </c>
      <c r="H154" s="18" t="str">
        <f>IF([1]!Table16[[#This Row],[M. READING11]]="","",[1]!Table16[[#This Row],[M. READING11]])</f>
        <v/>
      </c>
      <c r="I154" s="18" t="str">
        <f>IF([1]!Table16[[#This Row],[M. READING14]]="","",[1]!Table16[[#This Row],[M. READING14]])</f>
        <v/>
      </c>
      <c r="J154" s="18" t="str">
        <f>IF([1]!Table16[[#This Row],[M. READING17]]="","",[1]!Table16[[#This Row],[M. READING17]])</f>
        <v/>
      </c>
      <c r="K154" s="24" t="str">
        <f>IF([1]!Table16[[#This Row],[M. READING20]]="","",[1]!Table16[[#This Row],[M. READING20]])</f>
        <v/>
      </c>
      <c r="L154" s="24" t="str">
        <f>IF([1]!Table16[[#This Row],[M. READING23]]="","",[1]!Table16[[#This Row],[M. READING23]])</f>
        <v/>
      </c>
      <c r="M154" s="24" t="str">
        <f>IF([1]!Table16[[#This Row],[M. READING26]]="","",[1]!Table16[[#This Row],[M. READING26]])</f>
        <v/>
      </c>
      <c r="N154" s="24" t="str">
        <f>IF([1]!Table16[[#This Row],[M. READING29]]="","",[1]!Table16[[#This Row],[M. READING29]])</f>
        <v/>
      </c>
      <c r="O154" s="24" t="str">
        <f>IF([1]!Table16[[#This Row],[M. READING32]]="","",[1]!Table16[[#This Row],[M. READING32]])</f>
        <v/>
      </c>
      <c r="P154" s="24" t="str">
        <f>IF([1]!Table16[[#This Row],[M. READING35]]="","",[1]!Table16[[#This Row],[M. READING35]])</f>
        <v/>
      </c>
    </row>
    <row r="155" spans="1:16" s="9" customFormat="1" ht="18.75" customHeight="1" x14ac:dyDescent="0.25">
      <c r="A155" s="10" t="str">
        <f>[1]!Table16[[#This Row],[NO.]]</f>
        <v/>
      </c>
      <c r="B155" s="30" t="str">
        <f>IF([1]!Table16[[#This Row],[NAME]]="","",[1]!Table16[[#This Row],[NAME]])</f>
        <v/>
      </c>
      <c r="C155" s="10" t="str">
        <f>IF([1]!Table16[[#This Row],[Seq.]]="","",[1]!Table16[[#This Row],[Seq.]])</f>
        <v/>
      </c>
      <c r="D155" s="3"/>
      <c r="E155" s="18" t="str">
        <f>IF([1]!Table16[[#This Row],[M. READING2]]="","",[1]!Table16[[#This Row],[M. READING2]])</f>
        <v/>
      </c>
      <c r="F155" s="18" t="str">
        <f>IF([1]!Table16[[#This Row],[M. READING5]]="","",[1]!Table16[[#This Row],[M. READING5]])</f>
        <v/>
      </c>
      <c r="G155" s="18" t="str">
        <f>IF([1]!Table16[[#This Row],[M. READING8]]="","",[1]!Table16[[#This Row],[M. READING8]])</f>
        <v/>
      </c>
      <c r="H155" s="18" t="str">
        <f>IF([1]!Table16[[#This Row],[M. READING11]]="","",[1]!Table16[[#This Row],[M. READING11]])</f>
        <v/>
      </c>
      <c r="I155" s="18" t="str">
        <f>IF([1]!Table16[[#This Row],[M. READING14]]="","",[1]!Table16[[#This Row],[M. READING14]])</f>
        <v/>
      </c>
      <c r="J155" s="18" t="str">
        <f>IF([1]!Table16[[#This Row],[M. READING17]]="","",[1]!Table16[[#This Row],[M. READING17]])</f>
        <v/>
      </c>
      <c r="K155" s="24" t="str">
        <f>IF([1]!Table16[[#This Row],[M. READING20]]="","",[1]!Table16[[#This Row],[M. READING20]])</f>
        <v/>
      </c>
      <c r="L155" s="24" t="str">
        <f>IF([1]!Table16[[#This Row],[M. READING23]]="","",[1]!Table16[[#This Row],[M. READING23]])</f>
        <v/>
      </c>
      <c r="M155" s="24" t="str">
        <f>IF([1]!Table16[[#This Row],[M. READING26]]="","",[1]!Table16[[#This Row],[M. READING26]])</f>
        <v/>
      </c>
      <c r="N155" s="24" t="str">
        <f>IF([1]!Table16[[#This Row],[M. READING29]]="","",[1]!Table16[[#This Row],[M. READING29]])</f>
        <v/>
      </c>
      <c r="O155" s="24" t="str">
        <f>IF([1]!Table16[[#This Row],[M. READING32]]="","",[1]!Table16[[#This Row],[M. READING32]])</f>
        <v/>
      </c>
      <c r="P155" s="24" t="str">
        <f>IF([1]!Table16[[#This Row],[M. READING35]]="","",[1]!Table16[[#This Row],[M. READING35]])</f>
        <v/>
      </c>
    </row>
    <row r="156" spans="1:16" s="9" customFormat="1" ht="18.75" customHeight="1" x14ac:dyDescent="0.25">
      <c r="A156" s="10" t="str">
        <f>[1]!Table16[[#This Row],[NO.]]</f>
        <v/>
      </c>
      <c r="B156" s="30" t="str">
        <f>IF([1]!Table16[[#This Row],[NAME]]="","",[1]!Table16[[#This Row],[NAME]])</f>
        <v/>
      </c>
      <c r="C156" s="10" t="str">
        <f>IF([1]!Table16[[#This Row],[Seq.]]="","",[1]!Table16[[#This Row],[Seq.]])</f>
        <v/>
      </c>
      <c r="D156" s="3"/>
      <c r="E156" s="18" t="str">
        <f>IF([1]!Table16[[#This Row],[M. READING2]]="","",[1]!Table16[[#This Row],[M. READING2]])</f>
        <v/>
      </c>
      <c r="F156" s="18" t="str">
        <f>IF([1]!Table16[[#This Row],[M. READING5]]="","",[1]!Table16[[#This Row],[M. READING5]])</f>
        <v/>
      </c>
      <c r="G156" s="18" t="str">
        <f>IF([1]!Table16[[#This Row],[M. READING8]]="","",[1]!Table16[[#This Row],[M. READING8]])</f>
        <v/>
      </c>
      <c r="H156" s="18" t="str">
        <f>IF([1]!Table16[[#This Row],[M. READING11]]="","",[1]!Table16[[#This Row],[M. READING11]])</f>
        <v/>
      </c>
      <c r="I156" s="18" t="str">
        <f>IF([1]!Table16[[#This Row],[M. READING14]]="","",[1]!Table16[[#This Row],[M. READING14]])</f>
        <v/>
      </c>
      <c r="J156" s="18" t="str">
        <f>IF([1]!Table16[[#This Row],[M. READING17]]="","",[1]!Table16[[#This Row],[M. READING17]])</f>
        <v/>
      </c>
      <c r="K156" s="24" t="str">
        <f>IF([1]!Table16[[#This Row],[M. READING20]]="","",[1]!Table16[[#This Row],[M. READING20]])</f>
        <v/>
      </c>
      <c r="L156" s="24" t="str">
        <f>IF([1]!Table16[[#This Row],[M. READING23]]="","",[1]!Table16[[#This Row],[M. READING23]])</f>
        <v/>
      </c>
      <c r="M156" s="24" t="str">
        <f>IF([1]!Table16[[#This Row],[M. READING26]]="","",[1]!Table16[[#This Row],[M. READING26]])</f>
        <v/>
      </c>
      <c r="N156" s="24" t="str">
        <f>IF([1]!Table16[[#This Row],[M. READING29]]="","",[1]!Table16[[#This Row],[M. READING29]])</f>
        <v/>
      </c>
      <c r="O156" s="24" t="str">
        <f>IF([1]!Table16[[#This Row],[M. READING32]]="","",[1]!Table16[[#This Row],[M. READING32]])</f>
        <v/>
      </c>
      <c r="P156" s="24" t="str">
        <f>IF([1]!Table16[[#This Row],[M. READING35]]="","",[1]!Table16[[#This Row],[M. READING35]])</f>
        <v/>
      </c>
    </row>
    <row r="157" spans="1:16" s="9" customFormat="1" ht="18.75" customHeight="1" x14ac:dyDescent="0.25">
      <c r="A157" s="10" t="str">
        <f>[1]!Table16[[#This Row],[NO.]]</f>
        <v/>
      </c>
      <c r="B157" s="30" t="str">
        <f>IF([1]!Table16[[#This Row],[NAME]]="","",[1]!Table16[[#This Row],[NAME]])</f>
        <v/>
      </c>
      <c r="C157" s="10" t="str">
        <f>IF([1]!Table16[[#This Row],[Seq.]]="","",[1]!Table16[[#This Row],[Seq.]])</f>
        <v/>
      </c>
      <c r="D157" s="3"/>
      <c r="E157" s="18" t="str">
        <f>IF([1]!Table16[[#This Row],[M. READING2]]="","",[1]!Table16[[#This Row],[M. READING2]])</f>
        <v/>
      </c>
      <c r="F157" s="18" t="str">
        <f>IF([1]!Table16[[#This Row],[M. READING5]]="","",[1]!Table16[[#This Row],[M. READING5]])</f>
        <v/>
      </c>
      <c r="G157" s="18" t="str">
        <f>IF([1]!Table16[[#This Row],[M. READING8]]="","",[1]!Table16[[#This Row],[M. READING8]])</f>
        <v/>
      </c>
      <c r="H157" s="18" t="str">
        <f>IF([1]!Table16[[#This Row],[M. READING11]]="","",[1]!Table16[[#This Row],[M. READING11]])</f>
        <v/>
      </c>
      <c r="I157" s="18" t="str">
        <f>IF([1]!Table16[[#This Row],[M. READING14]]="","",[1]!Table16[[#This Row],[M. READING14]])</f>
        <v/>
      </c>
      <c r="J157" s="18" t="str">
        <f>IF([1]!Table16[[#This Row],[M. READING17]]="","",[1]!Table16[[#This Row],[M. READING17]])</f>
        <v/>
      </c>
      <c r="K157" s="24" t="str">
        <f>IF([1]!Table16[[#This Row],[M. READING20]]="","",[1]!Table16[[#This Row],[M. READING20]])</f>
        <v/>
      </c>
      <c r="L157" s="24" t="str">
        <f>IF([1]!Table16[[#This Row],[M. READING23]]="","",[1]!Table16[[#This Row],[M. READING23]])</f>
        <v/>
      </c>
      <c r="M157" s="24" t="str">
        <f>IF([1]!Table16[[#This Row],[M. READING26]]="","",[1]!Table16[[#This Row],[M. READING26]])</f>
        <v/>
      </c>
      <c r="N157" s="24" t="str">
        <f>IF([1]!Table16[[#This Row],[M. READING29]]="","",[1]!Table16[[#This Row],[M. READING29]])</f>
        <v/>
      </c>
      <c r="O157" s="24" t="str">
        <f>IF([1]!Table16[[#This Row],[M. READING32]]="","",[1]!Table16[[#This Row],[M. READING32]])</f>
        <v/>
      </c>
      <c r="P157" s="24" t="str">
        <f>IF([1]!Table16[[#This Row],[M. READING35]]="","",[1]!Table16[[#This Row],[M. READING35]])</f>
        <v/>
      </c>
    </row>
    <row r="158" spans="1:16" s="9" customFormat="1" ht="18.75" customHeight="1" x14ac:dyDescent="0.25">
      <c r="A158" s="10" t="str">
        <f>[1]!Table16[[#This Row],[NO.]]</f>
        <v/>
      </c>
      <c r="B158" s="30" t="str">
        <f>IF([1]!Table16[[#This Row],[NAME]]="","",[1]!Table16[[#This Row],[NAME]])</f>
        <v/>
      </c>
      <c r="C158" s="10" t="str">
        <f>IF([1]!Table16[[#This Row],[Seq.]]="","",[1]!Table16[[#This Row],[Seq.]])</f>
        <v/>
      </c>
      <c r="D158" s="3"/>
      <c r="E158" s="18" t="str">
        <f>IF([1]!Table16[[#This Row],[M. READING2]]="","",[1]!Table16[[#This Row],[M. READING2]])</f>
        <v/>
      </c>
      <c r="F158" s="18" t="str">
        <f>IF([1]!Table16[[#This Row],[M. READING5]]="","",[1]!Table16[[#This Row],[M. READING5]])</f>
        <v/>
      </c>
      <c r="G158" s="18" t="str">
        <f>IF([1]!Table16[[#This Row],[M. READING8]]="","",[1]!Table16[[#This Row],[M. READING8]])</f>
        <v/>
      </c>
      <c r="H158" s="18" t="str">
        <f>IF([1]!Table16[[#This Row],[M. READING11]]="","",[1]!Table16[[#This Row],[M. READING11]])</f>
        <v/>
      </c>
      <c r="I158" s="18" t="str">
        <f>IF([1]!Table16[[#This Row],[M. READING14]]="","",[1]!Table16[[#This Row],[M. READING14]])</f>
        <v/>
      </c>
      <c r="J158" s="18" t="str">
        <f>IF([1]!Table16[[#This Row],[M. READING17]]="","",[1]!Table16[[#This Row],[M. READING17]])</f>
        <v/>
      </c>
      <c r="K158" s="24" t="str">
        <f>IF([1]!Table16[[#This Row],[M. READING20]]="","",[1]!Table16[[#This Row],[M. READING20]])</f>
        <v/>
      </c>
      <c r="L158" s="24" t="str">
        <f>IF([1]!Table16[[#This Row],[M. READING23]]="","",[1]!Table16[[#This Row],[M. READING23]])</f>
        <v/>
      </c>
      <c r="M158" s="24" t="str">
        <f>IF([1]!Table16[[#This Row],[M. READING26]]="","",[1]!Table16[[#This Row],[M. READING26]])</f>
        <v/>
      </c>
      <c r="N158" s="24" t="str">
        <f>IF([1]!Table16[[#This Row],[M. READING29]]="","",[1]!Table16[[#This Row],[M. READING29]])</f>
        <v/>
      </c>
      <c r="O158" s="24" t="str">
        <f>IF([1]!Table16[[#This Row],[M. READING32]]="","",[1]!Table16[[#This Row],[M. READING32]])</f>
        <v/>
      </c>
      <c r="P158" s="24" t="str">
        <f>IF([1]!Table16[[#This Row],[M. READING35]]="","",[1]!Table16[[#This Row],[M. READING35]])</f>
        <v/>
      </c>
    </row>
    <row r="159" spans="1:16" s="9" customFormat="1" ht="18.75" customHeight="1" x14ac:dyDescent="0.25">
      <c r="A159" s="10" t="str">
        <f>[1]!Table16[[#This Row],[NO.]]</f>
        <v/>
      </c>
      <c r="B159" s="30" t="str">
        <f>IF([1]!Table16[[#This Row],[NAME]]="","",[1]!Table16[[#This Row],[NAME]])</f>
        <v/>
      </c>
      <c r="C159" s="10" t="str">
        <f>IF([1]!Table16[[#This Row],[Seq.]]="","",[1]!Table16[[#This Row],[Seq.]])</f>
        <v/>
      </c>
      <c r="D159" s="3"/>
      <c r="E159" s="18" t="str">
        <f>IF([1]!Table16[[#This Row],[M. READING2]]="","",[1]!Table16[[#This Row],[M. READING2]])</f>
        <v/>
      </c>
      <c r="F159" s="18" t="str">
        <f>IF([1]!Table16[[#This Row],[M. READING5]]="","",[1]!Table16[[#This Row],[M. READING5]])</f>
        <v/>
      </c>
      <c r="G159" s="18" t="str">
        <f>IF([1]!Table16[[#This Row],[M. READING8]]="","",[1]!Table16[[#This Row],[M. READING8]])</f>
        <v/>
      </c>
      <c r="H159" s="18" t="str">
        <f>IF([1]!Table16[[#This Row],[M. READING11]]="","",[1]!Table16[[#This Row],[M. READING11]])</f>
        <v/>
      </c>
      <c r="I159" s="18" t="str">
        <f>IF([1]!Table16[[#This Row],[M. READING14]]="","",[1]!Table16[[#This Row],[M. READING14]])</f>
        <v/>
      </c>
      <c r="J159" s="18" t="str">
        <f>IF([1]!Table16[[#This Row],[M. READING17]]="","",[1]!Table16[[#This Row],[M. READING17]])</f>
        <v/>
      </c>
      <c r="K159" s="24" t="str">
        <f>IF([1]!Table16[[#This Row],[M. READING20]]="","",[1]!Table16[[#This Row],[M. READING20]])</f>
        <v/>
      </c>
      <c r="L159" s="24" t="str">
        <f>IF([1]!Table16[[#This Row],[M. READING23]]="","",[1]!Table16[[#This Row],[M. READING23]])</f>
        <v/>
      </c>
      <c r="M159" s="24" t="str">
        <f>IF([1]!Table16[[#This Row],[M. READING26]]="","",[1]!Table16[[#This Row],[M. READING26]])</f>
        <v/>
      </c>
      <c r="N159" s="24" t="str">
        <f>IF([1]!Table16[[#This Row],[M. READING29]]="","",[1]!Table16[[#This Row],[M. READING29]])</f>
        <v/>
      </c>
      <c r="O159" s="24" t="str">
        <f>IF([1]!Table16[[#This Row],[M. READING32]]="","",[1]!Table16[[#This Row],[M. READING32]])</f>
        <v/>
      </c>
      <c r="P159" s="24" t="str">
        <f>IF([1]!Table16[[#This Row],[M. READING35]]="","",[1]!Table16[[#This Row],[M. READING35]])</f>
        <v/>
      </c>
    </row>
    <row r="160" spans="1:16" s="9" customFormat="1" ht="18.75" customHeight="1" x14ac:dyDescent="0.25">
      <c r="A160" s="10" t="str">
        <f>[1]!Table16[[#This Row],[NO.]]</f>
        <v/>
      </c>
      <c r="B160" s="30" t="str">
        <f>IF([1]!Table16[[#This Row],[NAME]]="","",[1]!Table16[[#This Row],[NAME]])</f>
        <v/>
      </c>
      <c r="C160" s="10" t="str">
        <f>IF([1]!Table16[[#This Row],[Seq.]]="","",[1]!Table16[[#This Row],[Seq.]])</f>
        <v/>
      </c>
      <c r="D160" s="3"/>
      <c r="E160" s="18" t="str">
        <f>IF([1]!Table16[[#This Row],[M. READING2]]="","",[1]!Table16[[#This Row],[M. READING2]])</f>
        <v/>
      </c>
      <c r="F160" s="18" t="str">
        <f>IF([1]!Table16[[#This Row],[M. READING5]]="","",[1]!Table16[[#This Row],[M. READING5]])</f>
        <v/>
      </c>
      <c r="G160" s="18" t="str">
        <f>IF([1]!Table16[[#This Row],[M. READING8]]="","",[1]!Table16[[#This Row],[M. READING8]])</f>
        <v/>
      </c>
      <c r="H160" s="18" t="str">
        <f>IF([1]!Table16[[#This Row],[M. READING11]]="","",[1]!Table16[[#This Row],[M. READING11]])</f>
        <v/>
      </c>
      <c r="I160" s="18" t="str">
        <f>IF([1]!Table16[[#This Row],[M. READING14]]="","",[1]!Table16[[#This Row],[M. READING14]])</f>
        <v/>
      </c>
      <c r="J160" s="18" t="str">
        <f>IF([1]!Table16[[#This Row],[M. READING17]]="","",[1]!Table16[[#This Row],[M. READING17]])</f>
        <v/>
      </c>
      <c r="K160" s="24" t="str">
        <f>IF([1]!Table16[[#This Row],[M. READING20]]="","",[1]!Table16[[#This Row],[M. READING20]])</f>
        <v/>
      </c>
      <c r="L160" s="24" t="str">
        <f>IF([1]!Table16[[#This Row],[M. READING23]]="","",[1]!Table16[[#This Row],[M. READING23]])</f>
        <v/>
      </c>
      <c r="M160" s="24" t="str">
        <f>IF([1]!Table16[[#This Row],[M. READING26]]="","",[1]!Table16[[#This Row],[M. READING26]])</f>
        <v/>
      </c>
      <c r="N160" s="24" t="str">
        <f>IF([1]!Table16[[#This Row],[M. READING29]]="","",[1]!Table16[[#This Row],[M. READING29]])</f>
        <v/>
      </c>
      <c r="O160" s="24" t="str">
        <f>IF([1]!Table16[[#This Row],[M. READING32]]="","",[1]!Table16[[#This Row],[M. READING32]])</f>
        <v/>
      </c>
      <c r="P160" s="24" t="str">
        <f>IF([1]!Table16[[#This Row],[M. READING35]]="","",[1]!Table16[[#This Row],[M. READING35]])</f>
        <v/>
      </c>
    </row>
    <row r="161" spans="1:16" s="9" customFormat="1" ht="18.75" customHeight="1" x14ac:dyDescent="0.25">
      <c r="A161" s="10" t="str">
        <f>[1]!Table16[[#This Row],[NO.]]</f>
        <v/>
      </c>
      <c r="B161" s="30" t="str">
        <f>IF([1]!Table16[[#This Row],[NAME]]="","",[1]!Table16[[#This Row],[NAME]])</f>
        <v/>
      </c>
      <c r="C161" s="10" t="str">
        <f>IF([1]!Table16[[#This Row],[Seq.]]="","",[1]!Table16[[#This Row],[Seq.]])</f>
        <v/>
      </c>
      <c r="D161" s="3"/>
      <c r="E161" s="18" t="str">
        <f>IF([1]!Table16[[#This Row],[M. READING2]]="","",[1]!Table16[[#This Row],[M. READING2]])</f>
        <v/>
      </c>
      <c r="F161" s="18" t="str">
        <f>IF([1]!Table16[[#This Row],[M. READING5]]="","",[1]!Table16[[#This Row],[M. READING5]])</f>
        <v/>
      </c>
      <c r="G161" s="18" t="str">
        <f>IF([1]!Table16[[#This Row],[M. READING8]]="","",[1]!Table16[[#This Row],[M. READING8]])</f>
        <v/>
      </c>
      <c r="H161" s="18" t="str">
        <f>IF([1]!Table16[[#This Row],[M. READING11]]="","",[1]!Table16[[#This Row],[M. READING11]])</f>
        <v/>
      </c>
      <c r="I161" s="18" t="str">
        <f>IF([1]!Table16[[#This Row],[M. READING14]]="","",[1]!Table16[[#This Row],[M. READING14]])</f>
        <v/>
      </c>
      <c r="J161" s="18" t="str">
        <f>IF([1]!Table16[[#This Row],[M. READING17]]="","",[1]!Table16[[#This Row],[M. READING17]])</f>
        <v/>
      </c>
      <c r="K161" s="24" t="str">
        <f>IF([1]!Table16[[#This Row],[M. READING20]]="","",[1]!Table16[[#This Row],[M. READING20]])</f>
        <v/>
      </c>
      <c r="L161" s="24" t="str">
        <f>IF([1]!Table16[[#This Row],[M. READING23]]="","",[1]!Table16[[#This Row],[M. READING23]])</f>
        <v/>
      </c>
      <c r="M161" s="24" t="str">
        <f>IF([1]!Table16[[#This Row],[M. READING26]]="","",[1]!Table16[[#This Row],[M. READING26]])</f>
        <v/>
      </c>
      <c r="N161" s="24" t="str">
        <f>IF([1]!Table16[[#This Row],[M. READING29]]="","",[1]!Table16[[#This Row],[M. READING29]])</f>
        <v/>
      </c>
      <c r="O161" s="24" t="str">
        <f>IF([1]!Table16[[#This Row],[M. READING32]]="","",[1]!Table16[[#This Row],[M. READING32]])</f>
        <v/>
      </c>
      <c r="P161" s="24" t="str">
        <f>IF([1]!Table16[[#This Row],[M. READING35]]="","",[1]!Table16[[#This Row],[M. READING35]])</f>
        <v/>
      </c>
    </row>
    <row r="162" spans="1:16" s="9" customFormat="1" ht="18.75" customHeight="1" x14ac:dyDescent="0.25">
      <c r="A162" s="10" t="str">
        <f>[1]!Table16[[#This Row],[NO.]]</f>
        <v/>
      </c>
      <c r="B162" s="30" t="str">
        <f>IF([1]!Table16[[#This Row],[NAME]]="","",[1]!Table16[[#This Row],[NAME]])</f>
        <v/>
      </c>
      <c r="C162" s="10" t="str">
        <f>IF([1]!Table16[[#This Row],[Seq.]]="","",[1]!Table16[[#This Row],[Seq.]])</f>
        <v/>
      </c>
      <c r="D162" s="3"/>
      <c r="E162" s="18" t="str">
        <f>IF([1]!Table16[[#This Row],[M. READING2]]="","",[1]!Table16[[#This Row],[M. READING2]])</f>
        <v/>
      </c>
      <c r="F162" s="18" t="str">
        <f>IF([1]!Table16[[#This Row],[M. READING5]]="","",[1]!Table16[[#This Row],[M. READING5]])</f>
        <v/>
      </c>
      <c r="G162" s="18" t="str">
        <f>IF([1]!Table16[[#This Row],[M. READING8]]="","",[1]!Table16[[#This Row],[M. READING8]])</f>
        <v/>
      </c>
      <c r="H162" s="18" t="str">
        <f>IF([1]!Table16[[#This Row],[M. READING11]]="","",[1]!Table16[[#This Row],[M. READING11]])</f>
        <v/>
      </c>
      <c r="I162" s="18" t="str">
        <f>IF([1]!Table16[[#This Row],[M. READING14]]="","",[1]!Table16[[#This Row],[M. READING14]])</f>
        <v/>
      </c>
      <c r="J162" s="18" t="str">
        <f>IF([1]!Table16[[#This Row],[M. READING17]]="","",[1]!Table16[[#This Row],[M. READING17]])</f>
        <v/>
      </c>
      <c r="K162" s="24" t="str">
        <f>IF([1]!Table16[[#This Row],[M. READING20]]="","",[1]!Table16[[#This Row],[M. READING20]])</f>
        <v/>
      </c>
      <c r="L162" s="24" t="str">
        <f>IF([1]!Table16[[#This Row],[M. READING23]]="","",[1]!Table16[[#This Row],[M. READING23]])</f>
        <v/>
      </c>
      <c r="M162" s="24" t="str">
        <f>IF([1]!Table16[[#This Row],[M. READING26]]="","",[1]!Table16[[#This Row],[M. READING26]])</f>
        <v/>
      </c>
      <c r="N162" s="24" t="str">
        <f>IF([1]!Table16[[#This Row],[M. READING29]]="","",[1]!Table16[[#This Row],[M. READING29]])</f>
        <v/>
      </c>
      <c r="O162" s="24" t="str">
        <f>IF([1]!Table16[[#This Row],[M. READING32]]="","",[1]!Table16[[#This Row],[M. READING32]])</f>
        <v/>
      </c>
      <c r="P162" s="24" t="str">
        <f>IF([1]!Table16[[#This Row],[M. READING35]]="","",[1]!Table16[[#This Row],[M. READING35]])</f>
        <v/>
      </c>
    </row>
    <row r="163" spans="1:16" s="9" customFormat="1" ht="18.75" customHeight="1" x14ac:dyDescent="0.25">
      <c r="A163" s="10" t="str">
        <f>[1]!Table16[[#This Row],[NO.]]</f>
        <v/>
      </c>
      <c r="B163" s="30" t="str">
        <f>IF([1]!Table16[[#This Row],[NAME]]="","",[1]!Table16[[#This Row],[NAME]])</f>
        <v/>
      </c>
      <c r="C163" s="10" t="str">
        <f>IF([1]!Table16[[#This Row],[Seq.]]="","",[1]!Table16[[#This Row],[Seq.]])</f>
        <v/>
      </c>
      <c r="D163" s="3"/>
      <c r="E163" s="18" t="str">
        <f>IF([1]!Table16[[#This Row],[M. READING2]]="","",[1]!Table16[[#This Row],[M. READING2]])</f>
        <v/>
      </c>
      <c r="F163" s="18" t="str">
        <f>IF([1]!Table16[[#This Row],[M. READING5]]="","",[1]!Table16[[#This Row],[M. READING5]])</f>
        <v/>
      </c>
      <c r="G163" s="18" t="str">
        <f>IF([1]!Table16[[#This Row],[M. READING8]]="","",[1]!Table16[[#This Row],[M. READING8]])</f>
        <v/>
      </c>
      <c r="H163" s="18" t="str">
        <f>IF([1]!Table16[[#This Row],[M. READING11]]="","",[1]!Table16[[#This Row],[M. READING11]])</f>
        <v/>
      </c>
      <c r="I163" s="18" t="str">
        <f>IF([1]!Table16[[#This Row],[M. READING14]]="","",[1]!Table16[[#This Row],[M. READING14]])</f>
        <v/>
      </c>
      <c r="J163" s="18" t="str">
        <f>IF([1]!Table16[[#This Row],[M. READING17]]="","",[1]!Table16[[#This Row],[M. READING17]])</f>
        <v/>
      </c>
      <c r="K163" s="24" t="str">
        <f>IF([1]!Table16[[#This Row],[M. READING20]]="","",[1]!Table16[[#This Row],[M. READING20]])</f>
        <v/>
      </c>
      <c r="L163" s="24" t="str">
        <f>IF([1]!Table16[[#This Row],[M. READING23]]="","",[1]!Table16[[#This Row],[M. READING23]])</f>
        <v/>
      </c>
      <c r="M163" s="24" t="str">
        <f>IF([1]!Table16[[#This Row],[M. READING26]]="","",[1]!Table16[[#This Row],[M. READING26]])</f>
        <v/>
      </c>
      <c r="N163" s="24" t="str">
        <f>IF([1]!Table16[[#This Row],[M. READING29]]="","",[1]!Table16[[#This Row],[M. READING29]])</f>
        <v/>
      </c>
      <c r="O163" s="24" t="str">
        <f>IF([1]!Table16[[#This Row],[M. READING32]]="","",[1]!Table16[[#This Row],[M. READING32]])</f>
        <v/>
      </c>
      <c r="P163" s="24" t="str">
        <f>IF([1]!Table16[[#This Row],[M. READING35]]="","",[1]!Table16[[#This Row],[M. READING35]])</f>
        <v/>
      </c>
    </row>
    <row r="164" spans="1:16" s="9" customFormat="1" ht="18.75" customHeight="1" x14ac:dyDescent="0.25">
      <c r="A164" s="10" t="str">
        <f>[1]!Table16[[#This Row],[NO.]]</f>
        <v/>
      </c>
      <c r="B164" s="30" t="str">
        <f>IF([1]!Table16[[#This Row],[NAME]]="","",[1]!Table16[[#This Row],[NAME]])</f>
        <v/>
      </c>
      <c r="C164" s="10" t="str">
        <f>IF([1]!Table16[[#This Row],[Seq.]]="","",[1]!Table16[[#This Row],[Seq.]])</f>
        <v/>
      </c>
      <c r="D164" s="3"/>
      <c r="E164" s="18" t="str">
        <f>IF([1]!Table16[[#This Row],[M. READING2]]="","",[1]!Table16[[#This Row],[M. READING2]])</f>
        <v/>
      </c>
      <c r="F164" s="18" t="str">
        <f>IF([1]!Table16[[#This Row],[M. READING5]]="","",[1]!Table16[[#This Row],[M. READING5]])</f>
        <v/>
      </c>
      <c r="G164" s="18" t="str">
        <f>IF([1]!Table16[[#This Row],[M. READING8]]="","",[1]!Table16[[#This Row],[M. READING8]])</f>
        <v/>
      </c>
      <c r="H164" s="18" t="str">
        <f>IF([1]!Table16[[#This Row],[M. READING11]]="","",[1]!Table16[[#This Row],[M. READING11]])</f>
        <v/>
      </c>
      <c r="I164" s="18" t="str">
        <f>IF([1]!Table16[[#This Row],[M. READING14]]="","",[1]!Table16[[#This Row],[M. READING14]])</f>
        <v/>
      </c>
      <c r="J164" s="18" t="str">
        <f>IF([1]!Table16[[#This Row],[M. READING17]]="","",[1]!Table16[[#This Row],[M. READING17]])</f>
        <v/>
      </c>
      <c r="K164" s="24" t="str">
        <f>IF([1]!Table16[[#This Row],[M. READING20]]="","",[1]!Table16[[#This Row],[M. READING20]])</f>
        <v/>
      </c>
      <c r="L164" s="24" t="str">
        <f>IF([1]!Table16[[#This Row],[M. READING23]]="","",[1]!Table16[[#This Row],[M. READING23]])</f>
        <v/>
      </c>
      <c r="M164" s="24" t="str">
        <f>IF([1]!Table16[[#This Row],[M. READING26]]="","",[1]!Table16[[#This Row],[M. READING26]])</f>
        <v/>
      </c>
      <c r="N164" s="24" t="str">
        <f>IF([1]!Table16[[#This Row],[M. READING29]]="","",[1]!Table16[[#This Row],[M. READING29]])</f>
        <v/>
      </c>
      <c r="O164" s="24" t="str">
        <f>IF([1]!Table16[[#This Row],[M. READING32]]="","",[1]!Table16[[#This Row],[M. READING32]])</f>
        <v/>
      </c>
      <c r="P164" s="24" t="str">
        <f>IF([1]!Table16[[#This Row],[M. READING35]]="","",[1]!Table16[[#This Row],[M. READING35]])</f>
        <v/>
      </c>
    </row>
    <row r="165" spans="1:16" s="9" customFormat="1" ht="18.75" customHeight="1" x14ac:dyDescent="0.25">
      <c r="A165" s="10" t="str">
        <f>[1]!Table16[[#This Row],[NO.]]</f>
        <v/>
      </c>
      <c r="B165" s="30" t="str">
        <f>IF([1]!Table16[[#This Row],[NAME]]="","",[1]!Table16[[#This Row],[NAME]])</f>
        <v/>
      </c>
      <c r="C165" s="10" t="str">
        <f>IF([1]!Table16[[#This Row],[Seq.]]="","",[1]!Table16[[#This Row],[Seq.]])</f>
        <v/>
      </c>
      <c r="D165" s="3"/>
      <c r="E165" s="18" t="str">
        <f>IF([1]!Table16[[#This Row],[M. READING2]]="","",[1]!Table16[[#This Row],[M. READING2]])</f>
        <v/>
      </c>
      <c r="F165" s="18" t="str">
        <f>IF([1]!Table16[[#This Row],[M. READING5]]="","",[1]!Table16[[#This Row],[M. READING5]])</f>
        <v/>
      </c>
      <c r="G165" s="18" t="str">
        <f>IF([1]!Table16[[#This Row],[M. READING8]]="","",[1]!Table16[[#This Row],[M. READING8]])</f>
        <v/>
      </c>
      <c r="H165" s="18" t="str">
        <f>IF([1]!Table16[[#This Row],[M. READING11]]="","",[1]!Table16[[#This Row],[M. READING11]])</f>
        <v/>
      </c>
      <c r="I165" s="18" t="str">
        <f>IF([1]!Table16[[#This Row],[M. READING14]]="","",[1]!Table16[[#This Row],[M. READING14]])</f>
        <v/>
      </c>
      <c r="J165" s="18" t="str">
        <f>IF([1]!Table16[[#This Row],[M. READING17]]="","",[1]!Table16[[#This Row],[M. READING17]])</f>
        <v/>
      </c>
      <c r="K165" s="24" t="str">
        <f>IF([1]!Table16[[#This Row],[M. READING20]]="","",[1]!Table16[[#This Row],[M. READING20]])</f>
        <v/>
      </c>
      <c r="L165" s="24" t="str">
        <f>IF([1]!Table16[[#This Row],[M. READING23]]="","",[1]!Table16[[#This Row],[M. READING23]])</f>
        <v/>
      </c>
      <c r="M165" s="24" t="str">
        <f>IF([1]!Table16[[#This Row],[M. READING26]]="","",[1]!Table16[[#This Row],[M. READING26]])</f>
        <v/>
      </c>
      <c r="N165" s="24" t="str">
        <f>IF([1]!Table16[[#This Row],[M. READING29]]="","",[1]!Table16[[#This Row],[M. READING29]])</f>
        <v/>
      </c>
      <c r="O165" s="24" t="str">
        <f>IF([1]!Table16[[#This Row],[M. READING32]]="","",[1]!Table16[[#This Row],[M. READING32]])</f>
        <v/>
      </c>
      <c r="P165" s="24" t="str">
        <f>IF([1]!Table16[[#This Row],[M. READING35]]="","",[1]!Table16[[#This Row],[M. READING35]])</f>
        <v/>
      </c>
    </row>
    <row r="166" spans="1:16" s="9" customFormat="1" ht="18.75" customHeight="1" x14ac:dyDescent="0.25">
      <c r="A166" s="10" t="str">
        <f>[1]!Table16[[#This Row],[NO.]]</f>
        <v/>
      </c>
      <c r="B166" s="30" t="str">
        <f>IF([1]!Table16[[#This Row],[NAME]]="","",[1]!Table16[[#This Row],[NAME]])</f>
        <v/>
      </c>
      <c r="C166" s="10" t="str">
        <f>IF([1]!Table16[[#This Row],[Seq.]]="","",[1]!Table16[[#This Row],[Seq.]])</f>
        <v/>
      </c>
      <c r="D166" s="3"/>
      <c r="E166" s="18" t="str">
        <f>IF([1]!Table16[[#This Row],[M. READING2]]="","",[1]!Table16[[#This Row],[M. READING2]])</f>
        <v/>
      </c>
      <c r="F166" s="18" t="str">
        <f>IF([1]!Table16[[#This Row],[M. READING5]]="","",[1]!Table16[[#This Row],[M. READING5]])</f>
        <v/>
      </c>
      <c r="G166" s="18" t="str">
        <f>IF([1]!Table16[[#This Row],[M. READING8]]="","",[1]!Table16[[#This Row],[M. READING8]])</f>
        <v/>
      </c>
      <c r="H166" s="18" t="str">
        <f>IF([1]!Table16[[#This Row],[M. READING11]]="","",[1]!Table16[[#This Row],[M. READING11]])</f>
        <v/>
      </c>
      <c r="I166" s="18" t="str">
        <f>IF([1]!Table16[[#This Row],[M. READING14]]="","",[1]!Table16[[#This Row],[M. READING14]])</f>
        <v/>
      </c>
      <c r="J166" s="18" t="str">
        <f>IF([1]!Table16[[#This Row],[M. READING17]]="","",[1]!Table16[[#This Row],[M. READING17]])</f>
        <v/>
      </c>
      <c r="K166" s="24" t="str">
        <f>IF([1]!Table16[[#This Row],[M. READING20]]="","",[1]!Table16[[#This Row],[M. READING20]])</f>
        <v/>
      </c>
      <c r="L166" s="24" t="str">
        <f>IF([1]!Table16[[#This Row],[M. READING23]]="","",[1]!Table16[[#This Row],[M. READING23]])</f>
        <v/>
      </c>
      <c r="M166" s="24" t="str">
        <f>IF([1]!Table16[[#This Row],[M. READING26]]="","",[1]!Table16[[#This Row],[M. READING26]])</f>
        <v/>
      </c>
      <c r="N166" s="24" t="str">
        <f>IF([1]!Table16[[#This Row],[M. READING29]]="","",[1]!Table16[[#This Row],[M. READING29]])</f>
        <v/>
      </c>
      <c r="O166" s="24" t="str">
        <f>IF([1]!Table16[[#This Row],[M. READING32]]="","",[1]!Table16[[#This Row],[M. READING32]])</f>
        <v/>
      </c>
      <c r="P166" s="24" t="str">
        <f>IF([1]!Table16[[#This Row],[M. READING35]]="","",[1]!Table16[[#This Row],[M. READING35]])</f>
        <v/>
      </c>
    </row>
    <row r="167" spans="1:16" s="9" customFormat="1" ht="18.75" customHeight="1" x14ac:dyDescent="0.25">
      <c r="A167" s="10" t="str">
        <f>[1]!Table16[[#This Row],[NO.]]</f>
        <v/>
      </c>
      <c r="B167" s="30" t="str">
        <f>IF([1]!Table16[[#This Row],[NAME]]="","",[1]!Table16[[#This Row],[NAME]])</f>
        <v/>
      </c>
      <c r="C167" s="10" t="str">
        <f>IF([1]!Table16[[#This Row],[Seq.]]="","",[1]!Table16[[#This Row],[Seq.]])</f>
        <v/>
      </c>
      <c r="D167" s="3"/>
      <c r="E167" s="18" t="str">
        <f>IF([1]!Table16[[#This Row],[M. READING2]]="","",[1]!Table16[[#This Row],[M. READING2]])</f>
        <v/>
      </c>
      <c r="F167" s="18" t="str">
        <f>IF([1]!Table16[[#This Row],[M. READING5]]="","",[1]!Table16[[#This Row],[M. READING5]])</f>
        <v/>
      </c>
      <c r="G167" s="18" t="str">
        <f>IF([1]!Table16[[#This Row],[M. READING8]]="","",[1]!Table16[[#This Row],[M. READING8]])</f>
        <v/>
      </c>
      <c r="H167" s="18" t="str">
        <f>IF([1]!Table16[[#This Row],[M. READING11]]="","",[1]!Table16[[#This Row],[M. READING11]])</f>
        <v/>
      </c>
      <c r="I167" s="18" t="str">
        <f>IF([1]!Table16[[#This Row],[M. READING14]]="","",[1]!Table16[[#This Row],[M. READING14]])</f>
        <v/>
      </c>
      <c r="J167" s="18" t="str">
        <f>IF([1]!Table16[[#This Row],[M. READING17]]="","",[1]!Table16[[#This Row],[M. READING17]])</f>
        <v/>
      </c>
      <c r="K167" s="24" t="str">
        <f>IF([1]!Table16[[#This Row],[M. READING20]]="","",[1]!Table16[[#This Row],[M. READING20]])</f>
        <v/>
      </c>
      <c r="L167" s="24" t="str">
        <f>IF([1]!Table16[[#This Row],[M. READING23]]="","",[1]!Table16[[#This Row],[M. READING23]])</f>
        <v/>
      </c>
      <c r="M167" s="24" t="str">
        <f>IF([1]!Table16[[#This Row],[M. READING26]]="","",[1]!Table16[[#This Row],[M. READING26]])</f>
        <v/>
      </c>
      <c r="N167" s="24" t="str">
        <f>IF([1]!Table16[[#This Row],[M. READING29]]="","",[1]!Table16[[#This Row],[M. READING29]])</f>
        <v/>
      </c>
      <c r="O167" s="24" t="str">
        <f>IF([1]!Table16[[#This Row],[M. READING32]]="","",[1]!Table16[[#This Row],[M. READING32]])</f>
        <v/>
      </c>
      <c r="P167" s="24" t="str">
        <f>IF([1]!Table16[[#This Row],[M. READING35]]="","",[1]!Table16[[#This Row],[M. READING35]])</f>
        <v/>
      </c>
    </row>
    <row r="168" spans="1:16" s="9" customFormat="1" ht="18.75" customHeight="1" x14ac:dyDescent="0.25">
      <c r="A168" s="10" t="str">
        <f>[1]!Table16[[#This Row],[NO.]]</f>
        <v/>
      </c>
      <c r="B168" s="30" t="str">
        <f>IF([1]!Table16[[#This Row],[NAME]]="","",[1]!Table16[[#This Row],[NAME]])</f>
        <v/>
      </c>
      <c r="C168" s="10" t="str">
        <f>IF([1]!Table16[[#This Row],[Seq.]]="","",[1]!Table16[[#This Row],[Seq.]])</f>
        <v/>
      </c>
      <c r="D168" s="3"/>
      <c r="E168" s="18" t="str">
        <f>IF([1]!Table16[[#This Row],[M. READING2]]="","",[1]!Table16[[#This Row],[M. READING2]])</f>
        <v/>
      </c>
      <c r="F168" s="18" t="str">
        <f>IF([1]!Table16[[#This Row],[M. READING5]]="","",[1]!Table16[[#This Row],[M. READING5]])</f>
        <v/>
      </c>
      <c r="G168" s="18" t="str">
        <f>IF([1]!Table16[[#This Row],[M. READING8]]="","",[1]!Table16[[#This Row],[M. READING8]])</f>
        <v/>
      </c>
      <c r="H168" s="18" t="str">
        <f>IF([1]!Table16[[#This Row],[M. READING11]]="","",[1]!Table16[[#This Row],[M. READING11]])</f>
        <v/>
      </c>
      <c r="I168" s="18" t="str">
        <f>IF([1]!Table16[[#This Row],[M. READING14]]="","",[1]!Table16[[#This Row],[M. READING14]])</f>
        <v/>
      </c>
      <c r="J168" s="18" t="str">
        <f>IF([1]!Table16[[#This Row],[M. READING17]]="","",[1]!Table16[[#This Row],[M. READING17]])</f>
        <v/>
      </c>
      <c r="K168" s="24" t="str">
        <f>IF([1]!Table16[[#This Row],[M. READING20]]="","",[1]!Table16[[#This Row],[M. READING20]])</f>
        <v/>
      </c>
      <c r="L168" s="24" t="str">
        <f>IF([1]!Table16[[#This Row],[M. READING23]]="","",[1]!Table16[[#This Row],[M. READING23]])</f>
        <v/>
      </c>
      <c r="M168" s="24" t="str">
        <f>IF([1]!Table16[[#This Row],[M. READING26]]="","",[1]!Table16[[#This Row],[M. READING26]])</f>
        <v/>
      </c>
      <c r="N168" s="24" t="str">
        <f>IF([1]!Table16[[#This Row],[M. READING29]]="","",[1]!Table16[[#This Row],[M. READING29]])</f>
        <v/>
      </c>
      <c r="O168" s="24" t="str">
        <f>IF([1]!Table16[[#This Row],[M. READING32]]="","",[1]!Table16[[#This Row],[M. READING32]])</f>
        <v/>
      </c>
      <c r="P168" s="24" t="str">
        <f>IF([1]!Table16[[#This Row],[M. READING35]]="","",[1]!Table16[[#This Row],[M. READING35]])</f>
        <v/>
      </c>
    </row>
    <row r="169" spans="1:16" s="9" customFormat="1" ht="18.75" customHeight="1" x14ac:dyDescent="0.25">
      <c r="A169" s="10" t="str">
        <f>[1]!Table16[[#This Row],[NO.]]</f>
        <v/>
      </c>
      <c r="B169" s="30" t="str">
        <f>IF([1]!Table16[[#This Row],[NAME]]="","",[1]!Table16[[#This Row],[NAME]])</f>
        <v/>
      </c>
      <c r="C169" s="10" t="str">
        <f>IF([1]!Table16[[#This Row],[Seq.]]="","",[1]!Table16[[#This Row],[Seq.]])</f>
        <v/>
      </c>
      <c r="D169" s="3"/>
      <c r="E169" s="18" t="str">
        <f>IF([1]!Table16[[#This Row],[M. READING2]]="","",[1]!Table16[[#This Row],[M. READING2]])</f>
        <v/>
      </c>
      <c r="F169" s="18" t="str">
        <f>IF([1]!Table16[[#This Row],[M. READING5]]="","",[1]!Table16[[#This Row],[M. READING5]])</f>
        <v/>
      </c>
      <c r="G169" s="18" t="str">
        <f>IF([1]!Table16[[#This Row],[M. READING8]]="","",[1]!Table16[[#This Row],[M. READING8]])</f>
        <v/>
      </c>
      <c r="H169" s="18" t="str">
        <f>IF([1]!Table16[[#This Row],[M. READING11]]="","",[1]!Table16[[#This Row],[M. READING11]])</f>
        <v/>
      </c>
      <c r="I169" s="18" t="str">
        <f>IF([1]!Table16[[#This Row],[M. READING14]]="","",[1]!Table16[[#This Row],[M. READING14]])</f>
        <v/>
      </c>
      <c r="J169" s="18" t="str">
        <f>IF([1]!Table16[[#This Row],[M. READING17]]="","",[1]!Table16[[#This Row],[M. READING17]])</f>
        <v/>
      </c>
      <c r="K169" s="24" t="str">
        <f>IF([1]!Table16[[#This Row],[M. READING20]]="","",[1]!Table16[[#This Row],[M. READING20]])</f>
        <v/>
      </c>
      <c r="L169" s="24" t="str">
        <f>IF([1]!Table16[[#This Row],[M. READING23]]="","",[1]!Table16[[#This Row],[M. READING23]])</f>
        <v/>
      </c>
      <c r="M169" s="24" t="str">
        <f>IF([1]!Table16[[#This Row],[M. READING26]]="","",[1]!Table16[[#This Row],[M. READING26]])</f>
        <v/>
      </c>
      <c r="N169" s="24" t="str">
        <f>IF([1]!Table16[[#This Row],[M. READING29]]="","",[1]!Table16[[#This Row],[M. READING29]])</f>
        <v/>
      </c>
      <c r="O169" s="24" t="str">
        <f>IF([1]!Table16[[#This Row],[M. READING32]]="","",[1]!Table16[[#This Row],[M. READING32]])</f>
        <v/>
      </c>
      <c r="P169" s="24" t="str">
        <f>IF([1]!Table16[[#This Row],[M. READING35]]="","",[1]!Table16[[#This Row],[M. READING35]])</f>
        <v/>
      </c>
    </row>
    <row r="170" spans="1:16" s="9" customFormat="1" ht="18.75" customHeight="1" x14ac:dyDescent="0.25">
      <c r="A170" s="10" t="str">
        <f>[1]!Table16[[#This Row],[NO.]]</f>
        <v/>
      </c>
      <c r="B170" s="30" t="str">
        <f>IF([1]!Table16[[#This Row],[NAME]]="","",[1]!Table16[[#This Row],[NAME]])</f>
        <v/>
      </c>
      <c r="C170" s="10" t="str">
        <f>IF([1]!Table16[[#This Row],[Seq.]]="","",[1]!Table16[[#This Row],[Seq.]])</f>
        <v/>
      </c>
      <c r="D170" s="3"/>
      <c r="E170" s="18" t="str">
        <f>IF([1]!Table16[[#This Row],[M. READING2]]="","",[1]!Table16[[#This Row],[M. READING2]])</f>
        <v/>
      </c>
      <c r="F170" s="18" t="str">
        <f>IF([1]!Table16[[#This Row],[M. READING5]]="","",[1]!Table16[[#This Row],[M. READING5]])</f>
        <v/>
      </c>
      <c r="G170" s="18" t="str">
        <f>IF([1]!Table16[[#This Row],[M. READING8]]="","",[1]!Table16[[#This Row],[M. READING8]])</f>
        <v/>
      </c>
      <c r="H170" s="18" t="str">
        <f>IF([1]!Table16[[#This Row],[M. READING11]]="","",[1]!Table16[[#This Row],[M. READING11]])</f>
        <v/>
      </c>
      <c r="I170" s="18" t="str">
        <f>IF([1]!Table16[[#This Row],[M. READING14]]="","",[1]!Table16[[#This Row],[M. READING14]])</f>
        <v/>
      </c>
      <c r="J170" s="18" t="str">
        <f>IF([1]!Table16[[#This Row],[M. READING17]]="","",[1]!Table16[[#This Row],[M. READING17]])</f>
        <v/>
      </c>
      <c r="K170" s="24" t="str">
        <f>IF([1]!Table16[[#This Row],[M. READING20]]="","",[1]!Table16[[#This Row],[M. READING20]])</f>
        <v/>
      </c>
      <c r="L170" s="24" t="str">
        <f>IF([1]!Table16[[#This Row],[M. READING23]]="","",[1]!Table16[[#This Row],[M. READING23]])</f>
        <v/>
      </c>
      <c r="M170" s="24" t="str">
        <f>IF([1]!Table16[[#This Row],[M. READING26]]="","",[1]!Table16[[#This Row],[M. READING26]])</f>
        <v/>
      </c>
      <c r="N170" s="24" t="str">
        <f>IF([1]!Table16[[#This Row],[M. READING29]]="","",[1]!Table16[[#This Row],[M. READING29]])</f>
        <v/>
      </c>
      <c r="O170" s="24" t="str">
        <f>IF([1]!Table16[[#This Row],[M. READING32]]="","",[1]!Table16[[#This Row],[M. READING32]])</f>
        <v/>
      </c>
      <c r="P170" s="24" t="str">
        <f>IF([1]!Table16[[#This Row],[M. READING35]]="","",[1]!Table16[[#This Row],[M. READING35]])</f>
        <v/>
      </c>
    </row>
    <row r="171" spans="1:16" s="9" customFormat="1" ht="18.75" customHeight="1" x14ac:dyDescent="0.25">
      <c r="A171" s="10" t="str">
        <f>[1]!Table16[[#This Row],[NO.]]</f>
        <v/>
      </c>
      <c r="B171" s="30" t="str">
        <f>IF([1]!Table16[[#This Row],[NAME]]="","",[1]!Table16[[#This Row],[NAME]])</f>
        <v/>
      </c>
      <c r="C171" s="10" t="str">
        <f>IF([1]!Table16[[#This Row],[Seq.]]="","",[1]!Table16[[#This Row],[Seq.]])</f>
        <v/>
      </c>
      <c r="D171" s="3"/>
      <c r="E171" s="18" t="str">
        <f>IF([1]!Table16[[#This Row],[M. READING2]]="","",[1]!Table16[[#This Row],[M. READING2]])</f>
        <v/>
      </c>
      <c r="F171" s="18" t="str">
        <f>IF([1]!Table16[[#This Row],[M. READING5]]="","",[1]!Table16[[#This Row],[M. READING5]])</f>
        <v/>
      </c>
      <c r="G171" s="18" t="str">
        <f>IF([1]!Table16[[#This Row],[M. READING8]]="","",[1]!Table16[[#This Row],[M. READING8]])</f>
        <v/>
      </c>
      <c r="H171" s="18" t="str">
        <f>IF([1]!Table16[[#This Row],[M. READING11]]="","",[1]!Table16[[#This Row],[M. READING11]])</f>
        <v/>
      </c>
      <c r="I171" s="18" t="str">
        <f>IF([1]!Table16[[#This Row],[M. READING14]]="","",[1]!Table16[[#This Row],[M. READING14]])</f>
        <v/>
      </c>
      <c r="J171" s="18" t="str">
        <f>IF([1]!Table16[[#This Row],[M. READING17]]="","",[1]!Table16[[#This Row],[M. READING17]])</f>
        <v/>
      </c>
      <c r="K171" s="24" t="str">
        <f>IF([1]!Table16[[#This Row],[M. READING20]]="","",[1]!Table16[[#This Row],[M. READING20]])</f>
        <v/>
      </c>
      <c r="L171" s="24" t="str">
        <f>IF([1]!Table16[[#This Row],[M. READING23]]="","",[1]!Table16[[#This Row],[M. READING23]])</f>
        <v/>
      </c>
      <c r="M171" s="24" t="str">
        <f>IF([1]!Table16[[#This Row],[M. READING26]]="","",[1]!Table16[[#This Row],[M. READING26]])</f>
        <v/>
      </c>
      <c r="N171" s="24" t="str">
        <f>IF([1]!Table16[[#This Row],[M. READING29]]="","",[1]!Table16[[#This Row],[M. READING29]])</f>
        <v/>
      </c>
      <c r="O171" s="24" t="str">
        <f>IF([1]!Table16[[#This Row],[M. READING32]]="","",[1]!Table16[[#This Row],[M. READING32]])</f>
        <v/>
      </c>
      <c r="P171" s="24" t="str">
        <f>IF([1]!Table16[[#This Row],[M. READING35]]="","",[1]!Table16[[#This Row],[M. READING35]])</f>
        <v/>
      </c>
    </row>
    <row r="172" spans="1:16" s="9" customFormat="1" ht="18.75" customHeight="1" x14ac:dyDescent="0.25">
      <c r="A172" s="10" t="str">
        <f>[1]!Table16[[#This Row],[NO.]]</f>
        <v/>
      </c>
      <c r="B172" s="30" t="str">
        <f>IF([1]!Table16[[#This Row],[NAME]]="","",[1]!Table16[[#This Row],[NAME]])</f>
        <v/>
      </c>
      <c r="C172" s="10" t="str">
        <f>IF([1]!Table16[[#This Row],[Seq.]]="","",[1]!Table16[[#This Row],[Seq.]])</f>
        <v/>
      </c>
      <c r="D172" s="3"/>
      <c r="E172" s="18" t="str">
        <f>IF([1]!Table16[[#This Row],[M. READING2]]="","",[1]!Table16[[#This Row],[M. READING2]])</f>
        <v/>
      </c>
      <c r="F172" s="18" t="str">
        <f>IF([1]!Table16[[#This Row],[M. READING5]]="","",[1]!Table16[[#This Row],[M. READING5]])</f>
        <v/>
      </c>
      <c r="G172" s="18" t="str">
        <f>IF([1]!Table16[[#This Row],[M. READING8]]="","",[1]!Table16[[#This Row],[M. READING8]])</f>
        <v/>
      </c>
      <c r="H172" s="18" t="str">
        <f>IF([1]!Table16[[#This Row],[M. READING11]]="","",[1]!Table16[[#This Row],[M. READING11]])</f>
        <v/>
      </c>
      <c r="I172" s="18" t="str">
        <f>IF([1]!Table16[[#This Row],[M. READING14]]="","",[1]!Table16[[#This Row],[M. READING14]])</f>
        <v/>
      </c>
      <c r="J172" s="18" t="str">
        <f>IF([1]!Table16[[#This Row],[M. READING17]]="","",[1]!Table16[[#This Row],[M. READING17]])</f>
        <v/>
      </c>
      <c r="K172" s="24" t="str">
        <f>IF([1]!Table16[[#This Row],[M. READING20]]="","",[1]!Table16[[#This Row],[M. READING20]])</f>
        <v/>
      </c>
      <c r="L172" s="24" t="str">
        <f>IF([1]!Table16[[#This Row],[M. READING23]]="","",[1]!Table16[[#This Row],[M. READING23]])</f>
        <v/>
      </c>
      <c r="M172" s="24" t="str">
        <f>IF([1]!Table16[[#This Row],[M. READING26]]="","",[1]!Table16[[#This Row],[M. READING26]])</f>
        <v/>
      </c>
      <c r="N172" s="24" t="str">
        <f>IF([1]!Table16[[#This Row],[M. READING29]]="","",[1]!Table16[[#This Row],[M. READING29]])</f>
        <v/>
      </c>
      <c r="O172" s="24" t="str">
        <f>IF([1]!Table16[[#This Row],[M. READING32]]="","",[1]!Table16[[#This Row],[M. READING32]])</f>
        <v/>
      </c>
      <c r="P172" s="24" t="str">
        <f>IF([1]!Table16[[#This Row],[M. READING35]]="","",[1]!Table16[[#This Row],[M. READING35]])</f>
        <v/>
      </c>
    </row>
    <row r="173" spans="1:16" s="9" customFormat="1" ht="18.75" customHeight="1" x14ac:dyDescent="0.25">
      <c r="A173" s="10" t="str">
        <f>[1]!Table16[[#This Row],[NO.]]</f>
        <v/>
      </c>
      <c r="B173" s="30" t="str">
        <f>IF([1]!Table16[[#This Row],[NAME]]="","",[1]!Table16[[#This Row],[NAME]])</f>
        <v/>
      </c>
      <c r="C173" s="10" t="str">
        <f>IF([1]!Table16[[#This Row],[Seq.]]="","",[1]!Table16[[#This Row],[Seq.]])</f>
        <v/>
      </c>
      <c r="D173" s="3"/>
      <c r="E173" s="18" t="str">
        <f>IF([1]!Table16[[#This Row],[M. READING2]]="","",[1]!Table16[[#This Row],[M. READING2]])</f>
        <v/>
      </c>
      <c r="F173" s="18" t="str">
        <f>IF([1]!Table16[[#This Row],[M. READING5]]="","",[1]!Table16[[#This Row],[M. READING5]])</f>
        <v/>
      </c>
      <c r="G173" s="18" t="str">
        <f>IF([1]!Table16[[#This Row],[M. READING8]]="","",[1]!Table16[[#This Row],[M. READING8]])</f>
        <v/>
      </c>
      <c r="H173" s="18" t="str">
        <f>IF([1]!Table16[[#This Row],[M. READING11]]="","",[1]!Table16[[#This Row],[M. READING11]])</f>
        <v/>
      </c>
      <c r="I173" s="18" t="str">
        <f>IF([1]!Table16[[#This Row],[M. READING14]]="","",[1]!Table16[[#This Row],[M. READING14]])</f>
        <v/>
      </c>
      <c r="J173" s="18" t="str">
        <f>IF([1]!Table16[[#This Row],[M. READING17]]="","",[1]!Table16[[#This Row],[M. READING17]])</f>
        <v/>
      </c>
      <c r="K173" s="24" t="str">
        <f>IF([1]!Table16[[#This Row],[M. READING20]]="","",[1]!Table16[[#This Row],[M. READING20]])</f>
        <v/>
      </c>
      <c r="L173" s="24" t="str">
        <f>IF([1]!Table16[[#This Row],[M. READING23]]="","",[1]!Table16[[#This Row],[M. READING23]])</f>
        <v/>
      </c>
      <c r="M173" s="24" t="str">
        <f>IF([1]!Table16[[#This Row],[M. READING26]]="","",[1]!Table16[[#This Row],[M. READING26]])</f>
        <v/>
      </c>
      <c r="N173" s="24" t="str">
        <f>IF([1]!Table16[[#This Row],[M. READING29]]="","",[1]!Table16[[#This Row],[M. READING29]])</f>
        <v/>
      </c>
      <c r="O173" s="24" t="str">
        <f>IF([1]!Table16[[#This Row],[M. READING32]]="","",[1]!Table16[[#This Row],[M. READING32]])</f>
        <v/>
      </c>
      <c r="P173" s="24" t="str">
        <f>IF([1]!Table16[[#This Row],[M. READING35]]="","",[1]!Table16[[#This Row],[M. READING35]])</f>
        <v/>
      </c>
    </row>
    <row r="174" spans="1:16" s="9" customFormat="1" ht="18.75" customHeight="1" x14ac:dyDescent="0.25">
      <c r="A174" s="10" t="str">
        <f>[1]!Table16[[#This Row],[NO.]]</f>
        <v/>
      </c>
      <c r="B174" s="30" t="str">
        <f>IF([1]!Table16[[#This Row],[NAME]]="","",[1]!Table16[[#This Row],[NAME]])</f>
        <v/>
      </c>
      <c r="C174" s="10" t="str">
        <f>IF([1]!Table16[[#This Row],[Seq.]]="","",[1]!Table16[[#This Row],[Seq.]])</f>
        <v/>
      </c>
      <c r="D174" s="3"/>
      <c r="E174" s="18" t="str">
        <f>IF([1]!Table16[[#This Row],[M. READING2]]="","",[1]!Table16[[#This Row],[M. READING2]])</f>
        <v/>
      </c>
      <c r="F174" s="18" t="str">
        <f>IF([1]!Table16[[#This Row],[M. READING5]]="","",[1]!Table16[[#This Row],[M. READING5]])</f>
        <v/>
      </c>
      <c r="G174" s="18" t="str">
        <f>IF([1]!Table16[[#This Row],[M. READING8]]="","",[1]!Table16[[#This Row],[M. READING8]])</f>
        <v/>
      </c>
      <c r="H174" s="18" t="str">
        <f>IF([1]!Table16[[#This Row],[M. READING11]]="","",[1]!Table16[[#This Row],[M. READING11]])</f>
        <v/>
      </c>
      <c r="I174" s="18" t="str">
        <f>IF([1]!Table16[[#This Row],[M. READING14]]="","",[1]!Table16[[#This Row],[M. READING14]])</f>
        <v/>
      </c>
      <c r="J174" s="18" t="str">
        <f>IF([1]!Table16[[#This Row],[M. READING17]]="","",[1]!Table16[[#This Row],[M. READING17]])</f>
        <v/>
      </c>
      <c r="K174" s="24" t="str">
        <f>IF([1]!Table16[[#This Row],[M. READING20]]="","",[1]!Table16[[#This Row],[M. READING20]])</f>
        <v/>
      </c>
      <c r="L174" s="24" t="str">
        <f>IF([1]!Table16[[#This Row],[M. READING23]]="","",[1]!Table16[[#This Row],[M. READING23]])</f>
        <v/>
      </c>
      <c r="M174" s="24" t="str">
        <f>IF([1]!Table16[[#This Row],[M. READING26]]="","",[1]!Table16[[#This Row],[M. READING26]])</f>
        <v/>
      </c>
      <c r="N174" s="24" t="str">
        <f>IF([1]!Table16[[#This Row],[M. READING29]]="","",[1]!Table16[[#This Row],[M. READING29]])</f>
        <v/>
      </c>
      <c r="O174" s="24" t="str">
        <f>IF([1]!Table16[[#This Row],[M. READING32]]="","",[1]!Table16[[#This Row],[M. READING32]])</f>
        <v/>
      </c>
      <c r="P174" s="24" t="str">
        <f>IF([1]!Table16[[#This Row],[M. READING35]]="","",[1]!Table16[[#This Row],[M. READING35]])</f>
        <v/>
      </c>
    </row>
    <row r="175" spans="1:16" s="9" customFormat="1" ht="18.75" customHeight="1" x14ac:dyDescent="0.25">
      <c r="A175" s="10" t="str">
        <f>[1]!Table16[[#This Row],[NO.]]</f>
        <v/>
      </c>
      <c r="B175" s="30" t="str">
        <f>IF([1]!Table16[[#This Row],[NAME]]="","",[1]!Table16[[#This Row],[NAME]])</f>
        <v/>
      </c>
      <c r="C175" s="10" t="str">
        <f>IF([1]!Table16[[#This Row],[Seq.]]="","",[1]!Table16[[#This Row],[Seq.]])</f>
        <v/>
      </c>
      <c r="D175" s="3"/>
      <c r="E175" s="18" t="str">
        <f>IF([1]!Table16[[#This Row],[M. READING2]]="","",[1]!Table16[[#This Row],[M. READING2]])</f>
        <v/>
      </c>
      <c r="F175" s="18" t="str">
        <f>IF([1]!Table16[[#This Row],[M. READING5]]="","",[1]!Table16[[#This Row],[M. READING5]])</f>
        <v/>
      </c>
      <c r="G175" s="18" t="str">
        <f>IF([1]!Table16[[#This Row],[M. READING8]]="","",[1]!Table16[[#This Row],[M. READING8]])</f>
        <v/>
      </c>
      <c r="H175" s="18" t="str">
        <f>IF([1]!Table16[[#This Row],[M. READING11]]="","",[1]!Table16[[#This Row],[M. READING11]])</f>
        <v/>
      </c>
      <c r="I175" s="18" t="str">
        <f>IF([1]!Table16[[#This Row],[M. READING14]]="","",[1]!Table16[[#This Row],[M. READING14]])</f>
        <v/>
      </c>
      <c r="J175" s="18" t="str">
        <f>IF([1]!Table16[[#This Row],[M. READING17]]="","",[1]!Table16[[#This Row],[M. READING17]])</f>
        <v/>
      </c>
      <c r="K175" s="24" t="str">
        <f>IF([1]!Table16[[#This Row],[M. READING20]]="","",[1]!Table16[[#This Row],[M. READING20]])</f>
        <v/>
      </c>
      <c r="L175" s="24" t="str">
        <f>IF([1]!Table16[[#This Row],[M. READING23]]="","",[1]!Table16[[#This Row],[M. READING23]])</f>
        <v/>
      </c>
      <c r="M175" s="24" t="str">
        <f>IF([1]!Table16[[#This Row],[M. READING26]]="","",[1]!Table16[[#This Row],[M. READING26]])</f>
        <v/>
      </c>
      <c r="N175" s="24" t="str">
        <f>IF([1]!Table16[[#This Row],[M. READING29]]="","",[1]!Table16[[#This Row],[M. READING29]])</f>
        <v/>
      </c>
      <c r="O175" s="24" t="str">
        <f>IF([1]!Table16[[#This Row],[M. READING32]]="","",[1]!Table16[[#This Row],[M. READING32]])</f>
        <v/>
      </c>
      <c r="P175" s="24" t="str">
        <f>IF([1]!Table16[[#This Row],[M. READING35]]="","",[1]!Table16[[#This Row],[M. READING35]])</f>
        <v/>
      </c>
    </row>
    <row r="176" spans="1:16" s="9" customFormat="1" ht="18.75" customHeight="1" x14ac:dyDescent="0.25">
      <c r="A176" s="10" t="str">
        <f>[1]!Table16[[#This Row],[NO.]]</f>
        <v/>
      </c>
      <c r="B176" s="30" t="str">
        <f>IF([1]!Table16[[#This Row],[NAME]]="","",[1]!Table16[[#This Row],[NAME]])</f>
        <v/>
      </c>
      <c r="C176" s="10" t="str">
        <f>IF([1]!Table16[[#This Row],[Seq.]]="","",[1]!Table16[[#This Row],[Seq.]])</f>
        <v/>
      </c>
      <c r="D176" s="3"/>
      <c r="E176" s="18" t="str">
        <f>IF([1]!Table16[[#This Row],[M. READING2]]="","",[1]!Table16[[#This Row],[M. READING2]])</f>
        <v/>
      </c>
      <c r="F176" s="18" t="str">
        <f>IF([1]!Table16[[#This Row],[M. READING5]]="","",[1]!Table16[[#This Row],[M. READING5]])</f>
        <v/>
      </c>
      <c r="G176" s="18" t="str">
        <f>IF([1]!Table16[[#This Row],[M. READING8]]="","",[1]!Table16[[#This Row],[M. READING8]])</f>
        <v/>
      </c>
      <c r="H176" s="18" t="str">
        <f>IF([1]!Table16[[#This Row],[M. READING11]]="","",[1]!Table16[[#This Row],[M. READING11]])</f>
        <v/>
      </c>
      <c r="I176" s="18" t="str">
        <f>IF([1]!Table16[[#This Row],[M. READING14]]="","",[1]!Table16[[#This Row],[M. READING14]])</f>
        <v/>
      </c>
      <c r="J176" s="18" t="str">
        <f>IF([1]!Table16[[#This Row],[M. READING17]]="","",[1]!Table16[[#This Row],[M. READING17]])</f>
        <v/>
      </c>
      <c r="K176" s="24" t="str">
        <f>IF([1]!Table16[[#This Row],[M. READING20]]="","",[1]!Table16[[#This Row],[M. READING20]])</f>
        <v/>
      </c>
      <c r="L176" s="24" t="str">
        <f>IF([1]!Table16[[#This Row],[M. READING23]]="","",[1]!Table16[[#This Row],[M. READING23]])</f>
        <v/>
      </c>
      <c r="M176" s="24" t="str">
        <f>IF([1]!Table16[[#This Row],[M. READING26]]="","",[1]!Table16[[#This Row],[M. READING26]])</f>
        <v/>
      </c>
      <c r="N176" s="24" t="str">
        <f>IF([1]!Table16[[#This Row],[M. READING29]]="","",[1]!Table16[[#This Row],[M. READING29]])</f>
        <v/>
      </c>
      <c r="O176" s="24" t="str">
        <f>IF([1]!Table16[[#This Row],[M. READING32]]="","",[1]!Table16[[#This Row],[M. READING32]])</f>
        <v/>
      </c>
      <c r="P176" s="24" t="str">
        <f>IF([1]!Table16[[#This Row],[M. READING35]]="","",[1]!Table16[[#This Row],[M. READING35]])</f>
        <v/>
      </c>
    </row>
    <row r="177" spans="1:16" s="9" customFormat="1" ht="18.75" customHeight="1" x14ac:dyDescent="0.25">
      <c r="A177" s="10" t="str">
        <f>[1]!Table16[[#This Row],[NO.]]</f>
        <v/>
      </c>
      <c r="B177" s="30" t="str">
        <f>IF([1]!Table16[[#This Row],[NAME]]="","",[1]!Table16[[#This Row],[NAME]])</f>
        <v/>
      </c>
      <c r="C177" s="10" t="str">
        <f>IF([1]!Table16[[#This Row],[Seq.]]="","",[1]!Table16[[#This Row],[Seq.]])</f>
        <v/>
      </c>
      <c r="D177" s="3"/>
      <c r="E177" s="18" t="str">
        <f>IF([1]!Table16[[#This Row],[M. READING2]]="","",[1]!Table16[[#This Row],[M. READING2]])</f>
        <v/>
      </c>
      <c r="F177" s="18" t="str">
        <f>IF([1]!Table16[[#This Row],[M. READING5]]="","",[1]!Table16[[#This Row],[M. READING5]])</f>
        <v/>
      </c>
      <c r="G177" s="18" t="str">
        <f>IF([1]!Table16[[#This Row],[M. READING8]]="","",[1]!Table16[[#This Row],[M. READING8]])</f>
        <v/>
      </c>
      <c r="H177" s="18" t="str">
        <f>IF([1]!Table16[[#This Row],[M. READING11]]="","",[1]!Table16[[#This Row],[M. READING11]])</f>
        <v/>
      </c>
      <c r="I177" s="18" t="str">
        <f>IF([1]!Table16[[#This Row],[M. READING14]]="","",[1]!Table16[[#This Row],[M. READING14]])</f>
        <v/>
      </c>
      <c r="J177" s="18" t="str">
        <f>IF([1]!Table16[[#This Row],[M. READING17]]="","",[1]!Table16[[#This Row],[M. READING17]])</f>
        <v/>
      </c>
      <c r="K177" s="24" t="str">
        <f>IF([1]!Table16[[#This Row],[M. READING20]]="","",[1]!Table16[[#This Row],[M. READING20]])</f>
        <v/>
      </c>
      <c r="L177" s="24" t="str">
        <f>IF([1]!Table16[[#This Row],[M. READING23]]="","",[1]!Table16[[#This Row],[M. READING23]])</f>
        <v/>
      </c>
      <c r="M177" s="24" t="str">
        <f>IF([1]!Table16[[#This Row],[M. READING26]]="","",[1]!Table16[[#This Row],[M. READING26]])</f>
        <v/>
      </c>
      <c r="N177" s="24" t="str">
        <f>IF([1]!Table16[[#This Row],[M. READING29]]="","",[1]!Table16[[#This Row],[M. READING29]])</f>
        <v/>
      </c>
      <c r="O177" s="24" t="str">
        <f>IF([1]!Table16[[#This Row],[M. READING32]]="","",[1]!Table16[[#This Row],[M. READING32]])</f>
        <v/>
      </c>
      <c r="P177" s="24" t="str">
        <f>IF([1]!Table16[[#This Row],[M. READING35]]="","",[1]!Table16[[#This Row],[M. READING35]])</f>
        <v/>
      </c>
    </row>
    <row r="178" spans="1:16" s="9" customFormat="1" ht="18.75" customHeight="1" x14ac:dyDescent="0.25">
      <c r="A178" s="10" t="str">
        <f>[1]!Table16[[#This Row],[NO.]]</f>
        <v/>
      </c>
      <c r="B178" s="30" t="str">
        <f>IF([1]!Table16[[#This Row],[NAME]]="","",[1]!Table16[[#This Row],[NAME]])</f>
        <v/>
      </c>
      <c r="C178" s="10" t="str">
        <f>IF([1]!Table16[[#This Row],[Seq.]]="","",[1]!Table16[[#This Row],[Seq.]])</f>
        <v/>
      </c>
      <c r="D178" s="3"/>
      <c r="E178" s="18" t="str">
        <f>IF([1]!Table16[[#This Row],[M. READING2]]="","",[1]!Table16[[#This Row],[M. READING2]])</f>
        <v/>
      </c>
      <c r="F178" s="18" t="str">
        <f>IF([1]!Table16[[#This Row],[M. READING5]]="","",[1]!Table16[[#This Row],[M. READING5]])</f>
        <v/>
      </c>
      <c r="G178" s="18" t="str">
        <f>IF([1]!Table16[[#This Row],[M. READING8]]="","",[1]!Table16[[#This Row],[M. READING8]])</f>
        <v/>
      </c>
      <c r="H178" s="18" t="str">
        <f>IF([1]!Table16[[#This Row],[M. READING11]]="","",[1]!Table16[[#This Row],[M. READING11]])</f>
        <v/>
      </c>
      <c r="I178" s="18" t="str">
        <f>IF([1]!Table16[[#This Row],[M. READING14]]="","",[1]!Table16[[#This Row],[M. READING14]])</f>
        <v/>
      </c>
      <c r="J178" s="18" t="str">
        <f>IF([1]!Table16[[#This Row],[M. READING17]]="","",[1]!Table16[[#This Row],[M. READING17]])</f>
        <v/>
      </c>
      <c r="K178" s="24" t="str">
        <f>IF([1]!Table16[[#This Row],[M. READING20]]="","",[1]!Table16[[#This Row],[M. READING20]])</f>
        <v/>
      </c>
      <c r="L178" s="24" t="str">
        <f>IF([1]!Table16[[#This Row],[M. READING23]]="","",[1]!Table16[[#This Row],[M. READING23]])</f>
        <v/>
      </c>
      <c r="M178" s="24" t="str">
        <f>IF([1]!Table16[[#This Row],[M. READING26]]="","",[1]!Table16[[#This Row],[M. READING26]])</f>
        <v/>
      </c>
      <c r="N178" s="24" t="str">
        <f>IF([1]!Table16[[#This Row],[M. READING29]]="","",[1]!Table16[[#This Row],[M. READING29]])</f>
        <v/>
      </c>
      <c r="O178" s="24" t="str">
        <f>IF([1]!Table16[[#This Row],[M. READING32]]="","",[1]!Table16[[#This Row],[M. READING32]])</f>
        <v/>
      </c>
      <c r="P178" s="24" t="str">
        <f>IF([1]!Table16[[#This Row],[M. READING35]]="","",[1]!Table16[[#This Row],[M. READING35]])</f>
        <v/>
      </c>
    </row>
    <row r="179" spans="1:16" s="9" customFormat="1" ht="18.75" customHeight="1" x14ac:dyDescent="0.25">
      <c r="A179" s="10" t="str">
        <f>[1]!Table16[[#This Row],[NO.]]</f>
        <v/>
      </c>
      <c r="B179" s="30" t="str">
        <f>IF([1]!Table16[[#This Row],[NAME]]="","",[1]!Table16[[#This Row],[NAME]])</f>
        <v/>
      </c>
      <c r="C179" s="10" t="str">
        <f>IF([1]!Table16[[#This Row],[Seq.]]="","",[1]!Table16[[#This Row],[Seq.]])</f>
        <v/>
      </c>
      <c r="D179" s="3"/>
      <c r="E179" s="18" t="str">
        <f>IF([1]!Table16[[#This Row],[M. READING2]]="","",[1]!Table16[[#This Row],[M. READING2]])</f>
        <v/>
      </c>
      <c r="F179" s="18" t="str">
        <f>IF([1]!Table16[[#This Row],[M. READING5]]="","",[1]!Table16[[#This Row],[M. READING5]])</f>
        <v/>
      </c>
      <c r="G179" s="18" t="str">
        <f>IF([1]!Table16[[#This Row],[M. READING8]]="","",[1]!Table16[[#This Row],[M. READING8]])</f>
        <v/>
      </c>
      <c r="H179" s="18" t="str">
        <f>IF([1]!Table16[[#This Row],[M. READING11]]="","",[1]!Table16[[#This Row],[M. READING11]])</f>
        <v/>
      </c>
      <c r="I179" s="18" t="str">
        <f>IF([1]!Table16[[#This Row],[M. READING14]]="","",[1]!Table16[[#This Row],[M. READING14]])</f>
        <v/>
      </c>
      <c r="J179" s="18" t="str">
        <f>IF([1]!Table16[[#This Row],[M. READING17]]="","",[1]!Table16[[#This Row],[M. READING17]])</f>
        <v/>
      </c>
      <c r="K179" s="24" t="str">
        <f>IF([1]!Table16[[#This Row],[M. READING20]]="","",[1]!Table16[[#This Row],[M. READING20]])</f>
        <v/>
      </c>
      <c r="L179" s="24" t="str">
        <f>IF([1]!Table16[[#This Row],[M. READING23]]="","",[1]!Table16[[#This Row],[M. READING23]])</f>
        <v/>
      </c>
      <c r="M179" s="24" t="str">
        <f>IF([1]!Table16[[#This Row],[M. READING26]]="","",[1]!Table16[[#This Row],[M. READING26]])</f>
        <v/>
      </c>
      <c r="N179" s="24" t="str">
        <f>IF([1]!Table16[[#This Row],[M. READING29]]="","",[1]!Table16[[#This Row],[M. READING29]])</f>
        <v/>
      </c>
      <c r="O179" s="24" t="str">
        <f>IF([1]!Table16[[#This Row],[M. READING32]]="","",[1]!Table16[[#This Row],[M. READING32]])</f>
        <v/>
      </c>
      <c r="P179" s="24" t="str">
        <f>IF([1]!Table16[[#This Row],[M. READING35]]="","",[1]!Table16[[#This Row],[M. READING35]])</f>
        <v/>
      </c>
    </row>
    <row r="180" spans="1:16" s="9" customFormat="1" ht="18.75" customHeight="1" x14ac:dyDescent="0.25">
      <c r="A180" s="10" t="str">
        <f>[1]!Table16[[#This Row],[NO.]]</f>
        <v/>
      </c>
      <c r="B180" s="30" t="str">
        <f>IF([1]!Table16[[#This Row],[NAME]]="","",[1]!Table16[[#This Row],[NAME]])</f>
        <v/>
      </c>
      <c r="C180" s="10" t="str">
        <f>IF([1]!Table16[[#This Row],[Seq.]]="","",[1]!Table16[[#This Row],[Seq.]])</f>
        <v/>
      </c>
      <c r="D180" s="3"/>
      <c r="E180" s="18" t="str">
        <f>IF([1]!Table16[[#This Row],[M. READING2]]="","",[1]!Table16[[#This Row],[M. READING2]])</f>
        <v/>
      </c>
      <c r="F180" s="18" t="str">
        <f>IF([1]!Table16[[#This Row],[M. READING5]]="","",[1]!Table16[[#This Row],[M. READING5]])</f>
        <v/>
      </c>
      <c r="G180" s="18" t="str">
        <f>IF([1]!Table16[[#This Row],[M. READING8]]="","",[1]!Table16[[#This Row],[M. READING8]])</f>
        <v/>
      </c>
      <c r="H180" s="18" t="str">
        <f>IF([1]!Table16[[#This Row],[M. READING11]]="","",[1]!Table16[[#This Row],[M. READING11]])</f>
        <v/>
      </c>
      <c r="I180" s="18" t="str">
        <f>IF([1]!Table16[[#This Row],[M. READING14]]="","",[1]!Table16[[#This Row],[M. READING14]])</f>
        <v/>
      </c>
      <c r="J180" s="18" t="str">
        <f>IF([1]!Table16[[#This Row],[M. READING17]]="","",[1]!Table16[[#This Row],[M. READING17]])</f>
        <v/>
      </c>
      <c r="K180" s="24" t="str">
        <f>IF([1]!Table16[[#This Row],[M. READING20]]="","",[1]!Table16[[#This Row],[M. READING20]])</f>
        <v/>
      </c>
      <c r="L180" s="24" t="str">
        <f>IF([1]!Table16[[#This Row],[M. READING23]]="","",[1]!Table16[[#This Row],[M. READING23]])</f>
        <v/>
      </c>
      <c r="M180" s="24" t="str">
        <f>IF([1]!Table16[[#This Row],[M. READING26]]="","",[1]!Table16[[#This Row],[M. READING26]])</f>
        <v/>
      </c>
      <c r="N180" s="24" t="str">
        <f>IF([1]!Table16[[#This Row],[M. READING29]]="","",[1]!Table16[[#This Row],[M. READING29]])</f>
        <v/>
      </c>
      <c r="O180" s="24" t="str">
        <f>IF([1]!Table16[[#This Row],[M. READING32]]="","",[1]!Table16[[#This Row],[M. READING32]])</f>
        <v/>
      </c>
      <c r="P180" s="24" t="str">
        <f>IF([1]!Table16[[#This Row],[M. READING35]]="","",[1]!Table16[[#This Row],[M. READING35]])</f>
        <v/>
      </c>
    </row>
    <row r="181" spans="1:16" s="9" customFormat="1" ht="18.75" customHeight="1" x14ac:dyDescent="0.25">
      <c r="A181" s="10" t="str">
        <f>[1]!Table16[[#This Row],[NO.]]</f>
        <v/>
      </c>
      <c r="B181" s="30" t="str">
        <f>IF([1]!Table16[[#This Row],[NAME]]="","",[1]!Table16[[#This Row],[NAME]])</f>
        <v/>
      </c>
      <c r="C181" s="10" t="str">
        <f>IF([1]!Table16[[#This Row],[Seq.]]="","",[1]!Table16[[#This Row],[Seq.]])</f>
        <v/>
      </c>
      <c r="D181" s="3"/>
      <c r="E181" s="18" t="str">
        <f>IF([1]!Table16[[#This Row],[M. READING2]]="","",[1]!Table16[[#This Row],[M. READING2]])</f>
        <v/>
      </c>
      <c r="F181" s="18" t="str">
        <f>IF([1]!Table16[[#This Row],[M. READING5]]="","",[1]!Table16[[#This Row],[M. READING5]])</f>
        <v/>
      </c>
      <c r="G181" s="18" t="str">
        <f>IF([1]!Table16[[#This Row],[M. READING8]]="","",[1]!Table16[[#This Row],[M. READING8]])</f>
        <v/>
      </c>
      <c r="H181" s="18" t="str">
        <f>IF([1]!Table16[[#This Row],[M. READING11]]="","",[1]!Table16[[#This Row],[M. READING11]])</f>
        <v/>
      </c>
      <c r="I181" s="18" t="str">
        <f>IF([1]!Table16[[#This Row],[M. READING14]]="","",[1]!Table16[[#This Row],[M. READING14]])</f>
        <v/>
      </c>
      <c r="J181" s="18" t="str">
        <f>IF([1]!Table16[[#This Row],[M. READING17]]="","",[1]!Table16[[#This Row],[M. READING17]])</f>
        <v/>
      </c>
      <c r="K181" s="24" t="str">
        <f>IF([1]!Table16[[#This Row],[M. READING20]]="","",[1]!Table16[[#This Row],[M. READING20]])</f>
        <v/>
      </c>
      <c r="L181" s="24" t="str">
        <f>IF([1]!Table16[[#This Row],[M. READING23]]="","",[1]!Table16[[#This Row],[M. READING23]])</f>
        <v/>
      </c>
      <c r="M181" s="24" t="str">
        <f>IF([1]!Table16[[#This Row],[M. READING26]]="","",[1]!Table16[[#This Row],[M. READING26]])</f>
        <v/>
      </c>
      <c r="N181" s="24" t="str">
        <f>IF([1]!Table16[[#This Row],[M. READING29]]="","",[1]!Table16[[#This Row],[M. READING29]])</f>
        <v/>
      </c>
      <c r="O181" s="24" t="str">
        <f>IF([1]!Table16[[#This Row],[M. READING32]]="","",[1]!Table16[[#This Row],[M. READING32]])</f>
        <v/>
      </c>
      <c r="P181" s="24" t="str">
        <f>IF([1]!Table16[[#This Row],[M. READING35]]="","",[1]!Table16[[#This Row],[M. READING35]])</f>
        <v/>
      </c>
    </row>
    <row r="182" spans="1:16" s="9" customFormat="1" ht="18.75" customHeight="1" x14ac:dyDescent="0.25">
      <c r="A182" s="10" t="str">
        <f>[1]!Table16[[#This Row],[NO.]]</f>
        <v/>
      </c>
      <c r="B182" s="30" t="str">
        <f>IF([1]!Table16[[#This Row],[NAME]]="","",[1]!Table16[[#This Row],[NAME]])</f>
        <v/>
      </c>
      <c r="C182" s="10" t="str">
        <f>IF([1]!Table16[[#This Row],[Seq.]]="","",[1]!Table16[[#This Row],[Seq.]])</f>
        <v/>
      </c>
      <c r="D182" s="3"/>
      <c r="E182" s="18" t="str">
        <f>IF([1]!Table16[[#This Row],[M. READING2]]="","",[1]!Table16[[#This Row],[M. READING2]])</f>
        <v/>
      </c>
      <c r="F182" s="18" t="str">
        <f>IF([1]!Table16[[#This Row],[M. READING5]]="","",[1]!Table16[[#This Row],[M. READING5]])</f>
        <v/>
      </c>
      <c r="G182" s="18" t="str">
        <f>IF([1]!Table16[[#This Row],[M. READING8]]="","",[1]!Table16[[#This Row],[M. READING8]])</f>
        <v/>
      </c>
      <c r="H182" s="18" t="str">
        <f>IF([1]!Table16[[#This Row],[M. READING11]]="","",[1]!Table16[[#This Row],[M. READING11]])</f>
        <v/>
      </c>
      <c r="I182" s="18" t="str">
        <f>IF([1]!Table16[[#This Row],[M. READING14]]="","",[1]!Table16[[#This Row],[M. READING14]])</f>
        <v/>
      </c>
      <c r="J182" s="18" t="str">
        <f>IF([1]!Table16[[#This Row],[M. READING17]]="","",[1]!Table16[[#This Row],[M. READING17]])</f>
        <v/>
      </c>
      <c r="K182" s="24" t="str">
        <f>IF([1]!Table16[[#This Row],[M. READING20]]="","",[1]!Table16[[#This Row],[M. READING20]])</f>
        <v/>
      </c>
      <c r="L182" s="24" t="str">
        <f>IF([1]!Table16[[#This Row],[M. READING23]]="","",[1]!Table16[[#This Row],[M. READING23]])</f>
        <v/>
      </c>
      <c r="M182" s="24" t="str">
        <f>IF([1]!Table16[[#This Row],[M. READING26]]="","",[1]!Table16[[#This Row],[M. READING26]])</f>
        <v/>
      </c>
      <c r="N182" s="24" t="str">
        <f>IF([1]!Table16[[#This Row],[M. READING29]]="","",[1]!Table16[[#This Row],[M. READING29]])</f>
        <v/>
      </c>
      <c r="O182" s="24" t="str">
        <f>IF([1]!Table16[[#This Row],[M. READING32]]="","",[1]!Table16[[#This Row],[M. READING32]])</f>
        <v/>
      </c>
      <c r="P182" s="24" t="str">
        <f>IF([1]!Table16[[#This Row],[M. READING35]]="","",[1]!Table16[[#This Row],[M. READING35]])</f>
        <v/>
      </c>
    </row>
    <row r="183" spans="1:16" s="9" customFormat="1" ht="18.75" customHeight="1" x14ac:dyDescent="0.25">
      <c r="A183" s="10" t="str">
        <f>[1]!Table16[[#This Row],[NO.]]</f>
        <v/>
      </c>
      <c r="B183" s="30" t="str">
        <f>IF([1]!Table16[[#This Row],[NAME]]="","",[1]!Table16[[#This Row],[NAME]])</f>
        <v/>
      </c>
      <c r="C183" s="10" t="str">
        <f>IF([1]!Table16[[#This Row],[Seq.]]="","",[1]!Table16[[#This Row],[Seq.]])</f>
        <v/>
      </c>
      <c r="D183" s="3"/>
      <c r="E183" s="18" t="str">
        <f>IF([1]!Table16[[#This Row],[M. READING2]]="","",[1]!Table16[[#This Row],[M. READING2]])</f>
        <v/>
      </c>
      <c r="F183" s="18" t="str">
        <f>IF([1]!Table16[[#This Row],[M. READING5]]="","",[1]!Table16[[#This Row],[M. READING5]])</f>
        <v/>
      </c>
      <c r="G183" s="18" t="str">
        <f>IF([1]!Table16[[#This Row],[M. READING8]]="","",[1]!Table16[[#This Row],[M. READING8]])</f>
        <v/>
      </c>
      <c r="H183" s="18" t="str">
        <f>IF([1]!Table16[[#This Row],[M. READING11]]="","",[1]!Table16[[#This Row],[M. READING11]])</f>
        <v/>
      </c>
      <c r="I183" s="18" t="str">
        <f>IF([1]!Table16[[#This Row],[M. READING14]]="","",[1]!Table16[[#This Row],[M. READING14]])</f>
        <v/>
      </c>
      <c r="J183" s="18" t="str">
        <f>IF([1]!Table16[[#This Row],[M. READING17]]="","",[1]!Table16[[#This Row],[M. READING17]])</f>
        <v/>
      </c>
      <c r="K183" s="24" t="str">
        <f>IF([1]!Table16[[#This Row],[M. READING20]]="","",[1]!Table16[[#This Row],[M. READING20]])</f>
        <v/>
      </c>
      <c r="L183" s="24" t="str">
        <f>IF([1]!Table16[[#This Row],[M. READING23]]="","",[1]!Table16[[#This Row],[M. READING23]])</f>
        <v/>
      </c>
      <c r="M183" s="24" t="str">
        <f>IF([1]!Table16[[#This Row],[M. READING26]]="","",[1]!Table16[[#This Row],[M. READING26]])</f>
        <v/>
      </c>
      <c r="N183" s="24" t="str">
        <f>IF([1]!Table16[[#This Row],[M. READING29]]="","",[1]!Table16[[#This Row],[M. READING29]])</f>
        <v/>
      </c>
      <c r="O183" s="24" t="str">
        <f>IF([1]!Table16[[#This Row],[M. READING32]]="","",[1]!Table16[[#This Row],[M. READING32]])</f>
        <v/>
      </c>
      <c r="P183" s="24" t="str">
        <f>IF([1]!Table16[[#This Row],[M. READING35]]="","",[1]!Table16[[#This Row],[M. READING35]])</f>
        <v/>
      </c>
    </row>
    <row r="184" spans="1:16" s="9" customFormat="1" ht="18.75" customHeight="1" x14ac:dyDescent="0.25">
      <c r="A184" s="10" t="str">
        <f>[1]!Table16[[#This Row],[NO.]]</f>
        <v/>
      </c>
      <c r="B184" s="30" t="str">
        <f>IF([1]!Table16[[#This Row],[NAME]]="","",[1]!Table16[[#This Row],[NAME]])</f>
        <v/>
      </c>
      <c r="C184" s="10" t="str">
        <f>IF([1]!Table16[[#This Row],[Seq.]]="","",[1]!Table16[[#This Row],[Seq.]])</f>
        <v/>
      </c>
      <c r="D184" s="3"/>
      <c r="E184" s="18" t="str">
        <f>IF([1]!Table16[[#This Row],[M. READING2]]="","",[1]!Table16[[#This Row],[M. READING2]])</f>
        <v/>
      </c>
      <c r="F184" s="18" t="str">
        <f>IF([1]!Table16[[#This Row],[M. READING5]]="","",[1]!Table16[[#This Row],[M. READING5]])</f>
        <v/>
      </c>
      <c r="G184" s="18" t="str">
        <f>IF([1]!Table16[[#This Row],[M. READING8]]="","",[1]!Table16[[#This Row],[M. READING8]])</f>
        <v/>
      </c>
      <c r="H184" s="18" t="str">
        <f>IF([1]!Table16[[#This Row],[M. READING11]]="","",[1]!Table16[[#This Row],[M. READING11]])</f>
        <v/>
      </c>
      <c r="I184" s="18" t="str">
        <f>IF([1]!Table16[[#This Row],[M. READING14]]="","",[1]!Table16[[#This Row],[M. READING14]])</f>
        <v/>
      </c>
      <c r="J184" s="18" t="str">
        <f>IF([1]!Table16[[#This Row],[M. READING17]]="","",[1]!Table16[[#This Row],[M. READING17]])</f>
        <v/>
      </c>
      <c r="K184" s="24" t="str">
        <f>IF([1]!Table16[[#This Row],[M. READING20]]="","",[1]!Table16[[#This Row],[M. READING20]])</f>
        <v/>
      </c>
      <c r="L184" s="24" t="str">
        <f>IF([1]!Table16[[#This Row],[M. READING23]]="","",[1]!Table16[[#This Row],[M. READING23]])</f>
        <v/>
      </c>
      <c r="M184" s="24" t="str">
        <f>IF([1]!Table16[[#This Row],[M. READING26]]="","",[1]!Table16[[#This Row],[M. READING26]])</f>
        <v/>
      </c>
      <c r="N184" s="24" t="str">
        <f>IF([1]!Table16[[#This Row],[M. READING29]]="","",[1]!Table16[[#This Row],[M. READING29]])</f>
        <v/>
      </c>
      <c r="O184" s="24" t="str">
        <f>IF([1]!Table16[[#This Row],[M. READING32]]="","",[1]!Table16[[#This Row],[M. READING32]])</f>
        <v/>
      </c>
      <c r="P184" s="24" t="str">
        <f>IF([1]!Table16[[#This Row],[M. READING35]]="","",[1]!Table16[[#This Row],[M. READING35]])</f>
        <v/>
      </c>
    </row>
    <row r="185" spans="1:16" s="9" customFormat="1" ht="18.75" customHeight="1" x14ac:dyDescent="0.25">
      <c r="A185" s="10" t="str">
        <f>[1]!Table16[[#This Row],[NO.]]</f>
        <v/>
      </c>
      <c r="B185" s="30" t="str">
        <f>IF([1]!Table16[[#This Row],[NAME]]="","",[1]!Table16[[#This Row],[NAME]])</f>
        <v/>
      </c>
      <c r="C185" s="10" t="str">
        <f>IF([1]!Table16[[#This Row],[Seq.]]="","",[1]!Table16[[#This Row],[Seq.]])</f>
        <v/>
      </c>
      <c r="D185" s="3"/>
      <c r="E185" s="18" t="str">
        <f>IF([1]!Table16[[#This Row],[M. READING2]]="","",[1]!Table16[[#This Row],[M. READING2]])</f>
        <v/>
      </c>
      <c r="F185" s="18" t="str">
        <f>IF([1]!Table16[[#This Row],[M. READING5]]="","",[1]!Table16[[#This Row],[M. READING5]])</f>
        <v/>
      </c>
      <c r="G185" s="18" t="str">
        <f>IF([1]!Table16[[#This Row],[M. READING8]]="","",[1]!Table16[[#This Row],[M. READING8]])</f>
        <v/>
      </c>
      <c r="H185" s="18" t="str">
        <f>IF([1]!Table16[[#This Row],[M. READING11]]="","",[1]!Table16[[#This Row],[M. READING11]])</f>
        <v/>
      </c>
      <c r="I185" s="18" t="str">
        <f>IF([1]!Table16[[#This Row],[M. READING14]]="","",[1]!Table16[[#This Row],[M. READING14]])</f>
        <v/>
      </c>
      <c r="J185" s="18" t="str">
        <f>IF([1]!Table16[[#This Row],[M. READING17]]="","",[1]!Table16[[#This Row],[M. READING17]])</f>
        <v/>
      </c>
      <c r="K185" s="24" t="str">
        <f>IF([1]!Table16[[#This Row],[M. READING20]]="","",[1]!Table16[[#This Row],[M. READING20]])</f>
        <v/>
      </c>
      <c r="L185" s="24" t="str">
        <f>IF([1]!Table16[[#This Row],[M. READING23]]="","",[1]!Table16[[#This Row],[M. READING23]])</f>
        <v/>
      </c>
      <c r="M185" s="24" t="str">
        <f>IF([1]!Table16[[#This Row],[M. READING26]]="","",[1]!Table16[[#This Row],[M. READING26]])</f>
        <v/>
      </c>
      <c r="N185" s="24" t="str">
        <f>IF([1]!Table16[[#This Row],[M. READING29]]="","",[1]!Table16[[#This Row],[M. READING29]])</f>
        <v/>
      </c>
      <c r="O185" s="24" t="str">
        <f>IF([1]!Table16[[#This Row],[M. READING32]]="","",[1]!Table16[[#This Row],[M. READING32]])</f>
        <v/>
      </c>
      <c r="P185" s="24" t="str">
        <f>IF([1]!Table16[[#This Row],[M. READING35]]="","",[1]!Table16[[#This Row],[M. READING35]])</f>
        <v/>
      </c>
    </row>
    <row r="186" spans="1:16" s="9" customFormat="1" ht="18.75" customHeight="1" x14ac:dyDescent="0.25">
      <c r="A186" s="10" t="str">
        <f>[1]!Table16[[#This Row],[NO.]]</f>
        <v/>
      </c>
      <c r="B186" s="30" t="str">
        <f>IF([1]!Table16[[#This Row],[NAME]]="","",[1]!Table16[[#This Row],[NAME]])</f>
        <v/>
      </c>
      <c r="C186" s="10" t="str">
        <f>IF([1]!Table16[[#This Row],[Seq.]]="","",[1]!Table16[[#This Row],[Seq.]])</f>
        <v/>
      </c>
      <c r="D186" s="3"/>
      <c r="E186" s="18" t="str">
        <f>IF([1]!Table16[[#This Row],[M. READING2]]="","",[1]!Table16[[#This Row],[M. READING2]])</f>
        <v/>
      </c>
      <c r="F186" s="18" t="str">
        <f>IF([1]!Table16[[#This Row],[M. READING5]]="","",[1]!Table16[[#This Row],[M. READING5]])</f>
        <v/>
      </c>
      <c r="G186" s="18" t="str">
        <f>IF([1]!Table16[[#This Row],[M. READING8]]="","",[1]!Table16[[#This Row],[M. READING8]])</f>
        <v/>
      </c>
      <c r="H186" s="18" t="str">
        <f>IF([1]!Table16[[#This Row],[M. READING11]]="","",[1]!Table16[[#This Row],[M. READING11]])</f>
        <v/>
      </c>
      <c r="I186" s="18" t="str">
        <f>IF([1]!Table16[[#This Row],[M. READING14]]="","",[1]!Table16[[#This Row],[M. READING14]])</f>
        <v/>
      </c>
      <c r="J186" s="18" t="str">
        <f>IF([1]!Table16[[#This Row],[M. READING17]]="","",[1]!Table16[[#This Row],[M. READING17]])</f>
        <v/>
      </c>
      <c r="K186" s="24" t="str">
        <f>IF([1]!Table16[[#This Row],[M. READING20]]="","",[1]!Table16[[#This Row],[M. READING20]])</f>
        <v/>
      </c>
      <c r="L186" s="24" t="str">
        <f>IF([1]!Table16[[#This Row],[M. READING23]]="","",[1]!Table16[[#This Row],[M. READING23]])</f>
        <v/>
      </c>
      <c r="M186" s="24" t="str">
        <f>IF([1]!Table16[[#This Row],[M. READING26]]="","",[1]!Table16[[#This Row],[M. READING26]])</f>
        <v/>
      </c>
      <c r="N186" s="24" t="str">
        <f>IF([1]!Table16[[#This Row],[M. READING29]]="","",[1]!Table16[[#This Row],[M. READING29]])</f>
        <v/>
      </c>
      <c r="O186" s="24" t="str">
        <f>IF([1]!Table16[[#This Row],[M. READING32]]="","",[1]!Table16[[#This Row],[M. READING32]])</f>
        <v/>
      </c>
      <c r="P186" s="24" t="str">
        <f>IF([1]!Table16[[#This Row],[M. READING35]]="","",[1]!Table16[[#This Row],[M. READING35]])</f>
        <v/>
      </c>
    </row>
    <row r="187" spans="1:16" s="9" customFormat="1" ht="18.75" customHeight="1" x14ac:dyDescent="0.25">
      <c r="A187" s="10" t="str">
        <f>[1]!Table16[[#This Row],[NO.]]</f>
        <v/>
      </c>
      <c r="B187" s="30" t="str">
        <f>IF([1]!Table16[[#This Row],[NAME]]="","",[1]!Table16[[#This Row],[NAME]])</f>
        <v/>
      </c>
      <c r="C187" s="10" t="str">
        <f>IF([1]!Table16[[#This Row],[Seq.]]="","",[1]!Table16[[#This Row],[Seq.]])</f>
        <v/>
      </c>
      <c r="D187" s="3"/>
      <c r="E187" s="18" t="str">
        <f>IF([1]!Table16[[#This Row],[M. READING2]]="","",[1]!Table16[[#This Row],[M. READING2]])</f>
        <v/>
      </c>
      <c r="F187" s="18" t="str">
        <f>IF([1]!Table16[[#This Row],[M. READING5]]="","",[1]!Table16[[#This Row],[M. READING5]])</f>
        <v/>
      </c>
      <c r="G187" s="18" t="str">
        <f>IF([1]!Table16[[#This Row],[M. READING8]]="","",[1]!Table16[[#This Row],[M. READING8]])</f>
        <v/>
      </c>
      <c r="H187" s="18" t="str">
        <f>IF([1]!Table16[[#This Row],[M. READING11]]="","",[1]!Table16[[#This Row],[M. READING11]])</f>
        <v/>
      </c>
      <c r="I187" s="18" t="str">
        <f>IF([1]!Table16[[#This Row],[M. READING14]]="","",[1]!Table16[[#This Row],[M. READING14]])</f>
        <v/>
      </c>
      <c r="J187" s="18" t="str">
        <f>IF([1]!Table16[[#This Row],[M. READING17]]="","",[1]!Table16[[#This Row],[M. READING17]])</f>
        <v/>
      </c>
      <c r="K187" s="24" t="str">
        <f>IF([1]!Table16[[#This Row],[M. READING20]]="","",[1]!Table16[[#This Row],[M. READING20]])</f>
        <v/>
      </c>
      <c r="L187" s="24" t="str">
        <f>IF([1]!Table16[[#This Row],[M. READING23]]="","",[1]!Table16[[#This Row],[M. READING23]])</f>
        <v/>
      </c>
      <c r="M187" s="24" t="str">
        <f>IF([1]!Table16[[#This Row],[M. READING26]]="","",[1]!Table16[[#This Row],[M. READING26]])</f>
        <v/>
      </c>
      <c r="N187" s="24" t="str">
        <f>IF([1]!Table16[[#This Row],[M. READING29]]="","",[1]!Table16[[#This Row],[M. READING29]])</f>
        <v/>
      </c>
      <c r="O187" s="24" t="str">
        <f>IF([1]!Table16[[#This Row],[M. READING32]]="","",[1]!Table16[[#This Row],[M. READING32]])</f>
        <v/>
      </c>
      <c r="P187" s="24" t="str">
        <f>IF([1]!Table16[[#This Row],[M. READING35]]="","",[1]!Table16[[#This Row],[M. READING35]])</f>
        <v/>
      </c>
    </row>
    <row r="188" spans="1:16" s="9" customFormat="1" ht="18.75" customHeight="1" x14ac:dyDescent="0.25">
      <c r="A188" s="10" t="str">
        <f>[1]!Table16[[#This Row],[NO.]]</f>
        <v/>
      </c>
      <c r="B188" s="30" t="str">
        <f>IF([1]!Table16[[#This Row],[NAME]]="","",[1]!Table16[[#This Row],[NAME]])</f>
        <v/>
      </c>
      <c r="C188" s="10" t="str">
        <f>IF([1]!Table16[[#This Row],[Seq.]]="","",[1]!Table16[[#This Row],[Seq.]])</f>
        <v/>
      </c>
      <c r="D188" s="3"/>
      <c r="E188" s="18" t="str">
        <f>IF([1]!Table16[[#This Row],[M. READING2]]="","",[1]!Table16[[#This Row],[M. READING2]])</f>
        <v/>
      </c>
      <c r="F188" s="18" t="str">
        <f>IF([1]!Table16[[#This Row],[M. READING5]]="","",[1]!Table16[[#This Row],[M. READING5]])</f>
        <v/>
      </c>
      <c r="G188" s="18" t="str">
        <f>IF([1]!Table16[[#This Row],[M. READING8]]="","",[1]!Table16[[#This Row],[M. READING8]])</f>
        <v/>
      </c>
      <c r="H188" s="18" t="str">
        <f>IF([1]!Table16[[#This Row],[M. READING11]]="","",[1]!Table16[[#This Row],[M. READING11]])</f>
        <v/>
      </c>
      <c r="I188" s="18" t="str">
        <f>IF([1]!Table16[[#This Row],[M. READING14]]="","",[1]!Table16[[#This Row],[M. READING14]])</f>
        <v/>
      </c>
      <c r="J188" s="18" t="str">
        <f>IF([1]!Table16[[#This Row],[M. READING17]]="","",[1]!Table16[[#This Row],[M. READING17]])</f>
        <v/>
      </c>
      <c r="K188" s="24" t="str">
        <f>IF([1]!Table16[[#This Row],[M. READING20]]="","",[1]!Table16[[#This Row],[M. READING20]])</f>
        <v/>
      </c>
      <c r="L188" s="24" t="str">
        <f>IF([1]!Table16[[#This Row],[M. READING23]]="","",[1]!Table16[[#This Row],[M. READING23]])</f>
        <v/>
      </c>
      <c r="M188" s="24" t="str">
        <f>IF([1]!Table16[[#This Row],[M. READING26]]="","",[1]!Table16[[#This Row],[M. READING26]])</f>
        <v/>
      </c>
      <c r="N188" s="24" t="str">
        <f>IF([1]!Table16[[#This Row],[M. READING29]]="","",[1]!Table16[[#This Row],[M. READING29]])</f>
        <v/>
      </c>
      <c r="O188" s="24" t="str">
        <f>IF([1]!Table16[[#This Row],[M. READING32]]="","",[1]!Table16[[#This Row],[M. READING32]])</f>
        <v/>
      </c>
      <c r="P188" s="24" t="str">
        <f>IF([1]!Table16[[#This Row],[M. READING35]]="","",[1]!Table16[[#This Row],[M. READING35]])</f>
        <v/>
      </c>
    </row>
    <row r="189" spans="1:16" s="9" customFormat="1" ht="18.75" customHeight="1" x14ac:dyDescent="0.25">
      <c r="A189" s="10" t="str">
        <f>[1]!Table16[[#This Row],[NO.]]</f>
        <v/>
      </c>
      <c r="B189" s="30" t="str">
        <f>IF([1]!Table16[[#This Row],[NAME]]="","",[1]!Table16[[#This Row],[NAME]])</f>
        <v/>
      </c>
      <c r="C189" s="10" t="str">
        <f>IF([1]!Table16[[#This Row],[Seq.]]="","",[1]!Table16[[#This Row],[Seq.]])</f>
        <v/>
      </c>
      <c r="D189" s="3"/>
      <c r="E189" s="18" t="str">
        <f>IF([1]!Table16[[#This Row],[M. READING2]]="","",[1]!Table16[[#This Row],[M. READING2]])</f>
        <v/>
      </c>
      <c r="F189" s="18" t="str">
        <f>IF([1]!Table16[[#This Row],[M. READING5]]="","",[1]!Table16[[#This Row],[M. READING5]])</f>
        <v/>
      </c>
      <c r="G189" s="18" t="str">
        <f>IF([1]!Table16[[#This Row],[M. READING8]]="","",[1]!Table16[[#This Row],[M. READING8]])</f>
        <v/>
      </c>
      <c r="H189" s="18" t="str">
        <f>IF([1]!Table16[[#This Row],[M. READING11]]="","",[1]!Table16[[#This Row],[M. READING11]])</f>
        <v/>
      </c>
      <c r="I189" s="18" t="str">
        <f>IF([1]!Table16[[#This Row],[M. READING14]]="","",[1]!Table16[[#This Row],[M. READING14]])</f>
        <v/>
      </c>
      <c r="J189" s="18" t="str">
        <f>IF([1]!Table16[[#This Row],[M. READING17]]="","",[1]!Table16[[#This Row],[M. READING17]])</f>
        <v/>
      </c>
      <c r="K189" s="24" t="str">
        <f>IF([1]!Table16[[#This Row],[M. READING20]]="","",[1]!Table16[[#This Row],[M. READING20]])</f>
        <v/>
      </c>
      <c r="L189" s="24" t="str">
        <f>IF([1]!Table16[[#This Row],[M. READING23]]="","",[1]!Table16[[#This Row],[M. READING23]])</f>
        <v/>
      </c>
      <c r="M189" s="24" t="str">
        <f>IF([1]!Table16[[#This Row],[M. READING26]]="","",[1]!Table16[[#This Row],[M. READING26]])</f>
        <v/>
      </c>
      <c r="N189" s="24" t="str">
        <f>IF([1]!Table16[[#This Row],[M. READING29]]="","",[1]!Table16[[#This Row],[M. READING29]])</f>
        <v/>
      </c>
      <c r="O189" s="24" t="str">
        <f>IF([1]!Table16[[#This Row],[M. READING32]]="","",[1]!Table16[[#This Row],[M. READING32]])</f>
        <v/>
      </c>
      <c r="P189" s="24" t="str">
        <f>IF([1]!Table16[[#This Row],[M. READING35]]="","",[1]!Table16[[#This Row],[M. READING35]])</f>
        <v/>
      </c>
    </row>
    <row r="190" spans="1:16" s="9" customFormat="1" ht="18.75" customHeight="1" x14ac:dyDescent="0.25">
      <c r="A190" s="10" t="str">
        <f>[1]!Table16[[#This Row],[NO.]]</f>
        <v/>
      </c>
      <c r="B190" s="30" t="str">
        <f>IF([1]!Table16[[#This Row],[NAME]]="","",[1]!Table16[[#This Row],[NAME]])</f>
        <v/>
      </c>
      <c r="C190" s="10" t="str">
        <f>IF([1]!Table16[[#This Row],[Seq.]]="","",[1]!Table16[[#This Row],[Seq.]])</f>
        <v/>
      </c>
      <c r="D190" s="3"/>
      <c r="E190" s="18" t="str">
        <f>IF([1]!Table16[[#This Row],[M. READING2]]="","",[1]!Table16[[#This Row],[M. READING2]])</f>
        <v/>
      </c>
      <c r="F190" s="18" t="str">
        <f>IF([1]!Table16[[#This Row],[M. READING5]]="","",[1]!Table16[[#This Row],[M. READING5]])</f>
        <v/>
      </c>
      <c r="G190" s="18" t="str">
        <f>IF([1]!Table16[[#This Row],[M. READING8]]="","",[1]!Table16[[#This Row],[M. READING8]])</f>
        <v/>
      </c>
      <c r="H190" s="18" t="str">
        <f>IF([1]!Table16[[#This Row],[M. READING11]]="","",[1]!Table16[[#This Row],[M. READING11]])</f>
        <v/>
      </c>
      <c r="I190" s="18" t="str">
        <f>IF([1]!Table16[[#This Row],[M. READING14]]="","",[1]!Table16[[#This Row],[M. READING14]])</f>
        <v/>
      </c>
      <c r="J190" s="18" t="str">
        <f>IF([1]!Table16[[#This Row],[M. READING17]]="","",[1]!Table16[[#This Row],[M. READING17]])</f>
        <v/>
      </c>
      <c r="K190" s="24" t="str">
        <f>IF([1]!Table16[[#This Row],[M. READING20]]="","",[1]!Table16[[#This Row],[M. READING20]])</f>
        <v/>
      </c>
      <c r="L190" s="24" t="str">
        <f>IF([1]!Table16[[#This Row],[M. READING23]]="","",[1]!Table16[[#This Row],[M. READING23]])</f>
        <v/>
      </c>
      <c r="M190" s="24" t="str">
        <f>IF([1]!Table16[[#This Row],[M. READING26]]="","",[1]!Table16[[#This Row],[M. READING26]])</f>
        <v/>
      </c>
      <c r="N190" s="24" t="str">
        <f>IF([1]!Table16[[#This Row],[M. READING29]]="","",[1]!Table16[[#This Row],[M. READING29]])</f>
        <v/>
      </c>
      <c r="O190" s="24" t="str">
        <f>IF([1]!Table16[[#This Row],[M. READING32]]="","",[1]!Table16[[#This Row],[M. READING32]])</f>
        <v/>
      </c>
      <c r="P190" s="24" t="str">
        <f>IF([1]!Table16[[#This Row],[M. READING35]]="","",[1]!Table16[[#This Row],[M. READING35]])</f>
        <v/>
      </c>
    </row>
    <row r="191" spans="1:16" s="9" customFormat="1" ht="18.75" customHeight="1" x14ac:dyDescent="0.25">
      <c r="A191" s="10" t="str">
        <f>[1]!Table16[[#This Row],[NO.]]</f>
        <v/>
      </c>
      <c r="B191" s="30" t="str">
        <f>IF([1]!Table16[[#This Row],[NAME]]="","",[1]!Table16[[#This Row],[NAME]])</f>
        <v/>
      </c>
      <c r="C191" s="10" t="str">
        <f>IF([1]!Table16[[#This Row],[Seq.]]="","",[1]!Table16[[#This Row],[Seq.]])</f>
        <v/>
      </c>
      <c r="D191" s="3"/>
      <c r="E191" s="18" t="str">
        <f>IF([1]!Table16[[#This Row],[M. READING2]]="","",[1]!Table16[[#This Row],[M. READING2]])</f>
        <v/>
      </c>
      <c r="F191" s="18" t="str">
        <f>IF([1]!Table16[[#This Row],[M. READING5]]="","",[1]!Table16[[#This Row],[M. READING5]])</f>
        <v/>
      </c>
      <c r="G191" s="18" t="str">
        <f>IF([1]!Table16[[#This Row],[M. READING8]]="","",[1]!Table16[[#This Row],[M. READING8]])</f>
        <v/>
      </c>
      <c r="H191" s="18" t="str">
        <f>IF([1]!Table16[[#This Row],[M. READING11]]="","",[1]!Table16[[#This Row],[M. READING11]])</f>
        <v/>
      </c>
      <c r="I191" s="18" t="str">
        <f>IF([1]!Table16[[#This Row],[M. READING14]]="","",[1]!Table16[[#This Row],[M. READING14]])</f>
        <v/>
      </c>
      <c r="J191" s="18" t="str">
        <f>IF([1]!Table16[[#This Row],[M. READING17]]="","",[1]!Table16[[#This Row],[M. READING17]])</f>
        <v/>
      </c>
      <c r="K191" s="24" t="str">
        <f>IF([1]!Table16[[#This Row],[M. READING20]]="","",[1]!Table16[[#This Row],[M. READING20]])</f>
        <v/>
      </c>
      <c r="L191" s="24" t="str">
        <f>IF([1]!Table16[[#This Row],[M. READING23]]="","",[1]!Table16[[#This Row],[M. READING23]])</f>
        <v/>
      </c>
      <c r="M191" s="24" t="str">
        <f>IF([1]!Table16[[#This Row],[M. READING26]]="","",[1]!Table16[[#This Row],[M. READING26]])</f>
        <v/>
      </c>
      <c r="N191" s="24" t="str">
        <f>IF([1]!Table16[[#This Row],[M. READING29]]="","",[1]!Table16[[#This Row],[M. READING29]])</f>
        <v/>
      </c>
      <c r="O191" s="24" t="str">
        <f>IF([1]!Table16[[#This Row],[M. READING32]]="","",[1]!Table16[[#This Row],[M. READING32]])</f>
        <v/>
      </c>
      <c r="P191" s="24" t="str">
        <f>IF([1]!Table16[[#This Row],[M. READING35]]="","",[1]!Table16[[#This Row],[M. READING35]])</f>
        <v/>
      </c>
    </row>
    <row r="192" spans="1:16" s="9" customFormat="1" ht="18.75" customHeight="1" x14ac:dyDescent="0.25">
      <c r="A192" s="10" t="str">
        <f>[1]!Table16[[#This Row],[NO.]]</f>
        <v/>
      </c>
      <c r="B192" s="30" t="str">
        <f>IF([1]!Table16[[#This Row],[NAME]]="","",[1]!Table16[[#This Row],[NAME]])</f>
        <v/>
      </c>
      <c r="C192" s="10" t="str">
        <f>IF([1]!Table16[[#This Row],[Seq.]]="","",[1]!Table16[[#This Row],[Seq.]])</f>
        <v/>
      </c>
      <c r="D192" s="3"/>
      <c r="E192" s="18" t="str">
        <f>IF([1]!Table16[[#This Row],[M. READING2]]="","",[1]!Table16[[#This Row],[M. READING2]])</f>
        <v/>
      </c>
      <c r="F192" s="18" t="str">
        <f>IF([1]!Table16[[#This Row],[M. READING5]]="","",[1]!Table16[[#This Row],[M. READING5]])</f>
        <v/>
      </c>
      <c r="G192" s="18" t="str">
        <f>IF([1]!Table16[[#This Row],[M. READING8]]="","",[1]!Table16[[#This Row],[M. READING8]])</f>
        <v/>
      </c>
      <c r="H192" s="18" t="str">
        <f>IF([1]!Table16[[#This Row],[M. READING11]]="","",[1]!Table16[[#This Row],[M. READING11]])</f>
        <v/>
      </c>
      <c r="I192" s="18" t="str">
        <f>IF([1]!Table16[[#This Row],[M. READING14]]="","",[1]!Table16[[#This Row],[M. READING14]])</f>
        <v/>
      </c>
      <c r="J192" s="18" t="str">
        <f>IF([1]!Table16[[#This Row],[M. READING17]]="","",[1]!Table16[[#This Row],[M. READING17]])</f>
        <v/>
      </c>
      <c r="K192" s="24" t="str">
        <f>IF([1]!Table16[[#This Row],[M. READING20]]="","",[1]!Table16[[#This Row],[M. READING20]])</f>
        <v/>
      </c>
      <c r="L192" s="24" t="str">
        <f>IF([1]!Table16[[#This Row],[M. READING23]]="","",[1]!Table16[[#This Row],[M. READING23]])</f>
        <v/>
      </c>
      <c r="M192" s="24" t="str">
        <f>IF([1]!Table16[[#This Row],[M. READING26]]="","",[1]!Table16[[#This Row],[M. READING26]])</f>
        <v/>
      </c>
      <c r="N192" s="24" t="str">
        <f>IF([1]!Table16[[#This Row],[M. READING29]]="","",[1]!Table16[[#This Row],[M. READING29]])</f>
        <v/>
      </c>
      <c r="O192" s="24" t="str">
        <f>IF([1]!Table16[[#This Row],[M. READING32]]="","",[1]!Table16[[#This Row],[M. READING32]])</f>
        <v/>
      </c>
      <c r="P192" s="24" t="str">
        <f>IF([1]!Table16[[#This Row],[M. READING35]]="","",[1]!Table16[[#This Row],[M. READING35]])</f>
        <v/>
      </c>
    </row>
    <row r="193" spans="1:16" s="9" customFormat="1" ht="18.75" customHeight="1" x14ac:dyDescent="0.25">
      <c r="A193" s="10" t="str">
        <f>[1]!Table16[[#This Row],[NO.]]</f>
        <v/>
      </c>
      <c r="B193" s="30" t="str">
        <f>IF([1]!Table16[[#This Row],[NAME]]="","",[1]!Table16[[#This Row],[NAME]])</f>
        <v/>
      </c>
      <c r="C193" s="10" t="str">
        <f>IF([1]!Table16[[#This Row],[Seq.]]="","",[1]!Table16[[#This Row],[Seq.]])</f>
        <v/>
      </c>
      <c r="D193" s="3"/>
      <c r="E193" s="18" t="str">
        <f>IF([1]!Table16[[#This Row],[M. READING2]]="","",[1]!Table16[[#This Row],[M. READING2]])</f>
        <v/>
      </c>
      <c r="F193" s="18" t="str">
        <f>IF([1]!Table16[[#This Row],[M. READING5]]="","",[1]!Table16[[#This Row],[M. READING5]])</f>
        <v/>
      </c>
      <c r="G193" s="18" t="str">
        <f>IF([1]!Table16[[#This Row],[M. READING8]]="","",[1]!Table16[[#This Row],[M. READING8]])</f>
        <v/>
      </c>
      <c r="H193" s="18" t="str">
        <f>IF([1]!Table16[[#This Row],[M. READING11]]="","",[1]!Table16[[#This Row],[M. READING11]])</f>
        <v/>
      </c>
      <c r="I193" s="18" t="str">
        <f>IF([1]!Table16[[#This Row],[M. READING14]]="","",[1]!Table16[[#This Row],[M. READING14]])</f>
        <v/>
      </c>
      <c r="J193" s="18" t="str">
        <f>IF([1]!Table16[[#This Row],[M. READING17]]="","",[1]!Table16[[#This Row],[M. READING17]])</f>
        <v/>
      </c>
      <c r="K193" s="24" t="str">
        <f>IF([1]!Table16[[#This Row],[M. READING20]]="","",[1]!Table16[[#This Row],[M. READING20]])</f>
        <v/>
      </c>
      <c r="L193" s="24" t="str">
        <f>IF([1]!Table16[[#This Row],[M. READING23]]="","",[1]!Table16[[#This Row],[M. READING23]])</f>
        <v/>
      </c>
      <c r="M193" s="24" t="str">
        <f>IF([1]!Table16[[#This Row],[M. READING26]]="","",[1]!Table16[[#This Row],[M. READING26]])</f>
        <v/>
      </c>
      <c r="N193" s="24" t="str">
        <f>IF([1]!Table16[[#This Row],[M. READING29]]="","",[1]!Table16[[#This Row],[M. READING29]])</f>
        <v/>
      </c>
      <c r="O193" s="24" t="str">
        <f>IF([1]!Table16[[#This Row],[M. READING32]]="","",[1]!Table16[[#This Row],[M. READING32]])</f>
        <v/>
      </c>
      <c r="P193" s="24" t="str">
        <f>IF([1]!Table16[[#This Row],[M. READING35]]="","",[1]!Table16[[#This Row],[M. READING35]])</f>
        <v/>
      </c>
    </row>
    <row r="194" spans="1:16" s="9" customFormat="1" ht="18.75" customHeight="1" x14ac:dyDescent="0.25">
      <c r="A194" s="10" t="str">
        <f>[1]!Table16[[#This Row],[NO.]]</f>
        <v/>
      </c>
      <c r="B194" s="30" t="str">
        <f>IF([1]!Table16[[#This Row],[NAME]]="","",[1]!Table16[[#This Row],[NAME]])</f>
        <v/>
      </c>
      <c r="C194" s="10" t="str">
        <f>IF([1]!Table16[[#This Row],[Seq.]]="","",[1]!Table16[[#This Row],[Seq.]])</f>
        <v/>
      </c>
      <c r="D194" s="3"/>
      <c r="E194" s="18" t="str">
        <f>IF([1]!Table16[[#This Row],[M. READING2]]="","",[1]!Table16[[#This Row],[M. READING2]])</f>
        <v/>
      </c>
      <c r="F194" s="18" t="str">
        <f>IF([1]!Table16[[#This Row],[M. READING5]]="","",[1]!Table16[[#This Row],[M. READING5]])</f>
        <v/>
      </c>
      <c r="G194" s="18" t="str">
        <f>IF([1]!Table16[[#This Row],[M. READING8]]="","",[1]!Table16[[#This Row],[M. READING8]])</f>
        <v/>
      </c>
      <c r="H194" s="18" t="str">
        <f>IF([1]!Table16[[#This Row],[M. READING11]]="","",[1]!Table16[[#This Row],[M. READING11]])</f>
        <v/>
      </c>
      <c r="I194" s="18" t="str">
        <f>IF([1]!Table16[[#This Row],[M. READING14]]="","",[1]!Table16[[#This Row],[M. READING14]])</f>
        <v/>
      </c>
      <c r="J194" s="18" t="str">
        <f>IF([1]!Table16[[#This Row],[M. READING17]]="","",[1]!Table16[[#This Row],[M. READING17]])</f>
        <v/>
      </c>
      <c r="K194" s="24" t="str">
        <f>IF([1]!Table16[[#This Row],[M. READING20]]="","",[1]!Table16[[#This Row],[M. READING20]])</f>
        <v/>
      </c>
      <c r="L194" s="24" t="str">
        <f>IF([1]!Table16[[#This Row],[M. READING23]]="","",[1]!Table16[[#This Row],[M. READING23]])</f>
        <v/>
      </c>
      <c r="M194" s="24" t="str">
        <f>IF([1]!Table16[[#This Row],[M. READING26]]="","",[1]!Table16[[#This Row],[M. READING26]])</f>
        <v/>
      </c>
      <c r="N194" s="24" t="str">
        <f>IF([1]!Table16[[#This Row],[M. READING29]]="","",[1]!Table16[[#This Row],[M. READING29]])</f>
        <v/>
      </c>
      <c r="O194" s="24" t="str">
        <f>IF([1]!Table16[[#This Row],[M. READING32]]="","",[1]!Table16[[#This Row],[M. READING32]])</f>
        <v/>
      </c>
      <c r="P194" s="24" t="str">
        <f>IF([1]!Table16[[#This Row],[M. READING35]]="","",[1]!Table16[[#This Row],[M. READING35]])</f>
        <v/>
      </c>
    </row>
    <row r="195" spans="1:16" s="9" customFormat="1" ht="18.75" customHeight="1" x14ac:dyDescent="0.25">
      <c r="A195" s="10" t="str">
        <f>[1]!Table16[[#This Row],[NO.]]</f>
        <v/>
      </c>
      <c r="B195" s="30" t="str">
        <f>IF([1]!Table16[[#This Row],[NAME]]="","",[1]!Table16[[#This Row],[NAME]])</f>
        <v/>
      </c>
      <c r="C195" s="10" t="str">
        <f>IF([1]!Table16[[#This Row],[Seq.]]="","",[1]!Table16[[#This Row],[Seq.]])</f>
        <v/>
      </c>
      <c r="D195" s="3"/>
      <c r="E195" s="18" t="str">
        <f>IF([1]!Table16[[#This Row],[M. READING2]]="","",[1]!Table16[[#This Row],[M. READING2]])</f>
        <v/>
      </c>
      <c r="F195" s="18" t="str">
        <f>IF([1]!Table16[[#This Row],[M. READING5]]="","",[1]!Table16[[#This Row],[M. READING5]])</f>
        <v/>
      </c>
      <c r="G195" s="18" t="str">
        <f>IF([1]!Table16[[#This Row],[M. READING8]]="","",[1]!Table16[[#This Row],[M. READING8]])</f>
        <v/>
      </c>
      <c r="H195" s="18" t="str">
        <f>IF([1]!Table16[[#This Row],[M. READING11]]="","",[1]!Table16[[#This Row],[M. READING11]])</f>
        <v/>
      </c>
      <c r="I195" s="18" t="str">
        <f>IF([1]!Table16[[#This Row],[M. READING14]]="","",[1]!Table16[[#This Row],[M. READING14]])</f>
        <v/>
      </c>
      <c r="J195" s="18" t="str">
        <f>IF([1]!Table16[[#This Row],[M. READING17]]="","",[1]!Table16[[#This Row],[M. READING17]])</f>
        <v/>
      </c>
      <c r="K195" s="24" t="str">
        <f>IF([1]!Table16[[#This Row],[M. READING20]]="","",[1]!Table16[[#This Row],[M. READING20]])</f>
        <v/>
      </c>
      <c r="L195" s="24" t="str">
        <f>IF([1]!Table16[[#This Row],[M. READING23]]="","",[1]!Table16[[#This Row],[M. READING23]])</f>
        <v/>
      </c>
      <c r="M195" s="24" t="str">
        <f>IF([1]!Table16[[#This Row],[M. READING26]]="","",[1]!Table16[[#This Row],[M. READING26]])</f>
        <v/>
      </c>
      <c r="N195" s="24" t="str">
        <f>IF([1]!Table16[[#This Row],[M. READING29]]="","",[1]!Table16[[#This Row],[M. READING29]])</f>
        <v/>
      </c>
      <c r="O195" s="24" t="str">
        <f>IF([1]!Table16[[#This Row],[M. READING32]]="","",[1]!Table16[[#This Row],[M. READING32]])</f>
        <v/>
      </c>
      <c r="P195" s="24" t="str">
        <f>IF([1]!Table16[[#This Row],[M. READING35]]="","",[1]!Table16[[#This Row],[M. READING35]])</f>
        <v/>
      </c>
    </row>
    <row r="196" spans="1:16" s="9" customFormat="1" ht="18.75" customHeight="1" x14ac:dyDescent="0.25">
      <c r="A196" s="10" t="str">
        <f>[1]!Table16[[#This Row],[NO.]]</f>
        <v/>
      </c>
      <c r="B196" s="30" t="str">
        <f>IF([1]!Table16[[#This Row],[NAME]]="","",[1]!Table16[[#This Row],[NAME]])</f>
        <v/>
      </c>
      <c r="C196" s="10" t="str">
        <f>IF([1]!Table16[[#This Row],[Seq.]]="","",[1]!Table16[[#This Row],[Seq.]])</f>
        <v/>
      </c>
      <c r="D196" s="3"/>
      <c r="E196" s="18" t="str">
        <f>IF([1]!Table16[[#This Row],[M. READING2]]="","",[1]!Table16[[#This Row],[M. READING2]])</f>
        <v/>
      </c>
      <c r="F196" s="18" t="str">
        <f>IF([1]!Table16[[#This Row],[M. READING5]]="","",[1]!Table16[[#This Row],[M. READING5]])</f>
        <v/>
      </c>
      <c r="G196" s="18" t="str">
        <f>IF([1]!Table16[[#This Row],[M. READING8]]="","",[1]!Table16[[#This Row],[M. READING8]])</f>
        <v/>
      </c>
      <c r="H196" s="18" t="str">
        <f>IF([1]!Table16[[#This Row],[M. READING11]]="","",[1]!Table16[[#This Row],[M. READING11]])</f>
        <v/>
      </c>
      <c r="I196" s="18" t="str">
        <f>IF([1]!Table16[[#This Row],[M. READING14]]="","",[1]!Table16[[#This Row],[M. READING14]])</f>
        <v/>
      </c>
      <c r="J196" s="18" t="str">
        <f>IF([1]!Table16[[#This Row],[M. READING17]]="","",[1]!Table16[[#This Row],[M. READING17]])</f>
        <v/>
      </c>
      <c r="K196" s="24" t="str">
        <f>IF([1]!Table16[[#This Row],[M. READING20]]="","",[1]!Table16[[#This Row],[M. READING20]])</f>
        <v/>
      </c>
      <c r="L196" s="24" t="str">
        <f>IF([1]!Table16[[#This Row],[M. READING23]]="","",[1]!Table16[[#This Row],[M. READING23]])</f>
        <v/>
      </c>
      <c r="M196" s="24" t="str">
        <f>IF([1]!Table16[[#This Row],[M. READING26]]="","",[1]!Table16[[#This Row],[M. READING26]])</f>
        <v/>
      </c>
      <c r="N196" s="24" t="str">
        <f>IF([1]!Table16[[#This Row],[M. READING29]]="","",[1]!Table16[[#This Row],[M. READING29]])</f>
        <v/>
      </c>
      <c r="O196" s="24" t="str">
        <f>IF([1]!Table16[[#This Row],[M. READING32]]="","",[1]!Table16[[#This Row],[M. READING32]])</f>
        <v/>
      </c>
      <c r="P196" s="24" t="str">
        <f>IF([1]!Table16[[#This Row],[M. READING35]]="","",[1]!Table16[[#This Row],[M. READING35]])</f>
        <v/>
      </c>
    </row>
    <row r="197" spans="1:16" s="9" customFormat="1" ht="18.75" customHeight="1" x14ac:dyDescent="0.25">
      <c r="A197" s="10" t="str">
        <f>[1]!Table16[[#This Row],[NO.]]</f>
        <v/>
      </c>
      <c r="B197" s="30" t="str">
        <f>IF([1]!Table16[[#This Row],[NAME]]="","",[1]!Table16[[#This Row],[NAME]])</f>
        <v/>
      </c>
      <c r="C197" s="10" t="str">
        <f>IF([1]!Table16[[#This Row],[Seq.]]="","",[1]!Table16[[#This Row],[Seq.]])</f>
        <v/>
      </c>
      <c r="D197" s="3"/>
      <c r="E197" s="18" t="str">
        <f>IF([1]!Table16[[#This Row],[M. READING2]]="","",[1]!Table16[[#This Row],[M. READING2]])</f>
        <v/>
      </c>
      <c r="F197" s="18" t="str">
        <f>IF([1]!Table16[[#This Row],[M. READING5]]="","",[1]!Table16[[#This Row],[M. READING5]])</f>
        <v/>
      </c>
      <c r="G197" s="18" t="str">
        <f>IF([1]!Table16[[#This Row],[M. READING8]]="","",[1]!Table16[[#This Row],[M. READING8]])</f>
        <v/>
      </c>
      <c r="H197" s="18" t="str">
        <f>IF([1]!Table16[[#This Row],[M. READING11]]="","",[1]!Table16[[#This Row],[M. READING11]])</f>
        <v/>
      </c>
      <c r="I197" s="18" t="str">
        <f>IF([1]!Table16[[#This Row],[M. READING14]]="","",[1]!Table16[[#This Row],[M. READING14]])</f>
        <v/>
      </c>
      <c r="J197" s="18" t="str">
        <f>IF([1]!Table16[[#This Row],[M. READING17]]="","",[1]!Table16[[#This Row],[M. READING17]])</f>
        <v/>
      </c>
      <c r="K197" s="24" t="str">
        <f>IF([1]!Table16[[#This Row],[M. READING20]]="","",[1]!Table16[[#This Row],[M. READING20]])</f>
        <v/>
      </c>
      <c r="L197" s="24" t="str">
        <f>IF([1]!Table16[[#This Row],[M. READING23]]="","",[1]!Table16[[#This Row],[M. READING23]])</f>
        <v/>
      </c>
      <c r="M197" s="24" t="str">
        <f>IF([1]!Table16[[#This Row],[M. READING26]]="","",[1]!Table16[[#This Row],[M. READING26]])</f>
        <v/>
      </c>
      <c r="N197" s="24" t="str">
        <f>IF([1]!Table16[[#This Row],[M. READING29]]="","",[1]!Table16[[#This Row],[M. READING29]])</f>
        <v/>
      </c>
      <c r="O197" s="24" t="str">
        <f>IF([1]!Table16[[#This Row],[M. READING32]]="","",[1]!Table16[[#This Row],[M. READING32]])</f>
        <v/>
      </c>
      <c r="P197" s="24" t="str">
        <f>IF([1]!Table16[[#This Row],[M. READING35]]="","",[1]!Table16[[#This Row],[M. READING35]])</f>
        <v/>
      </c>
    </row>
    <row r="198" spans="1:16" s="9" customFormat="1" ht="18.75" customHeight="1" x14ac:dyDescent="0.25">
      <c r="A198" s="10" t="str">
        <f>[1]!Table16[[#This Row],[NO.]]</f>
        <v/>
      </c>
      <c r="B198" s="30" t="str">
        <f>IF([1]!Table16[[#This Row],[NAME]]="","",[1]!Table16[[#This Row],[NAME]])</f>
        <v/>
      </c>
      <c r="C198" s="10" t="str">
        <f>IF([1]!Table16[[#This Row],[Seq.]]="","",[1]!Table16[[#This Row],[Seq.]])</f>
        <v/>
      </c>
      <c r="D198" s="3"/>
      <c r="E198" s="18" t="str">
        <f>IF([1]!Table16[[#This Row],[M. READING2]]="","",[1]!Table16[[#This Row],[M. READING2]])</f>
        <v/>
      </c>
      <c r="F198" s="18" t="str">
        <f>IF([1]!Table16[[#This Row],[M. READING5]]="","",[1]!Table16[[#This Row],[M. READING5]])</f>
        <v/>
      </c>
      <c r="G198" s="18" t="str">
        <f>IF([1]!Table16[[#This Row],[M. READING8]]="","",[1]!Table16[[#This Row],[M. READING8]])</f>
        <v/>
      </c>
      <c r="H198" s="18" t="str">
        <f>IF([1]!Table16[[#This Row],[M. READING11]]="","",[1]!Table16[[#This Row],[M. READING11]])</f>
        <v/>
      </c>
      <c r="I198" s="18" t="str">
        <f>IF([1]!Table16[[#This Row],[M. READING14]]="","",[1]!Table16[[#This Row],[M. READING14]])</f>
        <v/>
      </c>
      <c r="J198" s="18" t="str">
        <f>IF([1]!Table16[[#This Row],[M. READING17]]="","",[1]!Table16[[#This Row],[M. READING17]])</f>
        <v/>
      </c>
      <c r="K198" s="24" t="str">
        <f>IF([1]!Table16[[#This Row],[M. READING20]]="","",[1]!Table16[[#This Row],[M. READING20]])</f>
        <v/>
      </c>
      <c r="L198" s="24" t="str">
        <f>IF([1]!Table16[[#This Row],[M. READING23]]="","",[1]!Table16[[#This Row],[M. READING23]])</f>
        <v/>
      </c>
      <c r="M198" s="24" t="str">
        <f>IF([1]!Table16[[#This Row],[M. READING26]]="","",[1]!Table16[[#This Row],[M. READING26]])</f>
        <v/>
      </c>
      <c r="N198" s="24" t="str">
        <f>IF([1]!Table16[[#This Row],[M. READING29]]="","",[1]!Table16[[#This Row],[M. READING29]])</f>
        <v/>
      </c>
      <c r="O198" s="24" t="str">
        <f>IF([1]!Table16[[#This Row],[M. READING32]]="","",[1]!Table16[[#This Row],[M. READING32]])</f>
        <v/>
      </c>
      <c r="P198" s="24" t="str">
        <f>IF([1]!Table16[[#This Row],[M. READING35]]="","",[1]!Table16[[#This Row],[M. READING35]])</f>
        <v/>
      </c>
    </row>
    <row r="199" spans="1:16" s="9" customFormat="1" ht="18.75" customHeight="1" x14ac:dyDescent="0.25">
      <c r="A199" s="10" t="str">
        <f>[1]!Table16[[#This Row],[NO.]]</f>
        <v/>
      </c>
      <c r="B199" s="30" t="str">
        <f>IF([1]!Table16[[#This Row],[NAME]]="","",[1]!Table16[[#This Row],[NAME]])</f>
        <v/>
      </c>
      <c r="C199" s="10" t="str">
        <f>IF([1]!Table16[[#This Row],[Seq.]]="","",[1]!Table16[[#This Row],[Seq.]])</f>
        <v/>
      </c>
      <c r="D199" s="3"/>
      <c r="E199" s="18" t="str">
        <f>IF([1]!Table16[[#This Row],[M. READING2]]="","",[1]!Table16[[#This Row],[M. READING2]])</f>
        <v/>
      </c>
      <c r="F199" s="18" t="str">
        <f>IF([1]!Table16[[#This Row],[M. READING5]]="","",[1]!Table16[[#This Row],[M. READING5]])</f>
        <v/>
      </c>
      <c r="G199" s="18" t="str">
        <f>IF([1]!Table16[[#This Row],[M. READING8]]="","",[1]!Table16[[#This Row],[M. READING8]])</f>
        <v/>
      </c>
      <c r="H199" s="18" t="str">
        <f>IF([1]!Table16[[#This Row],[M. READING11]]="","",[1]!Table16[[#This Row],[M. READING11]])</f>
        <v/>
      </c>
      <c r="I199" s="18" t="str">
        <f>IF([1]!Table16[[#This Row],[M. READING14]]="","",[1]!Table16[[#This Row],[M. READING14]])</f>
        <v/>
      </c>
      <c r="J199" s="18" t="str">
        <f>IF([1]!Table16[[#This Row],[M. READING17]]="","",[1]!Table16[[#This Row],[M. READING17]])</f>
        <v/>
      </c>
      <c r="K199" s="24" t="str">
        <f>IF([1]!Table16[[#This Row],[M. READING20]]="","",[1]!Table16[[#This Row],[M. READING20]])</f>
        <v/>
      </c>
      <c r="L199" s="24" t="str">
        <f>IF([1]!Table16[[#This Row],[M. READING23]]="","",[1]!Table16[[#This Row],[M. READING23]])</f>
        <v/>
      </c>
      <c r="M199" s="24" t="str">
        <f>IF([1]!Table16[[#This Row],[M. READING26]]="","",[1]!Table16[[#This Row],[M. READING26]])</f>
        <v/>
      </c>
      <c r="N199" s="24" t="str">
        <f>IF([1]!Table16[[#This Row],[M. READING29]]="","",[1]!Table16[[#This Row],[M. READING29]])</f>
        <v/>
      </c>
      <c r="O199" s="24" t="str">
        <f>IF([1]!Table16[[#This Row],[M. READING32]]="","",[1]!Table16[[#This Row],[M. READING32]])</f>
        <v/>
      </c>
      <c r="P199" s="24" t="str">
        <f>IF([1]!Table16[[#This Row],[M. READING35]]="","",[1]!Table16[[#This Row],[M. READING35]])</f>
        <v/>
      </c>
    </row>
    <row r="200" spans="1:16" s="9" customFormat="1" ht="18.75" customHeight="1" x14ac:dyDescent="0.25">
      <c r="A200" s="10" t="str">
        <f>[1]!Table16[[#This Row],[NO.]]</f>
        <v/>
      </c>
      <c r="B200" s="30" t="str">
        <f>IF([1]!Table16[[#This Row],[NAME]]="","",[1]!Table16[[#This Row],[NAME]])</f>
        <v/>
      </c>
      <c r="C200" s="10" t="str">
        <f>IF([1]!Table16[[#This Row],[Seq.]]="","",[1]!Table16[[#This Row],[Seq.]])</f>
        <v/>
      </c>
      <c r="D200" s="3"/>
      <c r="E200" s="18" t="str">
        <f>IF([1]!Table16[[#This Row],[M. READING2]]="","",[1]!Table16[[#This Row],[M. READING2]])</f>
        <v/>
      </c>
      <c r="F200" s="18" t="str">
        <f>IF([1]!Table16[[#This Row],[M. READING5]]="","",[1]!Table16[[#This Row],[M. READING5]])</f>
        <v/>
      </c>
      <c r="G200" s="18" t="str">
        <f>IF([1]!Table16[[#This Row],[M. READING8]]="","",[1]!Table16[[#This Row],[M. READING8]])</f>
        <v/>
      </c>
      <c r="H200" s="18" t="str">
        <f>IF([1]!Table16[[#This Row],[M. READING11]]="","",[1]!Table16[[#This Row],[M. READING11]])</f>
        <v/>
      </c>
      <c r="I200" s="18" t="str">
        <f>IF([1]!Table16[[#This Row],[M. READING14]]="","",[1]!Table16[[#This Row],[M. READING14]])</f>
        <v/>
      </c>
      <c r="J200" s="18" t="str">
        <f>IF([1]!Table16[[#This Row],[M. READING17]]="","",[1]!Table16[[#This Row],[M. READING17]])</f>
        <v/>
      </c>
      <c r="K200" s="24" t="str">
        <f>IF([1]!Table16[[#This Row],[M. READING20]]="","",[1]!Table16[[#This Row],[M. READING20]])</f>
        <v/>
      </c>
      <c r="L200" s="24" t="str">
        <f>IF([1]!Table16[[#This Row],[M. READING23]]="","",[1]!Table16[[#This Row],[M. READING23]])</f>
        <v/>
      </c>
      <c r="M200" s="24" t="str">
        <f>IF([1]!Table16[[#This Row],[M. READING26]]="","",[1]!Table16[[#This Row],[M. READING26]])</f>
        <v/>
      </c>
      <c r="N200" s="24" t="str">
        <f>IF([1]!Table16[[#This Row],[M. READING29]]="","",[1]!Table16[[#This Row],[M. READING29]])</f>
        <v/>
      </c>
      <c r="O200" s="24" t="str">
        <f>IF([1]!Table16[[#This Row],[M. READING32]]="","",[1]!Table16[[#This Row],[M. READING32]])</f>
        <v/>
      </c>
      <c r="P200" s="24" t="str">
        <f>IF([1]!Table16[[#This Row],[M. READING35]]="","",[1]!Table16[[#This Row],[M. READING35]])</f>
        <v/>
      </c>
    </row>
    <row r="201" spans="1:16" s="9" customFormat="1" ht="18.75" customHeight="1" x14ac:dyDescent="0.25">
      <c r="A201" s="10" t="str">
        <f>[1]!Table16[[#This Row],[NO.]]</f>
        <v/>
      </c>
      <c r="B201" s="30" t="str">
        <f>IF([1]!Table16[[#This Row],[NAME]]="","",[1]!Table16[[#This Row],[NAME]])</f>
        <v/>
      </c>
      <c r="C201" s="10" t="str">
        <f>IF([1]!Table16[[#This Row],[Seq.]]="","",[1]!Table16[[#This Row],[Seq.]])</f>
        <v/>
      </c>
      <c r="D201" s="3"/>
      <c r="E201" s="18" t="str">
        <f>IF([1]!Table16[[#This Row],[M. READING2]]="","",[1]!Table16[[#This Row],[M. READING2]])</f>
        <v/>
      </c>
      <c r="F201" s="18" t="str">
        <f>IF([1]!Table16[[#This Row],[M. READING5]]="","",[1]!Table16[[#This Row],[M. READING5]])</f>
        <v/>
      </c>
      <c r="G201" s="18" t="str">
        <f>IF([1]!Table16[[#This Row],[M. READING8]]="","",[1]!Table16[[#This Row],[M. READING8]])</f>
        <v/>
      </c>
      <c r="H201" s="18" t="str">
        <f>IF([1]!Table16[[#This Row],[M. READING11]]="","",[1]!Table16[[#This Row],[M. READING11]])</f>
        <v/>
      </c>
      <c r="I201" s="18" t="str">
        <f>IF([1]!Table16[[#This Row],[M. READING14]]="","",[1]!Table16[[#This Row],[M. READING14]])</f>
        <v/>
      </c>
      <c r="J201" s="18" t="str">
        <f>IF([1]!Table16[[#This Row],[M. READING17]]="","",[1]!Table16[[#This Row],[M. READING17]])</f>
        <v/>
      </c>
      <c r="K201" s="24" t="str">
        <f>IF([1]!Table16[[#This Row],[M. READING20]]="","",[1]!Table16[[#This Row],[M. READING20]])</f>
        <v/>
      </c>
      <c r="L201" s="24" t="str">
        <f>IF([1]!Table16[[#This Row],[M. READING23]]="","",[1]!Table16[[#This Row],[M. READING23]])</f>
        <v/>
      </c>
      <c r="M201" s="24" t="str">
        <f>IF([1]!Table16[[#This Row],[M. READING26]]="","",[1]!Table16[[#This Row],[M. READING26]])</f>
        <v/>
      </c>
      <c r="N201" s="24" t="str">
        <f>IF([1]!Table16[[#This Row],[M. READING29]]="","",[1]!Table16[[#This Row],[M. READING29]])</f>
        <v/>
      </c>
      <c r="O201" s="24" t="str">
        <f>IF([1]!Table16[[#This Row],[M. READING32]]="","",[1]!Table16[[#This Row],[M. READING32]])</f>
        <v/>
      </c>
      <c r="P201" s="24" t="str">
        <f>IF([1]!Table16[[#This Row],[M. READING35]]="","",[1]!Table16[[#This Row],[M. READING35]])</f>
        <v/>
      </c>
    </row>
    <row r="202" spans="1:16" s="9" customFormat="1" ht="18.75" customHeight="1" x14ac:dyDescent="0.25">
      <c r="A202" s="10" t="str">
        <f>[1]!Table16[[#This Row],[NO.]]</f>
        <v/>
      </c>
      <c r="B202" s="30" t="str">
        <f>IF([1]!Table16[[#This Row],[NAME]]="","",[1]!Table16[[#This Row],[NAME]])</f>
        <v/>
      </c>
      <c r="C202" s="10" t="str">
        <f>IF([1]!Table16[[#This Row],[Seq.]]="","",[1]!Table16[[#This Row],[Seq.]])</f>
        <v/>
      </c>
      <c r="D202" s="3"/>
      <c r="E202" s="18" t="str">
        <f>IF([1]!Table16[[#This Row],[M. READING2]]="","",[1]!Table16[[#This Row],[M. READING2]])</f>
        <v/>
      </c>
      <c r="F202" s="18" t="str">
        <f>IF([1]!Table16[[#This Row],[M. READING5]]="","",[1]!Table16[[#This Row],[M. READING5]])</f>
        <v/>
      </c>
      <c r="G202" s="18" t="str">
        <f>IF([1]!Table16[[#This Row],[M. READING8]]="","",[1]!Table16[[#This Row],[M. READING8]])</f>
        <v/>
      </c>
      <c r="H202" s="18" t="str">
        <f>IF([1]!Table16[[#This Row],[M. READING11]]="","",[1]!Table16[[#This Row],[M. READING11]])</f>
        <v/>
      </c>
      <c r="I202" s="18" t="str">
        <f>IF([1]!Table16[[#This Row],[M. READING14]]="","",[1]!Table16[[#This Row],[M. READING14]])</f>
        <v/>
      </c>
      <c r="J202" s="18" t="str">
        <f>IF([1]!Table16[[#This Row],[M. READING17]]="","",[1]!Table16[[#This Row],[M. READING17]])</f>
        <v/>
      </c>
      <c r="K202" s="24" t="str">
        <f>IF([1]!Table16[[#This Row],[M. READING20]]="","",[1]!Table16[[#This Row],[M. READING20]])</f>
        <v/>
      </c>
      <c r="L202" s="24" t="str">
        <f>IF([1]!Table16[[#This Row],[M. READING23]]="","",[1]!Table16[[#This Row],[M. READING23]])</f>
        <v/>
      </c>
      <c r="M202" s="24" t="str">
        <f>IF([1]!Table16[[#This Row],[M. READING26]]="","",[1]!Table16[[#This Row],[M. READING26]])</f>
        <v/>
      </c>
      <c r="N202" s="24" t="str">
        <f>IF([1]!Table16[[#This Row],[M. READING29]]="","",[1]!Table16[[#This Row],[M. READING29]])</f>
        <v/>
      </c>
      <c r="O202" s="24" t="str">
        <f>IF([1]!Table16[[#This Row],[M. READING32]]="","",[1]!Table16[[#This Row],[M. READING32]])</f>
        <v/>
      </c>
      <c r="P202" s="24" t="str">
        <f>IF([1]!Table16[[#This Row],[M. READING35]]="","",[1]!Table16[[#This Row],[M. READING35]])</f>
        <v/>
      </c>
    </row>
    <row r="203" spans="1:16" s="9" customFormat="1" ht="18.75" customHeight="1" x14ac:dyDescent="0.25">
      <c r="A203" s="10" t="str">
        <f>[1]!Table16[[#This Row],[NO.]]</f>
        <v/>
      </c>
      <c r="B203" s="30" t="str">
        <f>IF([1]!Table16[[#This Row],[NAME]]="","",[1]!Table16[[#This Row],[NAME]])</f>
        <v/>
      </c>
      <c r="C203" s="10" t="str">
        <f>IF([1]!Table16[[#This Row],[Seq.]]="","",[1]!Table16[[#This Row],[Seq.]])</f>
        <v/>
      </c>
      <c r="D203" s="3"/>
      <c r="E203" s="18" t="str">
        <f>IF([1]!Table16[[#This Row],[M. READING2]]="","",[1]!Table16[[#This Row],[M. READING2]])</f>
        <v/>
      </c>
      <c r="F203" s="18" t="str">
        <f>IF([1]!Table16[[#This Row],[M. READING5]]="","",[1]!Table16[[#This Row],[M. READING5]])</f>
        <v/>
      </c>
      <c r="G203" s="18" t="str">
        <f>IF([1]!Table16[[#This Row],[M. READING8]]="","",[1]!Table16[[#This Row],[M. READING8]])</f>
        <v/>
      </c>
      <c r="H203" s="18" t="str">
        <f>IF([1]!Table16[[#This Row],[M. READING11]]="","",[1]!Table16[[#This Row],[M. READING11]])</f>
        <v/>
      </c>
      <c r="I203" s="18" t="str">
        <f>IF([1]!Table16[[#This Row],[M. READING14]]="","",[1]!Table16[[#This Row],[M. READING14]])</f>
        <v/>
      </c>
      <c r="J203" s="18" t="str">
        <f>IF([1]!Table16[[#This Row],[M. READING17]]="","",[1]!Table16[[#This Row],[M. READING17]])</f>
        <v/>
      </c>
      <c r="K203" s="24" t="str">
        <f>IF([1]!Table16[[#This Row],[M. READING20]]="","",[1]!Table16[[#This Row],[M. READING20]])</f>
        <v/>
      </c>
      <c r="L203" s="24" t="str">
        <f>IF([1]!Table16[[#This Row],[M. READING23]]="","",[1]!Table16[[#This Row],[M. READING23]])</f>
        <v/>
      </c>
      <c r="M203" s="24" t="str">
        <f>IF([1]!Table16[[#This Row],[M. READING26]]="","",[1]!Table16[[#This Row],[M. READING26]])</f>
        <v/>
      </c>
      <c r="N203" s="24" t="str">
        <f>IF([1]!Table16[[#This Row],[M. READING29]]="","",[1]!Table16[[#This Row],[M. READING29]])</f>
        <v/>
      </c>
      <c r="O203" s="24" t="str">
        <f>IF([1]!Table16[[#This Row],[M. READING32]]="","",[1]!Table16[[#This Row],[M. READING32]])</f>
        <v/>
      </c>
      <c r="P203" s="24" t="str">
        <f>IF([1]!Table16[[#This Row],[M. READING35]]="","",[1]!Table16[[#This Row],[M. READING35]])</f>
        <v/>
      </c>
    </row>
    <row r="204" spans="1:16" s="9" customFormat="1" ht="18.75" customHeight="1" x14ac:dyDescent="0.25">
      <c r="A204" s="10" t="str">
        <f>[1]!Table16[[#This Row],[NO.]]</f>
        <v/>
      </c>
      <c r="B204" s="30" t="str">
        <f>IF([1]!Table16[[#This Row],[NAME]]="","",[1]!Table16[[#This Row],[NAME]])</f>
        <v/>
      </c>
      <c r="C204" s="10" t="str">
        <f>IF([1]!Table16[[#This Row],[Seq.]]="","",[1]!Table16[[#This Row],[Seq.]])</f>
        <v/>
      </c>
      <c r="D204" s="3"/>
      <c r="E204" s="18" t="str">
        <f>IF([1]!Table16[[#This Row],[M. READING2]]="","",[1]!Table16[[#This Row],[M. READING2]])</f>
        <v/>
      </c>
      <c r="F204" s="18" t="str">
        <f>IF([1]!Table16[[#This Row],[M. READING5]]="","",[1]!Table16[[#This Row],[M. READING5]])</f>
        <v/>
      </c>
      <c r="G204" s="18" t="str">
        <f>IF([1]!Table16[[#This Row],[M. READING8]]="","",[1]!Table16[[#This Row],[M. READING8]])</f>
        <v/>
      </c>
      <c r="H204" s="18" t="str">
        <f>IF([1]!Table16[[#This Row],[M. READING11]]="","",[1]!Table16[[#This Row],[M. READING11]])</f>
        <v/>
      </c>
      <c r="I204" s="18" t="str">
        <f>IF([1]!Table16[[#This Row],[M. READING14]]="","",[1]!Table16[[#This Row],[M. READING14]])</f>
        <v/>
      </c>
      <c r="J204" s="18" t="str">
        <f>IF([1]!Table16[[#This Row],[M. READING17]]="","",[1]!Table16[[#This Row],[M. READING17]])</f>
        <v/>
      </c>
      <c r="K204" s="24" t="str">
        <f>IF([1]!Table16[[#This Row],[M. READING20]]="","",[1]!Table16[[#This Row],[M. READING20]])</f>
        <v/>
      </c>
      <c r="L204" s="24" t="str">
        <f>IF([1]!Table16[[#This Row],[M. READING23]]="","",[1]!Table16[[#This Row],[M. READING23]])</f>
        <v/>
      </c>
      <c r="M204" s="24" t="str">
        <f>IF([1]!Table16[[#This Row],[M. READING26]]="","",[1]!Table16[[#This Row],[M. READING26]])</f>
        <v/>
      </c>
      <c r="N204" s="24" t="str">
        <f>IF([1]!Table16[[#This Row],[M. READING29]]="","",[1]!Table16[[#This Row],[M. READING29]])</f>
        <v/>
      </c>
      <c r="O204" s="24" t="str">
        <f>IF([1]!Table16[[#This Row],[M. READING32]]="","",[1]!Table16[[#This Row],[M. READING32]])</f>
        <v/>
      </c>
      <c r="P204" s="24" t="str">
        <f>IF([1]!Table16[[#This Row],[M. READING35]]="","",[1]!Table16[[#This Row],[M. READING35]])</f>
        <v/>
      </c>
    </row>
    <row r="205" spans="1:16" s="9" customFormat="1" ht="18.75" customHeight="1" x14ac:dyDescent="0.25">
      <c r="A205" s="11" t="str">
        <f>[1]!Table16[[#This Row],[NO.]]</f>
        <v/>
      </c>
      <c r="B205" s="31" t="str">
        <f>IF([1]!Table16[[#This Row],[NAME]]="","",[1]!Table16[[#This Row],[NAME]])</f>
        <v/>
      </c>
      <c r="C205" s="11" t="str">
        <f>IF([1]!Table16[[#This Row],[Seq.]]="","",[1]!Table16[[#This Row],[Seq.]])</f>
        <v/>
      </c>
      <c r="D205" s="5"/>
      <c r="E205" s="19" t="str">
        <f>IF([1]!Table16[[#This Row],[M. READING2]]="","",[1]!Table16[[#This Row],[M. READING2]])</f>
        <v/>
      </c>
      <c r="F205" s="19" t="str">
        <f>IF([1]!Table16[[#This Row],[M. READING5]]="","",[1]!Table16[[#This Row],[M. READING5]])</f>
        <v/>
      </c>
      <c r="G205" s="19" t="str">
        <f>IF([1]!Table16[[#This Row],[M. READING8]]="","",[1]!Table16[[#This Row],[M. READING8]])</f>
        <v/>
      </c>
      <c r="H205" s="19" t="str">
        <f>IF([1]!Table16[[#This Row],[M. READING11]]="","",[1]!Table16[[#This Row],[M. READING11]])</f>
        <v/>
      </c>
      <c r="I205" s="19" t="str">
        <f>IF([1]!Table16[[#This Row],[M. READING14]]="","",[1]!Table16[[#This Row],[M. READING14]])</f>
        <v/>
      </c>
      <c r="J205" s="19" t="str">
        <f>IF([1]!Table16[[#This Row],[M. READING17]]="","",[1]!Table16[[#This Row],[M. READING17]])</f>
        <v/>
      </c>
      <c r="K205" s="25" t="str">
        <f>IF([1]!Table16[[#This Row],[M. READING20]]="","",[1]!Table16[[#This Row],[M. READING20]])</f>
        <v/>
      </c>
      <c r="L205" s="25" t="str">
        <f>IF([1]!Table16[[#This Row],[M. READING23]]="","",[1]!Table16[[#This Row],[M. READING23]])</f>
        <v/>
      </c>
      <c r="M205" s="25" t="str">
        <f>IF([1]!Table16[[#This Row],[M. READING26]]="","",[1]!Table16[[#This Row],[M. READING26]])</f>
        <v/>
      </c>
      <c r="N205" s="25" t="str">
        <f>IF([1]!Table16[[#This Row],[M. READING29]]="","",[1]!Table16[[#This Row],[M. READING29]])</f>
        <v/>
      </c>
      <c r="O205" s="25" t="str">
        <f>IF([1]!Table16[[#This Row],[M. READING32]]="","",[1]!Table16[[#This Row],[M. READING32]])</f>
        <v/>
      </c>
      <c r="P205" s="25" t="str">
        <f>IF([1]!Table16[[#This Row],[M. READING35]]="","",[1]!Table16[[#This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20000" scale="87" orientation="landscape" horizontalDpi="0" verticalDpi="0" r:id="rId1"/>
  <headerFooter>
    <oddFooter>&amp;CPage &amp;P of &amp;N&amp;R&amp;12&amp;A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zoomScaleNormal="100" zoomScaleSheetLayoutView="100" zoomScalePageLayoutView="55" workbookViewId="0">
      <selection activeCell="K8" sqref="K8"/>
    </sheetView>
  </sheetViews>
  <sheetFormatPr defaultRowHeight="15" x14ac:dyDescent="0.25"/>
  <cols>
    <col min="1" max="1" width="3.140625" style="1" customWidth="1"/>
    <col min="2" max="2" width="27.85546875" style="28" customWidth="1"/>
    <col min="3" max="3" width="4.28515625" style="2" customWidth="1"/>
    <col min="4" max="4" width="3.7109375" style="1" customWidth="1"/>
    <col min="5" max="10" width="9.85546875" style="22" customWidth="1"/>
    <col min="11" max="16" width="9.8554687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2018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33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[1]!Table13[[#This Row],[NO.]]</f>
        <v>1</v>
      </c>
      <c r="B6" s="29" t="str">
        <f>IF([1]!Table13[[#This Row],[NAME]]="","",[1]!Table13[[#This Row],[NAME]])</f>
        <v>SINHS</v>
      </c>
      <c r="C6" s="8">
        <f>IF([1]!Table13[[#This Row],[Seq.]]="","",[1]!Table13[[#This Row],[Seq.]])</f>
        <v>1</v>
      </c>
      <c r="D6" s="16"/>
      <c r="E6" s="20">
        <f>IF([1]!Table13[[#This Row],[M. READING2]]="","",[1]!Table13[[#This Row],[M. READING2]])</f>
        <v>1630</v>
      </c>
      <c r="F6" s="20">
        <f>IF([1]!Table13[[#This Row],[M. READING5]]="","",[1]!Table13[[#This Row],[M. READING5]])</f>
        <v>1630</v>
      </c>
      <c r="G6" s="20">
        <f>IF([1]!Table13[[#This Row],[M. READING8]]="","",[1]!Table13[[#This Row],[M. READING8]])</f>
        <v>1630</v>
      </c>
      <c r="H6" s="20">
        <f>IF([1]!Table13[[#This Row],[M. READING11]]="","",[1]!Table13[[#This Row],[M. READING11]])</f>
        <v>1630</v>
      </c>
      <c r="I6" s="20">
        <f>IF([1]!Table13[[#This Row],[M. READING14]]="","",[1]!Table13[[#This Row],[M. READING14]])</f>
        <v>1630</v>
      </c>
      <c r="J6" s="20">
        <f>IF([1]!Table13[[#This Row],[M. READING17]]="","",[1]!Table13[[#This Row],[M. READING17]])</f>
        <v>1630</v>
      </c>
      <c r="K6" s="23" t="str">
        <f>IF([1]!Table13[[#This Row],[M. READING20]]="","",[1]!Table13[[#This Row],[M. READING20]])</f>
        <v/>
      </c>
      <c r="L6" s="23" t="str">
        <f>IF([1]!Table13[[#This Row],[M. READING23]]="","",[1]!Table13[[#This Row],[M. READING23]])</f>
        <v/>
      </c>
      <c r="M6" s="23" t="str">
        <f>IF([1]!Table13[[#This Row],[M. READING26]]="","",[1]!Table13[[#This Row],[M. READING26]])</f>
        <v/>
      </c>
      <c r="N6" s="23" t="str">
        <f>IF([1]!Table13[[#This Row],[M. READING29]]="","",[1]!Table13[[#This Row],[M. READING29]])</f>
        <v/>
      </c>
      <c r="O6" s="23" t="str">
        <f>IF([1]!Table13[[#This Row],[M. READING32]]="","",[1]!Table13[[#This Row],[M. READING32]])</f>
        <v/>
      </c>
      <c r="P6" s="23" t="str">
        <f>IF([1]!Table13[[#This Row],[M. READING35]]="","",[1]!Table13[[#This Row],[M. READING35]])</f>
        <v/>
      </c>
    </row>
    <row r="7" spans="1:16" s="9" customFormat="1" ht="18.75" customHeight="1" x14ac:dyDescent="0.25">
      <c r="A7" s="10">
        <f>[1]!Table13[[#This Row],[NO.]]</f>
        <v>2</v>
      </c>
      <c r="B7" s="30" t="str">
        <f>IF([1]!Table13[[#This Row],[NAME]]="","",[1]!Table13[[#This Row],[NAME]])</f>
        <v xml:space="preserve">ABESADA, JURILAN   </v>
      </c>
      <c r="C7" s="10">
        <f>IF([1]!Table13[[#This Row],[Seq.]]="","",[1]!Table13[[#This Row],[Seq.]])</f>
        <v>2</v>
      </c>
      <c r="D7" s="4"/>
      <c r="E7" s="18">
        <f>IF([1]!Table13[[#This Row],[M. READING2]]="","",[1]!Table13[[#This Row],[M. READING2]])</f>
        <v>328</v>
      </c>
      <c r="F7" s="18">
        <f>IF([1]!Table13[[#This Row],[M. READING5]]="","",[1]!Table13[[#This Row],[M. READING5]])</f>
        <v>328</v>
      </c>
      <c r="G7" s="18">
        <f>IF([1]!Table13[[#This Row],[M. READING8]]="","",[1]!Table13[[#This Row],[M. READING8]])</f>
        <v>328</v>
      </c>
      <c r="H7" s="18">
        <f>IF([1]!Table13[[#This Row],[M. READING11]]="","",[1]!Table13[[#This Row],[M. READING11]])</f>
        <v>328</v>
      </c>
      <c r="I7" s="18">
        <f>IF([1]!Table13[[#This Row],[M. READING14]]="","",[1]!Table13[[#This Row],[M. READING14]])</f>
        <v>328</v>
      </c>
      <c r="J7" s="18">
        <f>IF([1]!Table13[[#This Row],[M. READING17]]="","",[1]!Table13[[#This Row],[M. READING17]])</f>
        <v>328</v>
      </c>
      <c r="K7" s="24" t="str">
        <f>IF([1]!Table13[[#This Row],[M. READING20]]="","",[1]!Table13[[#This Row],[M. READING20]])</f>
        <v/>
      </c>
      <c r="L7" s="24" t="str">
        <f>IF([1]!Table13[[#This Row],[M. READING23]]="","",[1]!Table13[[#This Row],[M. READING23]])</f>
        <v/>
      </c>
      <c r="M7" s="24" t="str">
        <f>IF([1]!Table13[[#This Row],[M. READING26]]="","",[1]!Table13[[#This Row],[M. READING26]])</f>
        <v/>
      </c>
      <c r="N7" s="24" t="str">
        <f>IF([1]!Table13[[#This Row],[M. READING29]]="","",[1]!Table13[[#This Row],[M. READING29]])</f>
        <v/>
      </c>
      <c r="O7" s="24" t="str">
        <f>IF([1]!Table13[[#This Row],[M. READING32]]="","",[1]!Table13[[#This Row],[M. READING32]])</f>
        <v/>
      </c>
      <c r="P7" s="24" t="str">
        <f>IF([1]!Table13[[#This Row],[M. READING35]]="","",[1]!Table13[[#This Row],[M. READING35]])</f>
        <v/>
      </c>
    </row>
    <row r="8" spans="1:16" s="9" customFormat="1" ht="18.75" customHeight="1" x14ac:dyDescent="0.25">
      <c r="A8" s="10">
        <f>[1]!Table13[[#This Row],[NO.]]</f>
        <v>3</v>
      </c>
      <c r="B8" s="30" t="str">
        <f>IF([1]!Table13[[#This Row],[NAME]]="","",[1]!Table13[[#This Row],[NAME]])</f>
        <v xml:space="preserve">MEKING, NORMA   </v>
      </c>
      <c r="C8" s="10">
        <f>IF([1]!Table13[[#This Row],[Seq.]]="","",[1]!Table13[[#This Row],[Seq.]])</f>
        <v>3</v>
      </c>
      <c r="D8" s="3"/>
      <c r="E8" s="18">
        <f>IF([1]!Table13[[#This Row],[M. READING2]]="","",[1]!Table13[[#This Row],[M. READING2]])</f>
        <v>270</v>
      </c>
      <c r="F8" s="18">
        <f>IF([1]!Table13[[#This Row],[M. READING5]]="","",[1]!Table13[[#This Row],[M. READING5]])</f>
        <v>285</v>
      </c>
      <c r="G8" s="18">
        <f>IF([1]!Table13[[#This Row],[M. READING8]]="","",[1]!Table13[[#This Row],[M. READING8]])</f>
        <v>295</v>
      </c>
      <c r="H8" s="18">
        <f>IF([1]!Table13[[#This Row],[M. READING11]]="","",[1]!Table13[[#This Row],[M. READING11]])</f>
        <v>314</v>
      </c>
      <c r="I8" s="18">
        <f>IF([1]!Table13[[#This Row],[M. READING14]]="","",[1]!Table13[[#This Row],[M. READING14]])</f>
        <v>319</v>
      </c>
      <c r="J8" s="18">
        <f>IF([1]!Table13[[#This Row],[M. READING17]]="","",[1]!Table13[[#This Row],[M. READING17]])</f>
        <v>355</v>
      </c>
      <c r="K8" s="24" t="str">
        <f>IF([1]!Table13[[#This Row],[M. READING20]]="","",[1]!Table13[[#This Row],[M. READING20]])</f>
        <v/>
      </c>
      <c r="L8" s="24" t="str">
        <f>IF([1]!Table13[[#This Row],[M. READING23]]="","",[1]!Table13[[#This Row],[M. READING23]])</f>
        <v/>
      </c>
      <c r="M8" s="24" t="str">
        <f>IF([1]!Table13[[#This Row],[M. READING26]]="","",[1]!Table13[[#This Row],[M. READING26]])</f>
        <v/>
      </c>
      <c r="N8" s="24" t="str">
        <f>IF([1]!Table13[[#This Row],[M. READING29]]="","",[1]!Table13[[#This Row],[M. READING29]])</f>
        <v/>
      </c>
      <c r="O8" s="24" t="str">
        <f>IF([1]!Table13[[#This Row],[M. READING32]]="","",[1]!Table13[[#This Row],[M. READING32]])</f>
        <v/>
      </c>
      <c r="P8" s="24" t="str">
        <f>IF([1]!Table13[[#This Row],[M. READING35]]="","",[1]!Table13[[#This Row],[M. READING35]])</f>
        <v/>
      </c>
    </row>
    <row r="9" spans="1:16" s="9" customFormat="1" ht="18.75" customHeight="1" x14ac:dyDescent="0.25">
      <c r="A9" s="10">
        <f>[1]!Table13[[#This Row],[NO.]]</f>
        <v>4</v>
      </c>
      <c r="B9" s="30" t="str">
        <f>IF([1]!Table13[[#This Row],[NAME]]="","",[1]!Table13[[#This Row],[NAME]])</f>
        <v xml:space="preserve">CAÑON, RAYMUND   </v>
      </c>
      <c r="C9" s="10">
        <f>IF([1]!Table13[[#This Row],[Seq.]]="","",[1]!Table13[[#This Row],[Seq.]])</f>
        <v>4</v>
      </c>
      <c r="D9" s="3"/>
      <c r="E9" s="18">
        <f>IF([1]!Table13[[#This Row],[M. READING2]]="","",[1]!Table13[[#This Row],[M. READING2]])</f>
        <v>250</v>
      </c>
      <c r="F9" s="18">
        <f>IF([1]!Table13[[#This Row],[M. READING5]]="","",[1]!Table13[[#This Row],[M. READING5]])</f>
        <v>261</v>
      </c>
      <c r="G9" s="18">
        <f>IF([1]!Table13[[#This Row],[M. READING8]]="","",[1]!Table13[[#This Row],[M. READING8]])</f>
        <v>269</v>
      </c>
      <c r="H9" s="18">
        <f>IF([1]!Table13[[#This Row],[M. READING11]]="","",[1]!Table13[[#This Row],[M. READING11]])</f>
        <v>281</v>
      </c>
      <c r="I9" s="18">
        <f>IF([1]!Table13[[#This Row],[M. READING14]]="","",[1]!Table13[[#This Row],[M. READING14]])</f>
        <v>285</v>
      </c>
      <c r="J9" s="18">
        <f>IF([1]!Table13[[#This Row],[M. READING17]]="","",[1]!Table13[[#This Row],[M. READING17]])</f>
        <v>298</v>
      </c>
      <c r="K9" s="24" t="str">
        <f>IF([1]!Table13[[#This Row],[M. READING20]]="","",[1]!Table13[[#This Row],[M. READING20]])</f>
        <v/>
      </c>
      <c r="L9" s="24" t="str">
        <f>IF([1]!Table13[[#This Row],[M. READING23]]="","",[1]!Table13[[#This Row],[M. READING23]])</f>
        <v/>
      </c>
      <c r="M9" s="24" t="str">
        <f>IF([1]!Table13[[#This Row],[M. READING26]]="","",[1]!Table13[[#This Row],[M. READING26]])</f>
        <v/>
      </c>
      <c r="N9" s="24" t="str">
        <f>IF([1]!Table13[[#This Row],[M. READING29]]="","",[1]!Table13[[#This Row],[M. READING29]])</f>
        <v/>
      </c>
      <c r="O9" s="24" t="str">
        <f>IF([1]!Table13[[#This Row],[M. READING32]]="","",[1]!Table13[[#This Row],[M. READING32]])</f>
        <v/>
      </c>
      <c r="P9" s="24" t="str">
        <f>IF([1]!Table13[[#This Row],[M. READING35]]="","",[1]!Table13[[#This Row],[M. READING35]])</f>
        <v/>
      </c>
    </row>
    <row r="10" spans="1:16" s="9" customFormat="1" ht="18.75" customHeight="1" x14ac:dyDescent="0.25">
      <c r="A10" s="10">
        <f>[1]!Table13[[#This Row],[NO.]]</f>
        <v>5</v>
      </c>
      <c r="B10" s="30" t="str">
        <f>IF([1]!Table13[[#This Row],[NAME]]="","",[1]!Table13[[#This Row],[NAME]])</f>
        <v xml:space="preserve">LLANTO, DELMA   </v>
      </c>
      <c r="C10" s="10">
        <f>IF([1]!Table13[[#This Row],[Seq.]]="","",[1]!Table13[[#This Row],[Seq.]])</f>
        <v>5</v>
      </c>
      <c r="D10" s="3"/>
      <c r="E10" s="18">
        <f>IF([1]!Table13[[#This Row],[M. READING2]]="","",[1]!Table13[[#This Row],[M. READING2]])</f>
        <v>411</v>
      </c>
      <c r="F10" s="18">
        <f>IF([1]!Table13[[#This Row],[M. READING5]]="","",[1]!Table13[[#This Row],[M. READING5]])</f>
        <v>425</v>
      </c>
      <c r="G10" s="18">
        <f>IF([1]!Table13[[#This Row],[M. READING8]]="","",[1]!Table13[[#This Row],[M. READING8]])</f>
        <v>438</v>
      </c>
      <c r="H10" s="18">
        <f>IF([1]!Table13[[#This Row],[M. READING11]]="","",[1]!Table13[[#This Row],[M. READING11]])</f>
        <v>454</v>
      </c>
      <c r="I10" s="18">
        <f>IF([1]!Table13[[#This Row],[M. READING14]]="","",[1]!Table13[[#This Row],[M. READING14]])</f>
        <v>459</v>
      </c>
      <c r="J10" s="18">
        <f>IF([1]!Table13[[#This Row],[M. READING17]]="","",[1]!Table13[[#This Row],[M. READING17]])</f>
        <v>478</v>
      </c>
      <c r="K10" s="24" t="str">
        <f>IF([1]!Table13[[#This Row],[M. READING20]]="","",[1]!Table13[[#This Row],[M. READING20]])</f>
        <v/>
      </c>
      <c r="L10" s="24" t="str">
        <f>IF([1]!Table13[[#This Row],[M. READING23]]="","",[1]!Table13[[#This Row],[M. READING23]])</f>
        <v/>
      </c>
      <c r="M10" s="24" t="str">
        <f>IF([1]!Table13[[#This Row],[M. READING26]]="","",[1]!Table13[[#This Row],[M. READING26]])</f>
        <v/>
      </c>
      <c r="N10" s="24" t="str">
        <f>IF([1]!Table13[[#This Row],[M. READING29]]="","",[1]!Table13[[#This Row],[M. READING29]])</f>
        <v/>
      </c>
      <c r="O10" s="24" t="str">
        <f>IF([1]!Table13[[#This Row],[M. READING32]]="","",[1]!Table13[[#This Row],[M. READING32]])</f>
        <v/>
      </c>
      <c r="P10" s="24" t="str">
        <f>IF([1]!Table13[[#This Row],[M. READING35]]="","",[1]!Table13[[#This Row],[M. READING35]])</f>
        <v/>
      </c>
    </row>
    <row r="11" spans="1:16" s="9" customFormat="1" ht="18.75" customHeight="1" x14ac:dyDescent="0.25">
      <c r="A11" s="10">
        <f>[1]!Table13[[#This Row],[NO.]]</f>
        <v>6</v>
      </c>
      <c r="B11" s="30" t="str">
        <f>IF([1]!Table13[[#This Row],[NAME]]="","",[1]!Table13[[#This Row],[NAME]])</f>
        <v xml:space="preserve">SIONA, MAXIMO   </v>
      </c>
      <c r="C11" s="10">
        <f>IF([1]!Table13[[#This Row],[Seq.]]="","",[1]!Table13[[#This Row],[Seq.]])</f>
        <v>6</v>
      </c>
      <c r="D11" s="3"/>
      <c r="E11" s="18">
        <f>IF([1]!Table13[[#This Row],[M. READING2]]="","",[1]!Table13[[#This Row],[M. READING2]])</f>
        <v>499</v>
      </c>
      <c r="F11" s="18">
        <f>IF([1]!Table13[[#This Row],[M. READING5]]="","",[1]!Table13[[#This Row],[M. READING5]])</f>
        <v>510</v>
      </c>
      <c r="G11" s="18">
        <f>IF([1]!Table13[[#This Row],[M. READING8]]="","",[1]!Table13[[#This Row],[M. READING8]])</f>
        <v>521</v>
      </c>
      <c r="H11" s="18">
        <f>IF([1]!Table13[[#This Row],[M. READING11]]="","",[1]!Table13[[#This Row],[M. READING11]])</f>
        <v>532</v>
      </c>
      <c r="I11" s="18">
        <f>IF([1]!Table13[[#This Row],[M. READING14]]="","",[1]!Table13[[#This Row],[M. READING14]])</f>
        <v>535</v>
      </c>
      <c r="J11" s="18">
        <f>IF([1]!Table13[[#This Row],[M. READING17]]="","",[1]!Table13[[#This Row],[M. READING17]])</f>
        <v>548</v>
      </c>
      <c r="K11" s="24" t="str">
        <f>IF([1]!Table13[[#This Row],[M. READING20]]="","",[1]!Table13[[#This Row],[M. READING20]])</f>
        <v/>
      </c>
      <c r="L11" s="24" t="str">
        <f>IF([1]!Table13[[#This Row],[M. READING23]]="","",[1]!Table13[[#This Row],[M. READING23]])</f>
        <v/>
      </c>
      <c r="M11" s="24" t="str">
        <f>IF([1]!Table13[[#This Row],[M. READING26]]="","",[1]!Table13[[#This Row],[M. READING26]])</f>
        <v/>
      </c>
      <c r="N11" s="24" t="str">
        <f>IF([1]!Table13[[#This Row],[M. READING29]]="","",[1]!Table13[[#This Row],[M. READING29]])</f>
        <v/>
      </c>
      <c r="O11" s="24" t="str">
        <f>IF([1]!Table13[[#This Row],[M. READING32]]="","",[1]!Table13[[#This Row],[M. READING32]])</f>
        <v/>
      </c>
      <c r="P11" s="24" t="str">
        <f>IF([1]!Table13[[#This Row],[M. READING35]]="","",[1]!Table13[[#This Row],[M. READING35]])</f>
        <v/>
      </c>
    </row>
    <row r="12" spans="1:16" s="9" customFormat="1" ht="18.75" customHeight="1" x14ac:dyDescent="0.25">
      <c r="A12" s="10">
        <f>[1]!Table13[[#This Row],[NO.]]</f>
        <v>7</v>
      </c>
      <c r="B12" s="30" t="str">
        <f>IF([1]!Table13[[#This Row],[NAME]]="","",[1]!Table13[[#This Row],[NAME]])</f>
        <v xml:space="preserve">ABAYAN, LEONORA   </v>
      </c>
      <c r="C12" s="10">
        <f>IF([1]!Table13[[#This Row],[Seq.]]="","",[1]!Table13[[#This Row],[Seq.]])</f>
        <v>7</v>
      </c>
      <c r="D12" s="3"/>
      <c r="E12" s="18">
        <f>IF([1]!Table13[[#This Row],[M. READING2]]="","",[1]!Table13[[#This Row],[M. READING2]])</f>
        <v>343</v>
      </c>
      <c r="F12" s="18">
        <f>IF([1]!Table13[[#This Row],[M. READING5]]="","",[1]!Table13[[#This Row],[M. READING5]])</f>
        <v>345</v>
      </c>
      <c r="G12" s="18">
        <f>IF([1]!Table13[[#This Row],[M. READING8]]="","",[1]!Table13[[#This Row],[M. READING8]])</f>
        <v>346</v>
      </c>
      <c r="H12" s="18">
        <f>IF([1]!Table13[[#This Row],[M. READING11]]="","",[1]!Table13[[#This Row],[M. READING11]])</f>
        <v>349</v>
      </c>
      <c r="I12" s="18">
        <f>IF([1]!Table13[[#This Row],[M. READING14]]="","",[1]!Table13[[#This Row],[M. READING14]])</f>
        <v>350</v>
      </c>
      <c r="J12" s="18">
        <f>IF([1]!Table13[[#This Row],[M. READING17]]="","",[1]!Table13[[#This Row],[M. READING17]])</f>
        <v>355</v>
      </c>
      <c r="K12" s="24" t="str">
        <f>IF([1]!Table13[[#This Row],[M. READING20]]="","",[1]!Table13[[#This Row],[M. READING20]])</f>
        <v/>
      </c>
      <c r="L12" s="24" t="str">
        <f>IF([1]!Table13[[#This Row],[M. READING23]]="","",[1]!Table13[[#This Row],[M. READING23]])</f>
        <v/>
      </c>
      <c r="M12" s="24" t="str">
        <f>IF([1]!Table13[[#This Row],[M. READING26]]="","",[1]!Table13[[#This Row],[M. READING26]])</f>
        <v/>
      </c>
      <c r="N12" s="24" t="str">
        <f>IF([1]!Table13[[#This Row],[M. READING29]]="","",[1]!Table13[[#This Row],[M. READING29]])</f>
        <v/>
      </c>
      <c r="O12" s="24" t="str">
        <f>IF([1]!Table13[[#This Row],[M. READING32]]="","",[1]!Table13[[#This Row],[M. READING32]])</f>
        <v/>
      </c>
      <c r="P12" s="24" t="str">
        <f>IF([1]!Table13[[#This Row],[M. READING35]]="","",[1]!Table13[[#This Row],[M. READING35]])</f>
        <v/>
      </c>
    </row>
    <row r="13" spans="1:16" s="9" customFormat="1" ht="18.75" customHeight="1" x14ac:dyDescent="0.25">
      <c r="A13" s="10">
        <f>[1]!Table13[[#This Row],[NO.]]</f>
        <v>8</v>
      </c>
      <c r="B13" s="30" t="str">
        <f>IF([1]!Table13[[#This Row],[NAME]]="","",[1]!Table13[[#This Row],[NAME]])</f>
        <v xml:space="preserve">SAJULGA, RENELIO   </v>
      </c>
      <c r="C13" s="10">
        <f>IF([1]!Table13[[#This Row],[Seq.]]="","",[1]!Table13[[#This Row],[Seq.]])</f>
        <v>8</v>
      </c>
      <c r="D13" s="3"/>
      <c r="E13" s="18">
        <f>IF([1]!Table13[[#This Row],[M. READING2]]="","",[1]!Table13[[#This Row],[M. READING2]])</f>
        <v>682</v>
      </c>
      <c r="F13" s="18">
        <f>IF([1]!Table13[[#This Row],[M. READING5]]="","",[1]!Table13[[#This Row],[M. READING5]])</f>
        <v>703</v>
      </c>
      <c r="G13" s="18">
        <f>IF([1]!Table13[[#This Row],[M. READING8]]="","",[1]!Table13[[#This Row],[M. READING8]])</f>
        <v>722</v>
      </c>
      <c r="H13" s="18">
        <f>IF([1]!Table13[[#This Row],[M. READING11]]="","",[1]!Table13[[#This Row],[M. READING11]])</f>
        <v>743</v>
      </c>
      <c r="I13" s="18">
        <f>IF([1]!Table13[[#This Row],[M. READING14]]="","",[1]!Table13[[#This Row],[M. READING14]])</f>
        <v>748</v>
      </c>
      <c r="J13" s="18">
        <f>IF([1]!Table13[[#This Row],[M. READING17]]="","",[1]!Table13[[#This Row],[M. READING17]])</f>
        <v>771</v>
      </c>
      <c r="K13" s="24" t="str">
        <f>IF([1]!Table13[[#This Row],[M. READING20]]="","",[1]!Table13[[#This Row],[M. READING20]])</f>
        <v/>
      </c>
      <c r="L13" s="24" t="str">
        <f>IF([1]!Table13[[#This Row],[M. READING23]]="","",[1]!Table13[[#This Row],[M. READING23]])</f>
        <v/>
      </c>
      <c r="M13" s="24" t="str">
        <f>IF([1]!Table13[[#This Row],[M. READING26]]="","",[1]!Table13[[#This Row],[M. READING26]])</f>
        <v/>
      </c>
      <c r="N13" s="24" t="str">
        <f>IF([1]!Table13[[#This Row],[M. READING29]]="","",[1]!Table13[[#This Row],[M. READING29]])</f>
        <v/>
      </c>
      <c r="O13" s="24" t="str">
        <f>IF([1]!Table13[[#This Row],[M. READING32]]="","",[1]!Table13[[#This Row],[M. READING32]])</f>
        <v/>
      </c>
      <c r="P13" s="24" t="str">
        <f>IF([1]!Table13[[#This Row],[M. READING35]]="","",[1]!Table13[[#This Row],[M. READING35]])</f>
        <v/>
      </c>
    </row>
    <row r="14" spans="1:16" s="9" customFormat="1" ht="18.75" customHeight="1" x14ac:dyDescent="0.25">
      <c r="A14" s="10">
        <f>[1]!Table13[[#This Row],[NO.]]</f>
        <v>9</v>
      </c>
      <c r="B14" s="30" t="str">
        <f>IF([1]!Table13[[#This Row],[NAME]]="","",[1]!Table13[[#This Row],[NAME]])</f>
        <v xml:space="preserve">GLICO, ELENA   </v>
      </c>
      <c r="C14" s="10">
        <f>IF([1]!Table13[[#This Row],[Seq.]]="","",[1]!Table13[[#This Row],[Seq.]])</f>
        <v>9</v>
      </c>
      <c r="D14" s="3"/>
      <c r="E14" s="18">
        <f>IF([1]!Table13[[#This Row],[M. READING2]]="","",[1]!Table13[[#This Row],[M. READING2]])</f>
        <v>364</v>
      </c>
      <c r="F14" s="18">
        <f>IF([1]!Table13[[#This Row],[M. READING5]]="","",[1]!Table13[[#This Row],[M. READING5]])</f>
        <v>374</v>
      </c>
      <c r="G14" s="18">
        <f>IF([1]!Table13[[#This Row],[M. READING8]]="","",[1]!Table13[[#This Row],[M. READING8]])</f>
        <v>387</v>
      </c>
      <c r="H14" s="18">
        <f>IF([1]!Table13[[#This Row],[M. READING11]]="","",[1]!Table13[[#This Row],[M. READING11]])</f>
        <v>401</v>
      </c>
      <c r="I14" s="18">
        <f>IF([1]!Table13[[#This Row],[M. READING14]]="","",[1]!Table13[[#This Row],[M. READING14]])</f>
        <v>405</v>
      </c>
      <c r="J14" s="18">
        <f>IF([1]!Table13[[#This Row],[M. READING17]]="","",[1]!Table13[[#This Row],[M. READING17]])</f>
        <v>420</v>
      </c>
      <c r="K14" s="24" t="str">
        <f>IF([1]!Table13[[#This Row],[M. READING20]]="","",[1]!Table13[[#This Row],[M. READING20]])</f>
        <v/>
      </c>
      <c r="L14" s="24" t="str">
        <f>IF([1]!Table13[[#This Row],[M. READING23]]="","",[1]!Table13[[#This Row],[M. READING23]])</f>
        <v/>
      </c>
      <c r="M14" s="24" t="str">
        <f>IF([1]!Table13[[#This Row],[M. READING26]]="","",[1]!Table13[[#This Row],[M. READING26]])</f>
        <v/>
      </c>
      <c r="N14" s="24" t="str">
        <f>IF([1]!Table13[[#This Row],[M. READING29]]="","",[1]!Table13[[#This Row],[M. READING29]])</f>
        <v/>
      </c>
      <c r="O14" s="24" t="str">
        <f>IF([1]!Table13[[#This Row],[M. READING32]]="","",[1]!Table13[[#This Row],[M. READING32]])</f>
        <v/>
      </c>
      <c r="P14" s="24" t="str">
        <f>IF([1]!Table13[[#This Row],[M. READING35]]="","",[1]!Table13[[#This Row],[M. READING35]])</f>
        <v/>
      </c>
    </row>
    <row r="15" spans="1:16" s="9" customFormat="1" ht="18.75" customHeight="1" x14ac:dyDescent="0.25">
      <c r="A15" s="10">
        <f>[1]!Table13[[#This Row],[NO.]]</f>
        <v>10</v>
      </c>
      <c r="B15" s="30" t="str">
        <f>IF([1]!Table13[[#This Row],[NAME]]="","",[1]!Table13[[#This Row],[NAME]])</f>
        <v xml:space="preserve">BUNDY, MARIETTA   </v>
      </c>
      <c r="C15" s="10">
        <f>IF([1]!Table13[[#This Row],[Seq.]]="","",[1]!Table13[[#This Row],[Seq.]])</f>
        <v>10</v>
      </c>
      <c r="D15" s="3"/>
      <c r="E15" s="18">
        <f>IF([1]!Table13[[#This Row],[M. READING2]]="","",[1]!Table13[[#This Row],[M. READING2]])</f>
        <v>370</v>
      </c>
      <c r="F15" s="18">
        <f>IF([1]!Table13[[#This Row],[M. READING5]]="","",[1]!Table13[[#This Row],[M. READING5]])</f>
        <v>381</v>
      </c>
      <c r="G15" s="18">
        <f>IF([1]!Table13[[#This Row],[M. READING8]]="","",[1]!Table13[[#This Row],[M. READING8]])</f>
        <v>393</v>
      </c>
      <c r="H15" s="18">
        <f>IF([1]!Table13[[#This Row],[M. READING11]]="","",[1]!Table13[[#This Row],[M. READING11]])</f>
        <v>410</v>
      </c>
      <c r="I15" s="18">
        <f>IF([1]!Table13[[#This Row],[M. READING14]]="","",[1]!Table13[[#This Row],[M. READING14]])</f>
        <v>415</v>
      </c>
      <c r="J15" s="18">
        <f>IF([1]!Table13[[#This Row],[M. READING17]]="","",[1]!Table13[[#This Row],[M. READING17]])</f>
        <v>437</v>
      </c>
      <c r="K15" s="24" t="str">
        <f>IF([1]!Table13[[#This Row],[M. READING20]]="","",[1]!Table13[[#This Row],[M. READING20]])</f>
        <v/>
      </c>
      <c r="L15" s="24" t="str">
        <f>IF([1]!Table13[[#This Row],[M. READING23]]="","",[1]!Table13[[#This Row],[M. READING23]])</f>
        <v/>
      </c>
      <c r="M15" s="24" t="str">
        <f>IF([1]!Table13[[#This Row],[M. READING26]]="","",[1]!Table13[[#This Row],[M. READING26]])</f>
        <v/>
      </c>
      <c r="N15" s="24" t="str">
        <f>IF([1]!Table13[[#This Row],[M. READING29]]="","",[1]!Table13[[#This Row],[M. READING29]])</f>
        <v/>
      </c>
      <c r="O15" s="24" t="str">
        <f>IF([1]!Table13[[#This Row],[M. READING32]]="","",[1]!Table13[[#This Row],[M. READING32]])</f>
        <v/>
      </c>
      <c r="P15" s="24" t="str">
        <f>IF([1]!Table13[[#This Row],[M. READING35]]="","",[1]!Table13[[#This Row],[M. READING35]])</f>
        <v/>
      </c>
    </row>
    <row r="16" spans="1:16" s="9" customFormat="1" ht="18.75" customHeight="1" x14ac:dyDescent="0.25">
      <c r="A16" s="10">
        <f>[1]!Table13[[#This Row],[NO.]]</f>
        <v>11</v>
      </c>
      <c r="B16" s="30" t="str">
        <f>IF([1]!Table13[[#This Row],[NAME]]="","",[1]!Table13[[#This Row],[NAME]])</f>
        <v xml:space="preserve">LUCINO, VILMA   </v>
      </c>
      <c r="C16" s="10">
        <f>IF([1]!Table13[[#This Row],[Seq.]]="","",[1]!Table13[[#This Row],[Seq.]])</f>
        <v>11</v>
      </c>
      <c r="D16" s="3"/>
      <c r="E16" s="18">
        <f>IF([1]!Table13[[#This Row],[M. READING2]]="","",[1]!Table13[[#This Row],[M. READING2]])</f>
        <v>138</v>
      </c>
      <c r="F16" s="18">
        <f>IF([1]!Table13[[#This Row],[M. READING5]]="","",[1]!Table13[[#This Row],[M. READING5]])</f>
        <v>139</v>
      </c>
      <c r="G16" s="18">
        <f>IF([1]!Table13[[#This Row],[M. READING8]]="","",[1]!Table13[[#This Row],[M. READING8]])</f>
        <v>140</v>
      </c>
      <c r="H16" s="18">
        <f>IF([1]!Table13[[#This Row],[M. READING11]]="","",[1]!Table13[[#This Row],[M. READING11]])</f>
        <v>141</v>
      </c>
      <c r="I16" s="18">
        <f>IF([1]!Table13[[#This Row],[M. READING14]]="","",[1]!Table13[[#This Row],[M. READING14]])</f>
        <v>142</v>
      </c>
      <c r="J16" s="18">
        <f>IF([1]!Table13[[#This Row],[M. READING17]]="","",[1]!Table13[[#This Row],[M. READING17]])</f>
        <v>143</v>
      </c>
      <c r="K16" s="24" t="str">
        <f>IF([1]!Table13[[#This Row],[M. READING20]]="","",[1]!Table13[[#This Row],[M. READING20]])</f>
        <v/>
      </c>
      <c r="L16" s="24" t="str">
        <f>IF([1]!Table13[[#This Row],[M. READING23]]="","",[1]!Table13[[#This Row],[M. READING23]])</f>
        <v/>
      </c>
      <c r="M16" s="24" t="str">
        <f>IF([1]!Table13[[#This Row],[M. READING26]]="","",[1]!Table13[[#This Row],[M. READING26]])</f>
        <v/>
      </c>
      <c r="N16" s="24" t="str">
        <f>IF([1]!Table13[[#This Row],[M. READING29]]="","",[1]!Table13[[#This Row],[M. READING29]])</f>
        <v/>
      </c>
      <c r="O16" s="24" t="str">
        <f>IF([1]!Table13[[#This Row],[M. READING32]]="","",[1]!Table13[[#This Row],[M. READING32]])</f>
        <v/>
      </c>
      <c r="P16" s="24" t="str">
        <f>IF([1]!Table13[[#This Row],[M. READING35]]="","",[1]!Table13[[#This Row],[M. READING35]])</f>
        <v/>
      </c>
    </row>
    <row r="17" spans="1:16" s="9" customFormat="1" ht="18.75" customHeight="1" x14ac:dyDescent="0.25">
      <c r="A17" s="10">
        <f>[1]!Table13[[#This Row],[NO.]]</f>
        <v>12</v>
      </c>
      <c r="B17" s="30" t="str">
        <f>IF([1]!Table13[[#This Row],[NAME]]="","",[1]!Table13[[#This Row],[NAME]])</f>
        <v xml:space="preserve">AMORA, AURELIO   </v>
      </c>
      <c r="C17" s="10">
        <f>IF([1]!Table13[[#This Row],[Seq.]]="","",[1]!Table13[[#This Row],[Seq.]])</f>
        <v>12</v>
      </c>
      <c r="D17" s="3"/>
      <c r="E17" s="18">
        <f>IF([1]!Table13[[#This Row],[M. READING2]]="","",[1]!Table13[[#This Row],[M. READING2]])</f>
        <v>65</v>
      </c>
      <c r="F17" s="18">
        <f>IF([1]!Table13[[#This Row],[M. READING5]]="","",[1]!Table13[[#This Row],[M. READING5]])</f>
        <v>77</v>
      </c>
      <c r="G17" s="18">
        <f>IF([1]!Table13[[#This Row],[M. READING8]]="","",[1]!Table13[[#This Row],[M. READING8]])</f>
        <v>88</v>
      </c>
      <c r="H17" s="18">
        <f>IF([1]!Table13[[#This Row],[M. READING11]]="","",[1]!Table13[[#This Row],[M. READING11]])</f>
        <v>99</v>
      </c>
      <c r="I17" s="18">
        <f>IF([1]!Table13[[#This Row],[M. READING14]]="","",[1]!Table13[[#This Row],[M. READING14]])</f>
        <v>102</v>
      </c>
      <c r="J17" s="18">
        <f>IF([1]!Table13[[#This Row],[M. READING17]]="","",[1]!Table13[[#This Row],[M. READING17]])</f>
        <v>114</v>
      </c>
      <c r="K17" s="24" t="str">
        <f>IF([1]!Table13[[#This Row],[M. READING20]]="","",[1]!Table13[[#This Row],[M. READING20]])</f>
        <v/>
      </c>
      <c r="L17" s="24" t="str">
        <f>IF([1]!Table13[[#This Row],[M. READING23]]="","",[1]!Table13[[#This Row],[M. READING23]])</f>
        <v/>
      </c>
      <c r="M17" s="24" t="str">
        <f>IF([1]!Table13[[#This Row],[M. READING26]]="","",[1]!Table13[[#This Row],[M. READING26]])</f>
        <v/>
      </c>
      <c r="N17" s="24" t="str">
        <f>IF([1]!Table13[[#This Row],[M. READING29]]="","",[1]!Table13[[#This Row],[M. READING29]])</f>
        <v/>
      </c>
      <c r="O17" s="24" t="str">
        <f>IF([1]!Table13[[#This Row],[M. READING32]]="","",[1]!Table13[[#This Row],[M. READING32]])</f>
        <v/>
      </c>
      <c r="P17" s="24" t="str">
        <f>IF([1]!Table13[[#This Row],[M. READING35]]="","",[1]!Table13[[#This Row],[M. READING35]])</f>
        <v/>
      </c>
    </row>
    <row r="18" spans="1:16" s="9" customFormat="1" ht="18.75" customHeight="1" x14ac:dyDescent="0.25">
      <c r="A18" s="10">
        <f>[1]!Table13[[#This Row],[NO.]]</f>
        <v>13</v>
      </c>
      <c r="B18" s="30" t="str">
        <f>IF([1]!Table13[[#This Row],[NAME]]="","",[1]!Table13[[#This Row],[NAME]])</f>
        <v xml:space="preserve">ZEHM, EVELYN   </v>
      </c>
      <c r="C18" s="10">
        <f>IF([1]!Table13[[#This Row],[Seq.]]="","",[1]!Table13[[#This Row],[Seq.]])</f>
        <v>13</v>
      </c>
      <c r="D18" s="3"/>
      <c r="E18" s="18">
        <f>IF([1]!Table13[[#This Row],[M. READING2]]="","",[1]!Table13[[#This Row],[M. READING2]])</f>
        <v>213</v>
      </c>
      <c r="F18" s="18">
        <f>IF([1]!Table13[[#This Row],[M. READING5]]="","",[1]!Table13[[#This Row],[M. READING5]])</f>
        <v>215</v>
      </c>
      <c r="G18" s="18">
        <f>IF([1]!Table13[[#This Row],[M. READING8]]="","",[1]!Table13[[#This Row],[M. READING8]])</f>
        <v>226</v>
      </c>
      <c r="H18" s="18">
        <f>IF([1]!Table13[[#This Row],[M. READING11]]="","",[1]!Table13[[#This Row],[M. READING11]])</f>
        <v>229</v>
      </c>
      <c r="I18" s="18">
        <f>IF([1]!Table13[[#This Row],[M. READING14]]="","",[1]!Table13[[#This Row],[M. READING14]])</f>
        <v>231</v>
      </c>
      <c r="J18" s="18">
        <f>IF([1]!Table13[[#This Row],[M. READING17]]="","",[1]!Table13[[#This Row],[M. READING17]])</f>
        <v>254</v>
      </c>
      <c r="K18" s="24" t="str">
        <f>IF([1]!Table13[[#This Row],[M. READING20]]="","",[1]!Table13[[#This Row],[M. READING20]])</f>
        <v/>
      </c>
      <c r="L18" s="24" t="str">
        <f>IF([1]!Table13[[#This Row],[M. READING23]]="","",[1]!Table13[[#This Row],[M. READING23]])</f>
        <v/>
      </c>
      <c r="M18" s="24" t="str">
        <f>IF([1]!Table13[[#This Row],[M. READING26]]="","",[1]!Table13[[#This Row],[M. READING26]])</f>
        <v/>
      </c>
      <c r="N18" s="24" t="str">
        <f>IF([1]!Table13[[#This Row],[M. READING29]]="","",[1]!Table13[[#This Row],[M. READING29]])</f>
        <v/>
      </c>
      <c r="O18" s="24" t="str">
        <f>IF([1]!Table13[[#This Row],[M. READING32]]="","",[1]!Table13[[#This Row],[M. READING32]])</f>
        <v/>
      </c>
      <c r="P18" s="24" t="str">
        <f>IF([1]!Table13[[#This Row],[M. READING35]]="","",[1]!Table13[[#This Row],[M. READING35]])</f>
        <v/>
      </c>
    </row>
    <row r="19" spans="1:16" s="9" customFormat="1" ht="18.75" customHeight="1" x14ac:dyDescent="0.25">
      <c r="A19" s="10">
        <f>[1]!Table13[[#This Row],[NO.]]</f>
        <v>14</v>
      </c>
      <c r="B19" s="30" t="str">
        <f>IF([1]!Table13[[#This Row],[NAME]]="","",[1]!Table13[[#This Row],[NAME]])</f>
        <v xml:space="preserve">CHAPEL/ABESADA, LOOC C.  </v>
      </c>
      <c r="C19" s="10">
        <f>IF([1]!Table13[[#This Row],[Seq.]]="","",[1]!Table13[[#This Row],[Seq.]])</f>
        <v>14</v>
      </c>
      <c r="D19" s="3"/>
      <c r="E19" s="18">
        <f>IF([1]!Table13[[#This Row],[M. READING2]]="","",[1]!Table13[[#This Row],[M. READING2]])</f>
        <v>165</v>
      </c>
      <c r="F19" s="18">
        <f>IF([1]!Table13[[#This Row],[M. READING5]]="","",[1]!Table13[[#This Row],[M. READING5]])</f>
        <v>165</v>
      </c>
      <c r="G19" s="18">
        <f>IF([1]!Table13[[#This Row],[M. READING8]]="","",[1]!Table13[[#This Row],[M. READING8]])</f>
        <v>171</v>
      </c>
      <c r="H19" s="18">
        <f>IF([1]!Table13[[#This Row],[M. READING11]]="","",[1]!Table13[[#This Row],[M. READING11]])</f>
        <v>174</v>
      </c>
      <c r="I19" s="18">
        <f>IF([1]!Table13[[#This Row],[M. READING14]]="","",[1]!Table13[[#This Row],[M. READING14]])</f>
        <v>175</v>
      </c>
      <c r="J19" s="18">
        <f>IF([1]!Table13[[#This Row],[M. READING17]]="","",[1]!Table13[[#This Row],[M. READING17]])</f>
        <v>178</v>
      </c>
      <c r="K19" s="24" t="str">
        <f>IF([1]!Table13[[#This Row],[M. READING20]]="","",[1]!Table13[[#This Row],[M. READING20]])</f>
        <v/>
      </c>
      <c r="L19" s="24" t="str">
        <f>IF([1]!Table13[[#This Row],[M. READING23]]="","",[1]!Table13[[#This Row],[M. READING23]])</f>
        <v/>
      </c>
      <c r="M19" s="24" t="str">
        <f>IF([1]!Table13[[#This Row],[M. READING26]]="","",[1]!Table13[[#This Row],[M. READING26]])</f>
        <v/>
      </c>
      <c r="N19" s="24" t="str">
        <f>IF([1]!Table13[[#This Row],[M. READING29]]="","",[1]!Table13[[#This Row],[M. READING29]])</f>
        <v/>
      </c>
      <c r="O19" s="24" t="str">
        <f>IF([1]!Table13[[#This Row],[M. READING32]]="","",[1]!Table13[[#This Row],[M. READING32]])</f>
        <v/>
      </c>
      <c r="P19" s="24" t="str">
        <f>IF([1]!Table13[[#This Row],[M. READING35]]="","",[1]!Table13[[#This Row],[M. READING35]])</f>
        <v/>
      </c>
    </row>
    <row r="20" spans="1:16" s="9" customFormat="1" ht="18.75" customHeight="1" x14ac:dyDescent="0.25">
      <c r="A20" s="10">
        <f>[1]!Table13[[#This Row],[NO.]]</f>
        <v>15</v>
      </c>
      <c r="B20" s="30" t="str">
        <f>IF([1]!Table13[[#This Row],[NAME]]="","",[1]!Table13[[#This Row],[NAME]])</f>
        <v xml:space="preserve">BERNABE, PEPITO   </v>
      </c>
      <c r="C20" s="10">
        <f>IF([1]!Table13[[#This Row],[Seq.]]="","",[1]!Table13[[#This Row],[Seq.]])</f>
        <v>15</v>
      </c>
      <c r="D20" s="3"/>
      <c r="E20" s="18">
        <f>IF([1]!Table13[[#This Row],[M. READING2]]="","",[1]!Table13[[#This Row],[M. READING2]])</f>
        <v>232</v>
      </c>
      <c r="F20" s="18">
        <f>IF([1]!Table13[[#This Row],[M. READING5]]="","",[1]!Table13[[#This Row],[M. READING5]])</f>
        <v>232</v>
      </c>
      <c r="G20" s="18">
        <f>IF([1]!Table13[[#This Row],[M. READING8]]="","",[1]!Table13[[#This Row],[M. READING8]])</f>
        <v>235</v>
      </c>
      <c r="H20" s="18">
        <f>IF([1]!Table13[[#This Row],[M. READING11]]="","",[1]!Table13[[#This Row],[M. READING11]])</f>
        <v>238</v>
      </c>
      <c r="I20" s="18">
        <f>IF([1]!Table13[[#This Row],[M. READING14]]="","",[1]!Table13[[#This Row],[M. READING14]])</f>
        <v>239</v>
      </c>
      <c r="J20" s="18">
        <f>IF([1]!Table13[[#This Row],[M. READING17]]="","",[1]!Table13[[#This Row],[M. READING17]])</f>
        <v>241</v>
      </c>
      <c r="K20" s="24" t="str">
        <f>IF([1]!Table13[[#This Row],[M. READING20]]="","",[1]!Table13[[#This Row],[M. READING20]])</f>
        <v/>
      </c>
      <c r="L20" s="24" t="str">
        <f>IF([1]!Table13[[#This Row],[M. READING23]]="","",[1]!Table13[[#This Row],[M. READING23]])</f>
        <v/>
      </c>
      <c r="M20" s="24" t="str">
        <f>IF([1]!Table13[[#This Row],[M. READING26]]="","",[1]!Table13[[#This Row],[M. READING26]])</f>
        <v/>
      </c>
      <c r="N20" s="24" t="str">
        <f>IF([1]!Table13[[#This Row],[M. READING29]]="","",[1]!Table13[[#This Row],[M. READING29]])</f>
        <v/>
      </c>
      <c r="O20" s="24" t="str">
        <f>IF([1]!Table13[[#This Row],[M. READING32]]="","",[1]!Table13[[#This Row],[M. READING32]])</f>
        <v/>
      </c>
      <c r="P20" s="24" t="str">
        <f>IF([1]!Table13[[#This Row],[M. READING35]]="","",[1]!Table13[[#This Row],[M. READING35]])</f>
        <v/>
      </c>
    </row>
    <row r="21" spans="1:16" s="9" customFormat="1" ht="18.75" customHeight="1" x14ac:dyDescent="0.25">
      <c r="A21" s="10">
        <f>[1]!Table13[[#This Row],[NO.]]</f>
        <v>16</v>
      </c>
      <c r="B21" s="30" t="str">
        <f>IF([1]!Table13[[#This Row],[NAME]]="","",[1]!Table13[[#This Row],[NAME]])</f>
        <v xml:space="preserve">TORION, INOCENCIO   </v>
      </c>
      <c r="C21" s="10">
        <f>IF([1]!Table13[[#This Row],[Seq.]]="","",[1]!Table13[[#This Row],[Seq.]])</f>
        <v>16</v>
      </c>
      <c r="D21" s="3"/>
      <c r="E21" s="18">
        <f>IF([1]!Table13[[#This Row],[M. READING2]]="","",[1]!Table13[[#This Row],[M. READING2]])</f>
        <v>812</v>
      </c>
      <c r="F21" s="18">
        <f>IF([1]!Table13[[#This Row],[M. READING5]]="","",[1]!Table13[[#This Row],[M. READING5]])</f>
        <v>812</v>
      </c>
      <c r="G21" s="18">
        <f>IF([1]!Table13[[#This Row],[M. READING8]]="","",[1]!Table13[[#This Row],[M. READING8]])</f>
        <v>812</v>
      </c>
      <c r="H21" s="18">
        <f>IF([1]!Table13[[#This Row],[M. READING11]]="","",[1]!Table13[[#This Row],[M. READING11]])</f>
        <v>812</v>
      </c>
      <c r="I21" s="18">
        <f>IF([1]!Table13[[#This Row],[M. READING14]]="","",[1]!Table13[[#This Row],[M. READING14]])</f>
        <v>812</v>
      </c>
      <c r="J21" s="18">
        <f>IF([1]!Table13[[#This Row],[M. READING17]]="","",[1]!Table13[[#This Row],[M. READING17]])</f>
        <v>812</v>
      </c>
      <c r="K21" s="24" t="str">
        <f>IF([1]!Table13[[#This Row],[M. READING20]]="","",[1]!Table13[[#This Row],[M. READING20]])</f>
        <v/>
      </c>
      <c r="L21" s="24" t="str">
        <f>IF([1]!Table13[[#This Row],[M. READING23]]="","",[1]!Table13[[#This Row],[M. READING23]])</f>
        <v/>
      </c>
      <c r="M21" s="24" t="str">
        <f>IF([1]!Table13[[#This Row],[M. READING26]]="","",[1]!Table13[[#This Row],[M. READING26]])</f>
        <v/>
      </c>
      <c r="N21" s="24" t="str">
        <f>IF([1]!Table13[[#This Row],[M. READING29]]="","",[1]!Table13[[#This Row],[M. READING29]])</f>
        <v/>
      </c>
      <c r="O21" s="24" t="str">
        <f>IF([1]!Table13[[#This Row],[M. READING32]]="","",[1]!Table13[[#This Row],[M. READING32]])</f>
        <v/>
      </c>
      <c r="P21" s="24" t="str">
        <f>IF([1]!Table13[[#This Row],[M. READING35]]="","",[1]!Table13[[#This Row],[M. READING35]])</f>
        <v/>
      </c>
    </row>
    <row r="22" spans="1:16" s="9" customFormat="1" ht="18.75" customHeight="1" x14ac:dyDescent="0.25">
      <c r="A22" s="10">
        <f>[1]!Table13[[#This Row],[NO.]]</f>
        <v>17</v>
      </c>
      <c r="B22" s="30" t="str">
        <f>IF([1]!Table13[[#This Row],[NAME]]="","",[1]!Table13[[#This Row],[NAME]])</f>
        <v xml:space="preserve">TIMKANG, METODIO   </v>
      </c>
      <c r="C22" s="10">
        <f>IF([1]!Table13[[#This Row],[Seq.]]="","",[1]!Table13[[#This Row],[Seq.]])</f>
        <v>17</v>
      </c>
      <c r="D22" s="3"/>
      <c r="E22" s="18">
        <f>IF([1]!Table13[[#This Row],[M. READING2]]="","",[1]!Table13[[#This Row],[M. READING2]])</f>
        <v>262</v>
      </c>
      <c r="F22" s="18">
        <f>IF([1]!Table13[[#This Row],[M. READING5]]="","",[1]!Table13[[#This Row],[M. READING5]])</f>
        <v>262</v>
      </c>
      <c r="G22" s="18">
        <f>IF([1]!Table13[[#This Row],[M. READING8]]="","",[1]!Table13[[#This Row],[M. READING8]])</f>
        <v>262</v>
      </c>
      <c r="H22" s="18">
        <f>IF([1]!Table13[[#This Row],[M. READING11]]="","",[1]!Table13[[#This Row],[M. READING11]])</f>
        <v>262</v>
      </c>
      <c r="I22" s="18">
        <f>IF([1]!Table13[[#This Row],[M. READING14]]="","",[1]!Table13[[#This Row],[M. READING14]])</f>
        <v>262</v>
      </c>
      <c r="J22" s="18">
        <f>IF([1]!Table13[[#This Row],[M. READING17]]="","",[1]!Table13[[#This Row],[M. READING17]])</f>
        <v>262</v>
      </c>
      <c r="K22" s="24" t="str">
        <f>IF([1]!Table13[[#This Row],[M. READING20]]="","",[1]!Table13[[#This Row],[M. READING20]])</f>
        <v/>
      </c>
      <c r="L22" s="24" t="str">
        <f>IF([1]!Table13[[#This Row],[M. READING23]]="","",[1]!Table13[[#This Row],[M. READING23]])</f>
        <v/>
      </c>
      <c r="M22" s="24" t="str">
        <f>IF([1]!Table13[[#This Row],[M. READING26]]="","",[1]!Table13[[#This Row],[M. READING26]])</f>
        <v/>
      </c>
      <c r="N22" s="24" t="str">
        <f>IF([1]!Table13[[#This Row],[M. READING29]]="","",[1]!Table13[[#This Row],[M. READING29]])</f>
        <v/>
      </c>
      <c r="O22" s="24" t="str">
        <f>IF([1]!Table13[[#This Row],[M. READING32]]="","",[1]!Table13[[#This Row],[M. READING32]])</f>
        <v/>
      </c>
      <c r="P22" s="24" t="str">
        <f>IF([1]!Table13[[#This Row],[M. READING35]]="","",[1]!Table13[[#This Row],[M. READING35]])</f>
        <v/>
      </c>
    </row>
    <row r="23" spans="1:16" s="9" customFormat="1" ht="18.75" customHeight="1" x14ac:dyDescent="0.25">
      <c r="A23" s="10">
        <f>[1]!Table13[[#This Row],[NO.]]</f>
        <v>18</v>
      </c>
      <c r="B23" s="30" t="str">
        <f>IF([1]!Table13[[#This Row],[NAME]]="","",[1]!Table13[[#This Row],[NAME]])</f>
        <v xml:space="preserve">AMORA, WILLIE   </v>
      </c>
      <c r="C23" s="10">
        <f>IF([1]!Table13[[#This Row],[Seq.]]="","",[1]!Table13[[#This Row],[Seq.]])</f>
        <v>18</v>
      </c>
      <c r="D23" s="3"/>
      <c r="E23" s="18">
        <f>IF([1]!Table13[[#This Row],[M. READING2]]="","",[1]!Table13[[#This Row],[M. READING2]])</f>
        <v>209</v>
      </c>
      <c r="F23" s="18">
        <f>IF([1]!Table13[[#This Row],[M. READING5]]="","",[1]!Table13[[#This Row],[M. READING5]])</f>
        <v>231</v>
      </c>
      <c r="G23" s="18">
        <f>IF([1]!Table13[[#This Row],[M. READING8]]="","",[1]!Table13[[#This Row],[M. READING8]])</f>
        <v>256</v>
      </c>
      <c r="H23" s="18">
        <f>IF([1]!Table13[[#This Row],[M. READING11]]="","",[1]!Table13[[#This Row],[M. READING11]])</f>
        <v>261</v>
      </c>
      <c r="I23" s="18">
        <f>IF([1]!Table13[[#This Row],[M. READING14]]="","",[1]!Table13[[#This Row],[M. READING14]])</f>
        <v>262</v>
      </c>
      <c r="J23" s="18">
        <f>IF([1]!Table13[[#This Row],[M. READING17]]="","",[1]!Table13[[#This Row],[M. READING17]])</f>
        <v>262</v>
      </c>
      <c r="K23" s="24" t="str">
        <f>IF([1]!Table13[[#This Row],[M. READING20]]="","",[1]!Table13[[#This Row],[M. READING20]])</f>
        <v/>
      </c>
      <c r="L23" s="24" t="str">
        <f>IF([1]!Table13[[#This Row],[M. READING23]]="","",[1]!Table13[[#This Row],[M. READING23]])</f>
        <v/>
      </c>
      <c r="M23" s="24" t="str">
        <f>IF([1]!Table13[[#This Row],[M. READING26]]="","",[1]!Table13[[#This Row],[M. READING26]])</f>
        <v/>
      </c>
      <c r="N23" s="24" t="str">
        <f>IF([1]!Table13[[#This Row],[M. READING29]]="","",[1]!Table13[[#This Row],[M. READING29]])</f>
        <v/>
      </c>
      <c r="O23" s="24" t="str">
        <f>IF([1]!Table13[[#This Row],[M. READING32]]="","",[1]!Table13[[#This Row],[M. READING32]])</f>
        <v/>
      </c>
      <c r="P23" s="24" t="str">
        <f>IF([1]!Table13[[#This Row],[M. READING35]]="","",[1]!Table13[[#This Row],[M. READING35]])</f>
        <v/>
      </c>
    </row>
    <row r="24" spans="1:16" s="9" customFormat="1" ht="18.75" customHeight="1" x14ac:dyDescent="0.25">
      <c r="A24" s="10">
        <f>[1]!Table13[[#This Row],[NO.]]</f>
        <v>19</v>
      </c>
      <c r="B24" s="30" t="str">
        <f>IF([1]!Table13[[#This Row],[NAME]]="","",[1]!Table13[[#This Row],[NAME]])</f>
        <v xml:space="preserve">MECABANI, ANNABEL   </v>
      </c>
      <c r="C24" s="10">
        <f>IF([1]!Table13[[#This Row],[Seq.]]="","",[1]!Table13[[#This Row],[Seq.]])</f>
        <v>19</v>
      </c>
      <c r="D24" s="3"/>
      <c r="E24" s="18">
        <f>IF([1]!Table13[[#This Row],[M. READING2]]="","",[1]!Table13[[#This Row],[M. READING2]])</f>
        <v>248</v>
      </c>
      <c r="F24" s="18">
        <f>IF([1]!Table13[[#This Row],[M. READING5]]="","",[1]!Table13[[#This Row],[M. READING5]])</f>
        <v>262</v>
      </c>
      <c r="G24" s="18">
        <f>IF([1]!Table13[[#This Row],[M. READING8]]="","",[1]!Table13[[#This Row],[M. READING8]])</f>
        <v>268</v>
      </c>
      <c r="H24" s="18">
        <f>IF([1]!Table13[[#This Row],[M. READING11]]="","",[1]!Table13[[#This Row],[M. READING11]])</f>
        <v>277</v>
      </c>
      <c r="I24" s="18">
        <f>IF([1]!Table13[[#This Row],[M. READING14]]="","",[1]!Table13[[#This Row],[M. READING14]])</f>
        <v>278</v>
      </c>
      <c r="J24" s="18">
        <f>IF([1]!Table13[[#This Row],[M. READING17]]="","",[1]!Table13[[#This Row],[M. READING17]])</f>
        <v>282</v>
      </c>
      <c r="K24" s="24" t="str">
        <f>IF([1]!Table13[[#This Row],[M. READING20]]="","",[1]!Table13[[#This Row],[M. READING20]])</f>
        <v/>
      </c>
      <c r="L24" s="24" t="str">
        <f>IF([1]!Table13[[#This Row],[M. READING23]]="","",[1]!Table13[[#This Row],[M. READING23]])</f>
        <v/>
      </c>
      <c r="M24" s="24" t="str">
        <f>IF([1]!Table13[[#This Row],[M. READING26]]="","",[1]!Table13[[#This Row],[M. READING26]])</f>
        <v/>
      </c>
      <c r="N24" s="24" t="str">
        <f>IF([1]!Table13[[#This Row],[M. READING29]]="","",[1]!Table13[[#This Row],[M. READING29]])</f>
        <v/>
      </c>
      <c r="O24" s="24" t="str">
        <f>IF([1]!Table13[[#This Row],[M. READING32]]="","",[1]!Table13[[#This Row],[M. READING32]])</f>
        <v/>
      </c>
      <c r="P24" s="24" t="str">
        <f>IF([1]!Table13[[#This Row],[M. READING35]]="","",[1]!Table13[[#This Row],[M. READING35]])</f>
        <v/>
      </c>
    </row>
    <row r="25" spans="1:16" s="9" customFormat="1" ht="18.75" customHeight="1" x14ac:dyDescent="0.25">
      <c r="A25" s="10">
        <f>[1]!Table13[[#This Row],[NO.]]</f>
        <v>20</v>
      </c>
      <c r="B25" s="30" t="str">
        <f>IF([1]!Table13[[#This Row],[NAME]]="","",[1]!Table13[[#This Row],[NAME]])</f>
        <v xml:space="preserve">HINLAS, REYNANTE   </v>
      </c>
      <c r="C25" s="10">
        <f>IF([1]!Table13[[#This Row],[Seq.]]="","",[1]!Table13[[#This Row],[Seq.]])</f>
        <v>20</v>
      </c>
      <c r="D25" s="3"/>
      <c r="E25" s="18">
        <f>IF([1]!Table13[[#This Row],[M. READING2]]="","",[1]!Table13[[#This Row],[M. READING2]])</f>
        <v>698</v>
      </c>
      <c r="F25" s="18">
        <f>IF([1]!Table13[[#This Row],[M. READING5]]="","",[1]!Table13[[#This Row],[M. READING5]])</f>
        <v>713</v>
      </c>
      <c r="G25" s="18">
        <f>IF([1]!Table13[[#This Row],[M. READING8]]="","",[1]!Table13[[#This Row],[M. READING8]])</f>
        <v>732</v>
      </c>
      <c r="H25" s="18">
        <f>IF([1]!Table13[[#This Row],[M. READING11]]="","",[1]!Table13[[#This Row],[M. READING11]])</f>
        <v>738</v>
      </c>
      <c r="I25" s="18">
        <f>IF([1]!Table13[[#This Row],[M. READING14]]="","",[1]!Table13[[#This Row],[M. READING14]])</f>
        <v>741</v>
      </c>
      <c r="J25" s="18">
        <f>IF([1]!Table13[[#This Row],[M. READING17]]="","",[1]!Table13[[#This Row],[M. READING17]])</f>
        <v>759</v>
      </c>
      <c r="K25" s="24" t="str">
        <f>IF([1]!Table13[[#This Row],[M. READING20]]="","",[1]!Table13[[#This Row],[M. READING20]])</f>
        <v/>
      </c>
      <c r="L25" s="24" t="str">
        <f>IF([1]!Table13[[#This Row],[M. READING23]]="","",[1]!Table13[[#This Row],[M. READING23]])</f>
        <v/>
      </c>
      <c r="M25" s="24" t="str">
        <f>IF([1]!Table13[[#This Row],[M. READING26]]="","",[1]!Table13[[#This Row],[M. READING26]])</f>
        <v/>
      </c>
      <c r="N25" s="24" t="str">
        <f>IF([1]!Table13[[#This Row],[M. READING29]]="","",[1]!Table13[[#This Row],[M. READING29]])</f>
        <v/>
      </c>
      <c r="O25" s="24" t="str">
        <f>IF([1]!Table13[[#This Row],[M. READING32]]="","",[1]!Table13[[#This Row],[M. READING32]])</f>
        <v/>
      </c>
      <c r="P25" s="24" t="str">
        <f>IF([1]!Table13[[#This Row],[M. READING35]]="","",[1]!Table13[[#This Row],[M. READING35]])</f>
        <v/>
      </c>
    </row>
    <row r="26" spans="1:16" s="9" customFormat="1" ht="18.75" customHeight="1" x14ac:dyDescent="0.25">
      <c r="A26" s="10">
        <f>[1]!Table13[[#This Row],[NO.]]</f>
        <v>21</v>
      </c>
      <c r="B26" s="30" t="str">
        <f>IF([1]!Table13[[#This Row],[NAME]]="","",[1]!Table13[[#This Row],[NAME]])</f>
        <v xml:space="preserve">GRATE, VILMA   </v>
      </c>
      <c r="C26" s="10">
        <f>IF([1]!Table13[[#This Row],[Seq.]]="","",[1]!Table13[[#This Row],[Seq.]])</f>
        <v>21</v>
      </c>
      <c r="D26" s="3"/>
      <c r="E26" s="18">
        <f>IF([1]!Table13[[#This Row],[M. READING2]]="","",[1]!Table13[[#This Row],[M. READING2]])</f>
        <v>321</v>
      </c>
      <c r="F26" s="18">
        <f>IF([1]!Table13[[#This Row],[M. READING5]]="","",[1]!Table13[[#This Row],[M. READING5]])</f>
        <v>336</v>
      </c>
      <c r="G26" s="18">
        <f>IF([1]!Table13[[#This Row],[M. READING8]]="","",[1]!Table13[[#This Row],[M. READING8]])</f>
        <v>345</v>
      </c>
      <c r="H26" s="18">
        <f>IF([1]!Table13[[#This Row],[M. READING11]]="","",[1]!Table13[[#This Row],[M. READING11]])</f>
        <v>356</v>
      </c>
      <c r="I26" s="18">
        <f>IF([1]!Table13[[#This Row],[M. READING14]]="","",[1]!Table13[[#This Row],[M. READING14]])</f>
        <v>358</v>
      </c>
      <c r="J26" s="18">
        <f>IF([1]!Table13[[#This Row],[M. READING17]]="","",[1]!Table13[[#This Row],[M. READING17]])</f>
        <v>370</v>
      </c>
      <c r="K26" s="24" t="str">
        <f>IF([1]!Table13[[#This Row],[M. READING20]]="","",[1]!Table13[[#This Row],[M. READING20]])</f>
        <v/>
      </c>
      <c r="L26" s="24" t="str">
        <f>IF([1]!Table13[[#This Row],[M. READING23]]="","",[1]!Table13[[#This Row],[M. READING23]])</f>
        <v/>
      </c>
      <c r="M26" s="24" t="str">
        <f>IF([1]!Table13[[#This Row],[M. READING26]]="","",[1]!Table13[[#This Row],[M. READING26]])</f>
        <v/>
      </c>
      <c r="N26" s="24" t="str">
        <f>IF([1]!Table13[[#This Row],[M. READING29]]="","",[1]!Table13[[#This Row],[M. READING29]])</f>
        <v/>
      </c>
      <c r="O26" s="24" t="str">
        <f>IF([1]!Table13[[#This Row],[M. READING32]]="","",[1]!Table13[[#This Row],[M. READING32]])</f>
        <v/>
      </c>
      <c r="P26" s="24" t="str">
        <f>IF([1]!Table13[[#This Row],[M. READING35]]="","",[1]!Table13[[#This Row],[M. READING35]])</f>
        <v/>
      </c>
    </row>
    <row r="27" spans="1:16" s="9" customFormat="1" ht="18.75" customHeight="1" x14ac:dyDescent="0.25">
      <c r="A27" s="10">
        <f>[1]!Table13[[#This Row],[NO.]]</f>
        <v>22</v>
      </c>
      <c r="B27" s="30" t="str">
        <f>IF([1]!Table13[[#This Row],[NAME]]="","",[1]!Table13[[#This Row],[NAME]])</f>
        <v xml:space="preserve">GRATE, LEONARDO   </v>
      </c>
      <c r="C27" s="10">
        <f>IF([1]!Table13[[#This Row],[Seq.]]="","",[1]!Table13[[#This Row],[Seq.]])</f>
        <v>22</v>
      </c>
      <c r="D27" s="3"/>
      <c r="E27" s="18">
        <f>IF([1]!Table13[[#This Row],[M. READING2]]="","",[1]!Table13[[#This Row],[M. READING2]])</f>
        <v>735</v>
      </c>
      <c r="F27" s="18">
        <f>IF([1]!Table13[[#This Row],[M. READING5]]="","",[1]!Table13[[#This Row],[M. READING5]])</f>
        <v>755</v>
      </c>
      <c r="G27" s="18">
        <f>IF([1]!Table13[[#This Row],[M. READING8]]="","",[1]!Table13[[#This Row],[M. READING8]])</f>
        <v>763</v>
      </c>
      <c r="H27" s="18">
        <f>IF([1]!Table13[[#This Row],[M. READING11]]="","",[1]!Table13[[#This Row],[M. READING11]])</f>
        <v>777</v>
      </c>
      <c r="I27" s="18">
        <f>IF([1]!Table13[[#This Row],[M. READING14]]="","",[1]!Table13[[#This Row],[M. READING14]])</f>
        <v>778</v>
      </c>
      <c r="J27" s="18">
        <f>IF([1]!Table13[[#This Row],[M. READING17]]="","",[1]!Table13[[#This Row],[M. READING17]])</f>
        <v>785</v>
      </c>
      <c r="K27" s="24" t="str">
        <f>IF([1]!Table13[[#This Row],[M. READING20]]="","",[1]!Table13[[#This Row],[M. READING20]])</f>
        <v/>
      </c>
      <c r="L27" s="24" t="str">
        <f>IF([1]!Table13[[#This Row],[M. READING23]]="","",[1]!Table13[[#This Row],[M. READING23]])</f>
        <v/>
      </c>
      <c r="M27" s="24" t="str">
        <f>IF([1]!Table13[[#This Row],[M. READING26]]="","",[1]!Table13[[#This Row],[M. READING26]])</f>
        <v/>
      </c>
      <c r="N27" s="24" t="str">
        <f>IF([1]!Table13[[#This Row],[M. READING29]]="","",[1]!Table13[[#This Row],[M. READING29]])</f>
        <v/>
      </c>
      <c r="O27" s="24" t="str">
        <f>IF([1]!Table13[[#This Row],[M. READING32]]="","",[1]!Table13[[#This Row],[M. READING32]])</f>
        <v/>
      </c>
      <c r="P27" s="24" t="str">
        <f>IF([1]!Table13[[#This Row],[M. READING35]]="","",[1]!Table13[[#This Row],[M. READING35]])</f>
        <v/>
      </c>
    </row>
    <row r="28" spans="1:16" s="9" customFormat="1" ht="18.75" customHeight="1" x14ac:dyDescent="0.25">
      <c r="A28" s="10">
        <f>[1]!Table13[[#This Row],[NO.]]</f>
        <v>23</v>
      </c>
      <c r="B28" s="30" t="str">
        <f>IF([1]!Table13[[#This Row],[NAME]]="","",[1]!Table13[[#This Row],[NAME]])</f>
        <v xml:space="preserve">AMPOLOQUIO, CORAZON   </v>
      </c>
      <c r="C28" s="10">
        <f>IF([1]!Table13[[#This Row],[Seq.]]="","",[1]!Table13[[#This Row],[Seq.]])</f>
        <v>23</v>
      </c>
      <c r="D28" s="3"/>
      <c r="E28" s="18">
        <f>IF([1]!Table13[[#This Row],[M. READING2]]="","",[1]!Table13[[#This Row],[M. READING2]])</f>
        <v>759</v>
      </c>
      <c r="F28" s="18">
        <f>IF([1]!Table13[[#This Row],[M. READING5]]="","",[1]!Table13[[#This Row],[M. READING5]])</f>
        <v>759</v>
      </c>
      <c r="G28" s="18">
        <f>IF([1]!Table13[[#This Row],[M. READING8]]="","",[1]!Table13[[#This Row],[M. READING8]])</f>
        <v>759</v>
      </c>
      <c r="H28" s="18">
        <f>IF([1]!Table13[[#This Row],[M. READING11]]="","",[1]!Table13[[#This Row],[M. READING11]])</f>
        <v>759</v>
      </c>
      <c r="I28" s="18">
        <f>IF([1]!Table13[[#This Row],[M. READING14]]="","",[1]!Table13[[#This Row],[M. READING14]])</f>
        <v>759</v>
      </c>
      <c r="J28" s="18">
        <f>IF([1]!Table13[[#This Row],[M. READING17]]="","",[1]!Table13[[#This Row],[M. READING17]])</f>
        <v>759</v>
      </c>
      <c r="K28" s="24" t="str">
        <f>IF([1]!Table13[[#This Row],[M. READING20]]="","",[1]!Table13[[#This Row],[M. READING20]])</f>
        <v/>
      </c>
      <c r="L28" s="24" t="str">
        <f>IF([1]!Table13[[#This Row],[M. READING23]]="","",[1]!Table13[[#This Row],[M. READING23]])</f>
        <v/>
      </c>
      <c r="M28" s="24" t="str">
        <f>IF([1]!Table13[[#This Row],[M. READING26]]="","",[1]!Table13[[#This Row],[M. READING26]])</f>
        <v/>
      </c>
      <c r="N28" s="24" t="str">
        <f>IF([1]!Table13[[#This Row],[M. READING29]]="","",[1]!Table13[[#This Row],[M. READING29]])</f>
        <v/>
      </c>
      <c r="O28" s="24" t="str">
        <f>IF([1]!Table13[[#This Row],[M. READING32]]="","",[1]!Table13[[#This Row],[M. READING32]])</f>
        <v/>
      </c>
      <c r="P28" s="24" t="str">
        <f>IF([1]!Table13[[#This Row],[M. READING35]]="","",[1]!Table13[[#This Row],[M. READING35]])</f>
        <v/>
      </c>
    </row>
    <row r="29" spans="1:16" s="9" customFormat="1" ht="18.75" customHeight="1" x14ac:dyDescent="0.25">
      <c r="A29" s="10">
        <f>[1]!Table13[[#This Row],[NO.]]</f>
        <v>24</v>
      </c>
      <c r="B29" s="30" t="str">
        <f>IF([1]!Table13[[#This Row],[NAME]]="","",[1]!Table13[[#This Row],[NAME]])</f>
        <v xml:space="preserve">SALVADOR, AVELINA   </v>
      </c>
      <c r="C29" s="10">
        <f>IF([1]!Table13[[#This Row],[Seq.]]="","",[1]!Table13[[#This Row],[Seq.]])</f>
        <v>24</v>
      </c>
      <c r="D29" s="3"/>
      <c r="E29" s="18">
        <f>IF([1]!Table13[[#This Row],[M. READING2]]="","",[1]!Table13[[#This Row],[M. READING2]])</f>
        <v>425</v>
      </c>
      <c r="F29" s="18">
        <f>IF([1]!Table13[[#This Row],[M. READING5]]="","",[1]!Table13[[#This Row],[M. READING5]])</f>
        <v>430</v>
      </c>
      <c r="G29" s="18">
        <f>IF([1]!Table13[[#This Row],[M. READING8]]="","",[1]!Table13[[#This Row],[M. READING8]])</f>
        <v>430</v>
      </c>
      <c r="H29" s="18">
        <f>IF([1]!Table13[[#This Row],[M. READING11]]="","",[1]!Table13[[#This Row],[M. READING11]])</f>
        <v>430</v>
      </c>
      <c r="I29" s="18">
        <f>IF([1]!Table13[[#This Row],[M. READING14]]="","",[1]!Table13[[#This Row],[M. READING14]])</f>
        <v>430</v>
      </c>
      <c r="J29" s="18">
        <f>IF([1]!Table13[[#This Row],[M. READING17]]="","",[1]!Table13[[#This Row],[M. READING17]])</f>
        <v>430</v>
      </c>
      <c r="K29" s="24" t="str">
        <f>IF([1]!Table13[[#This Row],[M. READING20]]="","",[1]!Table13[[#This Row],[M. READING20]])</f>
        <v/>
      </c>
      <c r="L29" s="24" t="str">
        <f>IF([1]!Table13[[#This Row],[M. READING23]]="","",[1]!Table13[[#This Row],[M. READING23]])</f>
        <v/>
      </c>
      <c r="M29" s="24" t="str">
        <f>IF([1]!Table13[[#This Row],[M. READING26]]="","",[1]!Table13[[#This Row],[M. READING26]])</f>
        <v/>
      </c>
      <c r="N29" s="24" t="str">
        <f>IF([1]!Table13[[#This Row],[M. READING29]]="","",[1]!Table13[[#This Row],[M. READING29]])</f>
        <v/>
      </c>
      <c r="O29" s="24" t="str">
        <f>IF([1]!Table13[[#This Row],[M. READING32]]="","",[1]!Table13[[#This Row],[M. READING32]])</f>
        <v/>
      </c>
      <c r="P29" s="24" t="str">
        <f>IF([1]!Table13[[#This Row],[M. READING35]]="","",[1]!Table13[[#This Row],[M. READING35]])</f>
        <v/>
      </c>
    </row>
    <row r="30" spans="1:16" s="9" customFormat="1" ht="18.75" customHeight="1" x14ac:dyDescent="0.25">
      <c r="A30" s="10" t="str">
        <f>[1]!Table13[[#This Row],[NO.]]</f>
        <v/>
      </c>
      <c r="B30" s="30" t="str">
        <f>IF([1]!Table13[[#This Row],[NAME]]="","",[1]!Table13[[#This Row],[NAME]])</f>
        <v/>
      </c>
      <c r="C30" s="10" t="str">
        <f>IF([1]!Table13[[#This Row],[Seq.]]="","",[1]!Table13[[#This Row],[Seq.]])</f>
        <v/>
      </c>
      <c r="D30" s="3"/>
      <c r="E30" s="18" t="str">
        <f>IF([1]!Table13[[#This Row],[M. READING2]]="","",[1]!Table13[[#This Row],[M. READING2]])</f>
        <v/>
      </c>
      <c r="F30" s="18" t="str">
        <f>IF([1]!Table13[[#This Row],[M. READING5]]="","",[1]!Table13[[#This Row],[M. READING5]])</f>
        <v/>
      </c>
      <c r="G30" s="18" t="str">
        <f>IF([1]!Table13[[#This Row],[M. READING8]]="","",[1]!Table13[[#This Row],[M. READING8]])</f>
        <v/>
      </c>
      <c r="H30" s="18" t="str">
        <f>IF([1]!Table13[[#This Row],[M. READING11]]="","",[1]!Table13[[#This Row],[M. READING11]])</f>
        <v/>
      </c>
      <c r="I30" s="18" t="str">
        <f>IF([1]!Table13[[#This Row],[M. READING14]]="","",[1]!Table13[[#This Row],[M. READING14]])</f>
        <v/>
      </c>
      <c r="J30" s="18" t="str">
        <f>IF([1]!Table13[[#This Row],[M. READING17]]="","",[1]!Table13[[#This Row],[M. READING17]])</f>
        <v/>
      </c>
      <c r="K30" s="24" t="str">
        <f>IF([1]!Table13[[#This Row],[M. READING20]]="","",[1]!Table13[[#This Row],[M. READING20]])</f>
        <v/>
      </c>
      <c r="L30" s="24" t="str">
        <f>IF([1]!Table13[[#This Row],[M. READING23]]="","",[1]!Table13[[#This Row],[M. READING23]])</f>
        <v/>
      </c>
      <c r="M30" s="24" t="str">
        <f>IF([1]!Table13[[#This Row],[M. READING26]]="","",[1]!Table13[[#This Row],[M. READING26]])</f>
        <v/>
      </c>
      <c r="N30" s="24" t="str">
        <f>IF([1]!Table13[[#This Row],[M. READING29]]="","",[1]!Table13[[#This Row],[M. READING29]])</f>
        <v/>
      </c>
      <c r="O30" s="24" t="str">
        <f>IF([1]!Table13[[#This Row],[M. READING32]]="","",[1]!Table13[[#This Row],[M. READING32]])</f>
        <v/>
      </c>
      <c r="P30" s="24" t="str">
        <f>IF([1]!Table13[[#This Row],[M. READING35]]="","",[1]!Table13[[#This Row],[M. READING35]])</f>
        <v/>
      </c>
    </row>
    <row r="31" spans="1:16" s="9" customFormat="1" ht="18.75" customHeight="1" x14ac:dyDescent="0.25">
      <c r="A31" s="10" t="str">
        <f>[1]!Table13[[#This Row],[NO.]]</f>
        <v/>
      </c>
      <c r="B31" s="30" t="str">
        <f>IF([1]!Table13[[#This Row],[NAME]]="","",[1]!Table13[[#This Row],[NAME]])</f>
        <v/>
      </c>
      <c r="C31" s="10" t="str">
        <f>IF([1]!Table13[[#This Row],[Seq.]]="","",[1]!Table13[[#This Row],[Seq.]])</f>
        <v/>
      </c>
      <c r="D31" s="3"/>
      <c r="E31" s="18" t="str">
        <f>IF([1]!Table13[[#This Row],[M. READING2]]="","",[1]!Table13[[#This Row],[M. READING2]])</f>
        <v/>
      </c>
      <c r="F31" s="18" t="str">
        <f>IF([1]!Table13[[#This Row],[M. READING5]]="","",[1]!Table13[[#This Row],[M. READING5]])</f>
        <v/>
      </c>
      <c r="G31" s="18" t="str">
        <f>IF([1]!Table13[[#This Row],[M. READING8]]="","",[1]!Table13[[#This Row],[M. READING8]])</f>
        <v/>
      </c>
      <c r="H31" s="18" t="str">
        <f>IF([1]!Table13[[#This Row],[M. READING11]]="","",[1]!Table13[[#This Row],[M. READING11]])</f>
        <v/>
      </c>
      <c r="I31" s="18" t="str">
        <f>IF([1]!Table13[[#This Row],[M. READING14]]="","",[1]!Table13[[#This Row],[M. READING14]])</f>
        <v/>
      </c>
      <c r="J31" s="18" t="str">
        <f>IF([1]!Table13[[#This Row],[M. READING17]]="","",[1]!Table13[[#This Row],[M. READING17]])</f>
        <v/>
      </c>
      <c r="K31" s="24" t="str">
        <f>IF([1]!Table13[[#This Row],[M. READING20]]="","",[1]!Table13[[#This Row],[M. READING20]])</f>
        <v/>
      </c>
      <c r="L31" s="24" t="str">
        <f>IF([1]!Table13[[#This Row],[M. READING23]]="","",[1]!Table13[[#This Row],[M. READING23]])</f>
        <v/>
      </c>
      <c r="M31" s="24" t="str">
        <f>IF([1]!Table13[[#This Row],[M. READING26]]="","",[1]!Table13[[#This Row],[M. READING26]])</f>
        <v/>
      </c>
      <c r="N31" s="24" t="str">
        <f>IF([1]!Table13[[#This Row],[M. READING29]]="","",[1]!Table13[[#This Row],[M. READING29]])</f>
        <v/>
      </c>
      <c r="O31" s="24" t="str">
        <f>IF([1]!Table13[[#This Row],[M. READING32]]="","",[1]!Table13[[#This Row],[M. READING32]])</f>
        <v/>
      </c>
      <c r="P31" s="24" t="str">
        <f>IF([1]!Table13[[#This Row],[M. READING35]]="","",[1]!Table13[[#This Row],[M. READING35]])</f>
        <v/>
      </c>
    </row>
    <row r="32" spans="1:16" s="9" customFormat="1" ht="18.75" customHeight="1" x14ac:dyDescent="0.25">
      <c r="A32" s="10" t="str">
        <f>[1]!Table13[[#This Row],[NO.]]</f>
        <v/>
      </c>
      <c r="B32" s="30" t="str">
        <f>IF([1]!Table13[[#This Row],[NAME]]="","",[1]!Table13[[#This Row],[NAME]])</f>
        <v/>
      </c>
      <c r="C32" s="10" t="str">
        <f>IF([1]!Table13[[#This Row],[Seq.]]="","",[1]!Table13[[#This Row],[Seq.]])</f>
        <v/>
      </c>
      <c r="D32" s="3"/>
      <c r="E32" s="18" t="str">
        <f>IF([1]!Table13[[#This Row],[M. READING2]]="","",[1]!Table13[[#This Row],[M. READING2]])</f>
        <v/>
      </c>
      <c r="F32" s="18" t="str">
        <f>IF([1]!Table13[[#This Row],[M. READING5]]="","",[1]!Table13[[#This Row],[M. READING5]])</f>
        <v/>
      </c>
      <c r="G32" s="18" t="str">
        <f>IF([1]!Table13[[#This Row],[M. READING8]]="","",[1]!Table13[[#This Row],[M. READING8]])</f>
        <v/>
      </c>
      <c r="H32" s="18" t="str">
        <f>IF([1]!Table13[[#This Row],[M. READING11]]="","",[1]!Table13[[#This Row],[M. READING11]])</f>
        <v/>
      </c>
      <c r="I32" s="18" t="str">
        <f>IF([1]!Table13[[#This Row],[M. READING14]]="","",[1]!Table13[[#This Row],[M. READING14]])</f>
        <v/>
      </c>
      <c r="J32" s="18" t="str">
        <f>IF([1]!Table13[[#This Row],[M. READING17]]="","",[1]!Table13[[#This Row],[M. READING17]])</f>
        <v/>
      </c>
      <c r="K32" s="24" t="str">
        <f>IF([1]!Table13[[#This Row],[M. READING20]]="","",[1]!Table13[[#This Row],[M. READING20]])</f>
        <v/>
      </c>
      <c r="L32" s="24" t="str">
        <f>IF([1]!Table13[[#This Row],[M. READING23]]="","",[1]!Table13[[#This Row],[M. READING23]])</f>
        <v/>
      </c>
      <c r="M32" s="24" t="str">
        <f>IF([1]!Table13[[#This Row],[M. READING26]]="","",[1]!Table13[[#This Row],[M. READING26]])</f>
        <v/>
      </c>
      <c r="N32" s="24" t="str">
        <f>IF([1]!Table13[[#This Row],[M. READING29]]="","",[1]!Table13[[#This Row],[M. READING29]])</f>
        <v/>
      </c>
      <c r="O32" s="24" t="str">
        <f>IF([1]!Table13[[#This Row],[M. READING32]]="","",[1]!Table13[[#This Row],[M. READING32]])</f>
        <v/>
      </c>
      <c r="P32" s="24" t="str">
        <f>IF([1]!Table13[[#This Row],[M. READING35]]="","",[1]!Table13[[#This Row],[M. READING35]])</f>
        <v/>
      </c>
    </row>
    <row r="33" spans="1:16" s="9" customFormat="1" ht="18.75" customHeight="1" x14ac:dyDescent="0.25">
      <c r="A33" s="10" t="str">
        <f>[1]!Table13[[#This Row],[NO.]]</f>
        <v/>
      </c>
      <c r="B33" s="30" t="str">
        <f>IF([1]!Table13[[#This Row],[NAME]]="","",[1]!Table13[[#This Row],[NAME]])</f>
        <v/>
      </c>
      <c r="C33" s="10" t="str">
        <f>IF([1]!Table13[[#This Row],[Seq.]]="","",[1]!Table13[[#This Row],[Seq.]])</f>
        <v/>
      </c>
      <c r="D33" s="3"/>
      <c r="E33" s="18" t="str">
        <f>IF([1]!Table13[[#This Row],[M. READING2]]="","",[1]!Table13[[#This Row],[M. READING2]])</f>
        <v/>
      </c>
      <c r="F33" s="18" t="str">
        <f>IF([1]!Table13[[#This Row],[M. READING5]]="","",[1]!Table13[[#This Row],[M. READING5]])</f>
        <v/>
      </c>
      <c r="G33" s="18" t="str">
        <f>IF([1]!Table13[[#This Row],[M. READING8]]="","",[1]!Table13[[#This Row],[M. READING8]])</f>
        <v/>
      </c>
      <c r="H33" s="18" t="str">
        <f>IF([1]!Table13[[#This Row],[M. READING11]]="","",[1]!Table13[[#This Row],[M. READING11]])</f>
        <v/>
      </c>
      <c r="I33" s="18" t="str">
        <f>IF([1]!Table13[[#This Row],[M. READING14]]="","",[1]!Table13[[#This Row],[M. READING14]])</f>
        <v/>
      </c>
      <c r="J33" s="18" t="str">
        <f>IF([1]!Table13[[#This Row],[M. READING17]]="","",[1]!Table13[[#This Row],[M. READING17]])</f>
        <v/>
      </c>
      <c r="K33" s="24" t="str">
        <f>IF([1]!Table13[[#This Row],[M. READING20]]="","",[1]!Table13[[#This Row],[M. READING20]])</f>
        <v/>
      </c>
      <c r="L33" s="24" t="str">
        <f>IF([1]!Table13[[#This Row],[M. READING23]]="","",[1]!Table13[[#This Row],[M. READING23]])</f>
        <v/>
      </c>
      <c r="M33" s="24" t="str">
        <f>IF([1]!Table13[[#This Row],[M. READING26]]="","",[1]!Table13[[#This Row],[M. READING26]])</f>
        <v/>
      </c>
      <c r="N33" s="24" t="str">
        <f>IF([1]!Table13[[#This Row],[M. READING29]]="","",[1]!Table13[[#This Row],[M. READING29]])</f>
        <v/>
      </c>
      <c r="O33" s="24" t="str">
        <f>IF([1]!Table13[[#This Row],[M. READING32]]="","",[1]!Table13[[#This Row],[M. READING32]])</f>
        <v/>
      </c>
      <c r="P33" s="24" t="str">
        <f>IF([1]!Table13[[#This Row],[M. READING35]]="","",[1]!Table13[[#This Row],[M. READING35]])</f>
        <v/>
      </c>
    </row>
    <row r="34" spans="1:16" s="9" customFormat="1" ht="18.75" customHeight="1" x14ac:dyDescent="0.25">
      <c r="A34" s="10" t="str">
        <f>[1]!Table13[[#This Row],[NO.]]</f>
        <v/>
      </c>
      <c r="B34" s="30" t="str">
        <f>IF([1]!Table13[[#This Row],[NAME]]="","",[1]!Table13[[#This Row],[NAME]])</f>
        <v/>
      </c>
      <c r="C34" s="10" t="str">
        <f>IF([1]!Table13[[#This Row],[Seq.]]="","",[1]!Table13[[#This Row],[Seq.]])</f>
        <v/>
      </c>
      <c r="D34" s="3"/>
      <c r="E34" s="18" t="str">
        <f>IF([1]!Table13[[#This Row],[M. READING2]]="","",[1]!Table13[[#This Row],[M. READING2]])</f>
        <v/>
      </c>
      <c r="F34" s="18" t="str">
        <f>IF([1]!Table13[[#This Row],[M. READING5]]="","",[1]!Table13[[#This Row],[M. READING5]])</f>
        <v/>
      </c>
      <c r="G34" s="18" t="str">
        <f>IF([1]!Table13[[#This Row],[M. READING8]]="","",[1]!Table13[[#This Row],[M. READING8]])</f>
        <v/>
      </c>
      <c r="H34" s="18" t="str">
        <f>IF([1]!Table13[[#This Row],[M. READING11]]="","",[1]!Table13[[#This Row],[M. READING11]])</f>
        <v/>
      </c>
      <c r="I34" s="18" t="str">
        <f>IF([1]!Table13[[#This Row],[M. READING14]]="","",[1]!Table13[[#This Row],[M. READING14]])</f>
        <v/>
      </c>
      <c r="J34" s="18" t="str">
        <f>IF([1]!Table13[[#This Row],[M. READING17]]="","",[1]!Table13[[#This Row],[M. READING17]])</f>
        <v/>
      </c>
      <c r="K34" s="24" t="str">
        <f>IF([1]!Table13[[#This Row],[M. READING20]]="","",[1]!Table13[[#This Row],[M. READING20]])</f>
        <v/>
      </c>
      <c r="L34" s="24" t="str">
        <f>IF([1]!Table13[[#This Row],[M. READING23]]="","",[1]!Table13[[#This Row],[M. READING23]])</f>
        <v/>
      </c>
      <c r="M34" s="24" t="str">
        <f>IF([1]!Table13[[#This Row],[M. READING26]]="","",[1]!Table13[[#This Row],[M. READING26]])</f>
        <v/>
      </c>
      <c r="N34" s="24" t="str">
        <f>IF([1]!Table13[[#This Row],[M. READING29]]="","",[1]!Table13[[#This Row],[M. READING29]])</f>
        <v/>
      </c>
      <c r="O34" s="24" t="str">
        <f>IF([1]!Table13[[#This Row],[M. READING32]]="","",[1]!Table13[[#This Row],[M. READING32]])</f>
        <v/>
      </c>
      <c r="P34" s="24" t="str">
        <f>IF([1]!Table13[[#This Row],[M. READING35]]="","",[1]!Table13[[#This Row],[M. READING35]])</f>
        <v/>
      </c>
    </row>
    <row r="35" spans="1:16" s="9" customFormat="1" ht="18.75" customHeight="1" x14ac:dyDescent="0.25">
      <c r="A35" s="10" t="str">
        <f>[1]!Table13[[#This Row],[NO.]]</f>
        <v/>
      </c>
      <c r="B35" s="30" t="str">
        <f>IF([1]!Table13[[#This Row],[NAME]]="","",[1]!Table13[[#This Row],[NAME]])</f>
        <v/>
      </c>
      <c r="C35" s="10" t="str">
        <f>IF([1]!Table13[[#This Row],[Seq.]]="","",[1]!Table13[[#This Row],[Seq.]])</f>
        <v/>
      </c>
      <c r="D35" s="3"/>
      <c r="E35" s="18" t="str">
        <f>IF([1]!Table13[[#This Row],[M. READING2]]="","",[1]!Table13[[#This Row],[M. READING2]])</f>
        <v/>
      </c>
      <c r="F35" s="18" t="str">
        <f>IF([1]!Table13[[#This Row],[M. READING5]]="","",[1]!Table13[[#This Row],[M. READING5]])</f>
        <v/>
      </c>
      <c r="G35" s="18" t="str">
        <f>IF([1]!Table13[[#This Row],[M. READING8]]="","",[1]!Table13[[#This Row],[M. READING8]])</f>
        <v/>
      </c>
      <c r="H35" s="18" t="str">
        <f>IF([1]!Table13[[#This Row],[M. READING11]]="","",[1]!Table13[[#This Row],[M. READING11]])</f>
        <v/>
      </c>
      <c r="I35" s="18" t="str">
        <f>IF([1]!Table13[[#This Row],[M. READING14]]="","",[1]!Table13[[#This Row],[M. READING14]])</f>
        <v/>
      </c>
      <c r="J35" s="18" t="str">
        <f>IF([1]!Table13[[#This Row],[M. READING17]]="","",[1]!Table13[[#This Row],[M. READING17]])</f>
        <v/>
      </c>
      <c r="K35" s="24" t="str">
        <f>IF([1]!Table13[[#This Row],[M. READING20]]="","",[1]!Table13[[#This Row],[M. READING20]])</f>
        <v/>
      </c>
      <c r="L35" s="24" t="str">
        <f>IF([1]!Table13[[#This Row],[M. READING23]]="","",[1]!Table13[[#This Row],[M. READING23]])</f>
        <v/>
      </c>
      <c r="M35" s="24" t="str">
        <f>IF([1]!Table13[[#This Row],[M. READING26]]="","",[1]!Table13[[#This Row],[M. READING26]])</f>
        <v/>
      </c>
      <c r="N35" s="24" t="str">
        <f>IF([1]!Table13[[#This Row],[M. READING29]]="","",[1]!Table13[[#This Row],[M. READING29]])</f>
        <v/>
      </c>
      <c r="O35" s="24" t="str">
        <f>IF([1]!Table13[[#This Row],[M. READING32]]="","",[1]!Table13[[#This Row],[M. READING32]])</f>
        <v/>
      </c>
      <c r="P35" s="24" t="str">
        <f>IF([1]!Table13[[#This Row],[M. READING35]]="","",[1]!Table13[[#This Row],[M. READING35]])</f>
        <v/>
      </c>
    </row>
    <row r="36" spans="1:16" s="9" customFormat="1" ht="18.75" customHeight="1" x14ac:dyDescent="0.25">
      <c r="A36" s="10" t="str">
        <f>[1]!Table13[[#This Row],[NO.]]</f>
        <v/>
      </c>
      <c r="B36" s="30" t="str">
        <f>IF([1]!Table13[[#This Row],[NAME]]="","",[1]!Table13[[#This Row],[NAME]])</f>
        <v/>
      </c>
      <c r="C36" s="10" t="str">
        <f>IF([1]!Table13[[#This Row],[Seq.]]="","",[1]!Table13[[#This Row],[Seq.]])</f>
        <v/>
      </c>
      <c r="D36" s="3"/>
      <c r="E36" s="18" t="str">
        <f>IF([1]!Table13[[#This Row],[M. READING2]]="","",[1]!Table13[[#This Row],[M. READING2]])</f>
        <v/>
      </c>
      <c r="F36" s="18" t="str">
        <f>IF([1]!Table13[[#This Row],[M. READING5]]="","",[1]!Table13[[#This Row],[M. READING5]])</f>
        <v/>
      </c>
      <c r="G36" s="18" t="str">
        <f>IF([1]!Table13[[#This Row],[M. READING8]]="","",[1]!Table13[[#This Row],[M. READING8]])</f>
        <v/>
      </c>
      <c r="H36" s="18" t="str">
        <f>IF([1]!Table13[[#This Row],[M. READING11]]="","",[1]!Table13[[#This Row],[M. READING11]])</f>
        <v/>
      </c>
      <c r="I36" s="18" t="str">
        <f>IF([1]!Table13[[#This Row],[M. READING14]]="","",[1]!Table13[[#This Row],[M. READING14]])</f>
        <v/>
      </c>
      <c r="J36" s="18" t="str">
        <f>IF([1]!Table13[[#This Row],[M. READING17]]="","",[1]!Table13[[#This Row],[M. READING17]])</f>
        <v/>
      </c>
      <c r="K36" s="24" t="str">
        <f>IF([1]!Table13[[#This Row],[M. READING20]]="","",[1]!Table13[[#This Row],[M. READING20]])</f>
        <v/>
      </c>
      <c r="L36" s="24" t="str">
        <f>IF([1]!Table13[[#This Row],[M. READING23]]="","",[1]!Table13[[#This Row],[M. READING23]])</f>
        <v/>
      </c>
      <c r="M36" s="24" t="str">
        <f>IF([1]!Table13[[#This Row],[M. READING26]]="","",[1]!Table13[[#This Row],[M. READING26]])</f>
        <v/>
      </c>
      <c r="N36" s="24" t="str">
        <f>IF([1]!Table13[[#This Row],[M. READING29]]="","",[1]!Table13[[#This Row],[M. READING29]])</f>
        <v/>
      </c>
      <c r="O36" s="24" t="str">
        <f>IF([1]!Table13[[#This Row],[M. READING32]]="","",[1]!Table13[[#This Row],[M. READING32]])</f>
        <v/>
      </c>
      <c r="P36" s="24" t="str">
        <f>IF([1]!Table13[[#This Row],[M. READING35]]="","",[1]!Table13[[#This Row],[M. READING35]])</f>
        <v/>
      </c>
    </row>
    <row r="37" spans="1:16" s="9" customFormat="1" ht="18.75" customHeight="1" x14ac:dyDescent="0.25">
      <c r="A37" s="10" t="str">
        <f>[1]!Table13[[#This Row],[NO.]]</f>
        <v/>
      </c>
      <c r="B37" s="30" t="str">
        <f>IF([1]!Table13[[#This Row],[NAME]]="","",[1]!Table13[[#This Row],[NAME]])</f>
        <v/>
      </c>
      <c r="C37" s="10" t="str">
        <f>IF([1]!Table13[[#This Row],[Seq.]]="","",[1]!Table13[[#This Row],[Seq.]])</f>
        <v/>
      </c>
      <c r="D37" s="3"/>
      <c r="E37" s="18" t="str">
        <f>IF([1]!Table13[[#This Row],[M. READING2]]="","",[1]!Table13[[#This Row],[M. READING2]])</f>
        <v/>
      </c>
      <c r="F37" s="18" t="str">
        <f>IF([1]!Table13[[#This Row],[M. READING5]]="","",[1]!Table13[[#This Row],[M. READING5]])</f>
        <v/>
      </c>
      <c r="G37" s="18" t="str">
        <f>IF([1]!Table13[[#This Row],[M. READING8]]="","",[1]!Table13[[#This Row],[M. READING8]])</f>
        <v/>
      </c>
      <c r="H37" s="18" t="str">
        <f>IF([1]!Table13[[#This Row],[M. READING11]]="","",[1]!Table13[[#This Row],[M. READING11]])</f>
        <v/>
      </c>
      <c r="I37" s="18" t="str">
        <f>IF([1]!Table13[[#This Row],[M. READING14]]="","",[1]!Table13[[#This Row],[M. READING14]])</f>
        <v/>
      </c>
      <c r="J37" s="18" t="str">
        <f>IF([1]!Table13[[#This Row],[M. READING17]]="","",[1]!Table13[[#This Row],[M. READING17]])</f>
        <v/>
      </c>
      <c r="K37" s="24" t="str">
        <f>IF([1]!Table13[[#This Row],[M. READING20]]="","",[1]!Table13[[#This Row],[M. READING20]])</f>
        <v/>
      </c>
      <c r="L37" s="24" t="str">
        <f>IF([1]!Table13[[#This Row],[M. READING23]]="","",[1]!Table13[[#This Row],[M. READING23]])</f>
        <v/>
      </c>
      <c r="M37" s="24" t="str">
        <f>IF([1]!Table13[[#This Row],[M. READING26]]="","",[1]!Table13[[#This Row],[M. READING26]])</f>
        <v/>
      </c>
      <c r="N37" s="24" t="str">
        <f>IF([1]!Table13[[#This Row],[M. READING29]]="","",[1]!Table13[[#This Row],[M. READING29]])</f>
        <v/>
      </c>
      <c r="O37" s="24" t="str">
        <f>IF([1]!Table13[[#This Row],[M. READING32]]="","",[1]!Table13[[#This Row],[M. READING32]])</f>
        <v/>
      </c>
      <c r="P37" s="24" t="str">
        <f>IF([1]!Table13[[#This Row],[M. READING35]]="","",[1]!Table13[[#This Row],[M. READING35]])</f>
        <v/>
      </c>
    </row>
    <row r="38" spans="1:16" s="9" customFormat="1" ht="18.75" customHeight="1" x14ac:dyDescent="0.25">
      <c r="A38" s="10" t="str">
        <f>[1]!Table13[[#This Row],[NO.]]</f>
        <v/>
      </c>
      <c r="B38" s="30" t="str">
        <f>IF([1]!Table13[[#This Row],[NAME]]="","",[1]!Table13[[#This Row],[NAME]])</f>
        <v/>
      </c>
      <c r="C38" s="10" t="str">
        <f>IF([1]!Table13[[#This Row],[Seq.]]="","",[1]!Table13[[#This Row],[Seq.]])</f>
        <v/>
      </c>
      <c r="D38" s="3"/>
      <c r="E38" s="18" t="str">
        <f>IF([1]!Table13[[#This Row],[M. READING2]]="","",[1]!Table13[[#This Row],[M. READING2]])</f>
        <v/>
      </c>
      <c r="F38" s="18" t="str">
        <f>IF([1]!Table13[[#This Row],[M. READING5]]="","",[1]!Table13[[#This Row],[M. READING5]])</f>
        <v/>
      </c>
      <c r="G38" s="18" t="str">
        <f>IF([1]!Table13[[#This Row],[M. READING8]]="","",[1]!Table13[[#This Row],[M. READING8]])</f>
        <v/>
      </c>
      <c r="H38" s="18" t="str">
        <f>IF([1]!Table13[[#This Row],[M. READING11]]="","",[1]!Table13[[#This Row],[M. READING11]])</f>
        <v/>
      </c>
      <c r="I38" s="18" t="str">
        <f>IF([1]!Table13[[#This Row],[M. READING14]]="","",[1]!Table13[[#This Row],[M. READING14]])</f>
        <v/>
      </c>
      <c r="J38" s="18" t="str">
        <f>IF([1]!Table13[[#This Row],[M. READING17]]="","",[1]!Table13[[#This Row],[M. READING17]])</f>
        <v/>
      </c>
      <c r="K38" s="24" t="str">
        <f>IF([1]!Table13[[#This Row],[M. READING20]]="","",[1]!Table13[[#This Row],[M. READING20]])</f>
        <v/>
      </c>
      <c r="L38" s="24" t="str">
        <f>IF([1]!Table13[[#This Row],[M. READING23]]="","",[1]!Table13[[#This Row],[M. READING23]])</f>
        <v/>
      </c>
      <c r="M38" s="24" t="str">
        <f>IF([1]!Table13[[#This Row],[M. READING26]]="","",[1]!Table13[[#This Row],[M. READING26]])</f>
        <v/>
      </c>
      <c r="N38" s="24" t="str">
        <f>IF([1]!Table13[[#This Row],[M. READING29]]="","",[1]!Table13[[#This Row],[M. READING29]])</f>
        <v/>
      </c>
      <c r="O38" s="24" t="str">
        <f>IF([1]!Table13[[#This Row],[M. READING32]]="","",[1]!Table13[[#This Row],[M. READING32]])</f>
        <v/>
      </c>
      <c r="P38" s="24" t="str">
        <f>IF([1]!Table13[[#This Row],[M. READING35]]="","",[1]!Table13[[#This Row],[M. READING35]])</f>
        <v/>
      </c>
    </row>
    <row r="39" spans="1:16" s="9" customFormat="1" ht="18.75" customHeight="1" x14ac:dyDescent="0.25">
      <c r="A39" s="10" t="str">
        <f>[1]!Table13[[#This Row],[NO.]]</f>
        <v/>
      </c>
      <c r="B39" s="30" t="str">
        <f>IF([1]!Table13[[#This Row],[NAME]]="","",[1]!Table13[[#This Row],[NAME]])</f>
        <v/>
      </c>
      <c r="C39" s="10" t="str">
        <f>IF([1]!Table13[[#This Row],[Seq.]]="","",[1]!Table13[[#This Row],[Seq.]])</f>
        <v/>
      </c>
      <c r="D39" s="3"/>
      <c r="E39" s="18" t="str">
        <f>IF([1]!Table13[[#This Row],[M. READING2]]="","",[1]!Table13[[#This Row],[M. READING2]])</f>
        <v/>
      </c>
      <c r="F39" s="18" t="str">
        <f>IF([1]!Table13[[#This Row],[M. READING5]]="","",[1]!Table13[[#This Row],[M. READING5]])</f>
        <v/>
      </c>
      <c r="G39" s="18" t="str">
        <f>IF([1]!Table13[[#This Row],[M. READING8]]="","",[1]!Table13[[#This Row],[M. READING8]])</f>
        <v/>
      </c>
      <c r="H39" s="18" t="str">
        <f>IF([1]!Table13[[#This Row],[M. READING11]]="","",[1]!Table13[[#This Row],[M. READING11]])</f>
        <v/>
      </c>
      <c r="I39" s="18" t="str">
        <f>IF([1]!Table13[[#This Row],[M. READING14]]="","",[1]!Table13[[#This Row],[M. READING14]])</f>
        <v/>
      </c>
      <c r="J39" s="18" t="str">
        <f>IF([1]!Table13[[#This Row],[M. READING17]]="","",[1]!Table13[[#This Row],[M. READING17]])</f>
        <v/>
      </c>
      <c r="K39" s="24" t="str">
        <f>IF([1]!Table13[[#This Row],[M. READING20]]="","",[1]!Table13[[#This Row],[M. READING20]])</f>
        <v/>
      </c>
      <c r="L39" s="24" t="str">
        <f>IF([1]!Table13[[#This Row],[M. READING23]]="","",[1]!Table13[[#This Row],[M. READING23]])</f>
        <v/>
      </c>
      <c r="M39" s="24" t="str">
        <f>IF([1]!Table13[[#This Row],[M. READING26]]="","",[1]!Table13[[#This Row],[M. READING26]])</f>
        <v/>
      </c>
      <c r="N39" s="24" t="str">
        <f>IF([1]!Table13[[#This Row],[M. READING29]]="","",[1]!Table13[[#This Row],[M. READING29]])</f>
        <v/>
      </c>
      <c r="O39" s="24" t="str">
        <f>IF([1]!Table13[[#This Row],[M. READING32]]="","",[1]!Table13[[#This Row],[M. READING32]])</f>
        <v/>
      </c>
      <c r="P39" s="24" t="str">
        <f>IF([1]!Table13[[#This Row],[M. READING35]]="","",[1]!Table13[[#This Row],[M. READING35]])</f>
        <v/>
      </c>
    </row>
    <row r="40" spans="1:16" s="9" customFormat="1" ht="18.75" customHeight="1" x14ac:dyDescent="0.25">
      <c r="A40" s="10" t="str">
        <f>[1]!Table13[[#This Row],[NO.]]</f>
        <v/>
      </c>
      <c r="B40" s="30" t="str">
        <f>IF([1]!Table13[[#This Row],[NAME]]="","",[1]!Table13[[#This Row],[NAME]])</f>
        <v/>
      </c>
      <c r="C40" s="10" t="str">
        <f>IF([1]!Table13[[#This Row],[Seq.]]="","",[1]!Table13[[#This Row],[Seq.]])</f>
        <v/>
      </c>
      <c r="D40" s="3"/>
      <c r="E40" s="18" t="str">
        <f>IF([1]!Table13[[#This Row],[M. READING2]]="","",[1]!Table13[[#This Row],[M. READING2]])</f>
        <v/>
      </c>
      <c r="F40" s="18" t="str">
        <f>IF([1]!Table13[[#This Row],[M. READING5]]="","",[1]!Table13[[#This Row],[M. READING5]])</f>
        <v/>
      </c>
      <c r="G40" s="18" t="str">
        <f>IF([1]!Table13[[#This Row],[M. READING8]]="","",[1]!Table13[[#This Row],[M. READING8]])</f>
        <v/>
      </c>
      <c r="H40" s="18" t="str">
        <f>IF([1]!Table13[[#This Row],[M. READING11]]="","",[1]!Table13[[#This Row],[M. READING11]])</f>
        <v/>
      </c>
      <c r="I40" s="18" t="str">
        <f>IF([1]!Table13[[#This Row],[M. READING14]]="","",[1]!Table13[[#This Row],[M. READING14]])</f>
        <v/>
      </c>
      <c r="J40" s="18" t="str">
        <f>IF([1]!Table13[[#This Row],[M. READING17]]="","",[1]!Table13[[#This Row],[M. READING17]])</f>
        <v/>
      </c>
      <c r="K40" s="24" t="str">
        <f>IF([1]!Table13[[#This Row],[M. READING20]]="","",[1]!Table13[[#This Row],[M. READING20]])</f>
        <v/>
      </c>
      <c r="L40" s="24" t="str">
        <f>IF([1]!Table13[[#This Row],[M. READING23]]="","",[1]!Table13[[#This Row],[M. READING23]])</f>
        <v/>
      </c>
      <c r="M40" s="24" t="str">
        <f>IF([1]!Table13[[#This Row],[M. READING26]]="","",[1]!Table13[[#This Row],[M. READING26]])</f>
        <v/>
      </c>
      <c r="N40" s="24" t="str">
        <f>IF([1]!Table13[[#This Row],[M. READING29]]="","",[1]!Table13[[#This Row],[M. READING29]])</f>
        <v/>
      </c>
      <c r="O40" s="24" t="str">
        <f>IF([1]!Table13[[#This Row],[M. READING32]]="","",[1]!Table13[[#This Row],[M. READING32]])</f>
        <v/>
      </c>
      <c r="P40" s="24" t="str">
        <f>IF([1]!Table13[[#This Row],[M. READING35]]="","",[1]!Table13[[#This Row],[M. READING35]])</f>
        <v/>
      </c>
    </row>
    <row r="41" spans="1:16" s="9" customFormat="1" ht="18.75" customHeight="1" x14ac:dyDescent="0.25">
      <c r="A41" s="10" t="str">
        <f>[1]!Table13[[#This Row],[NO.]]</f>
        <v/>
      </c>
      <c r="B41" s="30" t="str">
        <f>IF([1]!Table13[[#This Row],[NAME]]="","",[1]!Table13[[#This Row],[NAME]])</f>
        <v/>
      </c>
      <c r="C41" s="10" t="str">
        <f>IF([1]!Table13[[#This Row],[Seq.]]="","",[1]!Table13[[#This Row],[Seq.]])</f>
        <v/>
      </c>
      <c r="D41" s="3"/>
      <c r="E41" s="18" t="str">
        <f>IF([1]!Table13[[#This Row],[M. READING2]]="","",[1]!Table13[[#This Row],[M. READING2]])</f>
        <v/>
      </c>
      <c r="F41" s="18" t="str">
        <f>IF([1]!Table13[[#This Row],[M. READING5]]="","",[1]!Table13[[#This Row],[M. READING5]])</f>
        <v/>
      </c>
      <c r="G41" s="18" t="str">
        <f>IF([1]!Table13[[#This Row],[M. READING8]]="","",[1]!Table13[[#This Row],[M. READING8]])</f>
        <v/>
      </c>
      <c r="H41" s="18" t="str">
        <f>IF([1]!Table13[[#This Row],[M. READING11]]="","",[1]!Table13[[#This Row],[M. READING11]])</f>
        <v/>
      </c>
      <c r="I41" s="18" t="str">
        <f>IF([1]!Table13[[#This Row],[M. READING14]]="","",[1]!Table13[[#This Row],[M. READING14]])</f>
        <v/>
      </c>
      <c r="J41" s="18" t="str">
        <f>IF([1]!Table13[[#This Row],[M. READING17]]="","",[1]!Table13[[#This Row],[M. READING17]])</f>
        <v/>
      </c>
      <c r="K41" s="24" t="str">
        <f>IF([1]!Table13[[#This Row],[M. READING20]]="","",[1]!Table13[[#This Row],[M. READING20]])</f>
        <v/>
      </c>
      <c r="L41" s="24" t="str">
        <f>IF([1]!Table13[[#This Row],[M. READING23]]="","",[1]!Table13[[#This Row],[M. READING23]])</f>
        <v/>
      </c>
      <c r="M41" s="24" t="str">
        <f>IF([1]!Table13[[#This Row],[M. READING26]]="","",[1]!Table13[[#This Row],[M. READING26]])</f>
        <v/>
      </c>
      <c r="N41" s="24" t="str">
        <f>IF([1]!Table13[[#This Row],[M. READING29]]="","",[1]!Table13[[#This Row],[M. READING29]])</f>
        <v/>
      </c>
      <c r="O41" s="24" t="str">
        <f>IF([1]!Table13[[#This Row],[M. READING32]]="","",[1]!Table13[[#This Row],[M. READING32]])</f>
        <v/>
      </c>
      <c r="P41" s="24" t="str">
        <f>IF([1]!Table13[[#This Row],[M. READING35]]="","",[1]!Table13[[#This Row],[M. READING35]])</f>
        <v/>
      </c>
    </row>
    <row r="42" spans="1:16" s="9" customFormat="1" ht="18.75" customHeight="1" x14ac:dyDescent="0.25">
      <c r="A42" s="10" t="str">
        <f>[1]!Table13[[#This Row],[NO.]]</f>
        <v/>
      </c>
      <c r="B42" s="30" t="str">
        <f>IF([1]!Table13[[#This Row],[NAME]]="","",[1]!Table13[[#This Row],[NAME]])</f>
        <v/>
      </c>
      <c r="C42" s="10" t="str">
        <f>IF([1]!Table13[[#This Row],[Seq.]]="","",[1]!Table13[[#This Row],[Seq.]])</f>
        <v/>
      </c>
      <c r="D42" s="3"/>
      <c r="E42" s="18" t="str">
        <f>IF([1]!Table13[[#This Row],[M. READING2]]="","",[1]!Table13[[#This Row],[M. READING2]])</f>
        <v/>
      </c>
      <c r="F42" s="18" t="str">
        <f>IF([1]!Table13[[#This Row],[M. READING5]]="","",[1]!Table13[[#This Row],[M. READING5]])</f>
        <v/>
      </c>
      <c r="G42" s="18" t="str">
        <f>IF([1]!Table13[[#This Row],[M. READING8]]="","",[1]!Table13[[#This Row],[M. READING8]])</f>
        <v/>
      </c>
      <c r="H42" s="18" t="str">
        <f>IF([1]!Table13[[#This Row],[M. READING11]]="","",[1]!Table13[[#This Row],[M. READING11]])</f>
        <v/>
      </c>
      <c r="I42" s="18" t="str">
        <f>IF([1]!Table13[[#This Row],[M. READING14]]="","",[1]!Table13[[#This Row],[M. READING14]])</f>
        <v/>
      </c>
      <c r="J42" s="18" t="str">
        <f>IF([1]!Table13[[#This Row],[M. READING17]]="","",[1]!Table13[[#This Row],[M. READING17]])</f>
        <v/>
      </c>
      <c r="K42" s="24" t="str">
        <f>IF([1]!Table13[[#This Row],[M. READING20]]="","",[1]!Table13[[#This Row],[M. READING20]])</f>
        <v/>
      </c>
      <c r="L42" s="24" t="str">
        <f>IF([1]!Table13[[#This Row],[M. READING23]]="","",[1]!Table13[[#This Row],[M. READING23]])</f>
        <v/>
      </c>
      <c r="M42" s="24" t="str">
        <f>IF([1]!Table13[[#This Row],[M. READING26]]="","",[1]!Table13[[#This Row],[M. READING26]])</f>
        <v/>
      </c>
      <c r="N42" s="24" t="str">
        <f>IF([1]!Table13[[#This Row],[M. READING29]]="","",[1]!Table13[[#This Row],[M. READING29]])</f>
        <v/>
      </c>
      <c r="O42" s="24" t="str">
        <f>IF([1]!Table13[[#This Row],[M. READING32]]="","",[1]!Table13[[#This Row],[M. READING32]])</f>
        <v/>
      </c>
      <c r="P42" s="24" t="str">
        <f>IF([1]!Table13[[#This Row],[M. READING35]]="","",[1]!Table13[[#This Row],[M. READING35]])</f>
        <v/>
      </c>
    </row>
    <row r="43" spans="1:16" s="9" customFormat="1" ht="18.75" customHeight="1" x14ac:dyDescent="0.25">
      <c r="A43" s="10" t="str">
        <f>[1]!Table13[[#This Row],[NO.]]</f>
        <v/>
      </c>
      <c r="B43" s="30" t="str">
        <f>IF([1]!Table13[[#This Row],[NAME]]="","",[1]!Table13[[#This Row],[NAME]])</f>
        <v/>
      </c>
      <c r="C43" s="10" t="str">
        <f>IF([1]!Table13[[#This Row],[Seq.]]="","",[1]!Table13[[#This Row],[Seq.]])</f>
        <v/>
      </c>
      <c r="D43" s="3"/>
      <c r="E43" s="18" t="str">
        <f>IF([1]!Table13[[#This Row],[M. READING2]]="","",[1]!Table13[[#This Row],[M. READING2]])</f>
        <v/>
      </c>
      <c r="F43" s="18" t="str">
        <f>IF([1]!Table13[[#This Row],[M. READING5]]="","",[1]!Table13[[#This Row],[M. READING5]])</f>
        <v/>
      </c>
      <c r="G43" s="18" t="str">
        <f>IF([1]!Table13[[#This Row],[M. READING8]]="","",[1]!Table13[[#This Row],[M. READING8]])</f>
        <v/>
      </c>
      <c r="H43" s="18" t="str">
        <f>IF([1]!Table13[[#This Row],[M. READING11]]="","",[1]!Table13[[#This Row],[M. READING11]])</f>
        <v/>
      </c>
      <c r="I43" s="18" t="str">
        <f>IF([1]!Table13[[#This Row],[M. READING14]]="","",[1]!Table13[[#This Row],[M. READING14]])</f>
        <v/>
      </c>
      <c r="J43" s="18" t="str">
        <f>IF([1]!Table13[[#This Row],[M. READING17]]="","",[1]!Table13[[#This Row],[M. READING17]])</f>
        <v/>
      </c>
      <c r="K43" s="24" t="str">
        <f>IF([1]!Table13[[#This Row],[M. READING20]]="","",[1]!Table13[[#This Row],[M. READING20]])</f>
        <v/>
      </c>
      <c r="L43" s="24" t="str">
        <f>IF([1]!Table13[[#This Row],[M. READING23]]="","",[1]!Table13[[#This Row],[M. READING23]])</f>
        <v/>
      </c>
      <c r="M43" s="24" t="str">
        <f>IF([1]!Table13[[#This Row],[M. READING26]]="","",[1]!Table13[[#This Row],[M. READING26]])</f>
        <v/>
      </c>
      <c r="N43" s="24" t="str">
        <f>IF([1]!Table13[[#This Row],[M. READING29]]="","",[1]!Table13[[#This Row],[M. READING29]])</f>
        <v/>
      </c>
      <c r="O43" s="24" t="str">
        <f>IF([1]!Table13[[#This Row],[M. READING32]]="","",[1]!Table13[[#This Row],[M. READING32]])</f>
        <v/>
      </c>
      <c r="P43" s="24" t="str">
        <f>IF([1]!Table13[[#This Row],[M. READING35]]="","",[1]!Table13[[#This Row],[M. READING35]])</f>
        <v/>
      </c>
    </row>
    <row r="44" spans="1:16" s="9" customFormat="1" ht="18.75" customHeight="1" x14ac:dyDescent="0.25">
      <c r="A44" s="10" t="str">
        <f>[1]!Table13[[#This Row],[NO.]]</f>
        <v/>
      </c>
      <c r="B44" s="30" t="str">
        <f>IF([1]!Table13[[#This Row],[NAME]]="","",[1]!Table13[[#This Row],[NAME]])</f>
        <v/>
      </c>
      <c r="C44" s="10" t="str">
        <f>IF([1]!Table13[[#This Row],[Seq.]]="","",[1]!Table13[[#This Row],[Seq.]])</f>
        <v/>
      </c>
      <c r="D44" s="3"/>
      <c r="E44" s="18" t="str">
        <f>IF([1]!Table13[[#This Row],[M. READING2]]="","",[1]!Table13[[#This Row],[M. READING2]])</f>
        <v/>
      </c>
      <c r="F44" s="18" t="str">
        <f>IF([1]!Table13[[#This Row],[M. READING5]]="","",[1]!Table13[[#This Row],[M. READING5]])</f>
        <v/>
      </c>
      <c r="G44" s="18" t="str">
        <f>IF([1]!Table13[[#This Row],[M. READING8]]="","",[1]!Table13[[#This Row],[M. READING8]])</f>
        <v/>
      </c>
      <c r="H44" s="18" t="str">
        <f>IF([1]!Table13[[#This Row],[M. READING11]]="","",[1]!Table13[[#This Row],[M. READING11]])</f>
        <v/>
      </c>
      <c r="I44" s="18" t="str">
        <f>IF([1]!Table13[[#This Row],[M. READING14]]="","",[1]!Table13[[#This Row],[M. READING14]])</f>
        <v/>
      </c>
      <c r="J44" s="18" t="str">
        <f>IF([1]!Table13[[#This Row],[M. READING17]]="","",[1]!Table13[[#This Row],[M. READING17]])</f>
        <v/>
      </c>
      <c r="K44" s="24" t="str">
        <f>IF([1]!Table13[[#This Row],[M. READING20]]="","",[1]!Table13[[#This Row],[M. READING20]])</f>
        <v/>
      </c>
      <c r="L44" s="24" t="str">
        <f>IF([1]!Table13[[#This Row],[M. READING23]]="","",[1]!Table13[[#This Row],[M. READING23]])</f>
        <v/>
      </c>
      <c r="M44" s="24" t="str">
        <f>IF([1]!Table13[[#This Row],[M. READING26]]="","",[1]!Table13[[#This Row],[M. READING26]])</f>
        <v/>
      </c>
      <c r="N44" s="24" t="str">
        <f>IF([1]!Table13[[#This Row],[M. READING29]]="","",[1]!Table13[[#This Row],[M. READING29]])</f>
        <v/>
      </c>
      <c r="O44" s="24" t="str">
        <f>IF([1]!Table13[[#This Row],[M. READING32]]="","",[1]!Table13[[#This Row],[M. READING32]])</f>
        <v/>
      </c>
      <c r="P44" s="24" t="str">
        <f>IF([1]!Table13[[#This Row],[M. READING35]]="","",[1]!Table13[[#This Row],[M. READING35]])</f>
        <v/>
      </c>
    </row>
    <row r="45" spans="1:16" s="9" customFormat="1" ht="18.75" customHeight="1" x14ac:dyDescent="0.25">
      <c r="A45" s="10" t="str">
        <f>[1]!Table13[[#This Row],[NO.]]</f>
        <v/>
      </c>
      <c r="B45" s="30" t="str">
        <f>IF([1]!Table13[[#This Row],[NAME]]="","",[1]!Table13[[#This Row],[NAME]])</f>
        <v/>
      </c>
      <c r="C45" s="10" t="str">
        <f>IF([1]!Table13[[#This Row],[Seq.]]="","",[1]!Table13[[#This Row],[Seq.]])</f>
        <v/>
      </c>
      <c r="D45" s="3"/>
      <c r="E45" s="18" t="str">
        <f>IF([1]!Table13[[#This Row],[M. READING2]]="","",[1]!Table13[[#This Row],[M. READING2]])</f>
        <v/>
      </c>
      <c r="F45" s="18" t="str">
        <f>IF([1]!Table13[[#This Row],[M. READING5]]="","",[1]!Table13[[#This Row],[M. READING5]])</f>
        <v/>
      </c>
      <c r="G45" s="18" t="str">
        <f>IF([1]!Table13[[#This Row],[M. READING8]]="","",[1]!Table13[[#This Row],[M. READING8]])</f>
        <v/>
      </c>
      <c r="H45" s="18" t="str">
        <f>IF([1]!Table13[[#This Row],[M. READING11]]="","",[1]!Table13[[#This Row],[M. READING11]])</f>
        <v/>
      </c>
      <c r="I45" s="18" t="str">
        <f>IF([1]!Table13[[#This Row],[M. READING14]]="","",[1]!Table13[[#This Row],[M. READING14]])</f>
        <v/>
      </c>
      <c r="J45" s="18" t="str">
        <f>IF([1]!Table13[[#This Row],[M. READING17]]="","",[1]!Table13[[#This Row],[M. READING17]])</f>
        <v/>
      </c>
      <c r="K45" s="24" t="str">
        <f>IF([1]!Table13[[#This Row],[M. READING20]]="","",[1]!Table13[[#This Row],[M. READING20]])</f>
        <v/>
      </c>
      <c r="L45" s="24" t="str">
        <f>IF([1]!Table13[[#This Row],[M. READING23]]="","",[1]!Table13[[#This Row],[M. READING23]])</f>
        <v/>
      </c>
      <c r="M45" s="24" t="str">
        <f>IF([1]!Table13[[#This Row],[M. READING26]]="","",[1]!Table13[[#This Row],[M. READING26]])</f>
        <v/>
      </c>
      <c r="N45" s="24" t="str">
        <f>IF([1]!Table13[[#This Row],[M. READING29]]="","",[1]!Table13[[#This Row],[M. READING29]])</f>
        <v/>
      </c>
      <c r="O45" s="24" t="str">
        <f>IF([1]!Table13[[#This Row],[M. READING32]]="","",[1]!Table13[[#This Row],[M. READING32]])</f>
        <v/>
      </c>
      <c r="P45" s="24" t="str">
        <f>IF([1]!Table13[[#This Row],[M. READING35]]="","",[1]!Table13[[#This Row],[M. READING35]])</f>
        <v/>
      </c>
    </row>
    <row r="46" spans="1:16" s="9" customFormat="1" ht="18.75" customHeight="1" x14ac:dyDescent="0.25">
      <c r="A46" s="10" t="str">
        <f>[1]!Table13[[#This Row],[NO.]]</f>
        <v/>
      </c>
      <c r="B46" s="30" t="str">
        <f>IF([1]!Table13[[#This Row],[NAME]]="","",[1]!Table13[[#This Row],[NAME]])</f>
        <v/>
      </c>
      <c r="C46" s="10" t="str">
        <f>IF([1]!Table13[[#This Row],[Seq.]]="","",[1]!Table13[[#This Row],[Seq.]])</f>
        <v/>
      </c>
      <c r="D46" s="3"/>
      <c r="E46" s="18" t="str">
        <f>IF([1]!Table13[[#This Row],[M. READING2]]="","",[1]!Table13[[#This Row],[M. READING2]])</f>
        <v/>
      </c>
      <c r="F46" s="18" t="str">
        <f>IF([1]!Table13[[#This Row],[M. READING5]]="","",[1]!Table13[[#This Row],[M. READING5]])</f>
        <v/>
      </c>
      <c r="G46" s="18" t="str">
        <f>IF([1]!Table13[[#This Row],[M. READING8]]="","",[1]!Table13[[#This Row],[M. READING8]])</f>
        <v/>
      </c>
      <c r="H46" s="18" t="str">
        <f>IF([1]!Table13[[#This Row],[M. READING11]]="","",[1]!Table13[[#This Row],[M. READING11]])</f>
        <v/>
      </c>
      <c r="I46" s="18" t="str">
        <f>IF([1]!Table13[[#This Row],[M. READING14]]="","",[1]!Table13[[#This Row],[M. READING14]])</f>
        <v/>
      </c>
      <c r="J46" s="18" t="str">
        <f>IF([1]!Table13[[#This Row],[M. READING17]]="","",[1]!Table13[[#This Row],[M. READING17]])</f>
        <v/>
      </c>
      <c r="K46" s="24" t="str">
        <f>IF([1]!Table13[[#This Row],[M. READING20]]="","",[1]!Table13[[#This Row],[M. READING20]])</f>
        <v/>
      </c>
      <c r="L46" s="24" t="str">
        <f>IF([1]!Table13[[#This Row],[M. READING23]]="","",[1]!Table13[[#This Row],[M. READING23]])</f>
        <v/>
      </c>
      <c r="M46" s="24" t="str">
        <f>IF([1]!Table13[[#This Row],[M. READING26]]="","",[1]!Table13[[#This Row],[M. READING26]])</f>
        <v/>
      </c>
      <c r="N46" s="24" t="str">
        <f>IF([1]!Table13[[#This Row],[M. READING29]]="","",[1]!Table13[[#This Row],[M. READING29]])</f>
        <v/>
      </c>
      <c r="O46" s="24" t="str">
        <f>IF([1]!Table13[[#This Row],[M. READING32]]="","",[1]!Table13[[#This Row],[M. READING32]])</f>
        <v/>
      </c>
      <c r="P46" s="24" t="str">
        <f>IF([1]!Table13[[#This Row],[M. READING35]]="","",[1]!Table13[[#This Row],[M. READING35]])</f>
        <v/>
      </c>
    </row>
    <row r="47" spans="1:16" s="9" customFormat="1" ht="18.75" customHeight="1" x14ac:dyDescent="0.25">
      <c r="A47" s="10" t="str">
        <f>[1]!Table13[[#This Row],[NO.]]</f>
        <v/>
      </c>
      <c r="B47" s="30" t="str">
        <f>IF([1]!Table13[[#This Row],[NAME]]="","",[1]!Table13[[#This Row],[NAME]])</f>
        <v/>
      </c>
      <c r="C47" s="10" t="str">
        <f>IF([1]!Table13[[#This Row],[Seq.]]="","",[1]!Table13[[#This Row],[Seq.]])</f>
        <v/>
      </c>
      <c r="D47" s="3"/>
      <c r="E47" s="18" t="str">
        <f>IF([1]!Table13[[#This Row],[M. READING2]]="","",[1]!Table13[[#This Row],[M. READING2]])</f>
        <v/>
      </c>
      <c r="F47" s="18" t="str">
        <f>IF([1]!Table13[[#This Row],[M. READING5]]="","",[1]!Table13[[#This Row],[M. READING5]])</f>
        <v/>
      </c>
      <c r="G47" s="18" t="str">
        <f>IF([1]!Table13[[#This Row],[M. READING8]]="","",[1]!Table13[[#This Row],[M. READING8]])</f>
        <v/>
      </c>
      <c r="H47" s="18" t="str">
        <f>IF([1]!Table13[[#This Row],[M. READING11]]="","",[1]!Table13[[#This Row],[M. READING11]])</f>
        <v/>
      </c>
      <c r="I47" s="18" t="str">
        <f>IF([1]!Table13[[#This Row],[M. READING14]]="","",[1]!Table13[[#This Row],[M. READING14]])</f>
        <v/>
      </c>
      <c r="J47" s="18" t="str">
        <f>IF([1]!Table13[[#This Row],[M. READING17]]="","",[1]!Table13[[#This Row],[M. READING17]])</f>
        <v/>
      </c>
      <c r="K47" s="24" t="str">
        <f>IF([1]!Table13[[#This Row],[M. READING20]]="","",[1]!Table13[[#This Row],[M. READING20]])</f>
        <v/>
      </c>
      <c r="L47" s="24" t="str">
        <f>IF([1]!Table13[[#This Row],[M. READING23]]="","",[1]!Table13[[#This Row],[M. READING23]])</f>
        <v/>
      </c>
      <c r="M47" s="24" t="str">
        <f>IF([1]!Table13[[#This Row],[M. READING26]]="","",[1]!Table13[[#This Row],[M. READING26]])</f>
        <v/>
      </c>
      <c r="N47" s="24" t="str">
        <f>IF([1]!Table13[[#This Row],[M. READING29]]="","",[1]!Table13[[#This Row],[M. READING29]])</f>
        <v/>
      </c>
      <c r="O47" s="24" t="str">
        <f>IF([1]!Table13[[#This Row],[M. READING32]]="","",[1]!Table13[[#This Row],[M. READING32]])</f>
        <v/>
      </c>
      <c r="P47" s="24" t="str">
        <f>IF([1]!Table13[[#This Row],[M. READING35]]="","",[1]!Table13[[#This Row],[M. READING35]])</f>
        <v/>
      </c>
    </row>
    <row r="48" spans="1:16" s="9" customFormat="1" ht="18.75" customHeight="1" x14ac:dyDescent="0.25">
      <c r="A48" s="10" t="str">
        <f>[1]!Table13[[#This Row],[NO.]]</f>
        <v/>
      </c>
      <c r="B48" s="30" t="str">
        <f>IF([1]!Table13[[#This Row],[NAME]]="","",[1]!Table13[[#This Row],[NAME]])</f>
        <v/>
      </c>
      <c r="C48" s="10" t="str">
        <f>IF([1]!Table13[[#This Row],[Seq.]]="","",[1]!Table13[[#This Row],[Seq.]])</f>
        <v/>
      </c>
      <c r="D48" s="3"/>
      <c r="E48" s="18" t="str">
        <f>IF([1]!Table13[[#This Row],[M. READING2]]="","",[1]!Table13[[#This Row],[M. READING2]])</f>
        <v/>
      </c>
      <c r="F48" s="18" t="str">
        <f>IF([1]!Table13[[#This Row],[M. READING5]]="","",[1]!Table13[[#This Row],[M. READING5]])</f>
        <v/>
      </c>
      <c r="G48" s="18" t="str">
        <f>IF([1]!Table13[[#This Row],[M. READING8]]="","",[1]!Table13[[#This Row],[M. READING8]])</f>
        <v/>
      </c>
      <c r="H48" s="18" t="str">
        <f>IF([1]!Table13[[#This Row],[M. READING11]]="","",[1]!Table13[[#This Row],[M. READING11]])</f>
        <v/>
      </c>
      <c r="I48" s="18" t="str">
        <f>IF([1]!Table13[[#This Row],[M. READING14]]="","",[1]!Table13[[#This Row],[M. READING14]])</f>
        <v/>
      </c>
      <c r="J48" s="18" t="str">
        <f>IF([1]!Table13[[#This Row],[M. READING17]]="","",[1]!Table13[[#This Row],[M. READING17]])</f>
        <v/>
      </c>
      <c r="K48" s="24" t="str">
        <f>IF([1]!Table13[[#This Row],[M. READING20]]="","",[1]!Table13[[#This Row],[M. READING20]])</f>
        <v/>
      </c>
      <c r="L48" s="24" t="str">
        <f>IF([1]!Table13[[#This Row],[M. READING23]]="","",[1]!Table13[[#This Row],[M. READING23]])</f>
        <v/>
      </c>
      <c r="M48" s="24" t="str">
        <f>IF([1]!Table13[[#This Row],[M. READING26]]="","",[1]!Table13[[#This Row],[M. READING26]])</f>
        <v/>
      </c>
      <c r="N48" s="24" t="str">
        <f>IF([1]!Table13[[#This Row],[M. READING29]]="","",[1]!Table13[[#This Row],[M. READING29]])</f>
        <v/>
      </c>
      <c r="O48" s="24" t="str">
        <f>IF([1]!Table13[[#This Row],[M. READING32]]="","",[1]!Table13[[#This Row],[M. READING32]])</f>
        <v/>
      </c>
      <c r="P48" s="24" t="str">
        <f>IF([1]!Table13[[#This Row],[M. READING35]]="","",[1]!Table13[[#This Row],[M. READING35]])</f>
        <v/>
      </c>
    </row>
    <row r="49" spans="1:16" s="9" customFormat="1" ht="18.75" customHeight="1" x14ac:dyDescent="0.25">
      <c r="A49" s="10" t="str">
        <f>[1]!Table13[[#This Row],[NO.]]</f>
        <v/>
      </c>
      <c r="B49" s="30" t="str">
        <f>IF([1]!Table13[[#This Row],[NAME]]="","",[1]!Table13[[#This Row],[NAME]])</f>
        <v/>
      </c>
      <c r="C49" s="10" t="str">
        <f>IF([1]!Table13[[#This Row],[Seq.]]="","",[1]!Table13[[#This Row],[Seq.]])</f>
        <v/>
      </c>
      <c r="D49" s="3"/>
      <c r="E49" s="18" t="str">
        <f>IF([1]!Table13[[#This Row],[M. READING2]]="","",[1]!Table13[[#This Row],[M. READING2]])</f>
        <v/>
      </c>
      <c r="F49" s="18" t="str">
        <f>IF([1]!Table13[[#This Row],[M. READING5]]="","",[1]!Table13[[#This Row],[M. READING5]])</f>
        <v/>
      </c>
      <c r="G49" s="18" t="str">
        <f>IF([1]!Table13[[#This Row],[M. READING8]]="","",[1]!Table13[[#This Row],[M. READING8]])</f>
        <v/>
      </c>
      <c r="H49" s="18" t="str">
        <f>IF([1]!Table13[[#This Row],[M. READING11]]="","",[1]!Table13[[#This Row],[M. READING11]])</f>
        <v/>
      </c>
      <c r="I49" s="18" t="str">
        <f>IF([1]!Table13[[#This Row],[M. READING14]]="","",[1]!Table13[[#This Row],[M. READING14]])</f>
        <v/>
      </c>
      <c r="J49" s="18" t="str">
        <f>IF([1]!Table13[[#This Row],[M. READING17]]="","",[1]!Table13[[#This Row],[M. READING17]])</f>
        <v/>
      </c>
      <c r="K49" s="24" t="str">
        <f>IF([1]!Table13[[#This Row],[M. READING20]]="","",[1]!Table13[[#This Row],[M. READING20]])</f>
        <v/>
      </c>
      <c r="L49" s="24" t="str">
        <f>IF([1]!Table13[[#This Row],[M. READING23]]="","",[1]!Table13[[#This Row],[M. READING23]])</f>
        <v/>
      </c>
      <c r="M49" s="24" t="str">
        <f>IF([1]!Table13[[#This Row],[M. READING26]]="","",[1]!Table13[[#This Row],[M. READING26]])</f>
        <v/>
      </c>
      <c r="N49" s="24" t="str">
        <f>IF([1]!Table13[[#This Row],[M. READING29]]="","",[1]!Table13[[#This Row],[M. READING29]])</f>
        <v/>
      </c>
      <c r="O49" s="24" t="str">
        <f>IF([1]!Table13[[#This Row],[M. READING32]]="","",[1]!Table13[[#This Row],[M. READING32]])</f>
        <v/>
      </c>
      <c r="P49" s="24" t="str">
        <f>IF([1]!Table13[[#This Row],[M. READING35]]="","",[1]!Table13[[#This Row],[M. READING35]])</f>
        <v/>
      </c>
    </row>
    <row r="50" spans="1:16" s="9" customFormat="1" ht="18.75" customHeight="1" x14ac:dyDescent="0.25">
      <c r="A50" s="10" t="str">
        <f>[1]!Table13[[#This Row],[NO.]]</f>
        <v/>
      </c>
      <c r="B50" s="30" t="str">
        <f>IF([1]!Table13[[#This Row],[NAME]]="","",[1]!Table13[[#This Row],[NAME]])</f>
        <v/>
      </c>
      <c r="C50" s="10" t="str">
        <f>IF([1]!Table13[[#This Row],[Seq.]]="","",[1]!Table13[[#This Row],[Seq.]])</f>
        <v/>
      </c>
      <c r="D50" s="3"/>
      <c r="E50" s="18" t="str">
        <f>IF([1]!Table13[[#This Row],[M. READING2]]="","",[1]!Table13[[#This Row],[M. READING2]])</f>
        <v/>
      </c>
      <c r="F50" s="18" t="str">
        <f>IF([1]!Table13[[#This Row],[M. READING5]]="","",[1]!Table13[[#This Row],[M. READING5]])</f>
        <v/>
      </c>
      <c r="G50" s="18" t="str">
        <f>IF([1]!Table13[[#This Row],[M. READING8]]="","",[1]!Table13[[#This Row],[M. READING8]])</f>
        <v/>
      </c>
      <c r="H50" s="18" t="str">
        <f>IF([1]!Table13[[#This Row],[M. READING11]]="","",[1]!Table13[[#This Row],[M. READING11]])</f>
        <v/>
      </c>
      <c r="I50" s="18" t="str">
        <f>IF([1]!Table13[[#This Row],[M. READING14]]="","",[1]!Table13[[#This Row],[M. READING14]])</f>
        <v/>
      </c>
      <c r="J50" s="18" t="str">
        <f>IF([1]!Table13[[#This Row],[M. READING17]]="","",[1]!Table13[[#This Row],[M. READING17]])</f>
        <v/>
      </c>
      <c r="K50" s="24" t="str">
        <f>IF([1]!Table13[[#This Row],[M. READING20]]="","",[1]!Table13[[#This Row],[M. READING20]])</f>
        <v/>
      </c>
      <c r="L50" s="24" t="str">
        <f>IF([1]!Table13[[#This Row],[M. READING23]]="","",[1]!Table13[[#This Row],[M. READING23]])</f>
        <v/>
      </c>
      <c r="M50" s="24" t="str">
        <f>IF([1]!Table13[[#This Row],[M. READING26]]="","",[1]!Table13[[#This Row],[M. READING26]])</f>
        <v/>
      </c>
      <c r="N50" s="24" t="str">
        <f>IF([1]!Table13[[#This Row],[M. READING29]]="","",[1]!Table13[[#This Row],[M. READING29]])</f>
        <v/>
      </c>
      <c r="O50" s="24" t="str">
        <f>IF([1]!Table13[[#This Row],[M. READING32]]="","",[1]!Table13[[#This Row],[M. READING32]])</f>
        <v/>
      </c>
      <c r="P50" s="24" t="str">
        <f>IF([1]!Table13[[#This Row],[M. READING35]]="","",[1]!Table13[[#This Row],[M. READING35]])</f>
        <v/>
      </c>
    </row>
    <row r="51" spans="1:16" s="9" customFormat="1" ht="18.75" customHeight="1" x14ac:dyDescent="0.25">
      <c r="A51" s="10" t="str">
        <f>[1]!Table13[[#This Row],[NO.]]</f>
        <v/>
      </c>
      <c r="B51" s="30" t="str">
        <f>IF([1]!Table13[[#This Row],[NAME]]="","",[1]!Table13[[#This Row],[NAME]])</f>
        <v/>
      </c>
      <c r="C51" s="10" t="str">
        <f>IF([1]!Table13[[#This Row],[Seq.]]="","",[1]!Table13[[#This Row],[Seq.]])</f>
        <v/>
      </c>
      <c r="D51" s="3"/>
      <c r="E51" s="18" t="str">
        <f>IF([1]!Table13[[#This Row],[M. READING2]]="","",[1]!Table13[[#This Row],[M. READING2]])</f>
        <v/>
      </c>
      <c r="F51" s="18" t="str">
        <f>IF([1]!Table13[[#This Row],[M. READING5]]="","",[1]!Table13[[#This Row],[M. READING5]])</f>
        <v/>
      </c>
      <c r="G51" s="18" t="str">
        <f>IF([1]!Table13[[#This Row],[M. READING8]]="","",[1]!Table13[[#This Row],[M. READING8]])</f>
        <v/>
      </c>
      <c r="H51" s="18" t="str">
        <f>IF([1]!Table13[[#This Row],[M. READING11]]="","",[1]!Table13[[#This Row],[M. READING11]])</f>
        <v/>
      </c>
      <c r="I51" s="18" t="str">
        <f>IF([1]!Table13[[#This Row],[M. READING14]]="","",[1]!Table13[[#This Row],[M. READING14]])</f>
        <v/>
      </c>
      <c r="J51" s="18" t="str">
        <f>IF([1]!Table13[[#This Row],[M. READING17]]="","",[1]!Table13[[#This Row],[M. READING17]])</f>
        <v/>
      </c>
      <c r="K51" s="24" t="str">
        <f>IF([1]!Table13[[#This Row],[M. READING20]]="","",[1]!Table13[[#This Row],[M. READING20]])</f>
        <v/>
      </c>
      <c r="L51" s="24" t="str">
        <f>IF([1]!Table13[[#This Row],[M. READING23]]="","",[1]!Table13[[#This Row],[M. READING23]])</f>
        <v/>
      </c>
      <c r="M51" s="24" t="str">
        <f>IF([1]!Table13[[#This Row],[M. READING26]]="","",[1]!Table13[[#This Row],[M. READING26]])</f>
        <v/>
      </c>
      <c r="N51" s="24" t="str">
        <f>IF([1]!Table13[[#This Row],[M. READING29]]="","",[1]!Table13[[#This Row],[M. READING29]])</f>
        <v/>
      </c>
      <c r="O51" s="24" t="str">
        <f>IF([1]!Table13[[#This Row],[M. READING32]]="","",[1]!Table13[[#This Row],[M. READING32]])</f>
        <v/>
      </c>
      <c r="P51" s="24" t="str">
        <f>IF([1]!Table13[[#This Row],[M. READING35]]="","",[1]!Table13[[#This Row],[M. READING35]])</f>
        <v/>
      </c>
    </row>
    <row r="52" spans="1:16" s="9" customFormat="1" ht="18.75" customHeight="1" x14ac:dyDescent="0.25">
      <c r="A52" s="10" t="str">
        <f>[1]!Table13[[#This Row],[NO.]]</f>
        <v/>
      </c>
      <c r="B52" s="30" t="str">
        <f>IF([1]!Table13[[#This Row],[NAME]]="","",[1]!Table13[[#This Row],[NAME]])</f>
        <v/>
      </c>
      <c r="C52" s="10" t="str">
        <f>IF([1]!Table13[[#This Row],[Seq.]]="","",[1]!Table13[[#This Row],[Seq.]])</f>
        <v/>
      </c>
      <c r="D52" s="3"/>
      <c r="E52" s="18" t="str">
        <f>IF([1]!Table13[[#This Row],[M. READING2]]="","",[1]!Table13[[#This Row],[M. READING2]])</f>
        <v/>
      </c>
      <c r="F52" s="18" t="str">
        <f>IF([1]!Table13[[#This Row],[M. READING5]]="","",[1]!Table13[[#This Row],[M. READING5]])</f>
        <v/>
      </c>
      <c r="G52" s="18" t="str">
        <f>IF([1]!Table13[[#This Row],[M. READING8]]="","",[1]!Table13[[#This Row],[M. READING8]])</f>
        <v/>
      </c>
      <c r="H52" s="18" t="str">
        <f>IF([1]!Table13[[#This Row],[M. READING11]]="","",[1]!Table13[[#This Row],[M. READING11]])</f>
        <v/>
      </c>
      <c r="I52" s="18" t="str">
        <f>IF([1]!Table13[[#This Row],[M. READING14]]="","",[1]!Table13[[#This Row],[M. READING14]])</f>
        <v/>
      </c>
      <c r="J52" s="18" t="str">
        <f>IF([1]!Table13[[#This Row],[M. READING17]]="","",[1]!Table13[[#This Row],[M. READING17]])</f>
        <v/>
      </c>
      <c r="K52" s="24" t="str">
        <f>IF([1]!Table13[[#This Row],[M. READING20]]="","",[1]!Table13[[#This Row],[M. READING20]])</f>
        <v/>
      </c>
      <c r="L52" s="24" t="str">
        <f>IF([1]!Table13[[#This Row],[M. READING23]]="","",[1]!Table13[[#This Row],[M. READING23]])</f>
        <v/>
      </c>
      <c r="M52" s="24" t="str">
        <f>IF([1]!Table13[[#This Row],[M. READING26]]="","",[1]!Table13[[#This Row],[M. READING26]])</f>
        <v/>
      </c>
      <c r="N52" s="24" t="str">
        <f>IF([1]!Table13[[#This Row],[M. READING29]]="","",[1]!Table13[[#This Row],[M. READING29]])</f>
        <v/>
      </c>
      <c r="O52" s="24" t="str">
        <f>IF([1]!Table13[[#This Row],[M. READING32]]="","",[1]!Table13[[#This Row],[M. READING32]])</f>
        <v/>
      </c>
      <c r="P52" s="24" t="str">
        <f>IF([1]!Table13[[#This Row],[M. READING35]]="","",[1]!Table13[[#This Row],[M. READING35]])</f>
        <v/>
      </c>
    </row>
    <row r="53" spans="1:16" s="9" customFormat="1" ht="18.75" customHeight="1" x14ac:dyDescent="0.25">
      <c r="A53" s="10" t="str">
        <f>[1]!Table13[[#This Row],[NO.]]</f>
        <v/>
      </c>
      <c r="B53" s="30" t="str">
        <f>IF([1]!Table13[[#This Row],[NAME]]="","",[1]!Table13[[#This Row],[NAME]])</f>
        <v/>
      </c>
      <c r="C53" s="10" t="str">
        <f>IF([1]!Table13[[#This Row],[Seq.]]="","",[1]!Table13[[#This Row],[Seq.]])</f>
        <v/>
      </c>
      <c r="D53" s="3"/>
      <c r="E53" s="18" t="str">
        <f>IF([1]!Table13[[#This Row],[M. READING2]]="","",[1]!Table13[[#This Row],[M. READING2]])</f>
        <v/>
      </c>
      <c r="F53" s="18" t="str">
        <f>IF([1]!Table13[[#This Row],[M. READING5]]="","",[1]!Table13[[#This Row],[M. READING5]])</f>
        <v/>
      </c>
      <c r="G53" s="18" t="str">
        <f>IF([1]!Table13[[#This Row],[M. READING8]]="","",[1]!Table13[[#This Row],[M. READING8]])</f>
        <v/>
      </c>
      <c r="H53" s="18" t="str">
        <f>IF([1]!Table13[[#This Row],[M. READING11]]="","",[1]!Table13[[#This Row],[M. READING11]])</f>
        <v/>
      </c>
      <c r="I53" s="18" t="str">
        <f>IF([1]!Table13[[#This Row],[M. READING14]]="","",[1]!Table13[[#This Row],[M. READING14]])</f>
        <v/>
      </c>
      <c r="J53" s="18" t="str">
        <f>IF([1]!Table13[[#This Row],[M. READING17]]="","",[1]!Table13[[#This Row],[M. READING17]])</f>
        <v/>
      </c>
      <c r="K53" s="24" t="str">
        <f>IF([1]!Table13[[#This Row],[M. READING20]]="","",[1]!Table13[[#This Row],[M. READING20]])</f>
        <v/>
      </c>
      <c r="L53" s="24" t="str">
        <f>IF([1]!Table13[[#This Row],[M. READING23]]="","",[1]!Table13[[#This Row],[M. READING23]])</f>
        <v/>
      </c>
      <c r="M53" s="24" t="str">
        <f>IF([1]!Table13[[#This Row],[M. READING26]]="","",[1]!Table13[[#This Row],[M. READING26]])</f>
        <v/>
      </c>
      <c r="N53" s="24" t="str">
        <f>IF([1]!Table13[[#This Row],[M. READING29]]="","",[1]!Table13[[#This Row],[M. READING29]])</f>
        <v/>
      </c>
      <c r="O53" s="24" t="str">
        <f>IF([1]!Table13[[#This Row],[M. READING32]]="","",[1]!Table13[[#This Row],[M. READING32]])</f>
        <v/>
      </c>
      <c r="P53" s="24" t="str">
        <f>IF([1]!Table13[[#This Row],[M. READING35]]="","",[1]!Table13[[#This Row],[M. READING35]])</f>
        <v/>
      </c>
    </row>
    <row r="54" spans="1:16" s="9" customFormat="1" ht="18.75" customHeight="1" x14ac:dyDescent="0.25">
      <c r="A54" s="10" t="str">
        <f>[1]!Table13[[#This Row],[NO.]]</f>
        <v/>
      </c>
      <c r="B54" s="30" t="str">
        <f>IF([1]!Table13[[#This Row],[NAME]]="","",[1]!Table13[[#This Row],[NAME]])</f>
        <v/>
      </c>
      <c r="C54" s="10" t="str">
        <f>IF([1]!Table13[[#This Row],[Seq.]]="","",[1]!Table13[[#This Row],[Seq.]])</f>
        <v/>
      </c>
      <c r="D54" s="3"/>
      <c r="E54" s="18" t="str">
        <f>IF([1]!Table13[[#This Row],[M. READING2]]="","",[1]!Table13[[#This Row],[M. READING2]])</f>
        <v/>
      </c>
      <c r="F54" s="18" t="str">
        <f>IF([1]!Table13[[#This Row],[M. READING5]]="","",[1]!Table13[[#This Row],[M. READING5]])</f>
        <v/>
      </c>
      <c r="G54" s="18" t="str">
        <f>IF([1]!Table13[[#This Row],[M. READING8]]="","",[1]!Table13[[#This Row],[M. READING8]])</f>
        <v/>
      </c>
      <c r="H54" s="18" t="str">
        <f>IF([1]!Table13[[#This Row],[M. READING11]]="","",[1]!Table13[[#This Row],[M. READING11]])</f>
        <v/>
      </c>
      <c r="I54" s="18" t="str">
        <f>IF([1]!Table13[[#This Row],[M. READING14]]="","",[1]!Table13[[#This Row],[M. READING14]])</f>
        <v/>
      </c>
      <c r="J54" s="18" t="str">
        <f>IF([1]!Table13[[#This Row],[M. READING17]]="","",[1]!Table13[[#This Row],[M. READING17]])</f>
        <v/>
      </c>
      <c r="K54" s="24" t="str">
        <f>IF([1]!Table13[[#This Row],[M. READING20]]="","",[1]!Table13[[#This Row],[M. READING20]])</f>
        <v/>
      </c>
      <c r="L54" s="24" t="str">
        <f>IF([1]!Table13[[#This Row],[M. READING23]]="","",[1]!Table13[[#This Row],[M. READING23]])</f>
        <v/>
      </c>
      <c r="M54" s="24" t="str">
        <f>IF([1]!Table13[[#This Row],[M. READING26]]="","",[1]!Table13[[#This Row],[M. READING26]])</f>
        <v/>
      </c>
      <c r="N54" s="24" t="str">
        <f>IF([1]!Table13[[#This Row],[M. READING29]]="","",[1]!Table13[[#This Row],[M. READING29]])</f>
        <v/>
      </c>
      <c r="O54" s="24" t="str">
        <f>IF([1]!Table13[[#This Row],[M. READING32]]="","",[1]!Table13[[#This Row],[M. READING32]])</f>
        <v/>
      </c>
      <c r="P54" s="24" t="str">
        <f>IF([1]!Table13[[#This Row],[M. READING35]]="","",[1]!Table13[[#This Row],[M. READING35]])</f>
        <v/>
      </c>
    </row>
    <row r="55" spans="1:16" s="9" customFormat="1" ht="18.75" customHeight="1" x14ac:dyDescent="0.25">
      <c r="A55" s="10" t="str">
        <f>[1]!Table13[[#This Row],[NO.]]</f>
        <v/>
      </c>
      <c r="B55" s="30" t="str">
        <f>IF([1]!Table13[[#This Row],[NAME]]="","",[1]!Table13[[#This Row],[NAME]])</f>
        <v/>
      </c>
      <c r="C55" s="10" t="str">
        <f>IF([1]!Table13[[#This Row],[Seq.]]="","",[1]!Table13[[#This Row],[Seq.]])</f>
        <v/>
      </c>
      <c r="D55" s="3"/>
      <c r="E55" s="18" t="str">
        <f>IF([1]!Table13[[#This Row],[M. READING2]]="","",[1]!Table13[[#This Row],[M. READING2]])</f>
        <v/>
      </c>
      <c r="F55" s="18" t="str">
        <f>IF([1]!Table13[[#This Row],[M. READING5]]="","",[1]!Table13[[#This Row],[M. READING5]])</f>
        <v/>
      </c>
      <c r="G55" s="18" t="str">
        <f>IF([1]!Table13[[#This Row],[M. READING8]]="","",[1]!Table13[[#This Row],[M. READING8]])</f>
        <v/>
      </c>
      <c r="H55" s="18" t="str">
        <f>IF([1]!Table13[[#This Row],[M. READING11]]="","",[1]!Table13[[#This Row],[M. READING11]])</f>
        <v/>
      </c>
      <c r="I55" s="18" t="str">
        <f>IF([1]!Table13[[#This Row],[M. READING14]]="","",[1]!Table13[[#This Row],[M. READING14]])</f>
        <v/>
      </c>
      <c r="J55" s="18" t="str">
        <f>IF([1]!Table13[[#This Row],[M. READING17]]="","",[1]!Table13[[#This Row],[M. READING17]])</f>
        <v/>
      </c>
      <c r="K55" s="24" t="str">
        <f>IF([1]!Table13[[#This Row],[M. READING20]]="","",[1]!Table13[[#This Row],[M. READING20]])</f>
        <v/>
      </c>
      <c r="L55" s="24" t="str">
        <f>IF([1]!Table13[[#This Row],[M. READING23]]="","",[1]!Table13[[#This Row],[M. READING23]])</f>
        <v/>
      </c>
      <c r="M55" s="24" t="str">
        <f>IF([1]!Table13[[#This Row],[M. READING26]]="","",[1]!Table13[[#This Row],[M. READING26]])</f>
        <v/>
      </c>
      <c r="N55" s="24" t="str">
        <f>IF([1]!Table13[[#This Row],[M. READING29]]="","",[1]!Table13[[#This Row],[M. READING29]])</f>
        <v/>
      </c>
      <c r="O55" s="24" t="str">
        <f>IF([1]!Table13[[#This Row],[M. READING32]]="","",[1]!Table13[[#This Row],[M. READING32]])</f>
        <v/>
      </c>
      <c r="P55" s="24" t="str">
        <f>IF([1]!Table13[[#This Row],[M. READING35]]="","",[1]!Table13[[#This Row],[M. READING35]])</f>
        <v/>
      </c>
    </row>
    <row r="56" spans="1:16" s="9" customFormat="1" ht="18.75" customHeight="1" x14ac:dyDescent="0.25">
      <c r="A56" s="10" t="str">
        <f>[1]!Table13[[#This Row],[NO.]]</f>
        <v/>
      </c>
      <c r="B56" s="30" t="str">
        <f>IF([1]!Table13[[#This Row],[NAME]]="","",[1]!Table13[[#This Row],[NAME]])</f>
        <v/>
      </c>
      <c r="C56" s="10" t="str">
        <f>IF([1]!Table13[[#This Row],[Seq.]]="","",[1]!Table13[[#This Row],[Seq.]])</f>
        <v/>
      </c>
      <c r="D56" s="3"/>
      <c r="E56" s="18" t="str">
        <f>IF([1]!Table13[[#This Row],[M. READING2]]="","",[1]!Table13[[#This Row],[M. READING2]])</f>
        <v/>
      </c>
      <c r="F56" s="18" t="str">
        <f>IF([1]!Table13[[#This Row],[M. READING5]]="","",[1]!Table13[[#This Row],[M. READING5]])</f>
        <v/>
      </c>
      <c r="G56" s="18" t="str">
        <f>IF([1]!Table13[[#This Row],[M. READING8]]="","",[1]!Table13[[#This Row],[M. READING8]])</f>
        <v/>
      </c>
      <c r="H56" s="18" t="str">
        <f>IF([1]!Table13[[#This Row],[M. READING11]]="","",[1]!Table13[[#This Row],[M. READING11]])</f>
        <v/>
      </c>
      <c r="I56" s="18" t="str">
        <f>IF([1]!Table13[[#This Row],[M. READING14]]="","",[1]!Table13[[#This Row],[M. READING14]])</f>
        <v/>
      </c>
      <c r="J56" s="18" t="str">
        <f>IF([1]!Table13[[#This Row],[M. READING17]]="","",[1]!Table13[[#This Row],[M. READING17]])</f>
        <v/>
      </c>
      <c r="K56" s="24" t="str">
        <f>IF([1]!Table13[[#This Row],[M. READING20]]="","",[1]!Table13[[#This Row],[M. READING20]])</f>
        <v/>
      </c>
      <c r="L56" s="24" t="str">
        <f>IF([1]!Table13[[#This Row],[M. READING23]]="","",[1]!Table13[[#This Row],[M. READING23]])</f>
        <v/>
      </c>
      <c r="M56" s="24" t="str">
        <f>IF([1]!Table13[[#This Row],[M. READING26]]="","",[1]!Table13[[#This Row],[M. READING26]])</f>
        <v/>
      </c>
      <c r="N56" s="24" t="str">
        <f>IF([1]!Table13[[#This Row],[M. READING29]]="","",[1]!Table13[[#This Row],[M. READING29]])</f>
        <v/>
      </c>
      <c r="O56" s="24" t="str">
        <f>IF([1]!Table13[[#This Row],[M. READING32]]="","",[1]!Table13[[#This Row],[M. READING32]])</f>
        <v/>
      </c>
      <c r="P56" s="24" t="str">
        <f>IF([1]!Table13[[#This Row],[M. READING35]]="","",[1]!Table13[[#This Row],[M. READING35]])</f>
        <v/>
      </c>
    </row>
    <row r="57" spans="1:16" s="9" customFormat="1" ht="18.75" customHeight="1" x14ac:dyDescent="0.25">
      <c r="A57" s="10" t="str">
        <f>[1]!Table13[[#This Row],[NO.]]</f>
        <v/>
      </c>
      <c r="B57" s="30" t="str">
        <f>IF([1]!Table13[[#This Row],[NAME]]="","",[1]!Table13[[#This Row],[NAME]])</f>
        <v/>
      </c>
      <c r="C57" s="10" t="str">
        <f>IF([1]!Table13[[#This Row],[Seq.]]="","",[1]!Table13[[#This Row],[Seq.]])</f>
        <v/>
      </c>
      <c r="D57" s="3"/>
      <c r="E57" s="18" t="str">
        <f>IF([1]!Table13[[#This Row],[M. READING2]]="","",[1]!Table13[[#This Row],[M. READING2]])</f>
        <v/>
      </c>
      <c r="F57" s="18" t="str">
        <f>IF([1]!Table13[[#This Row],[M. READING5]]="","",[1]!Table13[[#This Row],[M. READING5]])</f>
        <v/>
      </c>
      <c r="G57" s="18" t="str">
        <f>IF([1]!Table13[[#This Row],[M. READING8]]="","",[1]!Table13[[#This Row],[M. READING8]])</f>
        <v/>
      </c>
      <c r="H57" s="18" t="str">
        <f>IF([1]!Table13[[#This Row],[M. READING11]]="","",[1]!Table13[[#This Row],[M. READING11]])</f>
        <v/>
      </c>
      <c r="I57" s="18" t="str">
        <f>IF([1]!Table13[[#This Row],[M. READING14]]="","",[1]!Table13[[#This Row],[M. READING14]])</f>
        <v/>
      </c>
      <c r="J57" s="18" t="str">
        <f>IF([1]!Table13[[#This Row],[M. READING17]]="","",[1]!Table13[[#This Row],[M. READING17]])</f>
        <v/>
      </c>
      <c r="K57" s="24" t="str">
        <f>IF([1]!Table13[[#This Row],[M. READING20]]="","",[1]!Table13[[#This Row],[M. READING20]])</f>
        <v/>
      </c>
      <c r="L57" s="24" t="str">
        <f>IF([1]!Table13[[#This Row],[M. READING23]]="","",[1]!Table13[[#This Row],[M. READING23]])</f>
        <v/>
      </c>
      <c r="M57" s="24" t="str">
        <f>IF([1]!Table13[[#This Row],[M. READING26]]="","",[1]!Table13[[#This Row],[M. READING26]])</f>
        <v/>
      </c>
      <c r="N57" s="24" t="str">
        <f>IF([1]!Table13[[#This Row],[M. READING29]]="","",[1]!Table13[[#This Row],[M. READING29]])</f>
        <v/>
      </c>
      <c r="O57" s="24" t="str">
        <f>IF([1]!Table13[[#This Row],[M. READING32]]="","",[1]!Table13[[#This Row],[M. READING32]])</f>
        <v/>
      </c>
      <c r="P57" s="24" t="str">
        <f>IF([1]!Table13[[#This Row],[M. READING35]]="","",[1]!Table13[[#This Row],[M. READING35]])</f>
        <v/>
      </c>
    </row>
    <row r="58" spans="1:16" s="9" customFormat="1" ht="18.75" customHeight="1" x14ac:dyDescent="0.25">
      <c r="A58" s="10" t="str">
        <f>[1]!Table13[[#This Row],[NO.]]</f>
        <v/>
      </c>
      <c r="B58" s="30" t="str">
        <f>IF([1]!Table13[[#This Row],[NAME]]="","",[1]!Table13[[#This Row],[NAME]])</f>
        <v/>
      </c>
      <c r="C58" s="10" t="str">
        <f>IF([1]!Table13[[#This Row],[Seq.]]="","",[1]!Table13[[#This Row],[Seq.]])</f>
        <v/>
      </c>
      <c r="D58" s="3"/>
      <c r="E58" s="18" t="str">
        <f>IF([1]!Table13[[#This Row],[M. READING2]]="","",[1]!Table13[[#This Row],[M. READING2]])</f>
        <v/>
      </c>
      <c r="F58" s="18" t="str">
        <f>IF([1]!Table13[[#This Row],[M. READING5]]="","",[1]!Table13[[#This Row],[M. READING5]])</f>
        <v/>
      </c>
      <c r="G58" s="18" t="str">
        <f>IF([1]!Table13[[#This Row],[M. READING8]]="","",[1]!Table13[[#This Row],[M. READING8]])</f>
        <v/>
      </c>
      <c r="H58" s="18" t="str">
        <f>IF([1]!Table13[[#This Row],[M. READING11]]="","",[1]!Table13[[#This Row],[M. READING11]])</f>
        <v/>
      </c>
      <c r="I58" s="18" t="str">
        <f>IF([1]!Table13[[#This Row],[M. READING14]]="","",[1]!Table13[[#This Row],[M. READING14]])</f>
        <v/>
      </c>
      <c r="J58" s="18" t="str">
        <f>IF([1]!Table13[[#This Row],[M. READING17]]="","",[1]!Table13[[#This Row],[M. READING17]])</f>
        <v/>
      </c>
      <c r="K58" s="24" t="str">
        <f>IF([1]!Table13[[#This Row],[M. READING20]]="","",[1]!Table13[[#This Row],[M. READING20]])</f>
        <v/>
      </c>
      <c r="L58" s="24" t="str">
        <f>IF([1]!Table13[[#This Row],[M. READING23]]="","",[1]!Table13[[#This Row],[M. READING23]])</f>
        <v/>
      </c>
      <c r="M58" s="24" t="str">
        <f>IF([1]!Table13[[#This Row],[M. READING26]]="","",[1]!Table13[[#This Row],[M. READING26]])</f>
        <v/>
      </c>
      <c r="N58" s="24" t="str">
        <f>IF([1]!Table13[[#This Row],[M. READING29]]="","",[1]!Table13[[#This Row],[M. READING29]])</f>
        <v/>
      </c>
      <c r="O58" s="24" t="str">
        <f>IF([1]!Table13[[#This Row],[M. READING32]]="","",[1]!Table13[[#This Row],[M. READING32]])</f>
        <v/>
      </c>
      <c r="P58" s="24" t="str">
        <f>IF([1]!Table13[[#This Row],[M. READING35]]="","",[1]!Table13[[#This Row],[M. READING35]])</f>
        <v/>
      </c>
    </row>
    <row r="59" spans="1:16" s="9" customFormat="1" ht="18.75" customHeight="1" x14ac:dyDescent="0.25">
      <c r="A59" s="10" t="str">
        <f>[1]!Table13[[#This Row],[NO.]]</f>
        <v/>
      </c>
      <c r="B59" s="30" t="str">
        <f>IF([1]!Table13[[#This Row],[NAME]]="","",[1]!Table13[[#This Row],[NAME]])</f>
        <v/>
      </c>
      <c r="C59" s="10" t="str">
        <f>IF([1]!Table13[[#This Row],[Seq.]]="","",[1]!Table13[[#This Row],[Seq.]])</f>
        <v/>
      </c>
      <c r="D59" s="3"/>
      <c r="E59" s="18" t="str">
        <f>IF([1]!Table13[[#This Row],[M. READING2]]="","",[1]!Table13[[#This Row],[M. READING2]])</f>
        <v/>
      </c>
      <c r="F59" s="18" t="str">
        <f>IF([1]!Table13[[#This Row],[M. READING5]]="","",[1]!Table13[[#This Row],[M. READING5]])</f>
        <v/>
      </c>
      <c r="G59" s="18" t="str">
        <f>IF([1]!Table13[[#This Row],[M. READING8]]="","",[1]!Table13[[#This Row],[M. READING8]])</f>
        <v/>
      </c>
      <c r="H59" s="18" t="str">
        <f>IF([1]!Table13[[#This Row],[M. READING11]]="","",[1]!Table13[[#This Row],[M. READING11]])</f>
        <v/>
      </c>
      <c r="I59" s="18" t="str">
        <f>IF([1]!Table13[[#This Row],[M. READING14]]="","",[1]!Table13[[#This Row],[M. READING14]])</f>
        <v/>
      </c>
      <c r="J59" s="18" t="str">
        <f>IF([1]!Table13[[#This Row],[M. READING17]]="","",[1]!Table13[[#This Row],[M. READING17]])</f>
        <v/>
      </c>
      <c r="K59" s="24" t="str">
        <f>IF([1]!Table13[[#This Row],[M. READING20]]="","",[1]!Table13[[#This Row],[M. READING20]])</f>
        <v/>
      </c>
      <c r="L59" s="24" t="str">
        <f>IF([1]!Table13[[#This Row],[M. READING23]]="","",[1]!Table13[[#This Row],[M. READING23]])</f>
        <v/>
      </c>
      <c r="M59" s="24" t="str">
        <f>IF([1]!Table13[[#This Row],[M. READING26]]="","",[1]!Table13[[#This Row],[M. READING26]])</f>
        <v/>
      </c>
      <c r="N59" s="24" t="str">
        <f>IF([1]!Table13[[#This Row],[M. READING29]]="","",[1]!Table13[[#This Row],[M. READING29]])</f>
        <v/>
      </c>
      <c r="O59" s="24" t="str">
        <f>IF([1]!Table13[[#This Row],[M. READING32]]="","",[1]!Table13[[#This Row],[M. READING32]])</f>
        <v/>
      </c>
      <c r="P59" s="24" t="str">
        <f>IF([1]!Table13[[#This Row],[M. READING35]]="","",[1]!Table13[[#This Row],[M. READING35]])</f>
        <v/>
      </c>
    </row>
    <row r="60" spans="1:16" s="9" customFormat="1" ht="18.75" customHeight="1" x14ac:dyDescent="0.25">
      <c r="A60" s="10" t="str">
        <f>[1]!Table13[[#This Row],[NO.]]</f>
        <v/>
      </c>
      <c r="B60" s="30" t="str">
        <f>IF([1]!Table13[[#This Row],[NAME]]="","",[1]!Table13[[#This Row],[NAME]])</f>
        <v/>
      </c>
      <c r="C60" s="10" t="str">
        <f>IF([1]!Table13[[#This Row],[Seq.]]="","",[1]!Table13[[#This Row],[Seq.]])</f>
        <v/>
      </c>
      <c r="D60" s="3"/>
      <c r="E60" s="18" t="str">
        <f>IF([1]!Table13[[#This Row],[M. READING2]]="","",[1]!Table13[[#This Row],[M. READING2]])</f>
        <v/>
      </c>
      <c r="F60" s="18" t="str">
        <f>IF([1]!Table13[[#This Row],[M. READING5]]="","",[1]!Table13[[#This Row],[M. READING5]])</f>
        <v/>
      </c>
      <c r="G60" s="18" t="str">
        <f>IF([1]!Table13[[#This Row],[M. READING8]]="","",[1]!Table13[[#This Row],[M. READING8]])</f>
        <v/>
      </c>
      <c r="H60" s="18" t="str">
        <f>IF([1]!Table13[[#This Row],[M. READING11]]="","",[1]!Table13[[#This Row],[M. READING11]])</f>
        <v/>
      </c>
      <c r="I60" s="18" t="str">
        <f>IF([1]!Table13[[#This Row],[M. READING14]]="","",[1]!Table13[[#This Row],[M. READING14]])</f>
        <v/>
      </c>
      <c r="J60" s="18" t="str">
        <f>IF([1]!Table13[[#This Row],[M. READING17]]="","",[1]!Table13[[#This Row],[M. READING17]])</f>
        <v/>
      </c>
      <c r="K60" s="24" t="str">
        <f>IF([1]!Table13[[#This Row],[M. READING20]]="","",[1]!Table13[[#This Row],[M. READING20]])</f>
        <v/>
      </c>
      <c r="L60" s="24" t="str">
        <f>IF([1]!Table13[[#This Row],[M. READING23]]="","",[1]!Table13[[#This Row],[M. READING23]])</f>
        <v/>
      </c>
      <c r="M60" s="24" t="str">
        <f>IF([1]!Table13[[#This Row],[M. READING26]]="","",[1]!Table13[[#This Row],[M. READING26]])</f>
        <v/>
      </c>
      <c r="N60" s="24" t="str">
        <f>IF([1]!Table13[[#This Row],[M. READING29]]="","",[1]!Table13[[#This Row],[M. READING29]])</f>
        <v/>
      </c>
      <c r="O60" s="24" t="str">
        <f>IF([1]!Table13[[#This Row],[M. READING32]]="","",[1]!Table13[[#This Row],[M. READING32]])</f>
        <v/>
      </c>
      <c r="P60" s="24" t="str">
        <f>IF([1]!Table13[[#This Row],[M. READING35]]="","",[1]!Table13[[#This Row],[M. READING35]])</f>
        <v/>
      </c>
    </row>
    <row r="61" spans="1:16" s="9" customFormat="1" ht="18.75" customHeight="1" x14ac:dyDescent="0.25">
      <c r="A61" s="10" t="str">
        <f>[1]!Table13[[#This Row],[NO.]]</f>
        <v/>
      </c>
      <c r="B61" s="30" t="str">
        <f>IF([1]!Table13[[#This Row],[NAME]]="","",[1]!Table13[[#This Row],[NAME]])</f>
        <v/>
      </c>
      <c r="C61" s="10" t="str">
        <f>IF([1]!Table13[[#This Row],[Seq.]]="","",[1]!Table13[[#This Row],[Seq.]])</f>
        <v/>
      </c>
      <c r="D61" s="3"/>
      <c r="E61" s="18" t="str">
        <f>IF([1]!Table13[[#This Row],[M. READING2]]="","",[1]!Table13[[#This Row],[M. READING2]])</f>
        <v/>
      </c>
      <c r="F61" s="18" t="str">
        <f>IF([1]!Table13[[#This Row],[M. READING5]]="","",[1]!Table13[[#This Row],[M. READING5]])</f>
        <v/>
      </c>
      <c r="G61" s="18" t="str">
        <f>IF([1]!Table13[[#This Row],[M. READING8]]="","",[1]!Table13[[#This Row],[M. READING8]])</f>
        <v/>
      </c>
      <c r="H61" s="18" t="str">
        <f>IF([1]!Table13[[#This Row],[M. READING11]]="","",[1]!Table13[[#This Row],[M. READING11]])</f>
        <v/>
      </c>
      <c r="I61" s="18" t="str">
        <f>IF([1]!Table13[[#This Row],[M. READING14]]="","",[1]!Table13[[#This Row],[M. READING14]])</f>
        <v/>
      </c>
      <c r="J61" s="18" t="str">
        <f>IF([1]!Table13[[#This Row],[M. READING17]]="","",[1]!Table13[[#This Row],[M. READING17]])</f>
        <v/>
      </c>
      <c r="K61" s="24" t="str">
        <f>IF([1]!Table13[[#This Row],[M. READING20]]="","",[1]!Table13[[#This Row],[M. READING20]])</f>
        <v/>
      </c>
      <c r="L61" s="24" t="str">
        <f>IF([1]!Table13[[#This Row],[M. READING23]]="","",[1]!Table13[[#This Row],[M. READING23]])</f>
        <v/>
      </c>
      <c r="M61" s="24" t="str">
        <f>IF([1]!Table13[[#This Row],[M. READING26]]="","",[1]!Table13[[#This Row],[M. READING26]])</f>
        <v/>
      </c>
      <c r="N61" s="24" t="str">
        <f>IF([1]!Table13[[#This Row],[M. READING29]]="","",[1]!Table13[[#This Row],[M. READING29]])</f>
        <v/>
      </c>
      <c r="O61" s="24" t="str">
        <f>IF([1]!Table13[[#This Row],[M. READING32]]="","",[1]!Table13[[#This Row],[M. READING32]])</f>
        <v/>
      </c>
      <c r="P61" s="24" t="str">
        <f>IF([1]!Table13[[#This Row],[M. READING35]]="","",[1]!Table13[[#This Row],[M. READING35]])</f>
        <v/>
      </c>
    </row>
    <row r="62" spans="1:16" s="9" customFormat="1" ht="18.75" customHeight="1" x14ac:dyDescent="0.25">
      <c r="A62" s="10" t="str">
        <f>[1]!Table13[[#This Row],[NO.]]</f>
        <v/>
      </c>
      <c r="B62" s="30" t="str">
        <f>IF([1]!Table13[[#This Row],[NAME]]="","",[1]!Table13[[#This Row],[NAME]])</f>
        <v/>
      </c>
      <c r="C62" s="10" t="str">
        <f>IF([1]!Table13[[#This Row],[Seq.]]="","",[1]!Table13[[#This Row],[Seq.]])</f>
        <v/>
      </c>
      <c r="D62" s="3"/>
      <c r="E62" s="18" t="str">
        <f>IF([1]!Table13[[#This Row],[M. READING2]]="","",[1]!Table13[[#This Row],[M. READING2]])</f>
        <v/>
      </c>
      <c r="F62" s="18" t="str">
        <f>IF([1]!Table13[[#This Row],[M. READING5]]="","",[1]!Table13[[#This Row],[M. READING5]])</f>
        <v/>
      </c>
      <c r="G62" s="18" t="str">
        <f>IF([1]!Table13[[#This Row],[M. READING8]]="","",[1]!Table13[[#This Row],[M. READING8]])</f>
        <v/>
      </c>
      <c r="H62" s="18" t="str">
        <f>IF([1]!Table13[[#This Row],[M. READING11]]="","",[1]!Table13[[#This Row],[M. READING11]])</f>
        <v/>
      </c>
      <c r="I62" s="18" t="str">
        <f>IF([1]!Table13[[#This Row],[M. READING14]]="","",[1]!Table13[[#This Row],[M. READING14]])</f>
        <v/>
      </c>
      <c r="J62" s="18" t="str">
        <f>IF([1]!Table13[[#This Row],[M. READING17]]="","",[1]!Table13[[#This Row],[M. READING17]])</f>
        <v/>
      </c>
      <c r="K62" s="24" t="str">
        <f>IF([1]!Table13[[#This Row],[M. READING20]]="","",[1]!Table13[[#This Row],[M. READING20]])</f>
        <v/>
      </c>
      <c r="L62" s="24" t="str">
        <f>IF([1]!Table13[[#This Row],[M. READING23]]="","",[1]!Table13[[#This Row],[M. READING23]])</f>
        <v/>
      </c>
      <c r="M62" s="24" t="str">
        <f>IF([1]!Table13[[#This Row],[M. READING26]]="","",[1]!Table13[[#This Row],[M. READING26]])</f>
        <v/>
      </c>
      <c r="N62" s="24" t="str">
        <f>IF([1]!Table13[[#This Row],[M. READING29]]="","",[1]!Table13[[#This Row],[M. READING29]])</f>
        <v/>
      </c>
      <c r="O62" s="24" t="str">
        <f>IF([1]!Table13[[#This Row],[M. READING32]]="","",[1]!Table13[[#This Row],[M. READING32]])</f>
        <v/>
      </c>
      <c r="P62" s="24" t="str">
        <f>IF([1]!Table13[[#This Row],[M. READING35]]="","",[1]!Table13[[#This Row],[M. READING35]])</f>
        <v/>
      </c>
    </row>
    <row r="63" spans="1:16" s="9" customFormat="1" ht="18.75" customHeight="1" x14ac:dyDescent="0.25">
      <c r="A63" s="10" t="str">
        <f>[1]!Table13[[#This Row],[NO.]]</f>
        <v/>
      </c>
      <c r="B63" s="30" t="str">
        <f>IF([1]!Table13[[#This Row],[NAME]]="","",[1]!Table13[[#This Row],[NAME]])</f>
        <v/>
      </c>
      <c r="C63" s="10" t="str">
        <f>IF([1]!Table13[[#This Row],[Seq.]]="","",[1]!Table13[[#This Row],[Seq.]])</f>
        <v/>
      </c>
      <c r="D63" s="3"/>
      <c r="E63" s="18" t="str">
        <f>IF([1]!Table13[[#This Row],[M. READING2]]="","",[1]!Table13[[#This Row],[M. READING2]])</f>
        <v/>
      </c>
      <c r="F63" s="18" t="str">
        <f>IF([1]!Table13[[#This Row],[M. READING5]]="","",[1]!Table13[[#This Row],[M. READING5]])</f>
        <v/>
      </c>
      <c r="G63" s="18" t="str">
        <f>IF([1]!Table13[[#This Row],[M. READING8]]="","",[1]!Table13[[#This Row],[M. READING8]])</f>
        <v/>
      </c>
      <c r="H63" s="18" t="str">
        <f>IF([1]!Table13[[#This Row],[M. READING11]]="","",[1]!Table13[[#This Row],[M. READING11]])</f>
        <v/>
      </c>
      <c r="I63" s="18" t="str">
        <f>IF([1]!Table13[[#This Row],[M. READING14]]="","",[1]!Table13[[#This Row],[M. READING14]])</f>
        <v/>
      </c>
      <c r="J63" s="18" t="str">
        <f>IF([1]!Table13[[#This Row],[M. READING17]]="","",[1]!Table13[[#This Row],[M. READING17]])</f>
        <v/>
      </c>
      <c r="K63" s="24" t="str">
        <f>IF([1]!Table13[[#This Row],[M. READING20]]="","",[1]!Table13[[#This Row],[M. READING20]])</f>
        <v/>
      </c>
      <c r="L63" s="24" t="str">
        <f>IF([1]!Table13[[#This Row],[M. READING23]]="","",[1]!Table13[[#This Row],[M. READING23]])</f>
        <v/>
      </c>
      <c r="M63" s="24" t="str">
        <f>IF([1]!Table13[[#This Row],[M. READING26]]="","",[1]!Table13[[#This Row],[M. READING26]])</f>
        <v/>
      </c>
      <c r="N63" s="24" t="str">
        <f>IF([1]!Table13[[#This Row],[M. READING29]]="","",[1]!Table13[[#This Row],[M. READING29]])</f>
        <v/>
      </c>
      <c r="O63" s="24" t="str">
        <f>IF([1]!Table13[[#This Row],[M. READING32]]="","",[1]!Table13[[#This Row],[M. READING32]])</f>
        <v/>
      </c>
      <c r="P63" s="24" t="str">
        <f>IF([1]!Table13[[#This Row],[M. READING35]]="","",[1]!Table13[[#This Row],[M. READING35]])</f>
        <v/>
      </c>
    </row>
    <row r="64" spans="1:16" s="9" customFormat="1" ht="18.75" customHeight="1" x14ac:dyDescent="0.25">
      <c r="A64" s="10" t="str">
        <f>[1]!Table13[[#This Row],[NO.]]</f>
        <v/>
      </c>
      <c r="B64" s="30" t="str">
        <f>IF([1]!Table13[[#This Row],[NAME]]="","",[1]!Table13[[#This Row],[NAME]])</f>
        <v/>
      </c>
      <c r="C64" s="10" t="str">
        <f>IF([1]!Table13[[#This Row],[Seq.]]="","",[1]!Table13[[#This Row],[Seq.]])</f>
        <v/>
      </c>
      <c r="D64" s="3"/>
      <c r="E64" s="18" t="str">
        <f>IF([1]!Table13[[#This Row],[M. READING2]]="","",[1]!Table13[[#This Row],[M. READING2]])</f>
        <v/>
      </c>
      <c r="F64" s="18" t="str">
        <f>IF([1]!Table13[[#This Row],[M. READING5]]="","",[1]!Table13[[#This Row],[M. READING5]])</f>
        <v/>
      </c>
      <c r="G64" s="18" t="str">
        <f>IF([1]!Table13[[#This Row],[M. READING8]]="","",[1]!Table13[[#This Row],[M. READING8]])</f>
        <v/>
      </c>
      <c r="H64" s="18" t="str">
        <f>IF([1]!Table13[[#This Row],[M. READING11]]="","",[1]!Table13[[#This Row],[M. READING11]])</f>
        <v/>
      </c>
      <c r="I64" s="18" t="str">
        <f>IF([1]!Table13[[#This Row],[M. READING14]]="","",[1]!Table13[[#This Row],[M. READING14]])</f>
        <v/>
      </c>
      <c r="J64" s="18" t="str">
        <f>IF([1]!Table13[[#This Row],[M. READING17]]="","",[1]!Table13[[#This Row],[M. READING17]])</f>
        <v/>
      </c>
      <c r="K64" s="24" t="str">
        <f>IF([1]!Table13[[#This Row],[M. READING20]]="","",[1]!Table13[[#This Row],[M. READING20]])</f>
        <v/>
      </c>
      <c r="L64" s="24" t="str">
        <f>IF([1]!Table13[[#This Row],[M. READING23]]="","",[1]!Table13[[#This Row],[M. READING23]])</f>
        <v/>
      </c>
      <c r="M64" s="24" t="str">
        <f>IF([1]!Table13[[#This Row],[M. READING26]]="","",[1]!Table13[[#This Row],[M. READING26]])</f>
        <v/>
      </c>
      <c r="N64" s="24" t="str">
        <f>IF([1]!Table13[[#This Row],[M. READING29]]="","",[1]!Table13[[#This Row],[M. READING29]])</f>
        <v/>
      </c>
      <c r="O64" s="24" t="str">
        <f>IF([1]!Table13[[#This Row],[M. READING32]]="","",[1]!Table13[[#This Row],[M. READING32]])</f>
        <v/>
      </c>
      <c r="P64" s="24" t="str">
        <f>IF([1]!Table13[[#This Row],[M. READING35]]="","",[1]!Table13[[#This Row],[M. READING35]])</f>
        <v/>
      </c>
    </row>
    <row r="65" spans="1:16" s="9" customFormat="1" ht="18.75" customHeight="1" x14ac:dyDescent="0.25">
      <c r="A65" s="10" t="str">
        <f>[1]!Table13[[#This Row],[NO.]]</f>
        <v/>
      </c>
      <c r="B65" s="30" t="str">
        <f>IF([1]!Table13[[#This Row],[NAME]]="","",[1]!Table13[[#This Row],[NAME]])</f>
        <v/>
      </c>
      <c r="C65" s="10" t="str">
        <f>IF([1]!Table13[[#This Row],[Seq.]]="","",[1]!Table13[[#This Row],[Seq.]])</f>
        <v/>
      </c>
      <c r="D65" s="3"/>
      <c r="E65" s="18" t="str">
        <f>IF([1]!Table13[[#This Row],[M. READING2]]="","",[1]!Table13[[#This Row],[M. READING2]])</f>
        <v/>
      </c>
      <c r="F65" s="18" t="str">
        <f>IF([1]!Table13[[#This Row],[M. READING5]]="","",[1]!Table13[[#This Row],[M. READING5]])</f>
        <v/>
      </c>
      <c r="G65" s="18" t="str">
        <f>IF([1]!Table13[[#This Row],[M. READING8]]="","",[1]!Table13[[#This Row],[M. READING8]])</f>
        <v/>
      </c>
      <c r="H65" s="18" t="str">
        <f>IF([1]!Table13[[#This Row],[M. READING11]]="","",[1]!Table13[[#This Row],[M. READING11]])</f>
        <v/>
      </c>
      <c r="I65" s="18" t="str">
        <f>IF([1]!Table13[[#This Row],[M. READING14]]="","",[1]!Table13[[#This Row],[M. READING14]])</f>
        <v/>
      </c>
      <c r="J65" s="18" t="str">
        <f>IF([1]!Table13[[#This Row],[M. READING17]]="","",[1]!Table13[[#This Row],[M. READING17]])</f>
        <v/>
      </c>
      <c r="K65" s="24" t="str">
        <f>IF([1]!Table13[[#This Row],[M. READING20]]="","",[1]!Table13[[#This Row],[M. READING20]])</f>
        <v/>
      </c>
      <c r="L65" s="24" t="str">
        <f>IF([1]!Table13[[#This Row],[M. READING23]]="","",[1]!Table13[[#This Row],[M. READING23]])</f>
        <v/>
      </c>
      <c r="M65" s="24" t="str">
        <f>IF([1]!Table13[[#This Row],[M. READING26]]="","",[1]!Table13[[#This Row],[M. READING26]])</f>
        <v/>
      </c>
      <c r="N65" s="24" t="str">
        <f>IF([1]!Table13[[#This Row],[M. READING29]]="","",[1]!Table13[[#This Row],[M. READING29]])</f>
        <v/>
      </c>
      <c r="O65" s="24" t="str">
        <f>IF([1]!Table13[[#This Row],[M. READING32]]="","",[1]!Table13[[#This Row],[M. READING32]])</f>
        <v/>
      </c>
      <c r="P65" s="24" t="str">
        <f>IF([1]!Table13[[#This Row],[M. READING35]]="","",[1]!Table13[[#This Row],[M. READING35]])</f>
        <v/>
      </c>
    </row>
    <row r="66" spans="1:16" s="9" customFormat="1" ht="18.75" customHeight="1" x14ac:dyDescent="0.25">
      <c r="A66" s="10" t="str">
        <f>[1]!Table13[[#This Row],[NO.]]</f>
        <v/>
      </c>
      <c r="B66" s="30" t="str">
        <f>IF([1]!Table13[[#This Row],[NAME]]="","",[1]!Table13[[#This Row],[NAME]])</f>
        <v/>
      </c>
      <c r="C66" s="10" t="str">
        <f>IF([1]!Table13[[#This Row],[Seq.]]="","",[1]!Table13[[#This Row],[Seq.]])</f>
        <v/>
      </c>
      <c r="D66" s="3"/>
      <c r="E66" s="18" t="str">
        <f>IF([1]!Table13[[#This Row],[M. READING2]]="","",[1]!Table13[[#This Row],[M. READING2]])</f>
        <v/>
      </c>
      <c r="F66" s="18" t="str">
        <f>IF([1]!Table13[[#This Row],[M. READING5]]="","",[1]!Table13[[#This Row],[M. READING5]])</f>
        <v/>
      </c>
      <c r="G66" s="18" t="str">
        <f>IF([1]!Table13[[#This Row],[M. READING8]]="","",[1]!Table13[[#This Row],[M. READING8]])</f>
        <v/>
      </c>
      <c r="H66" s="18" t="str">
        <f>IF([1]!Table13[[#This Row],[M. READING11]]="","",[1]!Table13[[#This Row],[M. READING11]])</f>
        <v/>
      </c>
      <c r="I66" s="18" t="str">
        <f>IF([1]!Table13[[#This Row],[M. READING14]]="","",[1]!Table13[[#This Row],[M. READING14]])</f>
        <v/>
      </c>
      <c r="J66" s="18" t="str">
        <f>IF([1]!Table13[[#This Row],[M. READING17]]="","",[1]!Table13[[#This Row],[M. READING17]])</f>
        <v/>
      </c>
      <c r="K66" s="24" t="str">
        <f>IF([1]!Table13[[#This Row],[M. READING20]]="","",[1]!Table13[[#This Row],[M. READING20]])</f>
        <v/>
      </c>
      <c r="L66" s="24" t="str">
        <f>IF([1]!Table13[[#This Row],[M. READING23]]="","",[1]!Table13[[#This Row],[M. READING23]])</f>
        <v/>
      </c>
      <c r="M66" s="24" t="str">
        <f>IF([1]!Table13[[#This Row],[M. READING26]]="","",[1]!Table13[[#This Row],[M. READING26]])</f>
        <v/>
      </c>
      <c r="N66" s="24" t="str">
        <f>IF([1]!Table13[[#This Row],[M. READING29]]="","",[1]!Table13[[#This Row],[M. READING29]])</f>
        <v/>
      </c>
      <c r="O66" s="24" t="str">
        <f>IF([1]!Table13[[#This Row],[M. READING32]]="","",[1]!Table13[[#This Row],[M. READING32]])</f>
        <v/>
      </c>
      <c r="P66" s="24" t="str">
        <f>IF([1]!Table13[[#This Row],[M. READING35]]="","",[1]!Table13[[#This Row],[M. READING35]])</f>
        <v/>
      </c>
    </row>
    <row r="67" spans="1:16" s="9" customFormat="1" ht="18.75" customHeight="1" x14ac:dyDescent="0.25">
      <c r="A67" s="10" t="str">
        <f>[1]!Table13[[#This Row],[NO.]]</f>
        <v/>
      </c>
      <c r="B67" s="30" t="str">
        <f>IF([1]!Table13[[#This Row],[NAME]]="","",[1]!Table13[[#This Row],[NAME]])</f>
        <v/>
      </c>
      <c r="C67" s="10" t="str">
        <f>IF([1]!Table13[[#This Row],[Seq.]]="","",[1]!Table13[[#This Row],[Seq.]])</f>
        <v/>
      </c>
      <c r="D67" s="3"/>
      <c r="E67" s="18" t="str">
        <f>IF([1]!Table13[[#This Row],[M. READING2]]="","",[1]!Table13[[#This Row],[M. READING2]])</f>
        <v/>
      </c>
      <c r="F67" s="18" t="str">
        <f>IF([1]!Table13[[#This Row],[M. READING5]]="","",[1]!Table13[[#This Row],[M. READING5]])</f>
        <v/>
      </c>
      <c r="G67" s="18" t="str">
        <f>IF([1]!Table13[[#This Row],[M. READING8]]="","",[1]!Table13[[#This Row],[M. READING8]])</f>
        <v/>
      </c>
      <c r="H67" s="18" t="str">
        <f>IF([1]!Table13[[#This Row],[M. READING11]]="","",[1]!Table13[[#This Row],[M. READING11]])</f>
        <v/>
      </c>
      <c r="I67" s="18" t="str">
        <f>IF([1]!Table13[[#This Row],[M. READING14]]="","",[1]!Table13[[#This Row],[M. READING14]])</f>
        <v/>
      </c>
      <c r="J67" s="18" t="str">
        <f>IF([1]!Table13[[#This Row],[M. READING17]]="","",[1]!Table13[[#This Row],[M. READING17]])</f>
        <v/>
      </c>
      <c r="K67" s="24" t="str">
        <f>IF([1]!Table13[[#This Row],[M. READING20]]="","",[1]!Table13[[#This Row],[M. READING20]])</f>
        <v/>
      </c>
      <c r="L67" s="24" t="str">
        <f>IF([1]!Table13[[#This Row],[M. READING23]]="","",[1]!Table13[[#This Row],[M. READING23]])</f>
        <v/>
      </c>
      <c r="M67" s="24" t="str">
        <f>IF([1]!Table13[[#This Row],[M. READING26]]="","",[1]!Table13[[#This Row],[M. READING26]])</f>
        <v/>
      </c>
      <c r="N67" s="24" t="str">
        <f>IF([1]!Table13[[#This Row],[M. READING29]]="","",[1]!Table13[[#This Row],[M. READING29]])</f>
        <v/>
      </c>
      <c r="O67" s="24" t="str">
        <f>IF([1]!Table13[[#This Row],[M. READING32]]="","",[1]!Table13[[#This Row],[M. READING32]])</f>
        <v/>
      </c>
      <c r="P67" s="24" t="str">
        <f>IF([1]!Table13[[#This Row],[M. READING35]]="","",[1]!Table13[[#This Row],[M. READING35]])</f>
        <v/>
      </c>
    </row>
    <row r="68" spans="1:16" s="9" customFormat="1" ht="18.75" customHeight="1" x14ac:dyDescent="0.25">
      <c r="A68" s="10" t="str">
        <f>[1]!Table13[[#This Row],[NO.]]</f>
        <v/>
      </c>
      <c r="B68" s="30" t="str">
        <f>IF([1]!Table13[[#This Row],[NAME]]="","",[1]!Table13[[#This Row],[NAME]])</f>
        <v/>
      </c>
      <c r="C68" s="10" t="str">
        <f>IF([1]!Table13[[#This Row],[Seq.]]="","",[1]!Table13[[#This Row],[Seq.]])</f>
        <v/>
      </c>
      <c r="D68" s="3"/>
      <c r="E68" s="18" t="str">
        <f>IF([1]!Table13[[#This Row],[M. READING2]]="","",[1]!Table13[[#This Row],[M. READING2]])</f>
        <v/>
      </c>
      <c r="F68" s="18" t="str">
        <f>IF([1]!Table13[[#This Row],[M. READING5]]="","",[1]!Table13[[#This Row],[M. READING5]])</f>
        <v/>
      </c>
      <c r="G68" s="18" t="str">
        <f>IF([1]!Table13[[#This Row],[M. READING8]]="","",[1]!Table13[[#This Row],[M. READING8]])</f>
        <v/>
      </c>
      <c r="H68" s="18" t="str">
        <f>IF([1]!Table13[[#This Row],[M. READING11]]="","",[1]!Table13[[#This Row],[M. READING11]])</f>
        <v/>
      </c>
      <c r="I68" s="18" t="str">
        <f>IF([1]!Table13[[#This Row],[M. READING14]]="","",[1]!Table13[[#This Row],[M. READING14]])</f>
        <v/>
      </c>
      <c r="J68" s="18" t="str">
        <f>IF([1]!Table13[[#This Row],[M. READING17]]="","",[1]!Table13[[#This Row],[M. READING17]])</f>
        <v/>
      </c>
      <c r="K68" s="24" t="str">
        <f>IF([1]!Table13[[#This Row],[M. READING20]]="","",[1]!Table13[[#This Row],[M. READING20]])</f>
        <v/>
      </c>
      <c r="L68" s="24" t="str">
        <f>IF([1]!Table13[[#This Row],[M. READING23]]="","",[1]!Table13[[#This Row],[M. READING23]])</f>
        <v/>
      </c>
      <c r="M68" s="24" t="str">
        <f>IF([1]!Table13[[#This Row],[M. READING26]]="","",[1]!Table13[[#This Row],[M. READING26]])</f>
        <v/>
      </c>
      <c r="N68" s="24" t="str">
        <f>IF([1]!Table13[[#This Row],[M. READING29]]="","",[1]!Table13[[#This Row],[M. READING29]])</f>
        <v/>
      </c>
      <c r="O68" s="24" t="str">
        <f>IF([1]!Table13[[#This Row],[M. READING32]]="","",[1]!Table13[[#This Row],[M. READING32]])</f>
        <v/>
      </c>
      <c r="P68" s="24" t="str">
        <f>IF([1]!Table13[[#This Row],[M. READING35]]="","",[1]!Table13[[#This Row],[M. READING35]])</f>
        <v/>
      </c>
    </row>
    <row r="69" spans="1:16" s="9" customFormat="1" ht="18.75" customHeight="1" x14ac:dyDescent="0.25">
      <c r="A69" s="10" t="str">
        <f>[1]!Table13[[#This Row],[NO.]]</f>
        <v/>
      </c>
      <c r="B69" s="30" t="str">
        <f>IF([1]!Table13[[#This Row],[NAME]]="","",[1]!Table13[[#This Row],[NAME]])</f>
        <v/>
      </c>
      <c r="C69" s="10" t="str">
        <f>IF([1]!Table13[[#This Row],[Seq.]]="","",[1]!Table13[[#This Row],[Seq.]])</f>
        <v/>
      </c>
      <c r="D69" s="3"/>
      <c r="E69" s="18" t="str">
        <f>IF([1]!Table13[[#This Row],[M. READING2]]="","",[1]!Table13[[#This Row],[M. READING2]])</f>
        <v/>
      </c>
      <c r="F69" s="18" t="str">
        <f>IF([1]!Table13[[#This Row],[M. READING5]]="","",[1]!Table13[[#This Row],[M. READING5]])</f>
        <v/>
      </c>
      <c r="G69" s="18" t="str">
        <f>IF([1]!Table13[[#This Row],[M. READING8]]="","",[1]!Table13[[#This Row],[M. READING8]])</f>
        <v/>
      </c>
      <c r="H69" s="18" t="str">
        <f>IF([1]!Table13[[#This Row],[M. READING11]]="","",[1]!Table13[[#This Row],[M. READING11]])</f>
        <v/>
      </c>
      <c r="I69" s="18" t="str">
        <f>IF([1]!Table13[[#This Row],[M. READING14]]="","",[1]!Table13[[#This Row],[M. READING14]])</f>
        <v/>
      </c>
      <c r="J69" s="18" t="str">
        <f>IF([1]!Table13[[#This Row],[M. READING17]]="","",[1]!Table13[[#This Row],[M. READING17]])</f>
        <v/>
      </c>
      <c r="K69" s="24" t="str">
        <f>IF([1]!Table13[[#This Row],[M. READING20]]="","",[1]!Table13[[#This Row],[M. READING20]])</f>
        <v/>
      </c>
      <c r="L69" s="24" t="str">
        <f>IF([1]!Table13[[#This Row],[M. READING23]]="","",[1]!Table13[[#This Row],[M. READING23]])</f>
        <v/>
      </c>
      <c r="M69" s="24" t="str">
        <f>IF([1]!Table13[[#This Row],[M. READING26]]="","",[1]!Table13[[#This Row],[M. READING26]])</f>
        <v/>
      </c>
      <c r="N69" s="24" t="str">
        <f>IF([1]!Table13[[#This Row],[M. READING29]]="","",[1]!Table13[[#This Row],[M. READING29]])</f>
        <v/>
      </c>
      <c r="O69" s="24" t="str">
        <f>IF([1]!Table13[[#This Row],[M. READING32]]="","",[1]!Table13[[#This Row],[M. READING32]])</f>
        <v/>
      </c>
      <c r="P69" s="24" t="str">
        <f>IF([1]!Table13[[#This Row],[M. READING35]]="","",[1]!Table13[[#This Row],[M. READING35]])</f>
        <v/>
      </c>
    </row>
    <row r="70" spans="1:16" s="9" customFormat="1" ht="18.75" customHeight="1" x14ac:dyDescent="0.25">
      <c r="A70" s="10" t="str">
        <f>[1]!Table13[[#This Row],[NO.]]</f>
        <v/>
      </c>
      <c r="B70" s="30" t="str">
        <f>IF([1]!Table13[[#This Row],[NAME]]="","",[1]!Table13[[#This Row],[NAME]])</f>
        <v/>
      </c>
      <c r="C70" s="10" t="str">
        <f>IF([1]!Table13[[#This Row],[Seq.]]="","",[1]!Table13[[#This Row],[Seq.]])</f>
        <v/>
      </c>
      <c r="D70" s="3"/>
      <c r="E70" s="18" t="str">
        <f>IF([1]!Table13[[#This Row],[M. READING2]]="","",[1]!Table13[[#This Row],[M. READING2]])</f>
        <v/>
      </c>
      <c r="F70" s="18" t="str">
        <f>IF([1]!Table13[[#This Row],[M. READING5]]="","",[1]!Table13[[#This Row],[M. READING5]])</f>
        <v/>
      </c>
      <c r="G70" s="18" t="str">
        <f>IF([1]!Table13[[#This Row],[M. READING8]]="","",[1]!Table13[[#This Row],[M. READING8]])</f>
        <v/>
      </c>
      <c r="H70" s="18" t="str">
        <f>IF([1]!Table13[[#This Row],[M. READING11]]="","",[1]!Table13[[#This Row],[M. READING11]])</f>
        <v/>
      </c>
      <c r="I70" s="18" t="str">
        <f>IF([1]!Table13[[#This Row],[M. READING14]]="","",[1]!Table13[[#This Row],[M. READING14]])</f>
        <v/>
      </c>
      <c r="J70" s="18" t="str">
        <f>IF([1]!Table13[[#This Row],[M. READING17]]="","",[1]!Table13[[#This Row],[M. READING17]])</f>
        <v/>
      </c>
      <c r="K70" s="24" t="str">
        <f>IF([1]!Table13[[#This Row],[M. READING20]]="","",[1]!Table13[[#This Row],[M. READING20]])</f>
        <v/>
      </c>
      <c r="L70" s="24" t="str">
        <f>IF([1]!Table13[[#This Row],[M. READING23]]="","",[1]!Table13[[#This Row],[M. READING23]])</f>
        <v/>
      </c>
      <c r="M70" s="24" t="str">
        <f>IF([1]!Table13[[#This Row],[M. READING26]]="","",[1]!Table13[[#This Row],[M. READING26]])</f>
        <v/>
      </c>
      <c r="N70" s="24" t="str">
        <f>IF([1]!Table13[[#This Row],[M. READING29]]="","",[1]!Table13[[#This Row],[M. READING29]])</f>
        <v/>
      </c>
      <c r="O70" s="24" t="str">
        <f>IF([1]!Table13[[#This Row],[M. READING32]]="","",[1]!Table13[[#This Row],[M. READING32]])</f>
        <v/>
      </c>
      <c r="P70" s="24" t="str">
        <f>IF([1]!Table13[[#This Row],[M. READING35]]="","",[1]!Table13[[#This Row],[M. READING35]])</f>
        <v/>
      </c>
    </row>
    <row r="71" spans="1:16" s="9" customFormat="1" ht="18.75" customHeight="1" x14ac:dyDescent="0.25">
      <c r="A71" s="10" t="str">
        <f>[1]!Table13[[#This Row],[NO.]]</f>
        <v/>
      </c>
      <c r="B71" s="30" t="str">
        <f>IF([1]!Table13[[#This Row],[NAME]]="","",[1]!Table13[[#This Row],[NAME]])</f>
        <v/>
      </c>
      <c r="C71" s="10" t="str">
        <f>IF([1]!Table13[[#This Row],[Seq.]]="","",[1]!Table13[[#This Row],[Seq.]])</f>
        <v/>
      </c>
      <c r="D71" s="3"/>
      <c r="E71" s="18" t="str">
        <f>IF([1]!Table13[[#This Row],[M. READING2]]="","",[1]!Table13[[#This Row],[M. READING2]])</f>
        <v/>
      </c>
      <c r="F71" s="18" t="str">
        <f>IF([1]!Table13[[#This Row],[M. READING5]]="","",[1]!Table13[[#This Row],[M. READING5]])</f>
        <v/>
      </c>
      <c r="G71" s="18" t="str">
        <f>IF([1]!Table13[[#This Row],[M. READING8]]="","",[1]!Table13[[#This Row],[M. READING8]])</f>
        <v/>
      </c>
      <c r="H71" s="18" t="str">
        <f>IF([1]!Table13[[#This Row],[M. READING11]]="","",[1]!Table13[[#This Row],[M. READING11]])</f>
        <v/>
      </c>
      <c r="I71" s="18" t="str">
        <f>IF([1]!Table13[[#This Row],[M. READING14]]="","",[1]!Table13[[#This Row],[M. READING14]])</f>
        <v/>
      </c>
      <c r="J71" s="18" t="str">
        <f>IF([1]!Table13[[#This Row],[M. READING17]]="","",[1]!Table13[[#This Row],[M. READING17]])</f>
        <v/>
      </c>
      <c r="K71" s="24" t="str">
        <f>IF([1]!Table13[[#This Row],[M. READING20]]="","",[1]!Table13[[#This Row],[M. READING20]])</f>
        <v/>
      </c>
      <c r="L71" s="24" t="str">
        <f>IF([1]!Table13[[#This Row],[M. READING23]]="","",[1]!Table13[[#This Row],[M. READING23]])</f>
        <v/>
      </c>
      <c r="M71" s="24" t="str">
        <f>IF([1]!Table13[[#This Row],[M. READING26]]="","",[1]!Table13[[#This Row],[M. READING26]])</f>
        <v/>
      </c>
      <c r="N71" s="24" t="str">
        <f>IF([1]!Table13[[#This Row],[M. READING29]]="","",[1]!Table13[[#This Row],[M. READING29]])</f>
        <v/>
      </c>
      <c r="O71" s="24" t="str">
        <f>IF([1]!Table13[[#This Row],[M. READING32]]="","",[1]!Table13[[#This Row],[M. READING32]])</f>
        <v/>
      </c>
      <c r="P71" s="24" t="str">
        <f>IF([1]!Table13[[#This Row],[M. READING35]]="","",[1]!Table13[[#This Row],[M. READING35]])</f>
        <v/>
      </c>
    </row>
    <row r="72" spans="1:16" s="9" customFormat="1" ht="18.75" customHeight="1" x14ac:dyDescent="0.25">
      <c r="A72" s="10" t="str">
        <f>[1]!Table13[[#This Row],[NO.]]</f>
        <v/>
      </c>
      <c r="B72" s="30" t="str">
        <f>IF([1]!Table13[[#This Row],[NAME]]="","",[1]!Table13[[#This Row],[NAME]])</f>
        <v/>
      </c>
      <c r="C72" s="10" t="str">
        <f>IF([1]!Table13[[#This Row],[Seq.]]="","",[1]!Table13[[#This Row],[Seq.]])</f>
        <v/>
      </c>
      <c r="D72" s="3"/>
      <c r="E72" s="18" t="str">
        <f>IF([1]!Table13[[#This Row],[M. READING2]]="","",[1]!Table13[[#This Row],[M. READING2]])</f>
        <v/>
      </c>
      <c r="F72" s="18" t="str">
        <f>IF([1]!Table13[[#This Row],[M. READING5]]="","",[1]!Table13[[#This Row],[M. READING5]])</f>
        <v/>
      </c>
      <c r="G72" s="18" t="str">
        <f>IF([1]!Table13[[#This Row],[M. READING8]]="","",[1]!Table13[[#This Row],[M. READING8]])</f>
        <v/>
      </c>
      <c r="H72" s="18" t="str">
        <f>IF([1]!Table13[[#This Row],[M. READING11]]="","",[1]!Table13[[#This Row],[M. READING11]])</f>
        <v/>
      </c>
      <c r="I72" s="18" t="str">
        <f>IF([1]!Table13[[#This Row],[M. READING14]]="","",[1]!Table13[[#This Row],[M. READING14]])</f>
        <v/>
      </c>
      <c r="J72" s="18" t="str">
        <f>IF([1]!Table13[[#This Row],[M. READING17]]="","",[1]!Table13[[#This Row],[M. READING17]])</f>
        <v/>
      </c>
      <c r="K72" s="24" t="str">
        <f>IF([1]!Table13[[#This Row],[M. READING20]]="","",[1]!Table13[[#This Row],[M. READING20]])</f>
        <v/>
      </c>
      <c r="L72" s="24" t="str">
        <f>IF([1]!Table13[[#This Row],[M. READING23]]="","",[1]!Table13[[#This Row],[M. READING23]])</f>
        <v/>
      </c>
      <c r="M72" s="24" t="str">
        <f>IF([1]!Table13[[#This Row],[M. READING26]]="","",[1]!Table13[[#This Row],[M. READING26]])</f>
        <v/>
      </c>
      <c r="N72" s="24" t="str">
        <f>IF([1]!Table13[[#This Row],[M. READING29]]="","",[1]!Table13[[#This Row],[M. READING29]])</f>
        <v/>
      </c>
      <c r="O72" s="24" t="str">
        <f>IF([1]!Table13[[#This Row],[M. READING32]]="","",[1]!Table13[[#This Row],[M. READING32]])</f>
        <v/>
      </c>
      <c r="P72" s="24" t="str">
        <f>IF([1]!Table13[[#This Row],[M. READING35]]="","",[1]!Table13[[#This Row],[M. READING35]])</f>
        <v/>
      </c>
    </row>
    <row r="73" spans="1:16" s="9" customFormat="1" ht="18.75" customHeight="1" x14ac:dyDescent="0.25">
      <c r="A73" s="10" t="str">
        <f>[1]!Table13[[#This Row],[NO.]]</f>
        <v/>
      </c>
      <c r="B73" s="30" t="str">
        <f>IF([1]!Table13[[#This Row],[NAME]]="","",[1]!Table13[[#This Row],[NAME]])</f>
        <v/>
      </c>
      <c r="C73" s="10" t="str">
        <f>IF([1]!Table13[[#This Row],[Seq.]]="","",[1]!Table13[[#This Row],[Seq.]])</f>
        <v/>
      </c>
      <c r="D73" s="3"/>
      <c r="E73" s="18" t="str">
        <f>IF([1]!Table13[[#This Row],[M. READING2]]="","",[1]!Table13[[#This Row],[M. READING2]])</f>
        <v/>
      </c>
      <c r="F73" s="18" t="str">
        <f>IF([1]!Table13[[#This Row],[M. READING5]]="","",[1]!Table13[[#This Row],[M. READING5]])</f>
        <v/>
      </c>
      <c r="G73" s="18" t="str">
        <f>IF([1]!Table13[[#This Row],[M. READING8]]="","",[1]!Table13[[#This Row],[M. READING8]])</f>
        <v/>
      </c>
      <c r="H73" s="18" t="str">
        <f>IF([1]!Table13[[#This Row],[M. READING11]]="","",[1]!Table13[[#This Row],[M. READING11]])</f>
        <v/>
      </c>
      <c r="I73" s="18" t="str">
        <f>IF([1]!Table13[[#This Row],[M. READING14]]="","",[1]!Table13[[#This Row],[M. READING14]])</f>
        <v/>
      </c>
      <c r="J73" s="18" t="str">
        <f>IF([1]!Table13[[#This Row],[M. READING17]]="","",[1]!Table13[[#This Row],[M. READING17]])</f>
        <v/>
      </c>
      <c r="K73" s="24" t="str">
        <f>IF([1]!Table13[[#This Row],[M. READING20]]="","",[1]!Table13[[#This Row],[M. READING20]])</f>
        <v/>
      </c>
      <c r="L73" s="24" t="str">
        <f>IF([1]!Table13[[#This Row],[M. READING23]]="","",[1]!Table13[[#This Row],[M. READING23]])</f>
        <v/>
      </c>
      <c r="M73" s="24" t="str">
        <f>IF([1]!Table13[[#This Row],[M. READING26]]="","",[1]!Table13[[#This Row],[M. READING26]])</f>
        <v/>
      </c>
      <c r="N73" s="24" t="str">
        <f>IF([1]!Table13[[#This Row],[M. READING29]]="","",[1]!Table13[[#This Row],[M. READING29]])</f>
        <v/>
      </c>
      <c r="O73" s="24" t="str">
        <f>IF([1]!Table13[[#This Row],[M. READING32]]="","",[1]!Table13[[#This Row],[M. READING32]])</f>
        <v/>
      </c>
      <c r="P73" s="24" t="str">
        <f>IF([1]!Table13[[#This Row],[M. READING35]]="","",[1]!Table13[[#This Row],[M. READING35]])</f>
        <v/>
      </c>
    </row>
    <row r="74" spans="1:16" s="9" customFormat="1" ht="18.75" customHeight="1" x14ac:dyDescent="0.25">
      <c r="A74" s="10" t="str">
        <f>[1]!Table13[[#This Row],[NO.]]</f>
        <v/>
      </c>
      <c r="B74" s="30" t="str">
        <f>IF([1]!Table13[[#This Row],[NAME]]="","",[1]!Table13[[#This Row],[NAME]])</f>
        <v/>
      </c>
      <c r="C74" s="10" t="str">
        <f>IF([1]!Table13[[#This Row],[Seq.]]="","",[1]!Table13[[#This Row],[Seq.]])</f>
        <v/>
      </c>
      <c r="D74" s="3"/>
      <c r="E74" s="18" t="str">
        <f>IF([1]!Table13[[#This Row],[M. READING2]]="","",[1]!Table13[[#This Row],[M. READING2]])</f>
        <v/>
      </c>
      <c r="F74" s="18" t="str">
        <f>IF([1]!Table13[[#This Row],[M. READING5]]="","",[1]!Table13[[#This Row],[M. READING5]])</f>
        <v/>
      </c>
      <c r="G74" s="18" t="str">
        <f>IF([1]!Table13[[#This Row],[M. READING8]]="","",[1]!Table13[[#This Row],[M. READING8]])</f>
        <v/>
      </c>
      <c r="H74" s="18" t="str">
        <f>IF([1]!Table13[[#This Row],[M. READING11]]="","",[1]!Table13[[#This Row],[M. READING11]])</f>
        <v/>
      </c>
      <c r="I74" s="18" t="str">
        <f>IF([1]!Table13[[#This Row],[M. READING14]]="","",[1]!Table13[[#This Row],[M. READING14]])</f>
        <v/>
      </c>
      <c r="J74" s="18" t="str">
        <f>IF([1]!Table13[[#This Row],[M. READING17]]="","",[1]!Table13[[#This Row],[M. READING17]])</f>
        <v/>
      </c>
      <c r="K74" s="24" t="str">
        <f>IF([1]!Table13[[#This Row],[M. READING20]]="","",[1]!Table13[[#This Row],[M. READING20]])</f>
        <v/>
      </c>
      <c r="L74" s="24" t="str">
        <f>IF([1]!Table13[[#This Row],[M. READING23]]="","",[1]!Table13[[#This Row],[M. READING23]])</f>
        <v/>
      </c>
      <c r="M74" s="24" t="str">
        <f>IF([1]!Table13[[#This Row],[M. READING26]]="","",[1]!Table13[[#This Row],[M. READING26]])</f>
        <v/>
      </c>
      <c r="N74" s="24" t="str">
        <f>IF([1]!Table13[[#This Row],[M. READING29]]="","",[1]!Table13[[#This Row],[M. READING29]])</f>
        <v/>
      </c>
      <c r="O74" s="24" t="str">
        <f>IF([1]!Table13[[#This Row],[M. READING32]]="","",[1]!Table13[[#This Row],[M. READING32]])</f>
        <v/>
      </c>
      <c r="P74" s="24" t="str">
        <f>IF([1]!Table13[[#This Row],[M. READING35]]="","",[1]!Table13[[#This Row],[M. READING35]])</f>
        <v/>
      </c>
    </row>
    <row r="75" spans="1:16" s="9" customFormat="1" ht="18.75" customHeight="1" x14ac:dyDescent="0.25">
      <c r="A75" s="10" t="str">
        <f>[1]!Table13[[#This Row],[NO.]]</f>
        <v/>
      </c>
      <c r="B75" s="30" t="str">
        <f>IF([1]!Table13[[#This Row],[NAME]]="","",[1]!Table13[[#This Row],[NAME]])</f>
        <v/>
      </c>
      <c r="C75" s="10" t="str">
        <f>IF([1]!Table13[[#This Row],[Seq.]]="","",[1]!Table13[[#This Row],[Seq.]])</f>
        <v/>
      </c>
      <c r="D75" s="3"/>
      <c r="E75" s="18" t="str">
        <f>IF([1]!Table13[[#This Row],[M. READING2]]="","",[1]!Table13[[#This Row],[M. READING2]])</f>
        <v/>
      </c>
      <c r="F75" s="18" t="str">
        <f>IF([1]!Table13[[#This Row],[M. READING5]]="","",[1]!Table13[[#This Row],[M. READING5]])</f>
        <v/>
      </c>
      <c r="G75" s="18" t="str">
        <f>IF([1]!Table13[[#This Row],[M. READING8]]="","",[1]!Table13[[#This Row],[M. READING8]])</f>
        <v/>
      </c>
      <c r="H75" s="18" t="str">
        <f>IF([1]!Table13[[#This Row],[M. READING11]]="","",[1]!Table13[[#This Row],[M. READING11]])</f>
        <v/>
      </c>
      <c r="I75" s="18" t="str">
        <f>IF([1]!Table13[[#This Row],[M. READING14]]="","",[1]!Table13[[#This Row],[M. READING14]])</f>
        <v/>
      </c>
      <c r="J75" s="18" t="str">
        <f>IF([1]!Table13[[#This Row],[M. READING17]]="","",[1]!Table13[[#This Row],[M. READING17]])</f>
        <v/>
      </c>
      <c r="K75" s="24" t="str">
        <f>IF([1]!Table13[[#This Row],[M. READING20]]="","",[1]!Table13[[#This Row],[M. READING20]])</f>
        <v/>
      </c>
      <c r="L75" s="24" t="str">
        <f>IF([1]!Table13[[#This Row],[M. READING23]]="","",[1]!Table13[[#This Row],[M. READING23]])</f>
        <v/>
      </c>
      <c r="M75" s="24" t="str">
        <f>IF([1]!Table13[[#This Row],[M. READING26]]="","",[1]!Table13[[#This Row],[M. READING26]])</f>
        <v/>
      </c>
      <c r="N75" s="24" t="str">
        <f>IF([1]!Table13[[#This Row],[M. READING29]]="","",[1]!Table13[[#This Row],[M. READING29]])</f>
        <v/>
      </c>
      <c r="O75" s="24" t="str">
        <f>IF([1]!Table13[[#This Row],[M. READING32]]="","",[1]!Table13[[#This Row],[M. READING32]])</f>
        <v/>
      </c>
      <c r="P75" s="24" t="str">
        <f>IF([1]!Table13[[#This Row],[M. READING35]]="","",[1]!Table13[[#This Row],[M. READING35]])</f>
        <v/>
      </c>
    </row>
    <row r="76" spans="1:16" s="9" customFormat="1" ht="18.75" customHeight="1" x14ac:dyDescent="0.25">
      <c r="A76" s="10" t="str">
        <f>[1]!Table13[[#This Row],[NO.]]</f>
        <v/>
      </c>
      <c r="B76" s="30" t="str">
        <f>IF([1]!Table13[[#This Row],[NAME]]="","",[1]!Table13[[#This Row],[NAME]])</f>
        <v/>
      </c>
      <c r="C76" s="10" t="str">
        <f>IF([1]!Table13[[#This Row],[Seq.]]="","",[1]!Table13[[#This Row],[Seq.]])</f>
        <v/>
      </c>
      <c r="D76" s="3"/>
      <c r="E76" s="18" t="str">
        <f>IF([1]!Table13[[#This Row],[M. READING2]]="","",[1]!Table13[[#This Row],[M. READING2]])</f>
        <v/>
      </c>
      <c r="F76" s="18" t="str">
        <f>IF([1]!Table13[[#This Row],[M. READING5]]="","",[1]!Table13[[#This Row],[M. READING5]])</f>
        <v/>
      </c>
      <c r="G76" s="18" t="str">
        <f>IF([1]!Table13[[#This Row],[M. READING8]]="","",[1]!Table13[[#This Row],[M. READING8]])</f>
        <v/>
      </c>
      <c r="H76" s="18" t="str">
        <f>IF([1]!Table13[[#This Row],[M. READING11]]="","",[1]!Table13[[#This Row],[M. READING11]])</f>
        <v/>
      </c>
      <c r="I76" s="18" t="str">
        <f>IF([1]!Table13[[#This Row],[M. READING14]]="","",[1]!Table13[[#This Row],[M. READING14]])</f>
        <v/>
      </c>
      <c r="J76" s="18" t="str">
        <f>IF([1]!Table13[[#This Row],[M. READING17]]="","",[1]!Table13[[#This Row],[M. READING17]])</f>
        <v/>
      </c>
      <c r="K76" s="24" t="str">
        <f>IF([1]!Table13[[#This Row],[M. READING20]]="","",[1]!Table13[[#This Row],[M. READING20]])</f>
        <v/>
      </c>
      <c r="L76" s="24" t="str">
        <f>IF([1]!Table13[[#This Row],[M. READING23]]="","",[1]!Table13[[#This Row],[M. READING23]])</f>
        <v/>
      </c>
      <c r="M76" s="24" t="str">
        <f>IF([1]!Table13[[#This Row],[M. READING26]]="","",[1]!Table13[[#This Row],[M. READING26]])</f>
        <v/>
      </c>
      <c r="N76" s="24" t="str">
        <f>IF([1]!Table13[[#This Row],[M. READING29]]="","",[1]!Table13[[#This Row],[M. READING29]])</f>
        <v/>
      </c>
      <c r="O76" s="24" t="str">
        <f>IF([1]!Table13[[#This Row],[M. READING32]]="","",[1]!Table13[[#This Row],[M. READING32]])</f>
        <v/>
      </c>
      <c r="P76" s="24" t="str">
        <f>IF([1]!Table13[[#This Row],[M. READING35]]="","",[1]!Table13[[#This Row],[M. READING35]])</f>
        <v/>
      </c>
    </row>
    <row r="77" spans="1:16" s="9" customFormat="1" ht="18.75" customHeight="1" x14ac:dyDescent="0.25">
      <c r="A77" s="10" t="str">
        <f>[1]!Table13[[#This Row],[NO.]]</f>
        <v/>
      </c>
      <c r="B77" s="30" t="str">
        <f>IF([1]!Table13[[#This Row],[NAME]]="","",[1]!Table13[[#This Row],[NAME]])</f>
        <v/>
      </c>
      <c r="C77" s="10" t="str">
        <f>IF([1]!Table13[[#This Row],[Seq.]]="","",[1]!Table13[[#This Row],[Seq.]])</f>
        <v/>
      </c>
      <c r="D77" s="3"/>
      <c r="E77" s="18" t="str">
        <f>IF([1]!Table13[[#This Row],[M. READING2]]="","",[1]!Table13[[#This Row],[M. READING2]])</f>
        <v/>
      </c>
      <c r="F77" s="18" t="str">
        <f>IF([1]!Table13[[#This Row],[M. READING5]]="","",[1]!Table13[[#This Row],[M. READING5]])</f>
        <v/>
      </c>
      <c r="G77" s="18" t="str">
        <f>IF([1]!Table13[[#This Row],[M. READING8]]="","",[1]!Table13[[#This Row],[M. READING8]])</f>
        <v/>
      </c>
      <c r="H77" s="18" t="str">
        <f>IF([1]!Table13[[#This Row],[M. READING11]]="","",[1]!Table13[[#This Row],[M. READING11]])</f>
        <v/>
      </c>
      <c r="I77" s="18" t="str">
        <f>IF([1]!Table13[[#This Row],[M. READING14]]="","",[1]!Table13[[#This Row],[M. READING14]])</f>
        <v/>
      </c>
      <c r="J77" s="18" t="str">
        <f>IF([1]!Table13[[#This Row],[M. READING17]]="","",[1]!Table13[[#This Row],[M. READING17]])</f>
        <v/>
      </c>
      <c r="K77" s="24" t="str">
        <f>IF([1]!Table13[[#This Row],[M. READING20]]="","",[1]!Table13[[#This Row],[M. READING20]])</f>
        <v/>
      </c>
      <c r="L77" s="24" t="str">
        <f>IF([1]!Table13[[#This Row],[M. READING23]]="","",[1]!Table13[[#This Row],[M. READING23]])</f>
        <v/>
      </c>
      <c r="M77" s="24" t="str">
        <f>IF([1]!Table13[[#This Row],[M. READING26]]="","",[1]!Table13[[#This Row],[M. READING26]])</f>
        <v/>
      </c>
      <c r="N77" s="24" t="str">
        <f>IF([1]!Table13[[#This Row],[M. READING29]]="","",[1]!Table13[[#This Row],[M. READING29]])</f>
        <v/>
      </c>
      <c r="O77" s="24" t="str">
        <f>IF([1]!Table13[[#This Row],[M. READING32]]="","",[1]!Table13[[#This Row],[M. READING32]])</f>
        <v/>
      </c>
      <c r="P77" s="24" t="str">
        <f>IF([1]!Table13[[#This Row],[M. READING35]]="","",[1]!Table13[[#This Row],[M. READING35]])</f>
        <v/>
      </c>
    </row>
    <row r="78" spans="1:16" s="9" customFormat="1" ht="18.75" customHeight="1" x14ac:dyDescent="0.25">
      <c r="A78" s="10" t="str">
        <f>[1]!Table13[[#This Row],[NO.]]</f>
        <v/>
      </c>
      <c r="B78" s="30" t="str">
        <f>IF([1]!Table13[[#This Row],[NAME]]="","",[1]!Table13[[#This Row],[NAME]])</f>
        <v/>
      </c>
      <c r="C78" s="10" t="str">
        <f>IF([1]!Table13[[#This Row],[Seq.]]="","",[1]!Table13[[#This Row],[Seq.]])</f>
        <v/>
      </c>
      <c r="D78" s="3"/>
      <c r="E78" s="18" t="str">
        <f>IF([1]!Table13[[#This Row],[M. READING2]]="","",[1]!Table13[[#This Row],[M. READING2]])</f>
        <v/>
      </c>
      <c r="F78" s="18" t="str">
        <f>IF([1]!Table13[[#This Row],[M. READING5]]="","",[1]!Table13[[#This Row],[M. READING5]])</f>
        <v/>
      </c>
      <c r="G78" s="18" t="str">
        <f>IF([1]!Table13[[#This Row],[M. READING8]]="","",[1]!Table13[[#This Row],[M. READING8]])</f>
        <v/>
      </c>
      <c r="H78" s="18" t="str">
        <f>IF([1]!Table13[[#This Row],[M. READING11]]="","",[1]!Table13[[#This Row],[M. READING11]])</f>
        <v/>
      </c>
      <c r="I78" s="18" t="str">
        <f>IF([1]!Table13[[#This Row],[M. READING14]]="","",[1]!Table13[[#This Row],[M. READING14]])</f>
        <v/>
      </c>
      <c r="J78" s="18" t="str">
        <f>IF([1]!Table13[[#This Row],[M. READING17]]="","",[1]!Table13[[#This Row],[M. READING17]])</f>
        <v/>
      </c>
      <c r="K78" s="24" t="str">
        <f>IF([1]!Table13[[#This Row],[M. READING20]]="","",[1]!Table13[[#This Row],[M. READING20]])</f>
        <v/>
      </c>
      <c r="L78" s="24" t="str">
        <f>IF([1]!Table13[[#This Row],[M. READING23]]="","",[1]!Table13[[#This Row],[M. READING23]])</f>
        <v/>
      </c>
      <c r="M78" s="24" t="str">
        <f>IF([1]!Table13[[#This Row],[M. READING26]]="","",[1]!Table13[[#This Row],[M. READING26]])</f>
        <v/>
      </c>
      <c r="N78" s="24" t="str">
        <f>IF([1]!Table13[[#This Row],[M. READING29]]="","",[1]!Table13[[#This Row],[M. READING29]])</f>
        <v/>
      </c>
      <c r="O78" s="24" t="str">
        <f>IF([1]!Table13[[#This Row],[M. READING32]]="","",[1]!Table13[[#This Row],[M. READING32]])</f>
        <v/>
      </c>
      <c r="P78" s="24" t="str">
        <f>IF([1]!Table13[[#This Row],[M. READING35]]="","",[1]!Table13[[#This Row],[M. READING35]])</f>
        <v/>
      </c>
    </row>
    <row r="79" spans="1:16" s="9" customFormat="1" ht="18.75" customHeight="1" x14ac:dyDescent="0.25">
      <c r="A79" s="10" t="str">
        <f>[1]!Table13[[#This Row],[NO.]]</f>
        <v/>
      </c>
      <c r="B79" s="30" t="str">
        <f>IF([1]!Table13[[#This Row],[NAME]]="","",[1]!Table13[[#This Row],[NAME]])</f>
        <v/>
      </c>
      <c r="C79" s="10" t="str">
        <f>IF([1]!Table13[[#This Row],[Seq.]]="","",[1]!Table13[[#This Row],[Seq.]])</f>
        <v/>
      </c>
      <c r="D79" s="3"/>
      <c r="E79" s="18" t="str">
        <f>IF([1]!Table13[[#This Row],[M. READING2]]="","",[1]!Table13[[#This Row],[M. READING2]])</f>
        <v/>
      </c>
      <c r="F79" s="18" t="str">
        <f>IF([1]!Table13[[#This Row],[M. READING5]]="","",[1]!Table13[[#This Row],[M. READING5]])</f>
        <v/>
      </c>
      <c r="G79" s="18" t="str">
        <f>IF([1]!Table13[[#This Row],[M. READING8]]="","",[1]!Table13[[#This Row],[M. READING8]])</f>
        <v/>
      </c>
      <c r="H79" s="18" t="str">
        <f>IF([1]!Table13[[#This Row],[M. READING11]]="","",[1]!Table13[[#This Row],[M. READING11]])</f>
        <v/>
      </c>
      <c r="I79" s="18" t="str">
        <f>IF([1]!Table13[[#This Row],[M. READING14]]="","",[1]!Table13[[#This Row],[M. READING14]])</f>
        <v/>
      </c>
      <c r="J79" s="18" t="str">
        <f>IF([1]!Table13[[#This Row],[M. READING17]]="","",[1]!Table13[[#This Row],[M. READING17]])</f>
        <v/>
      </c>
      <c r="K79" s="24" t="str">
        <f>IF([1]!Table13[[#This Row],[M. READING20]]="","",[1]!Table13[[#This Row],[M. READING20]])</f>
        <v/>
      </c>
      <c r="L79" s="24" t="str">
        <f>IF([1]!Table13[[#This Row],[M. READING23]]="","",[1]!Table13[[#This Row],[M. READING23]])</f>
        <v/>
      </c>
      <c r="M79" s="24" t="str">
        <f>IF([1]!Table13[[#This Row],[M. READING26]]="","",[1]!Table13[[#This Row],[M. READING26]])</f>
        <v/>
      </c>
      <c r="N79" s="24" t="str">
        <f>IF([1]!Table13[[#This Row],[M. READING29]]="","",[1]!Table13[[#This Row],[M. READING29]])</f>
        <v/>
      </c>
      <c r="O79" s="24" t="str">
        <f>IF([1]!Table13[[#This Row],[M. READING32]]="","",[1]!Table13[[#This Row],[M. READING32]])</f>
        <v/>
      </c>
      <c r="P79" s="24" t="str">
        <f>IF([1]!Table13[[#This Row],[M. READING35]]="","",[1]!Table13[[#This Row],[M. READING35]])</f>
        <v/>
      </c>
    </row>
    <row r="80" spans="1:16" s="9" customFormat="1" ht="18.75" customHeight="1" x14ac:dyDescent="0.25">
      <c r="A80" s="10" t="str">
        <f>[1]!Table13[[#This Row],[NO.]]</f>
        <v/>
      </c>
      <c r="B80" s="30" t="str">
        <f>IF([1]!Table13[[#This Row],[NAME]]="","",[1]!Table13[[#This Row],[NAME]])</f>
        <v/>
      </c>
      <c r="C80" s="10" t="str">
        <f>IF([1]!Table13[[#This Row],[Seq.]]="","",[1]!Table13[[#This Row],[Seq.]])</f>
        <v/>
      </c>
      <c r="D80" s="3"/>
      <c r="E80" s="18" t="str">
        <f>IF([1]!Table13[[#This Row],[M. READING2]]="","",[1]!Table13[[#This Row],[M. READING2]])</f>
        <v/>
      </c>
      <c r="F80" s="18" t="str">
        <f>IF([1]!Table13[[#This Row],[M. READING5]]="","",[1]!Table13[[#This Row],[M. READING5]])</f>
        <v/>
      </c>
      <c r="G80" s="18" t="str">
        <f>IF([1]!Table13[[#This Row],[M. READING8]]="","",[1]!Table13[[#This Row],[M. READING8]])</f>
        <v/>
      </c>
      <c r="H80" s="18" t="str">
        <f>IF([1]!Table13[[#This Row],[M. READING11]]="","",[1]!Table13[[#This Row],[M. READING11]])</f>
        <v/>
      </c>
      <c r="I80" s="18" t="str">
        <f>IF([1]!Table13[[#This Row],[M. READING14]]="","",[1]!Table13[[#This Row],[M. READING14]])</f>
        <v/>
      </c>
      <c r="J80" s="18" t="str">
        <f>IF([1]!Table13[[#This Row],[M. READING17]]="","",[1]!Table13[[#This Row],[M. READING17]])</f>
        <v/>
      </c>
      <c r="K80" s="24" t="str">
        <f>IF([1]!Table13[[#This Row],[M. READING20]]="","",[1]!Table13[[#This Row],[M. READING20]])</f>
        <v/>
      </c>
      <c r="L80" s="24" t="str">
        <f>IF([1]!Table13[[#This Row],[M. READING23]]="","",[1]!Table13[[#This Row],[M. READING23]])</f>
        <v/>
      </c>
      <c r="M80" s="24" t="str">
        <f>IF([1]!Table13[[#This Row],[M. READING26]]="","",[1]!Table13[[#This Row],[M. READING26]])</f>
        <v/>
      </c>
      <c r="N80" s="24" t="str">
        <f>IF([1]!Table13[[#This Row],[M. READING29]]="","",[1]!Table13[[#This Row],[M. READING29]])</f>
        <v/>
      </c>
      <c r="O80" s="24" t="str">
        <f>IF([1]!Table13[[#This Row],[M. READING32]]="","",[1]!Table13[[#This Row],[M. READING32]])</f>
        <v/>
      </c>
      <c r="P80" s="24" t="str">
        <f>IF([1]!Table13[[#This Row],[M. READING35]]="","",[1]!Table13[[#This Row],[M. READING35]])</f>
        <v/>
      </c>
    </row>
    <row r="81" spans="1:16" s="9" customFormat="1" ht="18.75" customHeight="1" x14ac:dyDescent="0.25">
      <c r="A81" s="10" t="str">
        <f>[1]!Table13[[#This Row],[NO.]]</f>
        <v/>
      </c>
      <c r="B81" s="30" t="str">
        <f>IF([1]!Table13[[#This Row],[NAME]]="","",[1]!Table13[[#This Row],[NAME]])</f>
        <v/>
      </c>
      <c r="C81" s="10" t="str">
        <f>IF([1]!Table13[[#This Row],[Seq.]]="","",[1]!Table13[[#This Row],[Seq.]])</f>
        <v/>
      </c>
      <c r="D81" s="3"/>
      <c r="E81" s="18" t="str">
        <f>IF([1]!Table13[[#This Row],[M. READING2]]="","",[1]!Table13[[#This Row],[M. READING2]])</f>
        <v/>
      </c>
      <c r="F81" s="18" t="str">
        <f>IF([1]!Table13[[#This Row],[M. READING5]]="","",[1]!Table13[[#This Row],[M. READING5]])</f>
        <v/>
      </c>
      <c r="G81" s="18" t="str">
        <f>IF([1]!Table13[[#This Row],[M. READING8]]="","",[1]!Table13[[#This Row],[M. READING8]])</f>
        <v/>
      </c>
      <c r="H81" s="18" t="str">
        <f>IF([1]!Table13[[#This Row],[M. READING11]]="","",[1]!Table13[[#This Row],[M. READING11]])</f>
        <v/>
      </c>
      <c r="I81" s="18" t="str">
        <f>IF([1]!Table13[[#This Row],[M. READING14]]="","",[1]!Table13[[#This Row],[M. READING14]])</f>
        <v/>
      </c>
      <c r="J81" s="18" t="str">
        <f>IF([1]!Table13[[#This Row],[M. READING17]]="","",[1]!Table13[[#This Row],[M. READING17]])</f>
        <v/>
      </c>
      <c r="K81" s="24" t="str">
        <f>IF([1]!Table13[[#This Row],[M. READING20]]="","",[1]!Table13[[#This Row],[M. READING20]])</f>
        <v/>
      </c>
      <c r="L81" s="24" t="str">
        <f>IF([1]!Table13[[#This Row],[M. READING23]]="","",[1]!Table13[[#This Row],[M. READING23]])</f>
        <v/>
      </c>
      <c r="M81" s="24" t="str">
        <f>IF([1]!Table13[[#This Row],[M. READING26]]="","",[1]!Table13[[#This Row],[M. READING26]])</f>
        <v/>
      </c>
      <c r="N81" s="24" t="str">
        <f>IF([1]!Table13[[#This Row],[M. READING29]]="","",[1]!Table13[[#This Row],[M. READING29]])</f>
        <v/>
      </c>
      <c r="O81" s="24" t="str">
        <f>IF([1]!Table13[[#This Row],[M. READING32]]="","",[1]!Table13[[#This Row],[M. READING32]])</f>
        <v/>
      </c>
      <c r="P81" s="24" t="str">
        <f>IF([1]!Table13[[#This Row],[M. READING35]]="","",[1]!Table13[[#This Row],[M. READING35]])</f>
        <v/>
      </c>
    </row>
    <row r="82" spans="1:16" s="9" customFormat="1" ht="18.75" customHeight="1" x14ac:dyDescent="0.25">
      <c r="A82" s="10" t="str">
        <f>[1]!Table13[[#This Row],[NO.]]</f>
        <v/>
      </c>
      <c r="B82" s="30" t="str">
        <f>IF([1]!Table13[[#This Row],[NAME]]="","",[1]!Table13[[#This Row],[NAME]])</f>
        <v/>
      </c>
      <c r="C82" s="10" t="str">
        <f>IF([1]!Table13[[#This Row],[Seq.]]="","",[1]!Table13[[#This Row],[Seq.]])</f>
        <v/>
      </c>
      <c r="D82" s="3"/>
      <c r="E82" s="18" t="str">
        <f>IF([1]!Table13[[#This Row],[M. READING2]]="","",[1]!Table13[[#This Row],[M. READING2]])</f>
        <v/>
      </c>
      <c r="F82" s="18" t="str">
        <f>IF([1]!Table13[[#This Row],[M. READING5]]="","",[1]!Table13[[#This Row],[M. READING5]])</f>
        <v/>
      </c>
      <c r="G82" s="18" t="str">
        <f>IF([1]!Table13[[#This Row],[M. READING8]]="","",[1]!Table13[[#This Row],[M. READING8]])</f>
        <v/>
      </c>
      <c r="H82" s="18" t="str">
        <f>IF([1]!Table13[[#This Row],[M. READING11]]="","",[1]!Table13[[#This Row],[M. READING11]])</f>
        <v/>
      </c>
      <c r="I82" s="18" t="str">
        <f>IF([1]!Table13[[#This Row],[M. READING14]]="","",[1]!Table13[[#This Row],[M. READING14]])</f>
        <v/>
      </c>
      <c r="J82" s="18" t="str">
        <f>IF([1]!Table13[[#This Row],[M. READING17]]="","",[1]!Table13[[#This Row],[M. READING17]])</f>
        <v/>
      </c>
      <c r="K82" s="24" t="str">
        <f>IF([1]!Table13[[#This Row],[M. READING20]]="","",[1]!Table13[[#This Row],[M. READING20]])</f>
        <v/>
      </c>
      <c r="L82" s="24" t="str">
        <f>IF([1]!Table13[[#This Row],[M. READING23]]="","",[1]!Table13[[#This Row],[M. READING23]])</f>
        <v/>
      </c>
      <c r="M82" s="24" t="str">
        <f>IF([1]!Table13[[#This Row],[M. READING26]]="","",[1]!Table13[[#This Row],[M. READING26]])</f>
        <v/>
      </c>
      <c r="N82" s="24" t="str">
        <f>IF([1]!Table13[[#This Row],[M. READING29]]="","",[1]!Table13[[#This Row],[M. READING29]])</f>
        <v/>
      </c>
      <c r="O82" s="24" t="str">
        <f>IF([1]!Table13[[#This Row],[M. READING32]]="","",[1]!Table13[[#This Row],[M. READING32]])</f>
        <v/>
      </c>
      <c r="P82" s="24" t="str">
        <f>IF([1]!Table13[[#This Row],[M. READING35]]="","",[1]!Table13[[#This Row],[M. READING35]])</f>
        <v/>
      </c>
    </row>
    <row r="83" spans="1:16" s="9" customFormat="1" ht="18.75" customHeight="1" x14ac:dyDescent="0.25">
      <c r="A83" s="10" t="str">
        <f>[1]!Table13[[#This Row],[NO.]]</f>
        <v/>
      </c>
      <c r="B83" s="30" t="str">
        <f>IF([1]!Table13[[#This Row],[NAME]]="","",[1]!Table13[[#This Row],[NAME]])</f>
        <v/>
      </c>
      <c r="C83" s="10" t="str">
        <f>IF([1]!Table13[[#This Row],[Seq.]]="","",[1]!Table13[[#This Row],[Seq.]])</f>
        <v/>
      </c>
      <c r="D83" s="3"/>
      <c r="E83" s="18" t="str">
        <f>IF([1]!Table13[[#This Row],[M. READING2]]="","",[1]!Table13[[#This Row],[M. READING2]])</f>
        <v/>
      </c>
      <c r="F83" s="18" t="str">
        <f>IF([1]!Table13[[#This Row],[M. READING5]]="","",[1]!Table13[[#This Row],[M. READING5]])</f>
        <v/>
      </c>
      <c r="G83" s="18" t="str">
        <f>IF([1]!Table13[[#This Row],[M. READING8]]="","",[1]!Table13[[#This Row],[M. READING8]])</f>
        <v/>
      </c>
      <c r="H83" s="18" t="str">
        <f>IF([1]!Table13[[#This Row],[M. READING11]]="","",[1]!Table13[[#This Row],[M. READING11]])</f>
        <v/>
      </c>
      <c r="I83" s="18" t="str">
        <f>IF([1]!Table13[[#This Row],[M. READING14]]="","",[1]!Table13[[#This Row],[M. READING14]])</f>
        <v/>
      </c>
      <c r="J83" s="18" t="str">
        <f>IF([1]!Table13[[#This Row],[M. READING17]]="","",[1]!Table13[[#This Row],[M. READING17]])</f>
        <v/>
      </c>
      <c r="K83" s="24" t="str">
        <f>IF([1]!Table13[[#This Row],[M. READING20]]="","",[1]!Table13[[#This Row],[M. READING20]])</f>
        <v/>
      </c>
      <c r="L83" s="24" t="str">
        <f>IF([1]!Table13[[#This Row],[M. READING23]]="","",[1]!Table13[[#This Row],[M. READING23]])</f>
        <v/>
      </c>
      <c r="M83" s="24" t="str">
        <f>IF([1]!Table13[[#This Row],[M. READING26]]="","",[1]!Table13[[#This Row],[M. READING26]])</f>
        <v/>
      </c>
      <c r="N83" s="24" t="str">
        <f>IF([1]!Table13[[#This Row],[M. READING29]]="","",[1]!Table13[[#This Row],[M. READING29]])</f>
        <v/>
      </c>
      <c r="O83" s="24" t="str">
        <f>IF([1]!Table13[[#This Row],[M. READING32]]="","",[1]!Table13[[#This Row],[M. READING32]])</f>
        <v/>
      </c>
      <c r="P83" s="24" t="str">
        <f>IF([1]!Table13[[#This Row],[M. READING35]]="","",[1]!Table13[[#This Row],[M. READING35]])</f>
        <v/>
      </c>
    </row>
    <row r="84" spans="1:16" s="9" customFormat="1" ht="18.75" customHeight="1" x14ac:dyDescent="0.25">
      <c r="A84" s="10" t="str">
        <f>[1]!Table13[[#This Row],[NO.]]</f>
        <v/>
      </c>
      <c r="B84" s="30" t="str">
        <f>IF([1]!Table13[[#This Row],[NAME]]="","",[1]!Table13[[#This Row],[NAME]])</f>
        <v/>
      </c>
      <c r="C84" s="10" t="str">
        <f>IF([1]!Table13[[#This Row],[Seq.]]="","",[1]!Table13[[#This Row],[Seq.]])</f>
        <v/>
      </c>
      <c r="D84" s="3"/>
      <c r="E84" s="18" t="str">
        <f>IF([1]!Table13[[#This Row],[M. READING2]]="","",[1]!Table13[[#This Row],[M. READING2]])</f>
        <v/>
      </c>
      <c r="F84" s="18" t="str">
        <f>IF([1]!Table13[[#This Row],[M. READING5]]="","",[1]!Table13[[#This Row],[M. READING5]])</f>
        <v/>
      </c>
      <c r="G84" s="18" t="str">
        <f>IF([1]!Table13[[#This Row],[M. READING8]]="","",[1]!Table13[[#This Row],[M. READING8]])</f>
        <v/>
      </c>
      <c r="H84" s="18" t="str">
        <f>IF([1]!Table13[[#This Row],[M. READING11]]="","",[1]!Table13[[#This Row],[M. READING11]])</f>
        <v/>
      </c>
      <c r="I84" s="18" t="str">
        <f>IF([1]!Table13[[#This Row],[M. READING14]]="","",[1]!Table13[[#This Row],[M. READING14]])</f>
        <v/>
      </c>
      <c r="J84" s="18" t="str">
        <f>IF([1]!Table13[[#This Row],[M. READING17]]="","",[1]!Table13[[#This Row],[M. READING17]])</f>
        <v/>
      </c>
      <c r="K84" s="24" t="str">
        <f>IF([1]!Table13[[#This Row],[M. READING20]]="","",[1]!Table13[[#This Row],[M. READING20]])</f>
        <v/>
      </c>
      <c r="L84" s="24" t="str">
        <f>IF([1]!Table13[[#This Row],[M. READING23]]="","",[1]!Table13[[#This Row],[M. READING23]])</f>
        <v/>
      </c>
      <c r="M84" s="24" t="str">
        <f>IF([1]!Table13[[#This Row],[M. READING26]]="","",[1]!Table13[[#This Row],[M. READING26]])</f>
        <v/>
      </c>
      <c r="N84" s="24" t="str">
        <f>IF([1]!Table13[[#This Row],[M. READING29]]="","",[1]!Table13[[#This Row],[M. READING29]])</f>
        <v/>
      </c>
      <c r="O84" s="24" t="str">
        <f>IF([1]!Table13[[#This Row],[M. READING32]]="","",[1]!Table13[[#This Row],[M. READING32]])</f>
        <v/>
      </c>
      <c r="P84" s="24" t="str">
        <f>IF([1]!Table13[[#This Row],[M. READING35]]="","",[1]!Table13[[#This Row],[M. READING35]])</f>
        <v/>
      </c>
    </row>
    <row r="85" spans="1:16" s="9" customFormat="1" ht="18.75" customHeight="1" x14ac:dyDescent="0.25">
      <c r="A85" s="10" t="str">
        <f>[1]!Table13[[#This Row],[NO.]]</f>
        <v/>
      </c>
      <c r="B85" s="30" t="str">
        <f>IF([1]!Table13[[#This Row],[NAME]]="","",[1]!Table13[[#This Row],[NAME]])</f>
        <v/>
      </c>
      <c r="C85" s="10" t="str">
        <f>IF([1]!Table13[[#This Row],[Seq.]]="","",[1]!Table13[[#This Row],[Seq.]])</f>
        <v/>
      </c>
      <c r="D85" s="3"/>
      <c r="E85" s="18" t="str">
        <f>IF([1]!Table13[[#This Row],[M. READING2]]="","",[1]!Table13[[#This Row],[M. READING2]])</f>
        <v/>
      </c>
      <c r="F85" s="18" t="str">
        <f>IF([1]!Table13[[#This Row],[M. READING5]]="","",[1]!Table13[[#This Row],[M. READING5]])</f>
        <v/>
      </c>
      <c r="G85" s="18" t="str">
        <f>IF([1]!Table13[[#This Row],[M. READING8]]="","",[1]!Table13[[#This Row],[M. READING8]])</f>
        <v/>
      </c>
      <c r="H85" s="18" t="str">
        <f>IF([1]!Table13[[#This Row],[M. READING11]]="","",[1]!Table13[[#This Row],[M. READING11]])</f>
        <v/>
      </c>
      <c r="I85" s="18" t="str">
        <f>IF([1]!Table13[[#This Row],[M. READING14]]="","",[1]!Table13[[#This Row],[M. READING14]])</f>
        <v/>
      </c>
      <c r="J85" s="18" t="str">
        <f>IF([1]!Table13[[#This Row],[M. READING17]]="","",[1]!Table13[[#This Row],[M. READING17]])</f>
        <v/>
      </c>
      <c r="K85" s="24" t="str">
        <f>IF([1]!Table13[[#This Row],[M. READING20]]="","",[1]!Table13[[#This Row],[M. READING20]])</f>
        <v/>
      </c>
      <c r="L85" s="24" t="str">
        <f>IF([1]!Table13[[#This Row],[M. READING23]]="","",[1]!Table13[[#This Row],[M. READING23]])</f>
        <v/>
      </c>
      <c r="M85" s="24" t="str">
        <f>IF([1]!Table13[[#This Row],[M. READING26]]="","",[1]!Table13[[#This Row],[M. READING26]])</f>
        <v/>
      </c>
      <c r="N85" s="24" t="str">
        <f>IF([1]!Table13[[#This Row],[M. READING29]]="","",[1]!Table13[[#This Row],[M. READING29]])</f>
        <v/>
      </c>
      <c r="O85" s="24" t="str">
        <f>IF([1]!Table13[[#This Row],[M. READING32]]="","",[1]!Table13[[#This Row],[M. READING32]])</f>
        <v/>
      </c>
      <c r="P85" s="24" t="str">
        <f>IF([1]!Table13[[#This Row],[M. READING35]]="","",[1]!Table13[[#This Row],[M. READING35]])</f>
        <v/>
      </c>
    </row>
    <row r="86" spans="1:16" s="9" customFormat="1" ht="18.75" customHeight="1" x14ac:dyDescent="0.25">
      <c r="A86" s="10" t="str">
        <f>[1]!Table13[[#This Row],[NO.]]</f>
        <v/>
      </c>
      <c r="B86" s="30" t="str">
        <f>IF([1]!Table13[[#This Row],[NAME]]="","",[1]!Table13[[#This Row],[NAME]])</f>
        <v/>
      </c>
      <c r="C86" s="10" t="str">
        <f>IF([1]!Table13[[#This Row],[Seq.]]="","",[1]!Table13[[#This Row],[Seq.]])</f>
        <v/>
      </c>
      <c r="D86" s="3"/>
      <c r="E86" s="18" t="str">
        <f>IF([1]!Table13[[#This Row],[M. READING2]]="","",[1]!Table13[[#This Row],[M. READING2]])</f>
        <v/>
      </c>
      <c r="F86" s="18" t="str">
        <f>IF([1]!Table13[[#This Row],[M. READING5]]="","",[1]!Table13[[#This Row],[M. READING5]])</f>
        <v/>
      </c>
      <c r="G86" s="18" t="str">
        <f>IF([1]!Table13[[#This Row],[M. READING8]]="","",[1]!Table13[[#This Row],[M. READING8]])</f>
        <v/>
      </c>
      <c r="H86" s="18" t="str">
        <f>IF([1]!Table13[[#This Row],[M. READING11]]="","",[1]!Table13[[#This Row],[M. READING11]])</f>
        <v/>
      </c>
      <c r="I86" s="18" t="str">
        <f>IF([1]!Table13[[#This Row],[M. READING14]]="","",[1]!Table13[[#This Row],[M. READING14]])</f>
        <v/>
      </c>
      <c r="J86" s="18" t="str">
        <f>IF([1]!Table13[[#This Row],[M. READING17]]="","",[1]!Table13[[#This Row],[M. READING17]])</f>
        <v/>
      </c>
      <c r="K86" s="24" t="str">
        <f>IF([1]!Table13[[#This Row],[M. READING20]]="","",[1]!Table13[[#This Row],[M. READING20]])</f>
        <v/>
      </c>
      <c r="L86" s="24" t="str">
        <f>IF([1]!Table13[[#This Row],[M. READING23]]="","",[1]!Table13[[#This Row],[M. READING23]])</f>
        <v/>
      </c>
      <c r="M86" s="24" t="str">
        <f>IF([1]!Table13[[#This Row],[M. READING26]]="","",[1]!Table13[[#This Row],[M. READING26]])</f>
        <v/>
      </c>
      <c r="N86" s="24" t="str">
        <f>IF([1]!Table13[[#This Row],[M. READING29]]="","",[1]!Table13[[#This Row],[M. READING29]])</f>
        <v/>
      </c>
      <c r="O86" s="24" t="str">
        <f>IF([1]!Table13[[#This Row],[M. READING32]]="","",[1]!Table13[[#This Row],[M. READING32]])</f>
        <v/>
      </c>
      <c r="P86" s="24" t="str">
        <f>IF([1]!Table13[[#This Row],[M. READING35]]="","",[1]!Table13[[#This Row],[M. READING35]])</f>
        <v/>
      </c>
    </row>
    <row r="87" spans="1:16" s="9" customFormat="1" ht="18.75" customHeight="1" x14ac:dyDescent="0.25">
      <c r="A87" s="10" t="str">
        <f>[1]!Table13[[#This Row],[NO.]]</f>
        <v/>
      </c>
      <c r="B87" s="30" t="str">
        <f>IF([1]!Table13[[#This Row],[NAME]]="","",[1]!Table13[[#This Row],[NAME]])</f>
        <v/>
      </c>
      <c r="C87" s="10" t="str">
        <f>IF([1]!Table13[[#This Row],[Seq.]]="","",[1]!Table13[[#This Row],[Seq.]])</f>
        <v/>
      </c>
      <c r="D87" s="3"/>
      <c r="E87" s="18" t="str">
        <f>IF([1]!Table13[[#This Row],[M. READING2]]="","",[1]!Table13[[#This Row],[M. READING2]])</f>
        <v/>
      </c>
      <c r="F87" s="18" t="str">
        <f>IF([1]!Table13[[#This Row],[M. READING5]]="","",[1]!Table13[[#This Row],[M. READING5]])</f>
        <v/>
      </c>
      <c r="G87" s="18" t="str">
        <f>IF([1]!Table13[[#This Row],[M. READING8]]="","",[1]!Table13[[#This Row],[M. READING8]])</f>
        <v/>
      </c>
      <c r="H87" s="18" t="str">
        <f>IF([1]!Table13[[#This Row],[M. READING11]]="","",[1]!Table13[[#This Row],[M. READING11]])</f>
        <v/>
      </c>
      <c r="I87" s="18" t="str">
        <f>IF([1]!Table13[[#This Row],[M. READING14]]="","",[1]!Table13[[#This Row],[M. READING14]])</f>
        <v/>
      </c>
      <c r="J87" s="18" t="str">
        <f>IF([1]!Table13[[#This Row],[M. READING17]]="","",[1]!Table13[[#This Row],[M. READING17]])</f>
        <v/>
      </c>
      <c r="K87" s="24" t="str">
        <f>IF([1]!Table13[[#This Row],[M. READING20]]="","",[1]!Table13[[#This Row],[M. READING20]])</f>
        <v/>
      </c>
      <c r="L87" s="24" t="str">
        <f>IF([1]!Table13[[#This Row],[M. READING23]]="","",[1]!Table13[[#This Row],[M. READING23]])</f>
        <v/>
      </c>
      <c r="M87" s="24" t="str">
        <f>IF([1]!Table13[[#This Row],[M. READING26]]="","",[1]!Table13[[#This Row],[M. READING26]])</f>
        <v/>
      </c>
      <c r="N87" s="24" t="str">
        <f>IF([1]!Table13[[#This Row],[M. READING29]]="","",[1]!Table13[[#This Row],[M. READING29]])</f>
        <v/>
      </c>
      <c r="O87" s="24" t="str">
        <f>IF([1]!Table13[[#This Row],[M. READING32]]="","",[1]!Table13[[#This Row],[M. READING32]])</f>
        <v/>
      </c>
      <c r="P87" s="24" t="str">
        <f>IF([1]!Table13[[#This Row],[M. READING35]]="","",[1]!Table13[[#This Row],[M. READING35]])</f>
        <v/>
      </c>
    </row>
    <row r="88" spans="1:16" s="9" customFormat="1" ht="18.75" customHeight="1" x14ac:dyDescent="0.25">
      <c r="A88" s="10" t="str">
        <f>[1]!Table13[[#This Row],[NO.]]</f>
        <v/>
      </c>
      <c r="B88" s="30" t="str">
        <f>IF([1]!Table13[[#This Row],[NAME]]="","",[1]!Table13[[#This Row],[NAME]])</f>
        <v/>
      </c>
      <c r="C88" s="10" t="str">
        <f>IF([1]!Table13[[#This Row],[Seq.]]="","",[1]!Table13[[#This Row],[Seq.]])</f>
        <v/>
      </c>
      <c r="D88" s="3"/>
      <c r="E88" s="18" t="str">
        <f>IF([1]!Table13[[#This Row],[M. READING2]]="","",[1]!Table13[[#This Row],[M. READING2]])</f>
        <v/>
      </c>
      <c r="F88" s="18" t="str">
        <f>IF([1]!Table13[[#This Row],[M. READING5]]="","",[1]!Table13[[#This Row],[M. READING5]])</f>
        <v/>
      </c>
      <c r="G88" s="18" t="str">
        <f>IF([1]!Table13[[#This Row],[M. READING8]]="","",[1]!Table13[[#This Row],[M. READING8]])</f>
        <v/>
      </c>
      <c r="H88" s="18" t="str">
        <f>IF([1]!Table13[[#This Row],[M. READING11]]="","",[1]!Table13[[#This Row],[M. READING11]])</f>
        <v/>
      </c>
      <c r="I88" s="18" t="str">
        <f>IF([1]!Table13[[#This Row],[M. READING14]]="","",[1]!Table13[[#This Row],[M. READING14]])</f>
        <v/>
      </c>
      <c r="J88" s="18" t="str">
        <f>IF([1]!Table13[[#This Row],[M. READING17]]="","",[1]!Table13[[#This Row],[M. READING17]])</f>
        <v/>
      </c>
      <c r="K88" s="24" t="str">
        <f>IF([1]!Table13[[#This Row],[M. READING20]]="","",[1]!Table13[[#This Row],[M. READING20]])</f>
        <v/>
      </c>
      <c r="L88" s="24" t="str">
        <f>IF([1]!Table13[[#This Row],[M. READING23]]="","",[1]!Table13[[#This Row],[M. READING23]])</f>
        <v/>
      </c>
      <c r="M88" s="24" t="str">
        <f>IF([1]!Table13[[#This Row],[M. READING26]]="","",[1]!Table13[[#This Row],[M. READING26]])</f>
        <v/>
      </c>
      <c r="N88" s="24" t="str">
        <f>IF([1]!Table13[[#This Row],[M. READING29]]="","",[1]!Table13[[#This Row],[M. READING29]])</f>
        <v/>
      </c>
      <c r="O88" s="24" t="str">
        <f>IF([1]!Table13[[#This Row],[M. READING32]]="","",[1]!Table13[[#This Row],[M. READING32]])</f>
        <v/>
      </c>
      <c r="P88" s="24" t="str">
        <f>IF([1]!Table13[[#This Row],[M. READING35]]="","",[1]!Table13[[#This Row],[M. READING35]])</f>
        <v/>
      </c>
    </row>
    <row r="89" spans="1:16" s="9" customFormat="1" ht="18.75" customHeight="1" x14ac:dyDescent="0.25">
      <c r="A89" s="10" t="str">
        <f>[1]!Table13[[#This Row],[NO.]]</f>
        <v/>
      </c>
      <c r="B89" s="30" t="str">
        <f>IF([1]!Table13[[#This Row],[NAME]]="","",[1]!Table13[[#This Row],[NAME]])</f>
        <v/>
      </c>
      <c r="C89" s="10" t="str">
        <f>IF([1]!Table13[[#This Row],[Seq.]]="","",[1]!Table13[[#This Row],[Seq.]])</f>
        <v/>
      </c>
      <c r="D89" s="3"/>
      <c r="E89" s="18" t="str">
        <f>IF([1]!Table13[[#This Row],[M. READING2]]="","",[1]!Table13[[#This Row],[M. READING2]])</f>
        <v/>
      </c>
      <c r="F89" s="18" t="str">
        <f>IF([1]!Table13[[#This Row],[M. READING5]]="","",[1]!Table13[[#This Row],[M. READING5]])</f>
        <v/>
      </c>
      <c r="G89" s="18" t="str">
        <f>IF([1]!Table13[[#This Row],[M. READING8]]="","",[1]!Table13[[#This Row],[M. READING8]])</f>
        <v/>
      </c>
      <c r="H89" s="18" t="str">
        <f>IF([1]!Table13[[#This Row],[M. READING11]]="","",[1]!Table13[[#This Row],[M. READING11]])</f>
        <v/>
      </c>
      <c r="I89" s="18" t="str">
        <f>IF([1]!Table13[[#This Row],[M. READING14]]="","",[1]!Table13[[#This Row],[M. READING14]])</f>
        <v/>
      </c>
      <c r="J89" s="18" t="str">
        <f>IF([1]!Table13[[#This Row],[M. READING17]]="","",[1]!Table13[[#This Row],[M. READING17]])</f>
        <v/>
      </c>
      <c r="K89" s="24" t="str">
        <f>IF([1]!Table13[[#This Row],[M. READING20]]="","",[1]!Table13[[#This Row],[M. READING20]])</f>
        <v/>
      </c>
      <c r="L89" s="24" t="str">
        <f>IF([1]!Table13[[#This Row],[M. READING23]]="","",[1]!Table13[[#This Row],[M. READING23]])</f>
        <v/>
      </c>
      <c r="M89" s="24" t="str">
        <f>IF([1]!Table13[[#This Row],[M. READING26]]="","",[1]!Table13[[#This Row],[M. READING26]])</f>
        <v/>
      </c>
      <c r="N89" s="24" t="str">
        <f>IF([1]!Table13[[#This Row],[M. READING29]]="","",[1]!Table13[[#This Row],[M. READING29]])</f>
        <v/>
      </c>
      <c r="O89" s="24" t="str">
        <f>IF([1]!Table13[[#This Row],[M. READING32]]="","",[1]!Table13[[#This Row],[M. READING32]])</f>
        <v/>
      </c>
      <c r="P89" s="24" t="str">
        <f>IF([1]!Table13[[#This Row],[M. READING35]]="","",[1]!Table13[[#This Row],[M. READING35]])</f>
        <v/>
      </c>
    </row>
    <row r="90" spans="1:16" s="9" customFormat="1" ht="18.75" customHeight="1" x14ac:dyDescent="0.25">
      <c r="A90" s="10" t="str">
        <f>[1]!Table13[[#This Row],[NO.]]</f>
        <v/>
      </c>
      <c r="B90" s="30" t="str">
        <f>IF([1]!Table13[[#This Row],[NAME]]="","",[1]!Table13[[#This Row],[NAME]])</f>
        <v/>
      </c>
      <c r="C90" s="10" t="str">
        <f>IF([1]!Table13[[#This Row],[Seq.]]="","",[1]!Table13[[#This Row],[Seq.]])</f>
        <v/>
      </c>
      <c r="D90" s="3"/>
      <c r="E90" s="18" t="str">
        <f>IF([1]!Table13[[#This Row],[M. READING2]]="","",[1]!Table13[[#This Row],[M. READING2]])</f>
        <v/>
      </c>
      <c r="F90" s="18" t="str">
        <f>IF([1]!Table13[[#This Row],[M. READING5]]="","",[1]!Table13[[#This Row],[M. READING5]])</f>
        <v/>
      </c>
      <c r="G90" s="18" t="str">
        <f>IF([1]!Table13[[#This Row],[M. READING8]]="","",[1]!Table13[[#This Row],[M. READING8]])</f>
        <v/>
      </c>
      <c r="H90" s="18" t="str">
        <f>IF([1]!Table13[[#This Row],[M. READING11]]="","",[1]!Table13[[#This Row],[M. READING11]])</f>
        <v/>
      </c>
      <c r="I90" s="18" t="str">
        <f>IF([1]!Table13[[#This Row],[M. READING14]]="","",[1]!Table13[[#This Row],[M. READING14]])</f>
        <v/>
      </c>
      <c r="J90" s="18" t="str">
        <f>IF([1]!Table13[[#This Row],[M. READING17]]="","",[1]!Table13[[#This Row],[M. READING17]])</f>
        <v/>
      </c>
      <c r="K90" s="24" t="str">
        <f>IF([1]!Table13[[#This Row],[M. READING20]]="","",[1]!Table13[[#This Row],[M. READING20]])</f>
        <v/>
      </c>
      <c r="L90" s="24" t="str">
        <f>IF([1]!Table13[[#This Row],[M. READING23]]="","",[1]!Table13[[#This Row],[M. READING23]])</f>
        <v/>
      </c>
      <c r="M90" s="24" t="str">
        <f>IF([1]!Table13[[#This Row],[M. READING26]]="","",[1]!Table13[[#This Row],[M. READING26]])</f>
        <v/>
      </c>
      <c r="N90" s="24" t="str">
        <f>IF([1]!Table13[[#This Row],[M. READING29]]="","",[1]!Table13[[#This Row],[M. READING29]])</f>
        <v/>
      </c>
      <c r="O90" s="24" t="str">
        <f>IF([1]!Table13[[#This Row],[M. READING32]]="","",[1]!Table13[[#This Row],[M. READING32]])</f>
        <v/>
      </c>
      <c r="P90" s="24" t="str">
        <f>IF([1]!Table13[[#This Row],[M. READING35]]="","",[1]!Table13[[#This Row],[M. READING35]])</f>
        <v/>
      </c>
    </row>
    <row r="91" spans="1:16" s="9" customFormat="1" ht="18.75" customHeight="1" x14ac:dyDescent="0.25">
      <c r="A91" s="10" t="str">
        <f>[1]!Table13[[#This Row],[NO.]]</f>
        <v/>
      </c>
      <c r="B91" s="30" t="str">
        <f>IF([1]!Table13[[#This Row],[NAME]]="","",[1]!Table13[[#This Row],[NAME]])</f>
        <v/>
      </c>
      <c r="C91" s="10" t="str">
        <f>IF([1]!Table13[[#This Row],[Seq.]]="","",[1]!Table13[[#This Row],[Seq.]])</f>
        <v/>
      </c>
      <c r="D91" s="3"/>
      <c r="E91" s="18" t="str">
        <f>IF([1]!Table13[[#This Row],[M. READING2]]="","",[1]!Table13[[#This Row],[M. READING2]])</f>
        <v/>
      </c>
      <c r="F91" s="18" t="str">
        <f>IF([1]!Table13[[#This Row],[M. READING5]]="","",[1]!Table13[[#This Row],[M. READING5]])</f>
        <v/>
      </c>
      <c r="G91" s="18" t="str">
        <f>IF([1]!Table13[[#This Row],[M. READING8]]="","",[1]!Table13[[#This Row],[M. READING8]])</f>
        <v/>
      </c>
      <c r="H91" s="18" t="str">
        <f>IF([1]!Table13[[#This Row],[M. READING11]]="","",[1]!Table13[[#This Row],[M. READING11]])</f>
        <v/>
      </c>
      <c r="I91" s="18" t="str">
        <f>IF([1]!Table13[[#This Row],[M. READING14]]="","",[1]!Table13[[#This Row],[M. READING14]])</f>
        <v/>
      </c>
      <c r="J91" s="18" t="str">
        <f>IF([1]!Table13[[#This Row],[M. READING17]]="","",[1]!Table13[[#This Row],[M. READING17]])</f>
        <v/>
      </c>
      <c r="K91" s="24" t="str">
        <f>IF([1]!Table13[[#This Row],[M. READING20]]="","",[1]!Table13[[#This Row],[M. READING20]])</f>
        <v/>
      </c>
      <c r="L91" s="24" t="str">
        <f>IF([1]!Table13[[#This Row],[M. READING23]]="","",[1]!Table13[[#This Row],[M. READING23]])</f>
        <v/>
      </c>
      <c r="M91" s="24" t="str">
        <f>IF([1]!Table13[[#This Row],[M. READING26]]="","",[1]!Table13[[#This Row],[M. READING26]])</f>
        <v/>
      </c>
      <c r="N91" s="24" t="str">
        <f>IF([1]!Table13[[#This Row],[M. READING29]]="","",[1]!Table13[[#This Row],[M. READING29]])</f>
        <v/>
      </c>
      <c r="O91" s="24" t="str">
        <f>IF([1]!Table13[[#This Row],[M. READING32]]="","",[1]!Table13[[#This Row],[M. READING32]])</f>
        <v/>
      </c>
      <c r="P91" s="24" t="str">
        <f>IF([1]!Table13[[#This Row],[M. READING35]]="","",[1]!Table13[[#This Row],[M. READING35]])</f>
        <v/>
      </c>
    </row>
    <row r="92" spans="1:16" s="9" customFormat="1" ht="18.75" customHeight="1" x14ac:dyDescent="0.25">
      <c r="A92" s="10" t="str">
        <f>[1]!Table13[[#This Row],[NO.]]</f>
        <v/>
      </c>
      <c r="B92" s="30" t="str">
        <f>IF([1]!Table13[[#This Row],[NAME]]="","",[1]!Table13[[#This Row],[NAME]])</f>
        <v/>
      </c>
      <c r="C92" s="10" t="str">
        <f>IF([1]!Table13[[#This Row],[Seq.]]="","",[1]!Table13[[#This Row],[Seq.]])</f>
        <v/>
      </c>
      <c r="D92" s="3"/>
      <c r="E92" s="18" t="str">
        <f>IF([1]!Table13[[#This Row],[M. READING2]]="","",[1]!Table13[[#This Row],[M. READING2]])</f>
        <v/>
      </c>
      <c r="F92" s="18" t="str">
        <f>IF([1]!Table13[[#This Row],[M. READING5]]="","",[1]!Table13[[#This Row],[M. READING5]])</f>
        <v/>
      </c>
      <c r="G92" s="18" t="str">
        <f>IF([1]!Table13[[#This Row],[M. READING8]]="","",[1]!Table13[[#This Row],[M. READING8]])</f>
        <v/>
      </c>
      <c r="H92" s="18" t="str">
        <f>IF([1]!Table13[[#This Row],[M. READING11]]="","",[1]!Table13[[#This Row],[M. READING11]])</f>
        <v/>
      </c>
      <c r="I92" s="18" t="str">
        <f>IF([1]!Table13[[#This Row],[M. READING14]]="","",[1]!Table13[[#This Row],[M. READING14]])</f>
        <v/>
      </c>
      <c r="J92" s="18" t="str">
        <f>IF([1]!Table13[[#This Row],[M. READING17]]="","",[1]!Table13[[#This Row],[M. READING17]])</f>
        <v/>
      </c>
      <c r="K92" s="24" t="str">
        <f>IF([1]!Table13[[#This Row],[M. READING20]]="","",[1]!Table13[[#This Row],[M. READING20]])</f>
        <v/>
      </c>
      <c r="L92" s="24" t="str">
        <f>IF([1]!Table13[[#This Row],[M. READING23]]="","",[1]!Table13[[#This Row],[M. READING23]])</f>
        <v/>
      </c>
      <c r="M92" s="24" t="str">
        <f>IF([1]!Table13[[#This Row],[M. READING26]]="","",[1]!Table13[[#This Row],[M. READING26]])</f>
        <v/>
      </c>
      <c r="N92" s="24" t="str">
        <f>IF([1]!Table13[[#This Row],[M. READING29]]="","",[1]!Table13[[#This Row],[M. READING29]])</f>
        <v/>
      </c>
      <c r="O92" s="24" t="str">
        <f>IF([1]!Table13[[#This Row],[M. READING32]]="","",[1]!Table13[[#This Row],[M. READING32]])</f>
        <v/>
      </c>
      <c r="P92" s="24" t="str">
        <f>IF([1]!Table13[[#This Row],[M. READING35]]="","",[1]!Table13[[#This Row],[M. READING35]])</f>
        <v/>
      </c>
    </row>
    <row r="93" spans="1:16" s="9" customFormat="1" ht="18.75" customHeight="1" x14ac:dyDescent="0.25">
      <c r="A93" s="10" t="str">
        <f>[1]!Table13[[#This Row],[NO.]]</f>
        <v/>
      </c>
      <c r="B93" s="30" t="str">
        <f>IF([1]!Table13[[#This Row],[NAME]]="","",[1]!Table13[[#This Row],[NAME]])</f>
        <v/>
      </c>
      <c r="C93" s="10" t="str">
        <f>IF([1]!Table13[[#This Row],[Seq.]]="","",[1]!Table13[[#This Row],[Seq.]])</f>
        <v/>
      </c>
      <c r="D93" s="3"/>
      <c r="E93" s="18" t="str">
        <f>IF([1]!Table13[[#This Row],[M. READING2]]="","",[1]!Table13[[#This Row],[M. READING2]])</f>
        <v/>
      </c>
      <c r="F93" s="18" t="str">
        <f>IF([1]!Table13[[#This Row],[M. READING5]]="","",[1]!Table13[[#This Row],[M. READING5]])</f>
        <v/>
      </c>
      <c r="G93" s="18" t="str">
        <f>IF([1]!Table13[[#This Row],[M. READING8]]="","",[1]!Table13[[#This Row],[M. READING8]])</f>
        <v/>
      </c>
      <c r="H93" s="18" t="str">
        <f>IF([1]!Table13[[#This Row],[M. READING11]]="","",[1]!Table13[[#This Row],[M. READING11]])</f>
        <v/>
      </c>
      <c r="I93" s="18" t="str">
        <f>IF([1]!Table13[[#This Row],[M. READING14]]="","",[1]!Table13[[#This Row],[M. READING14]])</f>
        <v/>
      </c>
      <c r="J93" s="18" t="str">
        <f>IF([1]!Table13[[#This Row],[M. READING17]]="","",[1]!Table13[[#This Row],[M. READING17]])</f>
        <v/>
      </c>
      <c r="K93" s="24" t="str">
        <f>IF([1]!Table13[[#This Row],[M. READING20]]="","",[1]!Table13[[#This Row],[M. READING20]])</f>
        <v/>
      </c>
      <c r="L93" s="24" t="str">
        <f>IF([1]!Table13[[#This Row],[M. READING23]]="","",[1]!Table13[[#This Row],[M. READING23]])</f>
        <v/>
      </c>
      <c r="M93" s="24" t="str">
        <f>IF([1]!Table13[[#This Row],[M. READING26]]="","",[1]!Table13[[#This Row],[M. READING26]])</f>
        <v/>
      </c>
      <c r="N93" s="24" t="str">
        <f>IF([1]!Table13[[#This Row],[M. READING29]]="","",[1]!Table13[[#This Row],[M. READING29]])</f>
        <v/>
      </c>
      <c r="O93" s="24" t="str">
        <f>IF([1]!Table13[[#This Row],[M. READING32]]="","",[1]!Table13[[#This Row],[M. READING32]])</f>
        <v/>
      </c>
      <c r="P93" s="24" t="str">
        <f>IF([1]!Table13[[#This Row],[M. READING35]]="","",[1]!Table13[[#This Row],[M. READING35]])</f>
        <v/>
      </c>
    </row>
    <row r="94" spans="1:16" s="9" customFormat="1" ht="18.75" customHeight="1" x14ac:dyDescent="0.25">
      <c r="A94" s="10" t="str">
        <f>[1]!Table13[[#This Row],[NO.]]</f>
        <v/>
      </c>
      <c r="B94" s="30" t="str">
        <f>IF([1]!Table13[[#This Row],[NAME]]="","",[1]!Table13[[#This Row],[NAME]])</f>
        <v/>
      </c>
      <c r="C94" s="10" t="str">
        <f>IF([1]!Table13[[#This Row],[Seq.]]="","",[1]!Table13[[#This Row],[Seq.]])</f>
        <v/>
      </c>
      <c r="D94" s="3"/>
      <c r="E94" s="18" t="str">
        <f>IF([1]!Table13[[#This Row],[M. READING2]]="","",[1]!Table13[[#This Row],[M. READING2]])</f>
        <v/>
      </c>
      <c r="F94" s="18" t="str">
        <f>IF([1]!Table13[[#This Row],[M. READING5]]="","",[1]!Table13[[#This Row],[M. READING5]])</f>
        <v/>
      </c>
      <c r="G94" s="18" t="str">
        <f>IF([1]!Table13[[#This Row],[M. READING8]]="","",[1]!Table13[[#This Row],[M. READING8]])</f>
        <v/>
      </c>
      <c r="H94" s="18" t="str">
        <f>IF([1]!Table13[[#This Row],[M. READING11]]="","",[1]!Table13[[#This Row],[M. READING11]])</f>
        <v/>
      </c>
      <c r="I94" s="18" t="str">
        <f>IF([1]!Table13[[#This Row],[M. READING14]]="","",[1]!Table13[[#This Row],[M. READING14]])</f>
        <v/>
      </c>
      <c r="J94" s="18" t="str">
        <f>IF([1]!Table13[[#This Row],[M. READING17]]="","",[1]!Table13[[#This Row],[M. READING17]])</f>
        <v/>
      </c>
      <c r="K94" s="24" t="str">
        <f>IF([1]!Table13[[#This Row],[M. READING20]]="","",[1]!Table13[[#This Row],[M. READING20]])</f>
        <v/>
      </c>
      <c r="L94" s="24" t="str">
        <f>IF([1]!Table13[[#This Row],[M. READING23]]="","",[1]!Table13[[#This Row],[M. READING23]])</f>
        <v/>
      </c>
      <c r="M94" s="24" t="str">
        <f>IF([1]!Table13[[#This Row],[M. READING26]]="","",[1]!Table13[[#This Row],[M. READING26]])</f>
        <v/>
      </c>
      <c r="N94" s="24" t="str">
        <f>IF([1]!Table13[[#This Row],[M. READING29]]="","",[1]!Table13[[#This Row],[M. READING29]])</f>
        <v/>
      </c>
      <c r="O94" s="24" t="str">
        <f>IF([1]!Table13[[#This Row],[M. READING32]]="","",[1]!Table13[[#This Row],[M. READING32]])</f>
        <v/>
      </c>
      <c r="P94" s="24" t="str">
        <f>IF([1]!Table13[[#This Row],[M. READING35]]="","",[1]!Table13[[#This Row],[M. READING35]])</f>
        <v/>
      </c>
    </row>
    <row r="95" spans="1:16" s="9" customFormat="1" ht="18.75" customHeight="1" x14ac:dyDescent="0.25">
      <c r="A95" s="10" t="str">
        <f>[1]!Table13[[#This Row],[NO.]]</f>
        <v/>
      </c>
      <c r="B95" s="30" t="str">
        <f>IF([1]!Table13[[#This Row],[NAME]]="","",[1]!Table13[[#This Row],[NAME]])</f>
        <v/>
      </c>
      <c r="C95" s="10" t="str">
        <f>IF([1]!Table13[[#This Row],[Seq.]]="","",[1]!Table13[[#This Row],[Seq.]])</f>
        <v/>
      </c>
      <c r="D95" s="3"/>
      <c r="E95" s="18" t="str">
        <f>IF([1]!Table13[[#This Row],[M. READING2]]="","",[1]!Table13[[#This Row],[M. READING2]])</f>
        <v/>
      </c>
      <c r="F95" s="18" t="str">
        <f>IF([1]!Table13[[#This Row],[M. READING5]]="","",[1]!Table13[[#This Row],[M. READING5]])</f>
        <v/>
      </c>
      <c r="G95" s="18" t="str">
        <f>IF([1]!Table13[[#This Row],[M. READING8]]="","",[1]!Table13[[#This Row],[M. READING8]])</f>
        <v/>
      </c>
      <c r="H95" s="18" t="str">
        <f>IF([1]!Table13[[#This Row],[M. READING11]]="","",[1]!Table13[[#This Row],[M. READING11]])</f>
        <v/>
      </c>
      <c r="I95" s="18" t="str">
        <f>IF([1]!Table13[[#This Row],[M. READING14]]="","",[1]!Table13[[#This Row],[M. READING14]])</f>
        <v/>
      </c>
      <c r="J95" s="18" t="str">
        <f>IF([1]!Table13[[#This Row],[M. READING17]]="","",[1]!Table13[[#This Row],[M. READING17]])</f>
        <v/>
      </c>
      <c r="K95" s="24" t="str">
        <f>IF([1]!Table13[[#This Row],[M. READING20]]="","",[1]!Table13[[#This Row],[M. READING20]])</f>
        <v/>
      </c>
      <c r="L95" s="24" t="str">
        <f>IF([1]!Table13[[#This Row],[M. READING23]]="","",[1]!Table13[[#This Row],[M. READING23]])</f>
        <v/>
      </c>
      <c r="M95" s="24" t="str">
        <f>IF([1]!Table13[[#This Row],[M. READING26]]="","",[1]!Table13[[#This Row],[M. READING26]])</f>
        <v/>
      </c>
      <c r="N95" s="24" t="str">
        <f>IF([1]!Table13[[#This Row],[M. READING29]]="","",[1]!Table13[[#This Row],[M. READING29]])</f>
        <v/>
      </c>
      <c r="O95" s="24" t="str">
        <f>IF([1]!Table13[[#This Row],[M. READING32]]="","",[1]!Table13[[#This Row],[M. READING32]])</f>
        <v/>
      </c>
      <c r="P95" s="24" t="str">
        <f>IF([1]!Table13[[#This Row],[M. READING35]]="","",[1]!Table13[[#This Row],[M. READING35]])</f>
        <v/>
      </c>
    </row>
    <row r="96" spans="1:16" s="9" customFormat="1" ht="18.75" customHeight="1" x14ac:dyDescent="0.25">
      <c r="A96" s="10" t="str">
        <f>[1]!Table13[[#This Row],[NO.]]</f>
        <v/>
      </c>
      <c r="B96" s="30" t="str">
        <f>IF([1]!Table13[[#This Row],[NAME]]="","",[1]!Table13[[#This Row],[NAME]])</f>
        <v/>
      </c>
      <c r="C96" s="10" t="str">
        <f>IF([1]!Table13[[#This Row],[Seq.]]="","",[1]!Table13[[#This Row],[Seq.]])</f>
        <v/>
      </c>
      <c r="D96" s="3"/>
      <c r="E96" s="18" t="str">
        <f>IF([1]!Table13[[#This Row],[M. READING2]]="","",[1]!Table13[[#This Row],[M. READING2]])</f>
        <v/>
      </c>
      <c r="F96" s="18" t="str">
        <f>IF([1]!Table13[[#This Row],[M. READING5]]="","",[1]!Table13[[#This Row],[M. READING5]])</f>
        <v/>
      </c>
      <c r="G96" s="18" t="str">
        <f>IF([1]!Table13[[#This Row],[M. READING8]]="","",[1]!Table13[[#This Row],[M. READING8]])</f>
        <v/>
      </c>
      <c r="H96" s="18" t="str">
        <f>IF([1]!Table13[[#This Row],[M. READING11]]="","",[1]!Table13[[#This Row],[M. READING11]])</f>
        <v/>
      </c>
      <c r="I96" s="18" t="str">
        <f>IF([1]!Table13[[#This Row],[M. READING14]]="","",[1]!Table13[[#This Row],[M. READING14]])</f>
        <v/>
      </c>
      <c r="J96" s="18" t="str">
        <f>IF([1]!Table13[[#This Row],[M. READING17]]="","",[1]!Table13[[#This Row],[M. READING17]])</f>
        <v/>
      </c>
      <c r="K96" s="24" t="str">
        <f>IF([1]!Table13[[#This Row],[M. READING20]]="","",[1]!Table13[[#This Row],[M. READING20]])</f>
        <v/>
      </c>
      <c r="L96" s="24" t="str">
        <f>IF([1]!Table13[[#This Row],[M. READING23]]="","",[1]!Table13[[#This Row],[M. READING23]])</f>
        <v/>
      </c>
      <c r="M96" s="24" t="str">
        <f>IF([1]!Table13[[#This Row],[M. READING26]]="","",[1]!Table13[[#This Row],[M. READING26]])</f>
        <v/>
      </c>
      <c r="N96" s="24" t="str">
        <f>IF([1]!Table13[[#This Row],[M. READING29]]="","",[1]!Table13[[#This Row],[M. READING29]])</f>
        <v/>
      </c>
      <c r="O96" s="24" t="str">
        <f>IF([1]!Table13[[#This Row],[M. READING32]]="","",[1]!Table13[[#This Row],[M. READING32]])</f>
        <v/>
      </c>
      <c r="P96" s="24" t="str">
        <f>IF([1]!Table13[[#This Row],[M. READING35]]="","",[1]!Table13[[#This Row],[M. READING35]])</f>
        <v/>
      </c>
    </row>
    <row r="97" spans="1:16" s="9" customFormat="1" ht="18.75" customHeight="1" x14ac:dyDescent="0.25">
      <c r="A97" s="10" t="str">
        <f>[1]!Table13[[#This Row],[NO.]]</f>
        <v/>
      </c>
      <c r="B97" s="30" t="str">
        <f>IF([1]!Table13[[#This Row],[NAME]]="","",[1]!Table13[[#This Row],[NAME]])</f>
        <v/>
      </c>
      <c r="C97" s="10" t="str">
        <f>IF([1]!Table13[[#This Row],[Seq.]]="","",[1]!Table13[[#This Row],[Seq.]])</f>
        <v/>
      </c>
      <c r="D97" s="3"/>
      <c r="E97" s="18" t="str">
        <f>IF([1]!Table13[[#This Row],[M. READING2]]="","",[1]!Table13[[#This Row],[M. READING2]])</f>
        <v/>
      </c>
      <c r="F97" s="18" t="str">
        <f>IF([1]!Table13[[#This Row],[M. READING5]]="","",[1]!Table13[[#This Row],[M. READING5]])</f>
        <v/>
      </c>
      <c r="G97" s="18" t="str">
        <f>IF([1]!Table13[[#This Row],[M. READING8]]="","",[1]!Table13[[#This Row],[M. READING8]])</f>
        <v/>
      </c>
      <c r="H97" s="18" t="str">
        <f>IF([1]!Table13[[#This Row],[M. READING11]]="","",[1]!Table13[[#This Row],[M. READING11]])</f>
        <v/>
      </c>
      <c r="I97" s="18" t="str">
        <f>IF([1]!Table13[[#This Row],[M. READING14]]="","",[1]!Table13[[#This Row],[M. READING14]])</f>
        <v/>
      </c>
      <c r="J97" s="18" t="str">
        <f>IF([1]!Table13[[#This Row],[M. READING17]]="","",[1]!Table13[[#This Row],[M. READING17]])</f>
        <v/>
      </c>
      <c r="K97" s="24" t="str">
        <f>IF([1]!Table13[[#This Row],[M. READING20]]="","",[1]!Table13[[#This Row],[M. READING20]])</f>
        <v/>
      </c>
      <c r="L97" s="24" t="str">
        <f>IF([1]!Table13[[#This Row],[M. READING23]]="","",[1]!Table13[[#This Row],[M. READING23]])</f>
        <v/>
      </c>
      <c r="M97" s="24" t="str">
        <f>IF([1]!Table13[[#This Row],[M. READING26]]="","",[1]!Table13[[#This Row],[M. READING26]])</f>
        <v/>
      </c>
      <c r="N97" s="24" t="str">
        <f>IF([1]!Table13[[#This Row],[M. READING29]]="","",[1]!Table13[[#This Row],[M. READING29]])</f>
        <v/>
      </c>
      <c r="O97" s="24" t="str">
        <f>IF([1]!Table13[[#This Row],[M. READING32]]="","",[1]!Table13[[#This Row],[M. READING32]])</f>
        <v/>
      </c>
      <c r="P97" s="24" t="str">
        <f>IF([1]!Table13[[#This Row],[M. READING35]]="","",[1]!Table13[[#This Row],[M. READING35]])</f>
        <v/>
      </c>
    </row>
    <row r="98" spans="1:16" s="9" customFormat="1" ht="18.75" customHeight="1" x14ac:dyDescent="0.25">
      <c r="A98" s="10" t="str">
        <f>[1]!Table13[[#This Row],[NO.]]</f>
        <v/>
      </c>
      <c r="B98" s="30" t="str">
        <f>IF([1]!Table13[[#This Row],[NAME]]="","",[1]!Table13[[#This Row],[NAME]])</f>
        <v/>
      </c>
      <c r="C98" s="10" t="str">
        <f>IF([1]!Table13[[#This Row],[Seq.]]="","",[1]!Table13[[#This Row],[Seq.]])</f>
        <v/>
      </c>
      <c r="D98" s="3"/>
      <c r="E98" s="18" t="str">
        <f>IF([1]!Table13[[#This Row],[M. READING2]]="","",[1]!Table13[[#This Row],[M. READING2]])</f>
        <v/>
      </c>
      <c r="F98" s="18" t="str">
        <f>IF([1]!Table13[[#This Row],[M. READING5]]="","",[1]!Table13[[#This Row],[M. READING5]])</f>
        <v/>
      </c>
      <c r="G98" s="18" t="str">
        <f>IF([1]!Table13[[#This Row],[M. READING8]]="","",[1]!Table13[[#This Row],[M. READING8]])</f>
        <v/>
      </c>
      <c r="H98" s="18" t="str">
        <f>IF([1]!Table13[[#This Row],[M. READING11]]="","",[1]!Table13[[#This Row],[M. READING11]])</f>
        <v/>
      </c>
      <c r="I98" s="18" t="str">
        <f>IF([1]!Table13[[#This Row],[M. READING14]]="","",[1]!Table13[[#This Row],[M. READING14]])</f>
        <v/>
      </c>
      <c r="J98" s="18" t="str">
        <f>IF([1]!Table13[[#This Row],[M. READING17]]="","",[1]!Table13[[#This Row],[M. READING17]])</f>
        <v/>
      </c>
      <c r="K98" s="24" t="str">
        <f>IF([1]!Table13[[#This Row],[M. READING20]]="","",[1]!Table13[[#This Row],[M. READING20]])</f>
        <v/>
      </c>
      <c r="L98" s="24" t="str">
        <f>IF([1]!Table13[[#This Row],[M. READING23]]="","",[1]!Table13[[#This Row],[M. READING23]])</f>
        <v/>
      </c>
      <c r="M98" s="24" t="str">
        <f>IF([1]!Table13[[#This Row],[M. READING26]]="","",[1]!Table13[[#This Row],[M. READING26]])</f>
        <v/>
      </c>
      <c r="N98" s="24" t="str">
        <f>IF([1]!Table13[[#This Row],[M. READING29]]="","",[1]!Table13[[#This Row],[M. READING29]])</f>
        <v/>
      </c>
      <c r="O98" s="24" t="str">
        <f>IF([1]!Table13[[#This Row],[M. READING32]]="","",[1]!Table13[[#This Row],[M. READING32]])</f>
        <v/>
      </c>
      <c r="P98" s="24" t="str">
        <f>IF([1]!Table13[[#This Row],[M. READING35]]="","",[1]!Table13[[#This Row],[M. READING35]])</f>
        <v/>
      </c>
    </row>
    <row r="99" spans="1:16" s="9" customFormat="1" ht="18.75" customHeight="1" x14ac:dyDescent="0.25">
      <c r="A99" s="10" t="str">
        <f>[1]!Table13[[#This Row],[NO.]]</f>
        <v/>
      </c>
      <c r="B99" s="30" t="str">
        <f>IF([1]!Table13[[#This Row],[NAME]]="","",[1]!Table13[[#This Row],[NAME]])</f>
        <v/>
      </c>
      <c r="C99" s="10" t="str">
        <f>IF([1]!Table13[[#This Row],[Seq.]]="","",[1]!Table13[[#This Row],[Seq.]])</f>
        <v/>
      </c>
      <c r="D99" s="3"/>
      <c r="E99" s="18" t="str">
        <f>IF([1]!Table13[[#This Row],[M. READING2]]="","",[1]!Table13[[#This Row],[M. READING2]])</f>
        <v/>
      </c>
      <c r="F99" s="18" t="str">
        <f>IF([1]!Table13[[#This Row],[M. READING5]]="","",[1]!Table13[[#This Row],[M. READING5]])</f>
        <v/>
      </c>
      <c r="G99" s="18" t="str">
        <f>IF([1]!Table13[[#This Row],[M. READING8]]="","",[1]!Table13[[#This Row],[M. READING8]])</f>
        <v/>
      </c>
      <c r="H99" s="18" t="str">
        <f>IF([1]!Table13[[#This Row],[M. READING11]]="","",[1]!Table13[[#This Row],[M. READING11]])</f>
        <v/>
      </c>
      <c r="I99" s="18" t="str">
        <f>IF([1]!Table13[[#This Row],[M. READING14]]="","",[1]!Table13[[#This Row],[M. READING14]])</f>
        <v/>
      </c>
      <c r="J99" s="18" t="str">
        <f>IF([1]!Table13[[#This Row],[M. READING17]]="","",[1]!Table13[[#This Row],[M. READING17]])</f>
        <v/>
      </c>
      <c r="K99" s="24" t="str">
        <f>IF([1]!Table13[[#This Row],[M. READING20]]="","",[1]!Table13[[#This Row],[M. READING20]])</f>
        <v/>
      </c>
      <c r="L99" s="24" t="str">
        <f>IF([1]!Table13[[#This Row],[M. READING23]]="","",[1]!Table13[[#This Row],[M. READING23]])</f>
        <v/>
      </c>
      <c r="M99" s="24" t="str">
        <f>IF([1]!Table13[[#This Row],[M. READING26]]="","",[1]!Table13[[#This Row],[M. READING26]])</f>
        <v/>
      </c>
      <c r="N99" s="24" t="str">
        <f>IF([1]!Table13[[#This Row],[M. READING29]]="","",[1]!Table13[[#This Row],[M. READING29]])</f>
        <v/>
      </c>
      <c r="O99" s="24" t="str">
        <f>IF([1]!Table13[[#This Row],[M. READING32]]="","",[1]!Table13[[#This Row],[M. READING32]])</f>
        <v/>
      </c>
      <c r="P99" s="24" t="str">
        <f>IF([1]!Table13[[#This Row],[M. READING35]]="","",[1]!Table13[[#This Row],[M. READING35]])</f>
        <v/>
      </c>
    </row>
    <row r="100" spans="1:16" s="9" customFormat="1" ht="18.75" customHeight="1" x14ac:dyDescent="0.25">
      <c r="A100" s="10" t="str">
        <f>[1]!Table13[[#This Row],[NO.]]</f>
        <v/>
      </c>
      <c r="B100" s="30" t="str">
        <f>IF([1]!Table13[[#This Row],[NAME]]="","",[1]!Table13[[#This Row],[NAME]])</f>
        <v/>
      </c>
      <c r="C100" s="10" t="str">
        <f>IF([1]!Table13[[#This Row],[Seq.]]="","",[1]!Table13[[#This Row],[Seq.]])</f>
        <v/>
      </c>
      <c r="D100" s="3"/>
      <c r="E100" s="18" t="str">
        <f>IF([1]!Table13[[#This Row],[M. READING2]]="","",[1]!Table13[[#This Row],[M. READING2]])</f>
        <v/>
      </c>
      <c r="F100" s="18" t="str">
        <f>IF([1]!Table13[[#This Row],[M. READING5]]="","",[1]!Table13[[#This Row],[M. READING5]])</f>
        <v/>
      </c>
      <c r="G100" s="18" t="str">
        <f>IF([1]!Table13[[#This Row],[M. READING8]]="","",[1]!Table13[[#This Row],[M. READING8]])</f>
        <v/>
      </c>
      <c r="H100" s="18" t="str">
        <f>IF([1]!Table13[[#This Row],[M. READING11]]="","",[1]!Table13[[#This Row],[M. READING11]])</f>
        <v/>
      </c>
      <c r="I100" s="18" t="str">
        <f>IF([1]!Table13[[#This Row],[M. READING14]]="","",[1]!Table13[[#This Row],[M. READING14]])</f>
        <v/>
      </c>
      <c r="J100" s="18" t="str">
        <f>IF([1]!Table13[[#This Row],[M. READING17]]="","",[1]!Table13[[#This Row],[M. READING17]])</f>
        <v/>
      </c>
      <c r="K100" s="24" t="str">
        <f>IF([1]!Table13[[#This Row],[M. READING20]]="","",[1]!Table13[[#This Row],[M. READING20]])</f>
        <v/>
      </c>
      <c r="L100" s="24" t="str">
        <f>IF([1]!Table13[[#This Row],[M. READING23]]="","",[1]!Table13[[#This Row],[M. READING23]])</f>
        <v/>
      </c>
      <c r="M100" s="24" t="str">
        <f>IF([1]!Table13[[#This Row],[M. READING26]]="","",[1]!Table13[[#This Row],[M. READING26]])</f>
        <v/>
      </c>
      <c r="N100" s="24" t="str">
        <f>IF([1]!Table13[[#This Row],[M. READING29]]="","",[1]!Table13[[#This Row],[M. READING29]])</f>
        <v/>
      </c>
      <c r="O100" s="24" t="str">
        <f>IF([1]!Table13[[#This Row],[M. READING32]]="","",[1]!Table13[[#This Row],[M. READING32]])</f>
        <v/>
      </c>
      <c r="P100" s="24" t="str">
        <f>IF([1]!Table13[[#This Row],[M. READING35]]="","",[1]!Table13[[#This Row],[M. READING35]])</f>
        <v/>
      </c>
    </row>
    <row r="101" spans="1:16" s="9" customFormat="1" ht="18.75" customHeight="1" x14ac:dyDescent="0.25">
      <c r="A101" s="10" t="str">
        <f>[1]!Table13[[#This Row],[NO.]]</f>
        <v/>
      </c>
      <c r="B101" s="30" t="str">
        <f>IF([1]!Table13[[#This Row],[NAME]]="","",[1]!Table13[[#This Row],[NAME]])</f>
        <v/>
      </c>
      <c r="C101" s="10" t="str">
        <f>IF([1]!Table13[[#This Row],[Seq.]]="","",[1]!Table13[[#This Row],[Seq.]])</f>
        <v/>
      </c>
      <c r="D101" s="3"/>
      <c r="E101" s="18" t="str">
        <f>IF([1]!Table13[[#This Row],[M. READING2]]="","",[1]!Table13[[#This Row],[M. READING2]])</f>
        <v/>
      </c>
      <c r="F101" s="18" t="str">
        <f>IF([1]!Table13[[#This Row],[M. READING5]]="","",[1]!Table13[[#This Row],[M. READING5]])</f>
        <v/>
      </c>
      <c r="G101" s="18" t="str">
        <f>IF([1]!Table13[[#This Row],[M. READING8]]="","",[1]!Table13[[#This Row],[M. READING8]])</f>
        <v/>
      </c>
      <c r="H101" s="18" t="str">
        <f>IF([1]!Table13[[#This Row],[M. READING11]]="","",[1]!Table13[[#This Row],[M. READING11]])</f>
        <v/>
      </c>
      <c r="I101" s="18" t="str">
        <f>IF([1]!Table13[[#This Row],[M. READING14]]="","",[1]!Table13[[#This Row],[M. READING14]])</f>
        <v/>
      </c>
      <c r="J101" s="18" t="str">
        <f>IF([1]!Table13[[#This Row],[M. READING17]]="","",[1]!Table13[[#This Row],[M. READING17]])</f>
        <v/>
      </c>
      <c r="K101" s="24" t="str">
        <f>IF([1]!Table13[[#This Row],[M. READING20]]="","",[1]!Table13[[#This Row],[M. READING20]])</f>
        <v/>
      </c>
      <c r="L101" s="24" t="str">
        <f>IF([1]!Table13[[#This Row],[M. READING23]]="","",[1]!Table13[[#This Row],[M. READING23]])</f>
        <v/>
      </c>
      <c r="M101" s="24" t="str">
        <f>IF([1]!Table13[[#This Row],[M. READING26]]="","",[1]!Table13[[#This Row],[M. READING26]])</f>
        <v/>
      </c>
      <c r="N101" s="24" t="str">
        <f>IF([1]!Table13[[#This Row],[M. READING29]]="","",[1]!Table13[[#This Row],[M. READING29]])</f>
        <v/>
      </c>
      <c r="O101" s="24" t="str">
        <f>IF([1]!Table13[[#This Row],[M. READING32]]="","",[1]!Table13[[#This Row],[M. READING32]])</f>
        <v/>
      </c>
      <c r="P101" s="24" t="str">
        <f>IF([1]!Table13[[#This Row],[M. READING35]]="","",[1]!Table13[[#This Row],[M. READING35]])</f>
        <v/>
      </c>
    </row>
    <row r="102" spans="1:16" s="9" customFormat="1" ht="18.75" customHeight="1" x14ac:dyDescent="0.25">
      <c r="A102" s="10" t="str">
        <f>[1]!Table13[[#This Row],[NO.]]</f>
        <v/>
      </c>
      <c r="B102" s="30" t="str">
        <f>IF([1]!Table13[[#This Row],[NAME]]="","",[1]!Table13[[#This Row],[NAME]])</f>
        <v/>
      </c>
      <c r="C102" s="10" t="str">
        <f>IF([1]!Table13[[#This Row],[Seq.]]="","",[1]!Table13[[#This Row],[Seq.]])</f>
        <v/>
      </c>
      <c r="D102" s="3"/>
      <c r="E102" s="18" t="str">
        <f>IF([1]!Table13[[#This Row],[M. READING2]]="","",[1]!Table13[[#This Row],[M. READING2]])</f>
        <v/>
      </c>
      <c r="F102" s="18" t="str">
        <f>IF([1]!Table13[[#This Row],[M. READING5]]="","",[1]!Table13[[#This Row],[M. READING5]])</f>
        <v/>
      </c>
      <c r="G102" s="18" t="str">
        <f>IF([1]!Table13[[#This Row],[M. READING8]]="","",[1]!Table13[[#This Row],[M. READING8]])</f>
        <v/>
      </c>
      <c r="H102" s="18" t="str">
        <f>IF([1]!Table13[[#This Row],[M. READING11]]="","",[1]!Table13[[#This Row],[M. READING11]])</f>
        <v/>
      </c>
      <c r="I102" s="18" t="str">
        <f>IF([1]!Table13[[#This Row],[M. READING14]]="","",[1]!Table13[[#This Row],[M. READING14]])</f>
        <v/>
      </c>
      <c r="J102" s="18" t="str">
        <f>IF([1]!Table13[[#This Row],[M. READING17]]="","",[1]!Table13[[#This Row],[M. READING17]])</f>
        <v/>
      </c>
      <c r="K102" s="24" t="str">
        <f>IF([1]!Table13[[#This Row],[M. READING20]]="","",[1]!Table13[[#This Row],[M. READING20]])</f>
        <v/>
      </c>
      <c r="L102" s="24" t="str">
        <f>IF([1]!Table13[[#This Row],[M. READING23]]="","",[1]!Table13[[#This Row],[M. READING23]])</f>
        <v/>
      </c>
      <c r="M102" s="24" t="str">
        <f>IF([1]!Table13[[#This Row],[M. READING26]]="","",[1]!Table13[[#This Row],[M. READING26]])</f>
        <v/>
      </c>
      <c r="N102" s="24" t="str">
        <f>IF([1]!Table13[[#This Row],[M. READING29]]="","",[1]!Table13[[#This Row],[M. READING29]])</f>
        <v/>
      </c>
      <c r="O102" s="24" t="str">
        <f>IF([1]!Table13[[#This Row],[M. READING32]]="","",[1]!Table13[[#This Row],[M. READING32]])</f>
        <v/>
      </c>
      <c r="P102" s="24" t="str">
        <f>IF([1]!Table13[[#This Row],[M. READING35]]="","",[1]!Table13[[#This Row],[M. READING35]])</f>
        <v/>
      </c>
    </row>
    <row r="103" spans="1:16" s="9" customFormat="1" ht="18.75" customHeight="1" x14ac:dyDescent="0.25">
      <c r="A103" s="10" t="str">
        <f>[1]!Table13[[#This Row],[NO.]]</f>
        <v/>
      </c>
      <c r="B103" s="30" t="str">
        <f>IF([1]!Table13[[#This Row],[NAME]]="","",[1]!Table13[[#This Row],[NAME]])</f>
        <v/>
      </c>
      <c r="C103" s="10" t="str">
        <f>IF([1]!Table13[[#This Row],[Seq.]]="","",[1]!Table13[[#This Row],[Seq.]])</f>
        <v/>
      </c>
      <c r="D103" s="3"/>
      <c r="E103" s="18" t="str">
        <f>IF([1]!Table13[[#This Row],[M. READING2]]="","",[1]!Table13[[#This Row],[M. READING2]])</f>
        <v/>
      </c>
      <c r="F103" s="18" t="str">
        <f>IF([1]!Table13[[#This Row],[M. READING5]]="","",[1]!Table13[[#This Row],[M. READING5]])</f>
        <v/>
      </c>
      <c r="G103" s="18" t="str">
        <f>IF([1]!Table13[[#This Row],[M. READING8]]="","",[1]!Table13[[#This Row],[M. READING8]])</f>
        <v/>
      </c>
      <c r="H103" s="18" t="str">
        <f>IF([1]!Table13[[#This Row],[M. READING11]]="","",[1]!Table13[[#This Row],[M. READING11]])</f>
        <v/>
      </c>
      <c r="I103" s="18" t="str">
        <f>IF([1]!Table13[[#This Row],[M. READING14]]="","",[1]!Table13[[#This Row],[M. READING14]])</f>
        <v/>
      </c>
      <c r="J103" s="18" t="str">
        <f>IF([1]!Table13[[#This Row],[M. READING17]]="","",[1]!Table13[[#This Row],[M. READING17]])</f>
        <v/>
      </c>
      <c r="K103" s="24" t="str">
        <f>IF([1]!Table13[[#This Row],[M. READING20]]="","",[1]!Table13[[#This Row],[M. READING20]])</f>
        <v/>
      </c>
      <c r="L103" s="24" t="str">
        <f>IF([1]!Table13[[#This Row],[M. READING23]]="","",[1]!Table13[[#This Row],[M. READING23]])</f>
        <v/>
      </c>
      <c r="M103" s="24" t="str">
        <f>IF([1]!Table13[[#This Row],[M. READING26]]="","",[1]!Table13[[#This Row],[M. READING26]])</f>
        <v/>
      </c>
      <c r="N103" s="24" t="str">
        <f>IF([1]!Table13[[#This Row],[M. READING29]]="","",[1]!Table13[[#This Row],[M. READING29]])</f>
        <v/>
      </c>
      <c r="O103" s="24" t="str">
        <f>IF([1]!Table13[[#This Row],[M. READING32]]="","",[1]!Table13[[#This Row],[M. READING32]])</f>
        <v/>
      </c>
      <c r="P103" s="24" t="str">
        <f>IF([1]!Table13[[#This Row],[M. READING35]]="","",[1]!Table13[[#This Row],[M. READING35]])</f>
        <v/>
      </c>
    </row>
    <row r="104" spans="1:16" s="9" customFormat="1" ht="18.75" customHeight="1" x14ac:dyDescent="0.25">
      <c r="A104" s="10" t="str">
        <f>[1]!Table13[[#This Row],[NO.]]</f>
        <v/>
      </c>
      <c r="B104" s="30" t="str">
        <f>IF([1]!Table13[[#This Row],[NAME]]="","",[1]!Table13[[#This Row],[NAME]])</f>
        <v/>
      </c>
      <c r="C104" s="10" t="str">
        <f>IF([1]!Table13[[#This Row],[Seq.]]="","",[1]!Table13[[#This Row],[Seq.]])</f>
        <v/>
      </c>
      <c r="D104" s="3"/>
      <c r="E104" s="18" t="str">
        <f>IF([1]!Table13[[#This Row],[M. READING2]]="","",[1]!Table13[[#This Row],[M. READING2]])</f>
        <v/>
      </c>
      <c r="F104" s="18" t="str">
        <f>IF([1]!Table13[[#This Row],[M. READING5]]="","",[1]!Table13[[#This Row],[M. READING5]])</f>
        <v/>
      </c>
      <c r="G104" s="18" t="str">
        <f>IF([1]!Table13[[#This Row],[M. READING8]]="","",[1]!Table13[[#This Row],[M. READING8]])</f>
        <v/>
      </c>
      <c r="H104" s="18" t="str">
        <f>IF([1]!Table13[[#This Row],[M. READING11]]="","",[1]!Table13[[#This Row],[M. READING11]])</f>
        <v/>
      </c>
      <c r="I104" s="18" t="str">
        <f>IF([1]!Table13[[#This Row],[M. READING14]]="","",[1]!Table13[[#This Row],[M. READING14]])</f>
        <v/>
      </c>
      <c r="J104" s="18" t="str">
        <f>IF([1]!Table13[[#This Row],[M. READING17]]="","",[1]!Table13[[#This Row],[M. READING17]])</f>
        <v/>
      </c>
      <c r="K104" s="24" t="str">
        <f>IF([1]!Table13[[#This Row],[M. READING20]]="","",[1]!Table13[[#This Row],[M. READING20]])</f>
        <v/>
      </c>
      <c r="L104" s="24" t="str">
        <f>IF([1]!Table13[[#This Row],[M. READING23]]="","",[1]!Table13[[#This Row],[M. READING23]])</f>
        <v/>
      </c>
      <c r="M104" s="24" t="str">
        <f>IF([1]!Table13[[#This Row],[M. READING26]]="","",[1]!Table13[[#This Row],[M. READING26]])</f>
        <v/>
      </c>
      <c r="N104" s="24" t="str">
        <f>IF([1]!Table13[[#This Row],[M. READING29]]="","",[1]!Table13[[#This Row],[M. READING29]])</f>
        <v/>
      </c>
      <c r="O104" s="24" t="str">
        <f>IF([1]!Table13[[#This Row],[M. READING32]]="","",[1]!Table13[[#This Row],[M. READING32]])</f>
        <v/>
      </c>
      <c r="P104" s="24" t="str">
        <f>IF([1]!Table13[[#This Row],[M. READING35]]="","",[1]!Table13[[#This Row],[M. READING35]])</f>
        <v/>
      </c>
    </row>
    <row r="105" spans="1:16" s="9" customFormat="1" ht="18.75" customHeight="1" x14ac:dyDescent="0.25">
      <c r="A105" s="10" t="str">
        <f>[1]!Table13[[#This Row],[NO.]]</f>
        <v/>
      </c>
      <c r="B105" s="30" t="str">
        <f>IF([1]!Table13[[#This Row],[NAME]]="","",[1]!Table13[[#This Row],[NAME]])</f>
        <v/>
      </c>
      <c r="C105" s="10" t="str">
        <f>IF([1]!Table13[[#This Row],[Seq.]]="","",[1]!Table13[[#This Row],[Seq.]])</f>
        <v/>
      </c>
      <c r="D105" s="3"/>
      <c r="E105" s="18" t="str">
        <f>IF([1]!Table13[[#This Row],[M. READING2]]="","",[1]!Table13[[#This Row],[M. READING2]])</f>
        <v/>
      </c>
      <c r="F105" s="18" t="str">
        <f>IF([1]!Table13[[#This Row],[M. READING5]]="","",[1]!Table13[[#This Row],[M. READING5]])</f>
        <v/>
      </c>
      <c r="G105" s="18" t="str">
        <f>IF([1]!Table13[[#This Row],[M. READING8]]="","",[1]!Table13[[#This Row],[M. READING8]])</f>
        <v/>
      </c>
      <c r="H105" s="18" t="str">
        <f>IF([1]!Table13[[#This Row],[M. READING11]]="","",[1]!Table13[[#This Row],[M. READING11]])</f>
        <v/>
      </c>
      <c r="I105" s="18" t="str">
        <f>IF([1]!Table13[[#This Row],[M. READING14]]="","",[1]!Table13[[#This Row],[M. READING14]])</f>
        <v/>
      </c>
      <c r="J105" s="18" t="str">
        <f>IF([1]!Table13[[#This Row],[M. READING17]]="","",[1]!Table13[[#This Row],[M. READING17]])</f>
        <v/>
      </c>
      <c r="K105" s="24" t="str">
        <f>IF([1]!Table13[[#This Row],[M. READING20]]="","",[1]!Table13[[#This Row],[M. READING20]])</f>
        <v/>
      </c>
      <c r="L105" s="24" t="str">
        <f>IF([1]!Table13[[#This Row],[M. READING23]]="","",[1]!Table13[[#This Row],[M. READING23]])</f>
        <v/>
      </c>
      <c r="M105" s="24" t="str">
        <f>IF([1]!Table13[[#This Row],[M. READING26]]="","",[1]!Table13[[#This Row],[M. READING26]])</f>
        <v/>
      </c>
      <c r="N105" s="24" t="str">
        <f>IF([1]!Table13[[#This Row],[M. READING29]]="","",[1]!Table13[[#This Row],[M. READING29]])</f>
        <v/>
      </c>
      <c r="O105" s="24" t="str">
        <f>IF([1]!Table13[[#This Row],[M. READING32]]="","",[1]!Table13[[#This Row],[M. READING32]])</f>
        <v/>
      </c>
      <c r="P105" s="24" t="str">
        <f>IF([1]!Table13[[#This Row],[M. READING35]]="","",[1]!Table13[[#This Row],[M. READING35]])</f>
        <v/>
      </c>
    </row>
    <row r="106" spans="1:16" s="9" customFormat="1" ht="18.75" customHeight="1" x14ac:dyDescent="0.25">
      <c r="A106" s="10" t="str">
        <f>[1]!Table13[[#This Row],[NO.]]</f>
        <v/>
      </c>
      <c r="B106" s="30" t="str">
        <f>IF([1]!Table13[[#This Row],[NAME]]="","",[1]!Table13[[#This Row],[NAME]])</f>
        <v/>
      </c>
      <c r="C106" s="10" t="str">
        <f>IF([1]!Table13[[#This Row],[Seq.]]="","",[1]!Table13[[#This Row],[Seq.]])</f>
        <v/>
      </c>
      <c r="D106" s="3"/>
      <c r="E106" s="18" t="str">
        <f>IF([1]!Table13[[#This Row],[M. READING2]]="","",[1]!Table13[[#This Row],[M. READING2]])</f>
        <v/>
      </c>
      <c r="F106" s="18" t="str">
        <f>IF([1]!Table13[[#This Row],[M. READING5]]="","",[1]!Table13[[#This Row],[M. READING5]])</f>
        <v/>
      </c>
      <c r="G106" s="18" t="str">
        <f>IF([1]!Table13[[#This Row],[M. READING8]]="","",[1]!Table13[[#This Row],[M. READING8]])</f>
        <v/>
      </c>
      <c r="H106" s="18" t="str">
        <f>IF([1]!Table13[[#This Row],[M. READING11]]="","",[1]!Table13[[#This Row],[M. READING11]])</f>
        <v/>
      </c>
      <c r="I106" s="18" t="str">
        <f>IF([1]!Table13[[#This Row],[M. READING14]]="","",[1]!Table13[[#This Row],[M. READING14]])</f>
        <v/>
      </c>
      <c r="J106" s="18" t="str">
        <f>IF([1]!Table13[[#This Row],[M. READING17]]="","",[1]!Table13[[#This Row],[M. READING17]])</f>
        <v/>
      </c>
      <c r="K106" s="24" t="str">
        <f>IF([1]!Table13[[#This Row],[M. READING20]]="","",[1]!Table13[[#This Row],[M. READING20]])</f>
        <v/>
      </c>
      <c r="L106" s="24" t="str">
        <f>IF([1]!Table13[[#This Row],[M. READING23]]="","",[1]!Table13[[#This Row],[M. READING23]])</f>
        <v/>
      </c>
      <c r="M106" s="24" t="str">
        <f>IF([1]!Table13[[#This Row],[M. READING26]]="","",[1]!Table13[[#This Row],[M. READING26]])</f>
        <v/>
      </c>
      <c r="N106" s="24" t="str">
        <f>IF([1]!Table13[[#This Row],[M. READING29]]="","",[1]!Table13[[#This Row],[M. READING29]])</f>
        <v/>
      </c>
      <c r="O106" s="24" t="str">
        <f>IF([1]!Table13[[#This Row],[M. READING32]]="","",[1]!Table13[[#This Row],[M. READING32]])</f>
        <v/>
      </c>
      <c r="P106" s="24" t="str">
        <f>IF([1]!Table13[[#This Row],[M. READING35]]="","",[1]!Table13[[#This Row],[M. READING35]])</f>
        <v/>
      </c>
    </row>
    <row r="107" spans="1:16" s="9" customFormat="1" ht="18.75" customHeight="1" x14ac:dyDescent="0.25">
      <c r="A107" s="10" t="str">
        <f>[1]!Table13[[#This Row],[NO.]]</f>
        <v/>
      </c>
      <c r="B107" s="30" t="str">
        <f>IF([1]!Table13[[#This Row],[NAME]]="","",[1]!Table13[[#This Row],[NAME]])</f>
        <v/>
      </c>
      <c r="C107" s="10" t="str">
        <f>IF([1]!Table13[[#This Row],[Seq.]]="","",[1]!Table13[[#This Row],[Seq.]])</f>
        <v/>
      </c>
      <c r="D107" s="3"/>
      <c r="E107" s="18" t="str">
        <f>IF([1]!Table13[[#This Row],[M. READING2]]="","",[1]!Table13[[#This Row],[M. READING2]])</f>
        <v/>
      </c>
      <c r="F107" s="18" t="str">
        <f>IF([1]!Table13[[#This Row],[M. READING5]]="","",[1]!Table13[[#This Row],[M. READING5]])</f>
        <v/>
      </c>
      <c r="G107" s="18" t="str">
        <f>IF([1]!Table13[[#This Row],[M. READING8]]="","",[1]!Table13[[#This Row],[M. READING8]])</f>
        <v/>
      </c>
      <c r="H107" s="18" t="str">
        <f>IF([1]!Table13[[#This Row],[M. READING11]]="","",[1]!Table13[[#This Row],[M. READING11]])</f>
        <v/>
      </c>
      <c r="I107" s="18" t="str">
        <f>IF([1]!Table13[[#This Row],[M. READING14]]="","",[1]!Table13[[#This Row],[M. READING14]])</f>
        <v/>
      </c>
      <c r="J107" s="18" t="str">
        <f>IF([1]!Table13[[#This Row],[M. READING17]]="","",[1]!Table13[[#This Row],[M. READING17]])</f>
        <v/>
      </c>
      <c r="K107" s="24" t="str">
        <f>IF([1]!Table13[[#This Row],[M. READING20]]="","",[1]!Table13[[#This Row],[M. READING20]])</f>
        <v/>
      </c>
      <c r="L107" s="24" t="str">
        <f>IF([1]!Table13[[#This Row],[M. READING23]]="","",[1]!Table13[[#This Row],[M. READING23]])</f>
        <v/>
      </c>
      <c r="M107" s="24" t="str">
        <f>IF([1]!Table13[[#This Row],[M. READING26]]="","",[1]!Table13[[#This Row],[M. READING26]])</f>
        <v/>
      </c>
      <c r="N107" s="24" t="str">
        <f>IF([1]!Table13[[#This Row],[M. READING29]]="","",[1]!Table13[[#This Row],[M. READING29]])</f>
        <v/>
      </c>
      <c r="O107" s="24" t="str">
        <f>IF([1]!Table13[[#This Row],[M. READING32]]="","",[1]!Table13[[#This Row],[M. READING32]])</f>
        <v/>
      </c>
      <c r="P107" s="24" t="str">
        <f>IF([1]!Table13[[#This Row],[M. READING35]]="","",[1]!Table13[[#This Row],[M. READING35]])</f>
        <v/>
      </c>
    </row>
    <row r="108" spans="1:16" s="9" customFormat="1" ht="18.75" customHeight="1" x14ac:dyDescent="0.25">
      <c r="A108" s="10" t="str">
        <f>[1]!Table13[[#This Row],[NO.]]</f>
        <v/>
      </c>
      <c r="B108" s="30" t="str">
        <f>IF([1]!Table13[[#This Row],[NAME]]="","",[1]!Table13[[#This Row],[NAME]])</f>
        <v/>
      </c>
      <c r="C108" s="10" t="str">
        <f>IF([1]!Table13[[#This Row],[Seq.]]="","",[1]!Table13[[#This Row],[Seq.]])</f>
        <v/>
      </c>
      <c r="D108" s="3"/>
      <c r="E108" s="18" t="str">
        <f>IF([1]!Table13[[#This Row],[M. READING2]]="","",[1]!Table13[[#This Row],[M. READING2]])</f>
        <v/>
      </c>
      <c r="F108" s="18" t="str">
        <f>IF([1]!Table13[[#This Row],[M. READING5]]="","",[1]!Table13[[#This Row],[M. READING5]])</f>
        <v/>
      </c>
      <c r="G108" s="18" t="str">
        <f>IF([1]!Table13[[#This Row],[M. READING8]]="","",[1]!Table13[[#This Row],[M. READING8]])</f>
        <v/>
      </c>
      <c r="H108" s="18" t="str">
        <f>IF([1]!Table13[[#This Row],[M. READING11]]="","",[1]!Table13[[#This Row],[M. READING11]])</f>
        <v/>
      </c>
      <c r="I108" s="18" t="str">
        <f>IF([1]!Table13[[#This Row],[M. READING14]]="","",[1]!Table13[[#This Row],[M. READING14]])</f>
        <v/>
      </c>
      <c r="J108" s="18" t="str">
        <f>IF([1]!Table13[[#This Row],[M. READING17]]="","",[1]!Table13[[#This Row],[M. READING17]])</f>
        <v/>
      </c>
      <c r="K108" s="24" t="str">
        <f>IF([1]!Table13[[#This Row],[M. READING20]]="","",[1]!Table13[[#This Row],[M. READING20]])</f>
        <v/>
      </c>
      <c r="L108" s="24" t="str">
        <f>IF([1]!Table13[[#This Row],[M. READING23]]="","",[1]!Table13[[#This Row],[M. READING23]])</f>
        <v/>
      </c>
      <c r="M108" s="24" t="str">
        <f>IF([1]!Table13[[#This Row],[M. READING26]]="","",[1]!Table13[[#This Row],[M. READING26]])</f>
        <v/>
      </c>
      <c r="N108" s="24" t="str">
        <f>IF([1]!Table13[[#This Row],[M. READING29]]="","",[1]!Table13[[#This Row],[M. READING29]])</f>
        <v/>
      </c>
      <c r="O108" s="24" t="str">
        <f>IF([1]!Table13[[#This Row],[M. READING32]]="","",[1]!Table13[[#This Row],[M. READING32]])</f>
        <v/>
      </c>
      <c r="P108" s="24" t="str">
        <f>IF([1]!Table13[[#This Row],[M. READING35]]="","",[1]!Table13[[#This Row],[M. READING35]])</f>
        <v/>
      </c>
    </row>
    <row r="109" spans="1:16" s="9" customFormat="1" ht="18.75" customHeight="1" x14ac:dyDescent="0.25">
      <c r="A109" s="10" t="str">
        <f>[1]!Table13[[#This Row],[NO.]]</f>
        <v/>
      </c>
      <c r="B109" s="30" t="str">
        <f>IF([1]!Table13[[#This Row],[NAME]]="","",[1]!Table13[[#This Row],[NAME]])</f>
        <v/>
      </c>
      <c r="C109" s="10" t="str">
        <f>IF([1]!Table13[[#This Row],[Seq.]]="","",[1]!Table13[[#This Row],[Seq.]])</f>
        <v/>
      </c>
      <c r="D109" s="3"/>
      <c r="E109" s="18" t="str">
        <f>IF([1]!Table13[[#This Row],[M. READING2]]="","",[1]!Table13[[#This Row],[M. READING2]])</f>
        <v/>
      </c>
      <c r="F109" s="18" t="str">
        <f>IF([1]!Table13[[#This Row],[M. READING5]]="","",[1]!Table13[[#This Row],[M. READING5]])</f>
        <v/>
      </c>
      <c r="G109" s="18" t="str">
        <f>IF([1]!Table13[[#This Row],[M. READING8]]="","",[1]!Table13[[#This Row],[M. READING8]])</f>
        <v/>
      </c>
      <c r="H109" s="18" t="str">
        <f>IF([1]!Table13[[#This Row],[M. READING11]]="","",[1]!Table13[[#This Row],[M. READING11]])</f>
        <v/>
      </c>
      <c r="I109" s="18" t="str">
        <f>IF([1]!Table13[[#This Row],[M. READING14]]="","",[1]!Table13[[#This Row],[M. READING14]])</f>
        <v/>
      </c>
      <c r="J109" s="18" t="str">
        <f>IF([1]!Table13[[#This Row],[M. READING17]]="","",[1]!Table13[[#This Row],[M. READING17]])</f>
        <v/>
      </c>
      <c r="K109" s="24" t="str">
        <f>IF([1]!Table13[[#This Row],[M. READING20]]="","",[1]!Table13[[#This Row],[M. READING20]])</f>
        <v/>
      </c>
      <c r="L109" s="24" t="str">
        <f>IF([1]!Table13[[#This Row],[M. READING23]]="","",[1]!Table13[[#This Row],[M. READING23]])</f>
        <v/>
      </c>
      <c r="M109" s="24" t="str">
        <f>IF([1]!Table13[[#This Row],[M. READING26]]="","",[1]!Table13[[#This Row],[M. READING26]])</f>
        <v/>
      </c>
      <c r="N109" s="24" t="str">
        <f>IF([1]!Table13[[#This Row],[M. READING29]]="","",[1]!Table13[[#This Row],[M. READING29]])</f>
        <v/>
      </c>
      <c r="O109" s="24" t="str">
        <f>IF([1]!Table13[[#This Row],[M. READING32]]="","",[1]!Table13[[#This Row],[M. READING32]])</f>
        <v/>
      </c>
      <c r="P109" s="24" t="str">
        <f>IF([1]!Table13[[#This Row],[M. READING35]]="","",[1]!Table13[[#This Row],[M. READING35]])</f>
        <v/>
      </c>
    </row>
    <row r="110" spans="1:16" s="9" customFormat="1" ht="18.75" customHeight="1" x14ac:dyDescent="0.25">
      <c r="A110" s="10" t="str">
        <f>[1]!Table13[[#This Row],[NO.]]</f>
        <v/>
      </c>
      <c r="B110" s="30" t="str">
        <f>IF([1]!Table13[[#This Row],[NAME]]="","",[1]!Table13[[#This Row],[NAME]])</f>
        <v/>
      </c>
      <c r="C110" s="10" t="str">
        <f>IF([1]!Table13[[#This Row],[Seq.]]="","",[1]!Table13[[#This Row],[Seq.]])</f>
        <v/>
      </c>
      <c r="D110" s="3"/>
      <c r="E110" s="18" t="str">
        <f>IF([1]!Table13[[#This Row],[M. READING2]]="","",[1]!Table13[[#This Row],[M. READING2]])</f>
        <v/>
      </c>
      <c r="F110" s="18" t="str">
        <f>IF([1]!Table13[[#This Row],[M. READING5]]="","",[1]!Table13[[#This Row],[M. READING5]])</f>
        <v/>
      </c>
      <c r="G110" s="18" t="str">
        <f>IF([1]!Table13[[#This Row],[M. READING8]]="","",[1]!Table13[[#This Row],[M. READING8]])</f>
        <v/>
      </c>
      <c r="H110" s="18" t="str">
        <f>IF([1]!Table13[[#This Row],[M. READING11]]="","",[1]!Table13[[#This Row],[M. READING11]])</f>
        <v/>
      </c>
      <c r="I110" s="18" t="str">
        <f>IF([1]!Table13[[#This Row],[M. READING14]]="","",[1]!Table13[[#This Row],[M. READING14]])</f>
        <v/>
      </c>
      <c r="J110" s="18" t="str">
        <f>IF([1]!Table13[[#This Row],[M. READING17]]="","",[1]!Table13[[#This Row],[M. READING17]])</f>
        <v/>
      </c>
      <c r="K110" s="24" t="str">
        <f>IF([1]!Table13[[#This Row],[M. READING20]]="","",[1]!Table13[[#This Row],[M. READING20]])</f>
        <v/>
      </c>
      <c r="L110" s="24" t="str">
        <f>IF([1]!Table13[[#This Row],[M. READING23]]="","",[1]!Table13[[#This Row],[M. READING23]])</f>
        <v/>
      </c>
      <c r="M110" s="24" t="str">
        <f>IF([1]!Table13[[#This Row],[M. READING26]]="","",[1]!Table13[[#This Row],[M. READING26]])</f>
        <v/>
      </c>
      <c r="N110" s="24" t="str">
        <f>IF([1]!Table13[[#This Row],[M. READING29]]="","",[1]!Table13[[#This Row],[M. READING29]])</f>
        <v/>
      </c>
      <c r="O110" s="24" t="str">
        <f>IF([1]!Table13[[#This Row],[M. READING32]]="","",[1]!Table13[[#This Row],[M. READING32]])</f>
        <v/>
      </c>
      <c r="P110" s="24" t="str">
        <f>IF([1]!Table13[[#This Row],[M. READING35]]="","",[1]!Table13[[#This Row],[M. READING35]])</f>
        <v/>
      </c>
    </row>
    <row r="111" spans="1:16" s="9" customFormat="1" ht="18.75" customHeight="1" x14ac:dyDescent="0.25">
      <c r="A111" s="10" t="str">
        <f>[1]!Table13[[#This Row],[NO.]]</f>
        <v/>
      </c>
      <c r="B111" s="30" t="str">
        <f>IF([1]!Table13[[#This Row],[NAME]]="","",[1]!Table13[[#This Row],[NAME]])</f>
        <v/>
      </c>
      <c r="C111" s="10" t="str">
        <f>IF([1]!Table13[[#This Row],[Seq.]]="","",[1]!Table13[[#This Row],[Seq.]])</f>
        <v/>
      </c>
      <c r="D111" s="3"/>
      <c r="E111" s="18" t="str">
        <f>IF([1]!Table13[[#This Row],[M. READING2]]="","",[1]!Table13[[#This Row],[M. READING2]])</f>
        <v/>
      </c>
      <c r="F111" s="18" t="str">
        <f>IF([1]!Table13[[#This Row],[M. READING5]]="","",[1]!Table13[[#This Row],[M. READING5]])</f>
        <v/>
      </c>
      <c r="G111" s="18" t="str">
        <f>IF([1]!Table13[[#This Row],[M. READING8]]="","",[1]!Table13[[#This Row],[M. READING8]])</f>
        <v/>
      </c>
      <c r="H111" s="18" t="str">
        <f>IF([1]!Table13[[#This Row],[M. READING11]]="","",[1]!Table13[[#This Row],[M. READING11]])</f>
        <v/>
      </c>
      <c r="I111" s="18" t="str">
        <f>IF([1]!Table13[[#This Row],[M. READING14]]="","",[1]!Table13[[#This Row],[M. READING14]])</f>
        <v/>
      </c>
      <c r="J111" s="18" t="str">
        <f>IF([1]!Table13[[#This Row],[M. READING17]]="","",[1]!Table13[[#This Row],[M. READING17]])</f>
        <v/>
      </c>
      <c r="K111" s="24" t="str">
        <f>IF([1]!Table13[[#This Row],[M. READING20]]="","",[1]!Table13[[#This Row],[M. READING20]])</f>
        <v/>
      </c>
      <c r="L111" s="24" t="str">
        <f>IF([1]!Table13[[#This Row],[M. READING23]]="","",[1]!Table13[[#This Row],[M. READING23]])</f>
        <v/>
      </c>
      <c r="M111" s="24" t="str">
        <f>IF([1]!Table13[[#This Row],[M. READING26]]="","",[1]!Table13[[#This Row],[M. READING26]])</f>
        <v/>
      </c>
      <c r="N111" s="24" t="str">
        <f>IF([1]!Table13[[#This Row],[M. READING29]]="","",[1]!Table13[[#This Row],[M. READING29]])</f>
        <v/>
      </c>
      <c r="O111" s="24" t="str">
        <f>IF([1]!Table13[[#This Row],[M. READING32]]="","",[1]!Table13[[#This Row],[M. READING32]])</f>
        <v/>
      </c>
      <c r="P111" s="24" t="str">
        <f>IF([1]!Table13[[#This Row],[M. READING35]]="","",[1]!Table13[[#This Row],[M. READING35]])</f>
        <v/>
      </c>
    </row>
    <row r="112" spans="1:16" s="9" customFormat="1" ht="18.75" customHeight="1" x14ac:dyDescent="0.25">
      <c r="A112" s="10" t="str">
        <f>[1]!Table13[[#This Row],[NO.]]</f>
        <v/>
      </c>
      <c r="B112" s="30" t="str">
        <f>IF([1]!Table13[[#This Row],[NAME]]="","",[1]!Table13[[#This Row],[NAME]])</f>
        <v/>
      </c>
      <c r="C112" s="10" t="str">
        <f>IF([1]!Table13[[#This Row],[Seq.]]="","",[1]!Table13[[#This Row],[Seq.]])</f>
        <v/>
      </c>
      <c r="D112" s="3"/>
      <c r="E112" s="18" t="str">
        <f>IF([1]!Table13[[#This Row],[M. READING2]]="","",[1]!Table13[[#This Row],[M. READING2]])</f>
        <v/>
      </c>
      <c r="F112" s="18" t="str">
        <f>IF([1]!Table13[[#This Row],[M. READING5]]="","",[1]!Table13[[#This Row],[M. READING5]])</f>
        <v/>
      </c>
      <c r="G112" s="18" t="str">
        <f>IF([1]!Table13[[#This Row],[M. READING8]]="","",[1]!Table13[[#This Row],[M. READING8]])</f>
        <v/>
      </c>
      <c r="H112" s="18" t="str">
        <f>IF([1]!Table13[[#This Row],[M. READING11]]="","",[1]!Table13[[#This Row],[M. READING11]])</f>
        <v/>
      </c>
      <c r="I112" s="18" t="str">
        <f>IF([1]!Table13[[#This Row],[M. READING14]]="","",[1]!Table13[[#This Row],[M. READING14]])</f>
        <v/>
      </c>
      <c r="J112" s="18" t="str">
        <f>IF([1]!Table13[[#This Row],[M. READING17]]="","",[1]!Table13[[#This Row],[M. READING17]])</f>
        <v/>
      </c>
      <c r="K112" s="24" t="str">
        <f>IF([1]!Table13[[#This Row],[M. READING20]]="","",[1]!Table13[[#This Row],[M. READING20]])</f>
        <v/>
      </c>
      <c r="L112" s="24" t="str">
        <f>IF([1]!Table13[[#This Row],[M. READING23]]="","",[1]!Table13[[#This Row],[M. READING23]])</f>
        <v/>
      </c>
      <c r="M112" s="24" t="str">
        <f>IF([1]!Table13[[#This Row],[M. READING26]]="","",[1]!Table13[[#This Row],[M. READING26]])</f>
        <v/>
      </c>
      <c r="N112" s="24" t="str">
        <f>IF([1]!Table13[[#This Row],[M. READING29]]="","",[1]!Table13[[#This Row],[M. READING29]])</f>
        <v/>
      </c>
      <c r="O112" s="24" t="str">
        <f>IF([1]!Table13[[#This Row],[M. READING32]]="","",[1]!Table13[[#This Row],[M. READING32]])</f>
        <v/>
      </c>
      <c r="P112" s="24" t="str">
        <f>IF([1]!Table13[[#This Row],[M. READING35]]="","",[1]!Table13[[#This Row],[M. READING35]])</f>
        <v/>
      </c>
    </row>
    <row r="113" spans="1:16" s="9" customFormat="1" ht="18.75" customHeight="1" x14ac:dyDescent="0.25">
      <c r="A113" s="10" t="str">
        <f>[1]!Table13[[#This Row],[NO.]]</f>
        <v/>
      </c>
      <c r="B113" s="30" t="str">
        <f>IF([1]!Table13[[#This Row],[NAME]]="","",[1]!Table13[[#This Row],[NAME]])</f>
        <v/>
      </c>
      <c r="C113" s="10" t="str">
        <f>IF([1]!Table13[[#This Row],[Seq.]]="","",[1]!Table13[[#This Row],[Seq.]])</f>
        <v/>
      </c>
      <c r="D113" s="3"/>
      <c r="E113" s="18" t="str">
        <f>IF([1]!Table13[[#This Row],[M. READING2]]="","",[1]!Table13[[#This Row],[M. READING2]])</f>
        <v/>
      </c>
      <c r="F113" s="18" t="str">
        <f>IF([1]!Table13[[#This Row],[M. READING5]]="","",[1]!Table13[[#This Row],[M. READING5]])</f>
        <v/>
      </c>
      <c r="G113" s="18" t="str">
        <f>IF([1]!Table13[[#This Row],[M. READING8]]="","",[1]!Table13[[#This Row],[M. READING8]])</f>
        <v/>
      </c>
      <c r="H113" s="18" t="str">
        <f>IF([1]!Table13[[#This Row],[M. READING11]]="","",[1]!Table13[[#This Row],[M. READING11]])</f>
        <v/>
      </c>
      <c r="I113" s="18" t="str">
        <f>IF([1]!Table13[[#This Row],[M. READING14]]="","",[1]!Table13[[#This Row],[M. READING14]])</f>
        <v/>
      </c>
      <c r="J113" s="18" t="str">
        <f>IF([1]!Table13[[#This Row],[M. READING17]]="","",[1]!Table13[[#This Row],[M. READING17]])</f>
        <v/>
      </c>
      <c r="K113" s="24" t="str">
        <f>IF([1]!Table13[[#This Row],[M. READING20]]="","",[1]!Table13[[#This Row],[M. READING20]])</f>
        <v/>
      </c>
      <c r="L113" s="24" t="str">
        <f>IF([1]!Table13[[#This Row],[M. READING23]]="","",[1]!Table13[[#This Row],[M. READING23]])</f>
        <v/>
      </c>
      <c r="M113" s="24" t="str">
        <f>IF([1]!Table13[[#This Row],[M. READING26]]="","",[1]!Table13[[#This Row],[M. READING26]])</f>
        <v/>
      </c>
      <c r="N113" s="24" t="str">
        <f>IF([1]!Table13[[#This Row],[M. READING29]]="","",[1]!Table13[[#This Row],[M. READING29]])</f>
        <v/>
      </c>
      <c r="O113" s="24" t="str">
        <f>IF([1]!Table13[[#This Row],[M. READING32]]="","",[1]!Table13[[#This Row],[M. READING32]])</f>
        <v/>
      </c>
      <c r="P113" s="24" t="str">
        <f>IF([1]!Table13[[#This Row],[M. READING35]]="","",[1]!Table13[[#This Row],[M. READING35]])</f>
        <v/>
      </c>
    </row>
    <row r="114" spans="1:16" s="9" customFormat="1" ht="18.75" customHeight="1" x14ac:dyDescent="0.25">
      <c r="A114" s="10" t="str">
        <f>[1]!Table13[[#This Row],[NO.]]</f>
        <v/>
      </c>
      <c r="B114" s="30" t="str">
        <f>IF([1]!Table13[[#This Row],[NAME]]="","",[1]!Table13[[#This Row],[NAME]])</f>
        <v/>
      </c>
      <c r="C114" s="10" t="str">
        <f>IF([1]!Table13[[#This Row],[Seq.]]="","",[1]!Table13[[#This Row],[Seq.]])</f>
        <v/>
      </c>
      <c r="D114" s="3"/>
      <c r="E114" s="18" t="str">
        <f>IF([1]!Table13[[#This Row],[M. READING2]]="","",[1]!Table13[[#This Row],[M. READING2]])</f>
        <v/>
      </c>
      <c r="F114" s="18" t="str">
        <f>IF([1]!Table13[[#This Row],[M. READING5]]="","",[1]!Table13[[#This Row],[M. READING5]])</f>
        <v/>
      </c>
      <c r="G114" s="18" t="str">
        <f>IF([1]!Table13[[#This Row],[M. READING8]]="","",[1]!Table13[[#This Row],[M. READING8]])</f>
        <v/>
      </c>
      <c r="H114" s="18" t="str">
        <f>IF([1]!Table13[[#This Row],[M. READING11]]="","",[1]!Table13[[#This Row],[M. READING11]])</f>
        <v/>
      </c>
      <c r="I114" s="18" t="str">
        <f>IF([1]!Table13[[#This Row],[M. READING14]]="","",[1]!Table13[[#This Row],[M. READING14]])</f>
        <v/>
      </c>
      <c r="J114" s="18" t="str">
        <f>IF([1]!Table13[[#This Row],[M. READING17]]="","",[1]!Table13[[#This Row],[M. READING17]])</f>
        <v/>
      </c>
      <c r="K114" s="24" t="str">
        <f>IF([1]!Table13[[#This Row],[M. READING20]]="","",[1]!Table13[[#This Row],[M. READING20]])</f>
        <v/>
      </c>
      <c r="L114" s="24" t="str">
        <f>IF([1]!Table13[[#This Row],[M. READING23]]="","",[1]!Table13[[#This Row],[M. READING23]])</f>
        <v/>
      </c>
      <c r="M114" s="24" t="str">
        <f>IF([1]!Table13[[#This Row],[M. READING26]]="","",[1]!Table13[[#This Row],[M. READING26]])</f>
        <v/>
      </c>
      <c r="N114" s="24" t="str">
        <f>IF([1]!Table13[[#This Row],[M. READING29]]="","",[1]!Table13[[#This Row],[M. READING29]])</f>
        <v/>
      </c>
      <c r="O114" s="24" t="str">
        <f>IF([1]!Table13[[#This Row],[M. READING32]]="","",[1]!Table13[[#This Row],[M. READING32]])</f>
        <v/>
      </c>
      <c r="P114" s="24" t="str">
        <f>IF([1]!Table13[[#This Row],[M. READING35]]="","",[1]!Table13[[#This Row],[M. READING35]])</f>
        <v/>
      </c>
    </row>
    <row r="115" spans="1:16" s="9" customFormat="1" ht="18.75" customHeight="1" x14ac:dyDescent="0.25">
      <c r="A115" s="10" t="str">
        <f>[1]!Table13[[#This Row],[NO.]]</f>
        <v/>
      </c>
      <c r="B115" s="30" t="str">
        <f>IF([1]!Table13[[#This Row],[NAME]]="","",[1]!Table13[[#This Row],[NAME]])</f>
        <v/>
      </c>
      <c r="C115" s="10" t="str">
        <f>IF([1]!Table13[[#This Row],[Seq.]]="","",[1]!Table13[[#This Row],[Seq.]])</f>
        <v/>
      </c>
      <c r="D115" s="3"/>
      <c r="E115" s="18" t="str">
        <f>IF([1]!Table13[[#This Row],[M. READING2]]="","",[1]!Table13[[#This Row],[M. READING2]])</f>
        <v/>
      </c>
      <c r="F115" s="18" t="str">
        <f>IF([1]!Table13[[#This Row],[M. READING5]]="","",[1]!Table13[[#This Row],[M. READING5]])</f>
        <v/>
      </c>
      <c r="G115" s="18" t="str">
        <f>IF([1]!Table13[[#This Row],[M. READING8]]="","",[1]!Table13[[#This Row],[M. READING8]])</f>
        <v/>
      </c>
      <c r="H115" s="18" t="str">
        <f>IF([1]!Table13[[#This Row],[M. READING11]]="","",[1]!Table13[[#This Row],[M. READING11]])</f>
        <v/>
      </c>
      <c r="I115" s="18" t="str">
        <f>IF([1]!Table13[[#This Row],[M. READING14]]="","",[1]!Table13[[#This Row],[M. READING14]])</f>
        <v/>
      </c>
      <c r="J115" s="18" t="str">
        <f>IF([1]!Table13[[#This Row],[M. READING17]]="","",[1]!Table13[[#This Row],[M. READING17]])</f>
        <v/>
      </c>
      <c r="K115" s="24" t="str">
        <f>IF([1]!Table13[[#This Row],[M. READING20]]="","",[1]!Table13[[#This Row],[M. READING20]])</f>
        <v/>
      </c>
      <c r="L115" s="24" t="str">
        <f>IF([1]!Table13[[#This Row],[M. READING23]]="","",[1]!Table13[[#This Row],[M. READING23]])</f>
        <v/>
      </c>
      <c r="M115" s="24" t="str">
        <f>IF([1]!Table13[[#This Row],[M. READING26]]="","",[1]!Table13[[#This Row],[M. READING26]])</f>
        <v/>
      </c>
      <c r="N115" s="24" t="str">
        <f>IF([1]!Table13[[#This Row],[M. READING29]]="","",[1]!Table13[[#This Row],[M. READING29]])</f>
        <v/>
      </c>
      <c r="O115" s="24" t="str">
        <f>IF([1]!Table13[[#This Row],[M. READING32]]="","",[1]!Table13[[#This Row],[M. READING32]])</f>
        <v/>
      </c>
      <c r="P115" s="24" t="str">
        <f>IF([1]!Table13[[#This Row],[M. READING35]]="","",[1]!Table13[[#This Row],[M. READING35]])</f>
        <v/>
      </c>
    </row>
    <row r="116" spans="1:16" s="9" customFormat="1" ht="18.75" customHeight="1" x14ac:dyDescent="0.25">
      <c r="A116" s="10" t="str">
        <f>[1]!Table13[[#This Row],[NO.]]</f>
        <v/>
      </c>
      <c r="B116" s="30" t="str">
        <f>IF([1]!Table13[[#This Row],[NAME]]="","",[1]!Table13[[#This Row],[NAME]])</f>
        <v/>
      </c>
      <c r="C116" s="10" t="str">
        <f>IF([1]!Table13[[#This Row],[Seq.]]="","",[1]!Table13[[#This Row],[Seq.]])</f>
        <v/>
      </c>
      <c r="D116" s="3"/>
      <c r="E116" s="18" t="str">
        <f>IF([1]!Table13[[#This Row],[M. READING2]]="","",[1]!Table13[[#This Row],[M. READING2]])</f>
        <v/>
      </c>
      <c r="F116" s="18" t="str">
        <f>IF([1]!Table13[[#This Row],[M. READING5]]="","",[1]!Table13[[#This Row],[M. READING5]])</f>
        <v/>
      </c>
      <c r="G116" s="18" t="str">
        <f>IF([1]!Table13[[#This Row],[M. READING8]]="","",[1]!Table13[[#This Row],[M. READING8]])</f>
        <v/>
      </c>
      <c r="H116" s="18" t="str">
        <f>IF([1]!Table13[[#This Row],[M. READING11]]="","",[1]!Table13[[#This Row],[M. READING11]])</f>
        <v/>
      </c>
      <c r="I116" s="18" t="str">
        <f>IF([1]!Table13[[#This Row],[M. READING14]]="","",[1]!Table13[[#This Row],[M. READING14]])</f>
        <v/>
      </c>
      <c r="J116" s="18" t="str">
        <f>IF([1]!Table13[[#This Row],[M. READING17]]="","",[1]!Table13[[#This Row],[M. READING17]])</f>
        <v/>
      </c>
      <c r="K116" s="24" t="str">
        <f>IF([1]!Table13[[#This Row],[M. READING20]]="","",[1]!Table13[[#This Row],[M. READING20]])</f>
        <v/>
      </c>
      <c r="L116" s="24" t="str">
        <f>IF([1]!Table13[[#This Row],[M. READING23]]="","",[1]!Table13[[#This Row],[M. READING23]])</f>
        <v/>
      </c>
      <c r="M116" s="24" t="str">
        <f>IF([1]!Table13[[#This Row],[M. READING26]]="","",[1]!Table13[[#This Row],[M. READING26]])</f>
        <v/>
      </c>
      <c r="N116" s="24" t="str">
        <f>IF([1]!Table13[[#This Row],[M. READING29]]="","",[1]!Table13[[#This Row],[M. READING29]])</f>
        <v/>
      </c>
      <c r="O116" s="24" t="str">
        <f>IF([1]!Table13[[#This Row],[M. READING32]]="","",[1]!Table13[[#This Row],[M. READING32]])</f>
        <v/>
      </c>
      <c r="P116" s="24" t="str">
        <f>IF([1]!Table13[[#This Row],[M. READING35]]="","",[1]!Table13[[#This Row],[M. READING35]])</f>
        <v/>
      </c>
    </row>
    <row r="117" spans="1:16" s="9" customFormat="1" ht="18.75" customHeight="1" x14ac:dyDescent="0.25">
      <c r="A117" s="10" t="str">
        <f>[1]!Table13[[#This Row],[NO.]]</f>
        <v/>
      </c>
      <c r="B117" s="30" t="str">
        <f>IF([1]!Table13[[#This Row],[NAME]]="","",[1]!Table13[[#This Row],[NAME]])</f>
        <v/>
      </c>
      <c r="C117" s="10" t="str">
        <f>IF([1]!Table13[[#This Row],[Seq.]]="","",[1]!Table13[[#This Row],[Seq.]])</f>
        <v/>
      </c>
      <c r="D117" s="3"/>
      <c r="E117" s="18" t="str">
        <f>IF([1]!Table13[[#This Row],[M. READING2]]="","",[1]!Table13[[#This Row],[M. READING2]])</f>
        <v/>
      </c>
      <c r="F117" s="18" t="str">
        <f>IF([1]!Table13[[#This Row],[M. READING5]]="","",[1]!Table13[[#This Row],[M. READING5]])</f>
        <v/>
      </c>
      <c r="G117" s="18" t="str">
        <f>IF([1]!Table13[[#This Row],[M. READING8]]="","",[1]!Table13[[#This Row],[M. READING8]])</f>
        <v/>
      </c>
      <c r="H117" s="18" t="str">
        <f>IF([1]!Table13[[#This Row],[M. READING11]]="","",[1]!Table13[[#This Row],[M. READING11]])</f>
        <v/>
      </c>
      <c r="I117" s="18" t="str">
        <f>IF([1]!Table13[[#This Row],[M. READING14]]="","",[1]!Table13[[#This Row],[M. READING14]])</f>
        <v/>
      </c>
      <c r="J117" s="18" t="str">
        <f>IF([1]!Table13[[#This Row],[M. READING17]]="","",[1]!Table13[[#This Row],[M. READING17]])</f>
        <v/>
      </c>
      <c r="K117" s="24" t="str">
        <f>IF([1]!Table13[[#This Row],[M. READING20]]="","",[1]!Table13[[#This Row],[M. READING20]])</f>
        <v/>
      </c>
      <c r="L117" s="24" t="str">
        <f>IF([1]!Table13[[#This Row],[M. READING23]]="","",[1]!Table13[[#This Row],[M. READING23]])</f>
        <v/>
      </c>
      <c r="M117" s="24" t="str">
        <f>IF([1]!Table13[[#This Row],[M. READING26]]="","",[1]!Table13[[#This Row],[M. READING26]])</f>
        <v/>
      </c>
      <c r="N117" s="24" t="str">
        <f>IF([1]!Table13[[#This Row],[M. READING29]]="","",[1]!Table13[[#This Row],[M. READING29]])</f>
        <v/>
      </c>
      <c r="O117" s="24" t="str">
        <f>IF([1]!Table13[[#This Row],[M. READING32]]="","",[1]!Table13[[#This Row],[M. READING32]])</f>
        <v/>
      </c>
      <c r="P117" s="24" t="str">
        <f>IF([1]!Table13[[#This Row],[M. READING35]]="","",[1]!Table13[[#This Row],[M. READING35]])</f>
        <v/>
      </c>
    </row>
    <row r="118" spans="1:16" s="9" customFormat="1" ht="18.75" customHeight="1" x14ac:dyDescent="0.25">
      <c r="A118" s="10" t="str">
        <f>[1]!Table13[[#This Row],[NO.]]</f>
        <v/>
      </c>
      <c r="B118" s="30" t="str">
        <f>IF([1]!Table13[[#This Row],[NAME]]="","",[1]!Table13[[#This Row],[NAME]])</f>
        <v/>
      </c>
      <c r="C118" s="10" t="str">
        <f>IF([1]!Table13[[#This Row],[Seq.]]="","",[1]!Table13[[#This Row],[Seq.]])</f>
        <v/>
      </c>
      <c r="D118" s="3"/>
      <c r="E118" s="18" t="str">
        <f>IF([1]!Table13[[#This Row],[M. READING2]]="","",[1]!Table13[[#This Row],[M. READING2]])</f>
        <v/>
      </c>
      <c r="F118" s="18" t="str">
        <f>IF([1]!Table13[[#This Row],[M. READING5]]="","",[1]!Table13[[#This Row],[M. READING5]])</f>
        <v/>
      </c>
      <c r="G118" s="18" t="str">
        <f>IF([1]!Table13[[#This Row],[M. READING8]]="","",[1]!Table13[[#This Row],[M. READING8]])</f>
        <v/>
      </c>
      <c r="H118" s="18" t="str">
        <f>IF([1]!Table13[[#This Row],[M. READING11]]="","",[1]!Table13[[#This Row],[M. READING11]])</f>
        <v/>
      </c>
      <c r="I118" s="18" t="str">
        <f>IF([1]!Table13[[#This Row],[M. READING14]]="","",[1]!Table13[[#This Row],[M. READING14]])</f>
        <v/>
      </c>
      <c r="J118" s="18" t="str">
        <f>IF([1]!Table13[[#This Row],[M. READING17]]="","",[1]!Table13[[#This Row],[M. READING17]])</f>
        <v/>
      </c>
      <c r="K118" s="24" t="str">
        <f>IF([1]!Table13[[#This Row],[M. READING20]]="","",[1]!Table13[[#This Row],[M. READING20]])</f>
        <v/>
      </c>
      <c r="L118" s="24" t="str">
        <f>IF([1]!Table13[[#This Row],[M. READING23]]="","",[1]!Table13[[#This Row],[M. READING23]])</f>
        <v/>
      </c>
      <c r="M118" s="24" t="str">
        <f>IF([1]!Table13[[#This Row],[M. READING26]]="","",[1]!Table13[[#This Row],[M. READING26]])</f>
        <v/>
      </c>
      <c r="N118" s="24" t="str">
        <f>IF([1]!Table13[[#This Row],[M. READING29]]="","",[1]!Table13[[#This Row],[M. READING29]])</f>
        <v/>
      </c>
      <c r="O118" s="24" t="str">
        <f>IF([1]!Table13[[#This Row],[M. READING32]]="","",[1]!Table13[[#This Row],[M. READING32]])</f>
        <v/>
      </c>
      <c r="P118" s="24" t="str">
        <f>IF([1]!Table13[[#This Row],[M. READING35]]="","",[1]!Table13[[#This Row],[M. READING35]])</f>
        <v/>
      </c>
    </row>
    <row r="119" spans="1:16" s="9" customFormat="1" ht="18.75" customHeight="1" x14ac:dyDescent="0.25">
      <c r="A119" s="10" t="str">
        <f>[1]!Table13[[#This Row],[NO.]]</f>
        <v/>
      </c>
      <c r="B119" s="30" t="str">
        <f>IF([1]!Table13[[#This Row],[NAME]]="","",[1]!Table13[[#This Row],[NAME]])</f>
        <v/>
      </c>
      <c r="C119" s="10" t="str">
        <f>IF([1]!Table13[[#This Row],[Seq.]]="","",[1]!Table13[[#This Row],[Seq.]])</f>
        <v/>
      </c>
      <c r="D119" s="3"/>
      <c r="E119" s="18" t="str">
        <f>IF([1]!Table13[[#This Row],[M. READING2]]="","",[1]!Table13[[#This Row],[M. READING2]])</f>
        <v/>
      </c>
      <c r="F119" s="18" t="str">
        <f>IF([1]!Table13[[#This Row],[M. READING5]]="","",[1]!Table13[[#This Row],[M. READING5]])</f>
        <v/>
      </c>
      <c r="G119" s="18" t="str">
        <f>IF([1]!Table13[[#This Row],[M. READING8]]="","",[1]!Table13[[#This Row],[M. READING8]])</f>
        <v/>
      </c>
      <c r="H119" s="18" t="str">
        <f>IF([1]!Table13[[#This Row],[M. READING11]]="","",[1]!Table13[[#This Row],[M. READING11]])</f>
        <v/>
      </c>
      <c r="I119" s="18" t="str">
        <f>IF([1]!Table13[[#This Row],[M. READING14]]="","",[1]!Table13[[#This Row],[M. READING14]])</f>
        <v/>
      </c>
      <c r="J119" s="18" t="str">
        <f>IF([1]!Table13[[#This Row],[M. READING17]]="","",[1]!Table13[[#This Row],[M. READING17]])</f>
        <v/>
      </c>
      <c r="K119" s="24" t="str">
        <f>IF([1]!Table13[[#This Row],[M. READING20]]="","",[1]!Table13[[#This Row],[M. READING20]])</f>
        <v/>
      </c>
      <c r="L119" s="24" t="str">
        <f>IF([1]!Table13[[#This Row],[M. READING23]]="","",[1]!Table13[[#This Row],[M. READING23]])</f>
        <v/>
      </c>
      <c r="M119" s="24" t="str">
        <f>IF([1]!Table13[[#This Row],[M. READING26]]="","",[1]!Table13[[#This Row],[M. READING26]])</f>
        <v/>
      </c>
      <c r="N119" s="24" t="str">
        <f>IF([1]!Table13[[#This Row],[M. READING29]]="","",[1]!Table13[[#This Row],[M. READING29]])</f>
        <v/>
      </c>
      <c r="O119" s="24" t="str">
        <f>IF([1]!Table13[[#This Row],[M. READING32]]="","",[1]!Table13[[#This Row],[M. READING32]])</f>
        <v/>
      </c>
      <c r="P119" s="24" t="str">
        <f>IF([1]!Table13[[#This Row],[M. READING35]]="","",[1]!Table13[[#This Row],[M. READING35]])</f>
        <v/>
      </c>
    </row>
    <row r="120" spans="1:16" s="9" customFormat="1" ht="18.75" customHeight="1" x14ac:dyDescent="0.25">
      <c r="A120" s="10" t="str">
        <f>[1]!Table13[[#This Row],[NO.]]</f>
        <v/>
      </c>
      <c r="B120" s="30" t="str">
        <f>IF([1]!Table13[[#This Row],[NAME]]="","",[1]!Table13[[#This Row],[NAME]])</f>
        <v/>
      </c>
      <c r="C120" s="10" t="str">
        <f>IF([1]!Table13[[#This Row],[Seq.]]="","",[1]!Table13[[#This Row],[Seq.]])</f>
        <v/>
      </c>
      <c r="D120" s="3"/>
      <c r="E120" s="18" t="str">
        <f>IF([1]!Table13[[#This Row],[M. READING2]]="","",[1]!Table13[[#This Row],[M. READING2]])</f>
        <v/>
      </c>
      <c r="F120" s="18" t="str">
        <f>IF([1]!Table13[[#This Row],[M. READING5]]="","",[1]!Table13[[#This Row],[M. READING5]])</f>
        <v/>
      </c>
      <c r="G120" s="18" t="str">
        <f>IF([1]!Table13[[#This Row],[M. READING8]]="","",[1]!Table13[[#This Row],[M. READING8]])</f>
        <v/>
      </c>
      <c r="H120" s="18" t="str">
        <f>IF([1]!Table13[[#This Row],[M. READING11]]="","",[1]!Table13[[#This Row],[M. READING11]])</f>
        <v/>
      </c>
      <c r="I120" s="18" t="str">
        <f>IF([1]!Table13[[#This Row],[M. READING14]]="","",[1]!Table13[[#This Row],[M. READING14]])</f>
        <v/>
      </c>
      <c r="J120" s="18" t="str">
        <f>IF([1]!Table13[[#This Row],[M. READING17]]="","",[1]!Table13[[#This Row],[M. READING17]])</f>
        <v/>
      </c>
      <c r="K120" s="24" t="str">
        <f>IF([1]!Table13[[#This Row],[M. READING20]]="","",[1]!Table13[[#This Row],[M. READING20]])</f>
        <v/>
      </c>
      <c r="L120" s="24" t="str">
        <f>IF([1]!Table13[[#This Row],[M. READING23]]="","",[1]!Table13[[#This Row],[M. READING23]])</f>
        <v/>
      </c>
      <c r="M120" s="24" t="str">
        <f>IF([1]!Table13[[#This Row],[M. READING26]]="","",[1]!Table13[[#This Row],[M. READING26]])</f>
        <v/>
      </c>
      <c r="N120" s="24" t="str">
        <f>IF([1]!Table13[[#This Row],[M. READING29]]="","",[1]!Table13[[#This Row],[M. READING29]])</f>
        <v/>
      </c>
      <c r="O120" s="24" t="str">
        <f>IF([1]!Table13[[#This Row],[M. READING32]]="","",[1]!Table13[[#This Row],[M. READING32]])</f>
        <v/>
      </c>
      <c r="P120" s="24" t="str">
        <f>IF([1]!Table13[[#This Row],[M. READING35]]="","",[1]!Table13[[#This Row],[M. READING35]])</f>
        <v/>
      </c>
    </row>
    <row r="121" spans="1:16" s="9" customFormat="1" ht="18.75" customHeight="1" x14ac:dyDescent="0.25">
      <c r="A121" s="10" t="str">
        <f>[1]!Table13[[#This Row],[NO.]]</f>
        <v/>
      </c>
      <c r="B121" s="30" t="str">
        <f>IF([1]!Table13[[#This Row],[NAME]]="","",[1]!Table13[[#This Row],[NAME]])</f>
        <v/>
      </c>
      <c r="C121" s="10" t="str">
        <f>IF([1]!Table13[[#This Row],[Seq.]]="","",[1]!Table13[[#This Row],[Seq.]])</f>
        <v/>
      </c>
      <c r="D121" s="3"/>
      <c r="E121" s="18" t="str">
        <f>IF([1]!Table13[[#This Row],[M. READING2]]="","",[1]!Table13[[#This Row],[M. READING2]])</f>
        <v/>
      </c>
      <c r="F121" s="18" t="str">
        <f>IF([1]!Table13[[#This Row],[M. READING5]]="","",[1]!Table13[[#This Row],[M. READING5]])</f>
        <v/>
      </c>
      <c r="G121" s="18" t="str">
        <f>IF([1]!Table13[[#This Row],[M. READING8]]="","",[1]!Table13[[#This Row],[M. READING8]])</f>
        <v/>
      </c>
      <c r="H121" s="18" t="str">
        <f>IF([1]!Table13[[#This Row],[M. READING11]]="","",[1]!Table13[[#This Row],[M. READING11]])</f>
        <v/>
      </c>
      <c r="I121" s="18" t="str">
        <f>IF([1]!Table13[[#This Row],[M. READING14]]="","",[1]!Table13[[#This Row],[M. READING14]])</f>
        <v/>
      </c>
      <c r="J121" s="18" t="str">
        <f>IF([1]!Table13[[#This Row],[M. READING17]]="","",[1]!Table13[[#This Row],[M. READING17]])</f>
        <v/>
      </c>
      <c r="K121" s="24" t="str">
        <f>IF([1]!Table13[[#This Row],[M. READING20]]="","",[1]!Table13[[#This Row],[M. READING20]])</f>
        <v/>
      </c>
      <c r="L121" s="24" t="str">
        <f>IF([1]!Table13[[#This Row],[M. READING23]]="","",[1]!Table13[[#This Row],[M. READING23]])</f>
        <v/>
      </c>
      <c r="M121" s="24" t="str">
        <f>IF([1]!Table13[[#This Row],[M. READING26]]="","",[1]!Table13[[#This Row],[M. READING26]])</f>
        <v/>
      </c>
      <c r="N121" s="24" t="str">
        <f>IF([1]!Table13[[#This Row],[M. READING29]]="","",[1]!Table13[[#This Row],[M. READING29]])</f>
        <v/>
      </c>
      <c r="O121" s="24" t="str">
        <f>IF([1]!Table13[[#This Row],[M. READING32]]="","",[1]!Table13[[#This Row],[M. READING32]])</f>
        <v/>
      </c>
      <c r="P121" s="24" t="str">
        <f>IF([1]!Table13[[#This Row],[M. READING35]]="","",[1]!Table13[[#This Row],[M. READING35]])</f>
        <v/>
      </c>
    </row>
    <row r="122" spans="1:16" s="9" customFormat="1" ht="18.75" customHeight="1" x14ac:dyDescent="0.25">
      <c r="A122" s="10" t="str">
        <f>[1]!Table13[[#This Row],[NO.]]</f>
        <v/>
      </c>
      <c r="B122" s="30" t="str">
        <f>IF([1]!Table13[[#This Row],[NAME]]="","",[1]!Table13[[#This Row],[NAME]])</f>
        <v/>
      </c>
      <c r="C122" s="10" t="str">
        <f>IF([1]!Table13[[#This Row],[Seq.]]="","",[1]!Table13[[#This Row],[Seq.]])</f>
        <v/>
      </c>
      <c r="D122" s="3"/>
      <c r="E122" s="18" t="str">
        <f>IF([1]!Table13[[#This Row],[M. READING2]]="","",[1]!Table13[[#This Row],[M. READING2]])</f>
        <v/>
      </c>
      <c r="F122" s="18" t="str">
        <f>IF([1]!Table13[[#This Row],[M. READING5]]="","",[1]!Table13[[#This Row],[M. READING5]])</f>
        <v/>
      </c>
      <c r="G122" s="18" t="str">
        <f>IF([1]!Table13[[#This Row],[M. READING8]]="","",[1]!Table13[[#This Row],[M. READING8]])</f>
        <v/>
      </c>
      <c r="H122" s="18" t="str">
        <f>IF([1]!Table13[[#This Row],[M. READING11]]="","",[1]!Table13[[#This Row],[M. READING11]])</f>
        <v/>
      </c>
      <c r="I122" s="18" t="str">
        <f>IF([1]!Table13[[#This Row],[M. READING14]]="","",[1]!Table13[[#This Row],[M. READING14]])</f>
        <v/>
      </c>
      <c r="J122" s="18" t="str">
        <f>IF([1]!Table13[[#This Row],[M. READING17]]="","",[1]!Table13[[#This Row],[M. READING17]])</f>
        <v/>
      </c>
      <c r="K122" s="24" t="str">
        <f>IF([1]!Table13[[#This Row],[M. READING20]]="","",[1]!Table13[[#This Row],[M. READING20]])</f>
        <v/>
      </c>
      <c r="L122" s="24" t="str">
        <f>IF([1]!Table13[[#This Row],[M. READING23]]="","",[1]!Table13[[#This Row],[M. READING23]])</f>
        <v/>
      </c>
      <c r="M122" s="24" t="str">
        <f>IF([1]!Table13[[#This Row],[M. READING26]]="","",[1]!Table13[[#This Row],[M. READING26]])</f>
        <v/>
      </c>
      <c r="N122" s="24" t="str">
        <f>IF([1]!Table13[[#This Row],[M. READING29]]="","",[1]!Table13[[#This Row],[M. READING29]])</f>
        <v/>
      </c>
      <c r="O122" s="24" t="str">
        <f>IF([1]!Table13[[#This Row],[M. READING32]]="","",[1]!Table13[[#This Row],[M. READING32]])</f>
        <v/>
      </c>
      <c r="P122" s="24" t="str">
        <f>IF([1]!Table13[[#This Row],[M. READING35]]="","",[1]!Table13[[#This Row],[M. READING35]])</f>
        <v/>
      </c>
    </row>
    <row r="123" spans="1:16" s="9" customFormat="1" ht="18.75" customHeight="1" x14ac:dyDescent="0.25">
      <c r="A123" s="10" t="str">
        <f>[1]!Table13[[#This Row],[NO.]]</f>
        <v/>
      </c>
      <c r="B123" s="30" t="str">
        <f>IF([1]!Table13[[#This Row],[NAME]]="","",[1]!Table13[[#This Row],[NAME]])</f>
        <v/>
      </c>
      <c r="C123" s="10" t="str">
        <f>IF([1]!Table13[[#This Row],[Seq.]]="","",[1]!Table13[[#This Row],[Seq.]])</f>
        <v/>
      </c>
      <c r="D123" s="3"/>
      <c r="E123" s="18" t="str">
        <f>IF([1]!Table13[[#This Row],[M. READING2]]="","",[1]!Table13[[#This Row],[M. READING2]])</f>
        <v/>
      </c>
      <c r="F123" s="18" t="str">
        <f>IF([1]!Table13[[#This Row],[M. READING5]]="","",[1]!Table13[[#This Row],[M. READING5]])</f>
        <v/>
      </c>
      <c r="G123" s="18" t="str">
        <f>IF([1]!Table13[[#This Row],[M. READING8]]="","",[1]!Table13[[#This Row],[M. READING8]])</f>
        <v/>
      </c>
      <c r="H123" s="18" t="str">
        <f>IF([1]!Table13[[#This Row],[M. READING11]]="","",[1]!Table13[[#This Row],[M. READING11]])</f>
        <v/>
      </c>
      <c r="I123" s="18" t="str">
        <f>IF([1]!Table13[[#This Row],[M. READING14]]="","",[1]!Table13[[#This Row],[M. READING14]])</f>
        <v/>
      </c>
      <c r="J123" s="18" t="str">
        <f>IF([1]!Table13[[#This Row],[M. READING17]]="","",[1]!Table13[[#This Row],[M. READING17]])</f>
        <v/>
      </c>
      <c r="K123" s="24" t="str">
        <f>IF([1]!Table13[[#This Row],[M. READING20]]="","",[1]!Table13[[#This Row],[M. READING20]])</f>
        <v/>
      </c>
      <c r="L123" s="24" t="str">
        <f>IF([1]!Table13[[#This Row],[M. READING23]]="","",[1]!Table13[[#This Row],[M. READING23]])</f>
        <v/>
      </c>
      <c r="M123" s="24" t="str">
        <f>IF([1]!Table13[[#This Row],[M. READING26]]="","",[1]!Table13[[#This Row],[M. READING26]])</f>
        <v/>
      </c>
      <c r="N123" s="24" t="str">
        <f>IF([1]!Table13[[#This Row],[M. READING29]]="","",[1]!Table13[[#This Row],[M. READING29]])</f>
        <v/>
      </c>
      <c r="O123" s="24" t="str">
        <f>IF([1]!Table13[[#This Row],[M. READING32]]="","",[1]!Table13[[#This Row],[M. READING32]])</f>
        <v/>
      </c>
      <c r="P123" s="24" t="str">
        <f>IF([1]!Table13[[#This Row],[M. READING35]]="","",[1]!Table13[[#This Row],[M. READING35]])</f>
        <v/>
      </c>
    </row>
    <row r="124" spans="1:16" s="9" customFormat="1" ht="18.75" customHeight="1" x14ac:dyDescent="0.25">
      <c r="A124" s="10" t="str">
        <f>[1]!Table13[[#This Row],[NO.]]</f>
        <v/>
      </c>
      <c r="B124" s="30" t="str">
        <f>IF([1]!Table13[[#This Row],[NAME]]="","",[1]!Table13[[#This Row],[NAME]])</f>
        <v/>
      </c>
      <c r="C124" s="10" t="str">
        <f>IF([1]!Table13[[#This Row],[Seq.]]="","",[1]!Table13[[#This Row],[Seq.]])</f>
        <v/>
      </c>
      <c r="D124" s="3"/>
      <c r="E124" s="18" t="str">
        <f>IF([1]!Table13[[#This Row],[M. READING2]]="","",[1]!Table13[[#This Row],[M. READING2]])</f>
        <v/>
      </c>
      <c r="F124" s="18" t="str">
        <f>IF([1]!Table13[[#This Row],[M. READING5]]="","",[1]!Table13[[#This Row],[M. READING5]])</f>
        <v/>
      </c>
      <c r="G124" s="18" t="str">
        <f>IF([1]!Table13[[#This Row],[M. READING8]]="","",[1]!Table13[[#This Row],[M. READING8]])</f>
        <v/>
      </c>
      <c r="H124" s="18" t="str">
        <f>IF([1]!Table13[[#This Row],[M. READING11]]="","",[1]!Table13[[#This Row],[M. READING11]])</f>
        <v/>
      </c>
      <c r="I124" s="18" t="str">
        <f>IF([1]!Table13[[#This Row],[M. READING14]]="","",[1]!Table13[[#This Row],[M. READING14]])</f>
        <v/>
      </c>
      <c r="J124" s="18" t="str">
        <f>IF([1]!Table13[[#This Row],[M. READING17]]="","",[1]!Table13[[#This Row],[M. READING17]])</f>
        <v/>
      </c>
      <c r="K124" s="24" t="str">
        <f>IF([1]!Table13[[#This Row],[M. READING20]]="","",[1]!Table13[[#This Row],[M. READING20]])</f>
        <v/>
      </c>
      <c r="L124" s="24" t="str">
        <f>IF([1]!Table13[[#This Row],[M. READING23]]="","",[1]!Table13[[#This Row],[M. READING23]])</f>
        <v/>
      </c>
      <c r="M124" s="24" t="str">
        <f>IF([1]!Table13[[#This Row],[M. READING26]]="","",[1]!Table13[[#This Row],[M. READING26]])</f>
        <v/>
      </c>
      <c r="N124" s="24" t="str">
        <f>IF([1]!Table13[[#This Row],[M. READING29]]="","",[1]!Table13[[#This Row],[M. READING29]])</f>
        <v/>
      </c>
      <c r="O124" s="24" t="str">
        <f>IF([1]!Table13[[#This Row],[M. READING32]]="","",[1]!Table13[[#This Row],[M. READING32]])</f>
        <v/>
      </c>
      <c r="P124" s="24" t="str">
        <f>IF([1]!Table13[[#This Row],[M. READING35]]="","",[1]!Table13[[#This Row],[M. READING35]])</f>
        <v/>
      </c>
    </row>
    <row r="125" spans="1:16" s="9" customFormat="1" ht="18.75" customHeight="1" x14ac:dyDescent="0.25">
      <c r="A125" s="10" t="str">
        <f>[1]!Table13[[#This Row],[NO.]]</f>
        <v/>
      </c>
      <c r="B125" s="30" t="str">
        <f>IF([1]!Table13[[#This Row],[NAME]]="","",[1]!Table13[[#This Row],[NAME]])</f>
        <v/>
      </c>
      <c r="C125" s="10" t="str">
        <f>IF([1]!Table13[[#This Row],[Seq.]]="","",[1]!Table13[[#This Row],[Seq.]])</f>
        <v/>
      </c>
      <c r="D125" s="3"/>
      <c r="E125" s="18" t="str">
        <f>IF([1]!Table13[[#This Row],[M. READING2]]="","",[1]!Table13[[#This Row],[M. READING2]])</f>
        <v/>
      </c>
      <c r="F125" s="18" t="str">
        <f>IF([1]!Table13[[#This Row],[M. READING5]]="","",[1]!Table13[[#This Row],[M. READING5]])</f>
        <v/>
      </c>
      <c r="G125" s="18" t="str">
        <f>IF([1]!Table13[[#This Row],[M. READING8]]="","",[1]!Table13[[#This Row],[M. READING8]])</f>
        <v/>
      </c>
      <c r="H125" s="18" t="str">
        <f>IF([1]!Table13[[#This Row],[M. READING11]]="","",[1]!Table13[[#This Row],[M. READING11]])</f>
        <v/>
      </c>
      <c r="I125" s="18" t="str">
        <f>IF([1]!Table13[[#This Row],[M. READING14]]="","",[1]!Table13[[#This Row],[M. READING14]])</f>
        <v/>
      </c>
      <c r="J125" s="18" t="str">
        <f>IF([1]!Table13[[#This Row],[M. READING17]]="","",[1]!Table13[[#This Row],[M. READING17]])</f>
        <v/>
      </c>
      <c r="K125" s="24" t="str">
        <f>IF([1]!Table13[[#This Row],[M. READING20]]="","",[1]!Table13[[#This Row],[M. READING20]])</f>
        <v/>
      </c>
      <c r="L125" s="24" t="str">
        <f>IF([1]!Table13[[#This Row],[M. READING23]]="","",[1]!Table13[[#This Row],[M. READING23]])</f>
        <v/>
      </c>
      <c r="M125" s="24" t="str">
        <f>IF([1]!Table13[[#This Row],[M. READING26]]="","",[1]!Table13[[#This Row],[M. READING26]])</f>
        <v/>
      </c>
      <c r="N125" s="24" t="str">
        <f>IF([1]!Table13[[#This Row],[M. READING29]]="","",[1]!Table13[[#This Row],[M. READING29]])</f>
        <v/>
      </c>
      <c r="O125" s="24" t="str">
        <f>IF([1]!Table13[[#This Row],[M. READING32]]="","",[1]!Table13[[#This Row],[M. READING32]])</f>
        <v/>
      </c>
      <c r="P125" s="24" t="str">
        <f>IF([1]!Table13[[#This Row],[M. READING35]]="","",[1]!Table13[[#This Row],[M. READING35]])</f>
        <v/>
      </c>
    </row>
    <row r="126" spans="1:16" s="9" customFormat="1" ht="18.75" customHeight="1" x14ac:dyDescent="0.25">
      <c r="A126" s="10" t="str">
        <f>[1]!Table13[[#This Row],[NO.]]</f>
        <v/>
      </c>
      <c r="B126" s="30" t="str">
        <f>IF([1]!Table13[[#This Row],[NAME]]="","",[1]!Table13[[#This Row],[NAME]])</f>
        <v/>
      </c>
      <c r="C126" s="10" t="str">
        <f>IF([1]!Table13[[#This Row],[Seq.]]="","",[1]!Table13[[#This Row],[Seq.]])</f>
        <v/>
      </c>
      <c r="D126" s="3"/>
      <c r="E126" s="18" t="str">
        <f>IF([1]!Table13[[#This Row],[M. READING2]]="","",[1]!Table13[[#This Row],[M. READING2]])</f>
        <v/>
      </c>
      <c r="F126" s="18" t="str">
        <f>IF([1]!Table13[[#This Row],[M. READING5]]="","",[1]!Table13[[#This Row],[M. READING5]])</f>
        <v/>
      </c>
      <c r="G126" s="18" t="str">
        <f>IF([1]!Table13[[#This Row],[M. READING8]]="","",[1]!Table13[[#This Row],[M. READING8]])</f>
        <v/>
      </c>
      <c r="H126" s="18" t="str">
        <f>IF([1]!Table13[[#This Row],[M. READING11]]="","",[1]!Table13[[#This Row],[M. READING11]])</f>
        <v/>
      </c>
      <c r="I126" s="18" t="str">
        <f>IF([1]!Table13[[#This Row],[M. READING14]]="","",[1]!Table13[[#This Row],[M. READING14]])</f>
        <v/>
      </c>
      <c r="J126" s="18" t="str">
        <f>IF([1]!Table13[[#This Row],[M. READING17]]="","",[1]!Table13[[#This Row],[M. READING17]])</f>
        <v/>
      </c>
      <c r="K126" s="24" t="str">
        <f>IF([1]!Table13[[#This Row],[M. READING20]]="","",[1]!Table13[[#This Row],[M. READING20]])</f>
        <v/>
      </c>
      <c r="L126" s="24" t="str">
        <f>IF([1]!Table13[[#This Row],[M. READING23]]="","",[1]!Table13[[#This Row],[M. READING23]])</f>
        <v/>
      </c>
      <c r="M126" s="24" t="str">
        <f>IF([1]!Table13[[#This Row],[M. READING26]]="","",[1]!Table13[[#This Row],[M. READING26]])</f>
        <v/>
      </c>
      <c r="N126" s="24" t="str">
        <f>IF([1]!Table13[[#This Row],[M. READING29]]="","",[1]!Table13[[#This Row],[M. READING29]])</f>
        <v/>
      </c>
      <c r="O126" s="24" t="str">
        <f>IF([1]!Table13[[#This Row],[M. READING32]]="","",[1]!Table13[[#This Row],[M. READING32]])</f>
        <v/>
      </c>
      <c r="P126" s="24" t="str">
        <f>IF([1]!Table13[[#This Row],[M. READING35]]="","",[1]!Table13[[#This Row],[M. READING35]])</f>
        <v/>
      </c>
    </row>
    <row r="127" spans="1:16" s="9" customFormat="1" ht="18.75" customHeight="1" x14ac:dyDescent="0.25">
      <c r="A127" s="10" t="str">
        <f>[1]!Table13[[#This Row],[NO.]]</f>
        <v/>
      </c>
      <c r="B127" s="30" t="str">
        <f>IF([1]!Table13[[#This Row],[NAME]]="","",[1]!Table13[[#This Row],[NAME]])</f>
        <v/>
      </c>
      <c r="C127" s="10" t="str">
        <f>IF([1]!Table13[[#This Row],[Seq.]]="","",[1]!Table13[[#This Row],[Seq.]])</f>
        <v/>
      </c>
      <c r="D127" s="3"/>
      <c r="E127" s="18" t="str">
        <f>IF([1]!Table13[[#This Row],[M. READING2]]="","",[1]!Table13[[#This Row],[M. READING2]])</f>
        <v/>
      </c>
      <c r="F127" s="18" t="str">
        <f>IF([1]!Table13[[#This Row],[M. READING5]]="","",[1]!Table13[[#This Row],[M. READING5]])</f>
        <v/>
      </c>
      <c r="G127" s="18" t="str">
        <f>IF([1]!Table13[[#This Row],[M. READING8]]="","",[1]!Table13[[#This Row],[M. READING8]])</f>
        <v/>
      </c>
      <c r="H127" s="18" t="str">
        <f>IF([1]!Table13[[#This Row],[M. READING11]]="","",[1]!Table13[[#This Row],[M. READING11]])</f>
        <v/>
      </c>
      <c r="I127" s="18" t="str">
        <f>IF([1]!Table13[[#This Row],[M. READING14]]="","",[1]!Table13[[#This Row],[M. READING14]])</f>
        <v/>
      </c>
      <c r="J127" s="18" t="str">
        <f>IF([1]!Table13[[#This Row],[M. READING17]]="","",[1]!Table13[[#This Row],[M. READING17]])</f>
        <v/>
      </c>
      <c r="K127" s="24" t="str">
        <f>IF([1]!Table13[[#This Row],[M. READING20]]="","",[1]!Table13[[#This Row],[M. READING20]])</f>
        <v/>
      </c>
      <c r="L127" s="24" t="str">
        <f>IF([1]!Table13[[#This Row],[M. READING23]]="","",[1]!Table13[[#This Row],[M. READING23]])</f>
        <v/>
      </c>
      <c r="M127" s="24" t="str">
        <f>IF([1]!Table13[[#This Row],[M. READING26]]="","",[1]!Table13[[#This Row],[M. READING26]])</f>
        <v/>
      </c>
      <c r="N127" s="24" t="str">
        <f>IF([1]!Table13[[#This Row],[M. READING29]]="","",[1]!Table13[[#This Row],[M. READING29]])</f>
        <v/>
      </c>
      <c r="O127" s="24" t="str">
        <f>IF([1]!Table13[[#This Row],[M. READING32]]="","",[1]!Table13[[#This Row],[M. READING32]])</f>
        <v/>
      </c>
      <c r="P127" s="24" t="str">
        <f>IF([1]!Table13[[#This Row],[M. READING35]]="","",[1]!Table13[[#This Row],[M. READING35]])</f>
        <v/>
      </c>
    </row>
    <row r="128" spans="1:16" s="9" customFormat="1" ht="18.75" customHeight="1" x14ac:dyDescent="0.25">
      <c r="A128" s="10" t="str">
        <f>[1]!Table13[[#This Row],[NO.]]</f>
        <v/>
      </c>
      <c r="B128" s="30" t="str">
        <f>IF([1]!Table13[[#This Row],[NAME]]="","",[1]!Table13[[#This Row],[NAME]])</f>
        <v/>
      </c>
      <c r="C128" s="10" t="str">
        <f>IF([1]!Table13[[#This Row],[Seq.]]="","",[1]!Table13[[#This Row],[Seq.]])</f>
        <v/>
      </c>
      <c r="D128" s="3"/>
      <c r="E128" s="18" t="str">
        <f>IF([1]!Table13[[#This Row],[M. READING2]]="","",[1]!Table13[[#This Row],[M. READING2]])</f>
        <v/>
      </c>
      <c r="F128" s="18" t="str">
        <f>IF([1]!Table13[[#This Row],[M. READING5]]="","",[1]!Table13[[#This Row],[M. READING5]])</f>
        <v/>
      </c>
      <c r="G128" s="18" t="str">
        <f>IF([1]!Table13[[#This Row],[M. READING8]]="","",[1]!Table13[[#This Row],[M. READING8]])</f>
        <v/>
      </c>
      <c r="H128" s="18" t="str">
        <f>IF([1]!Table13[[#This Row],[M. READING11]]="","",[1]!Table13[[#This Row],[M. READING11]])</f>
        <v/>
      </c>
      <c r="I128" s="18" t="str">
        <f>IF([1]!Table13[[#This Row],[M. READING14]]="","",[1]!Table13[[#This Row],[M. READING14]])</f>
        <v/>
      </c>
      <c r="J128" s="18" t="str">
        <f>IF([1]!Table13[[#This Row],[M. READING17]]="","",[1]!Table13[[#This Row],[M. READING17]])</f>
        <v/>
      </c>
      <c r="K128" s="24" t="str">
        <f>IF([1]!Table13[[#This Row],[M. READING20]]="","",[1]!Table13[[#This Row],[M. READING20]])</f>
        <v/>
      </c>
      <c r="L128" s="24" t="str">
        <f>IF([1]!Table13[[#This Row],[M. READING23]]="","",[1]!Table13[[#This Row],[M. READING23]])</f>
        <v/>
      </c>
      <c r="M128" s="24" t="str">
        <f>IF([1]!Table13[[#This Row],[M. READING26]]="","",[1]!Table13[[#This Row],[M. READING26]])</f>
        <v/>
      </c>
      <c r="N128" s="24" t="str">
        <f>IF([1]!Table13[[#This Row],[M. READING29]]="","",[1]!Table13[[#This Row],[M. READING29]])</f>
        <v/>
      </c>
      <c r="O128" s="24" t="str">
        <f>IF([1]!Table13[[#This Row],[M. READING32]]="","",[1]!Table13[[#This Row],[M. READING32]])</f>
        <v/>
      </c>
      <c r="P128" s="24" t="str">
        <f>IF([1]!Table13[[#This Row],[M. READING35]]="","",[1]!Table13[[#This Row],[M. READING35]])</f>
        <v/>
      </c>
    </row>
    <row r="129" spans="1:16" s="9" customFormat="1" ht="18.75" customHeight="1" x14ac:dyDescent="0.25">
      <c r="A129" s="10" t="str">
        <f>[1]!Table13[[#This Row],[NO.]]</f>
        <v/>
      </c>
      <c r="B129" s="30" t="str">
        <f>IF([1]!Table13[[#This Row],[NAME]]="","",[1]!Table13[[#This Row],[NAME]])</f>
        <v/>
      </c>
      <c r="C129" s="10" t="str">
        <f>IF([1]!Table13[[#This Row],[Seq.]]="","",[1]!Table13[[#This Row],[Seq.]])</f>
        <v/>
      </c>
      <c r="D129" s="3"/>
      <c r="E129" s="18" t="str">
        <f>IF([1]!Table13[[#This Row],[M. READING2]]="","",[1]!Table13[[#This Row],[M. READING2]])</f>
        <v/>
      </c>
      <c r="F129" s="18" t="str">
        <f>IF([1]!Table13[[#This Row],[M. READING5]]="","",[1]!Table13[[#This Row],[M. READING5]])</f>
        <v/>
      </c>
      <c r="G129" s="18" t="str">
        <f>IF([1]!Table13[[#This Row],[M. READING8]]="","",[1]!Table13[[#This Row],[M. READING8]])</f>
        <v/>
      </c>
      <c r="H129" s="18" t="str">
        <f>IF([1]!Table13[[#This Row],[M. READING11]]="","",[1]!Table13[[#This Row],[M. READING11]])</f>
        <v/>
      </c>
      <c r="I129" s="18" t="str">
        <f>IF([1]!Table13[[#This Row],[M. READING14]]="","",[1]!Table13[[#This Row],[M. READING14]])</f>
        <v/>
      </c>
      <c r="J129" s="18" t="str">
        <f>IF([1]!Table13[[#This Row],[M. READING17]]="","",[1]!Table13[[#This Row],[M. READING17]])</f>
        <v/>
      </c>
      <c r="K129" s="24" t="str">
        <f>IF([1]!Table13[[#This Row],[M. READING20]]="","",[1]!Table13[[#This Row],[M. READING20]])</f>
        <v/>
      </c>
      <c r="L129" s="24" t="str">
        <f>IF([1]!Table13[[#This Row],[M. READING23]]="","",[1]!Table13[[#This Row],[M. READING23]])</f>
        <v/>
      </c>
      <c r="M129" s="24" t="str">
        <f>IF([1]!Table13[[#This Row],[M. READING26]]="","",[1]!Table13[[#This Row],[M. READING26]])</f>
        <v/>
      </c>
      <c r="N129" s="24" t="str">
        <f>IF([1]!Table13[[#This Row],[M. READING29]]="","",[1]!Table13[[#This Row],[M. READING29]])</f>
        <v/>
      </c>
      <c r="O129" s="24" t="str">
        <f>IF([1]!Table13[[#This Row],[M. READING32]]="","",[1]!Table13[[#This Row],[M. READING32]])</f>
        <v/>
      </c>
      <c r="P129" s="24" t="str">
        <f>IF([1]!Table13[[#This Row],[M. READING35]]="","",[1]!Table13[[#This Row],[M. READING35]])</f>
        <v/>
      </c>
    </row>
    <row r="130" spans="1:16" s="9" customFormat="1" ht="18.75" customHeight="1" x14ac:dyDescent="0.25">
      <c r="A130" s="10" t="str">
        <f>[1]!Table13[[#This Row],[NO.]]</f>
        <v/>
      </c>
      <c r="B130" s="30" t="str">
        <f>IF([1]!Table13[[#This Row],[NAME]]="","",[1]!Table13[[#This Row],[NAME]])</f>
        <v/>
      </c>
      <c r="C130" s="10" t="str">
        <f>IF([1]!Table13[[#This Row],[Seq.]]="","",[1]!Table13[[#This Row],[Seq.]])</f>
        <v/>
      </c>
      <c r="D130" s="3"/>
      <c r="E130" s="18" t="str">
        <f>IF([1]!Table13[[#This Row],[M. READING2]]="","",[1]!Table13[[#This Row],[M. READING2]])</f>
        <v/>
      </c>
      <c r="F130" s="18" t="str">
        <f>IF([1]!Table13[[#This Row],[M. READING5]]="","",[1]!Table13[[#This Row],[M. READING5]])</f>
        <v/>
      </c>
      <c r="G130" s="18" t="str">
        <f>IF([1]!Table13[[#This Row],[M. READING8]]="","",[1]!Table13[[#This Row],[M. READING8]])</f>
        <v/>
      </c>
      <c r="H130" s="18" t="str">
        <f>IF([1]!Table13[[#This Row],[M. READING11]]="","",[1]!Table13[[#This Row],[M. READING11]])</f>
        <v/>
      </c>
      <c r="I130" s="18" t="str">
        <f>IF([1]!Table13[[#This Row],[M. READING14]]="","",[1]!Table13[[#This Row],[M. READING14]])</f>
        <v/>
      </c>
      <c r="J130" s="18" t="str">
        <f>IF([1]!Table13[[#This Row],[M. READING17]]="","",[1]!Table13[[#This Row],[M. READING17]])</f>
        <v/>
      </c>
      <c r="K130" s="24" t="str">
        <f>IF([1]!Table13[[#This Row],[M. READING20]]="","",[1]!Table13[[#This Row],[M. READING20]])</f>
        <v/>
      </c>
      <c r="L130" s="24" t="str">
        <f>IF([1]!Table13[[#This Row],[M. READING23]]="","",[1]!Table13[[#This Row],[M. READING23]])</f>
        <v/>
      </c>
      <c r="M130" s="24" t="str">
        <f>IF([1]!Table13[[#This Row],[M. READING26]]="","",[1]!Table13[[#This Row],[M. READING26]])</f>
        <v/>
      </c>
      <c r="N130" s="24" t="str">
        <f>IF([1]!Table13[[#This Row],[M. READING29]]="","",[1]!Table13[[#This Row],[M. READING29]])</f>
        <v/>
      </c>
      <c r="O130" s="24" t="str">
        <f>IF([1]!Table13[[#This Row],[M. READING32]]="","",[1]!Table13[[#This Row],[M. READING32]])</f>
        <v/>
      </c>
      <c r="P130" s="24" t="str">
        <f>IF([1]!Table13[[#This Row],[M. READING35]]="","",[1]!Table13[[#This Row],[M. READING35]])</f>
        <v/>
      </c>
    </row>
    <row r="131" spans="1:16" s="9" customFormat="1" ht="18.75" customHeight="1" x14ac:dyDescent="0.25">
      <c r="A131" s="10" t="str">
        <f>[1]!Table13[[#This Row],[NO.]]</f>
        <v/>
      </c>
      <c r="B131" s="30" t="str">
        <f>IF([1]!Table13[[#This Row],[NAME]]="","",[1]!Table13[[#This Row],[NAME]])</f>
        <v/>
      </c>
      <c r="C131" s="10" t="str">
        <f>IF([1]!Table13[[#This Row],[Seq.]]="","",[1]!Table13[[#This Row],[Seq.]])</f>
        <v/>
      </c>
      <c r="D131" s="3"/>
      <c r="E131" s="18" t="str">
        <f>IF([1]!Table13[[#This Row],[M. READING2]]="","",[1]!Table13[[#This Row],[M. READING2]])</f>
        <v/>
      </c>
      <c r="F131" s="18" t="str">
        <f>IF([1]!Table13[[#This Row],[M. READING5]]="","",[1]!Table13[[#This Row],[M. READING5]])</f>
        <v/>
      </c>
      <c r="G131" s="18" t="str">
        <f>IF([1]!Table13[[#This Row],[M. READING8]]="","",[1]!Table13[[#This Row],[M. READING8]])</f>
        <v/>
      </c>
      <c r="H131" s="18" t="str">
        <f>IF([1]!Table13[[#This Row],[M. READING11]]="","",[1]!Table13[[#This Row],[M. READING11]])</f>
        <v/>
      </c>
      <c r="I131" s="18" t="str">
        <f>IF([1]!Table13[[#This Row],[M. READING14]]="","",[1]!Table13[[#This Row],[M. READING14]])</f>
        <v/>
      </c>
      <c r="J131" s="18" t="str">
        <f>IF([1]!Table13[[#This Row],[M. READING17]]="","",[1]!Table13[[#This Row],[M. READING17]])</f>
        <v/>
      </c>
      <c r="K131" s="24" t="str">
        <f>IF([1]!Table13[[#This Row],[M. READING20]]="","",[1]!Table13[[#This Row],[M. READING20]])</f>
        <v/>
      </c>
      <c r="L131" s="24" t="str">
        <f>IF([1]!Table13[[#This Row],[M. READING23]]="","",[1]!Table13[[#This Row],[M. READING23]])</f>
        <v/>
      </c>
      <c r="M131" s="24" t="str">
        <f>IF([1]!Table13[[#This Row],[M. READING26]]="","",[1]!Table13[[#This Row],[M. READING26]])</f>
        <v/>
      </c>
      <c r="N131" s="24" t="str">
        <f>IF([1]!Table13[[#This Row],[M. READING29]]="","",[1]!Table13[[#This Row],[M. READING29]])</f>
        <v/>
      </c>
      <c r="O131" s="24" t="str">
        <f>IF([1]!Table13[[#This Row],[M. READING32]]="","",[1]!Table13[[#This Row],[M. READING32]])</f>
        <v/>
      </c>
      <c r="P131" s="24" t="str">
        <f>IF([1]!Table13[[#This Row],[M. READING35]]="","",[1]!Table13[[#This Row],[M. READING35]])</f>
        <v/>
      </c>
    </row>
    <row r="132" spans="1:16" s="9" customFormat="1" ht="18.75" customHeight="1" x14ac:dyDescent="0.25">
      <c r="A132" s="10" t="str">
        <f>[1]!Table13[[#This Row],[NO.]]</f>
        <v/>
      </c>
      <c r="B132" s="30" t="str">
        <f>IF([1]!Table13[[#This Row],[NAME]]="","",[1]!Table13[[#This Row],[NAME]])</f>
        <v/>
      </c>
      <c r="C132" s="10" t="str">
        <f>IF([1]!Table13[[#This Row],[Seq.]]="","",[1]!Table13[[#This Row],[Seq.]])</f>
        <v/>
      </c>
      <c r="D132" s="3"/>
      <c r="E132" s="18" t="str">
        <f>IF([1]!Table13[[#This Row],[M. READING2]]="","",[1]!Table13[[#This Row],[M. READING2]])</f>
        <v/>
      </c>
      <c r="F132" s="18" t="str">
        <f>IF([1]!Table13[[#This Row],[M. READING5]]="","",[1]!Table13[[#This Row],[M. READING5]])</f>
        <v/>
      </c>
      <c r="G132" s="18" t="str">
        <f>IF([1]!Table13[[#This Row],[M. READING8]]="","",[1]!Table13[[#This Row],[M. READING8]])</f>
        <v/>
      </c>
      <c r="H132" s="18" t="str">
        <f>IF([1]!Table13[[#This Row],[M. READING11]]="","",[1]!Table13[[#This Row],[M. READING11]])</f>
        <v/>
      </c>
      <c r="I132" s="18" t="str">
        <f>IF([1]!Table13[[#This Row],[M. READING14]]="","",[1]!Table13[[#This Row],[M. READING14]])</f>
        <v/>
      </c>
      <c r="J132" s="18" t="str">
        <f>IF([1]!Table13[[#This Row],[M. READING17]]="","",[1]!Table13[[#This Row],[M. READING17]])</f>
        <v/>
      </c>
      <c r="K132" s="24" t="str">
        <f>IF([1]!Table13[[#This Row],[M. READING20]]="","",[1]!Table13[[#This Row],[M. READING20]])</f>
        <v/>
      </c>
      <c r="L132" s="24" t="str">
        <f>IF([1]!Table13[[#This Row],[M. READING23]]="","",[1]!Table13[[#This Row],[M. READING23]])</f>
        <v/>
      </c>
      <c r="M132" s="24" t="str">
        <f>IF([1]!Table13[[#This Row],[M. READING26]]="","",[1]!Table13[[#This Row],[M. READING26]])</f>
        <v/>
      </c>
      <c r="N132" s="24" t="str">
        <f>IF([1]!Table13[[#This Row],[M. READING29]]="","",[1]!Table13[[#This Row],[M. READING29]])</f>
        <v/>
      </c>
      <c r="O132" s="24" t="str">
        <f>IF([1]!Table13[[#This Row],[M. READING32]]="","",[1]!Table13[[#This Row],[M. READING32]])</f>
        <v/>
      </c>
      <c r="P132" s="24" t="str">
        <f>IF([1]!Table13[[#This Row],[M. READING35]]="","",[1]!Table13[[#This Row],[M. READING35]])</f>
        <v/>
      </c>
    </row>
    <row r="133" spans="1:16" s="9" customFormat="1" ht="18.75" customHeight="1" x14ac:dyDescent="0.25">
      <c r="A133" s="10" t="str">
        <f>[1]!Table13[[#This Row],[NO.]]</f>
        <v/>
      </c>
      <c r="B133" s="30" t="str">
        <f>IF([1]!Table13[[#This Row],[NAME]]="","",[1]!Table13[[#This Row],[NAME]])</f>
        <v/>
      </c>
      <c r="C133" s="10" t="str">
        <f>IF([1]!Table13[[#This Row],[Seq.]]="","",[1]!Table13[[#This Row],[Seq.]])</f>
        <v/>
      </c>
      <c r="D133" s="3"/>
      <c r="E133" s="18" t="str">
        <f>IF([1]!Table13[[#This Row],[M. READING2]]="","",[1]!Table13[[#This Row],[M. READING2]])</f>
        <v/>
      </c>
      <c r="F133" s="18" t="str">
        <f>IF([1]!Table13[[#This Row],[M. READING5]]="","",[1]!Table13[[#This Row],[M. READING5]])</f>
        <v/>
      </c>
      <c r="G133" s="18" t="str">
        <f>IF([1]!Table13[[#This Row],[M. READING8]]="","",[1]!Table13[[#This Row],[M. READING8]])</f>
        <v/>
      </c>
      <c r="H133" s="18" t="str">
        <f>IF([1]!Table13[[#This Row],[M. READING11]]="","",[1]!Table13[[#This Row],[M. READING11]])</f>
        <v/>
      </c>
      <c r="I133" s="18" t="str">
        <f>IF([1]!Table13[[#This Row],[M. READING14]]="","",[1]!Table13[[#This Row],[M. READING14]])</f>
        <v/>
      </c>
      <c r="J133" s="18" t="str">
        <f>IF([1]!Table13[[#This Row],[M. READING17]]="","",[1]!Table13[[#This Row],[M. READING17]])</f>
        <v/>
      </c>
      <c r="K133" s="24" t="str">
        <f>IF([1]!Table13[[#This Row],[M. READING20]]="","",[1]!Table13[[#This Row],[M. READING20]])</f>
        <v/>
      </c>
      <c r="L133" s="24" t="str">
        <f>IF([1]!Table13[[#This Row],[M. READING23]]="","",[1]!Table13[[#This Row],[M. READING23]])</f>
        <v/>
      </c>
      <c r="M133" s="24" t="str">
        <f>IF([1]!Table13[[#This Row],[M. READING26]]="","",[1]!Table13[[#This Row],[M. READING26]])</f>
        <v/>
      </c>
      <c r="N133" s="24" t="str">
        <f>IF([1]!Table13[[#This Row],[M. READING29]]="","",[1]!Table13[[#This Row],[M. READING29]])</f>
        <v/>
      </c>
      <c r="O133" s="24" t="str">
        <f>IF([1]!Table13[[#This Row],[M. READING32]]="","",[1]!Table13[[#This Row],[M. READING32]])</f>
        <v/>
      </c>
      <c r="P133" s="24" t="str">
        <f>IF([1]!Table13[[#This Row],[M. READING35]]="","",[1]!Table13[[#This Row],[M. READING35]])</f>
        <v/>
      </c>
    </row>
    <row r="134" spans="1:16" s="9" customFormat="1" ht="18.75" customHeight="1" x14ac:dyDescent="0.25">
      <c r="A134" s="10" t="str">
        <f>[1]!Table13[[#This Row],[NO.]]</f>
        <v/>
      </c>
      <c r="B134" s="30" t="str">
        <f>IF([1]!Table13[[#This Row],[NAME]]="","",[1]!Table13[[#This Row],[NAME]])</f>
        <v/>
      </c>
      <c r="C134" s="10" t="str">
        <f>IF([1]!Table13[[#This Row],[Seq.]]="","",[1]!Table13[[#This Row],[Seq.]])</f>
        <v/>
      </c>
      <c r="D134" s="3"/>
      <c r="E134" s="18" t="str">
        <f>IF([1]!Table13[[#This Row],[M. READING2]]="","",[1]!Table13[[#This Row],[M. READING2]])</f>
        <v/>
      </c>
      <c r="F134" s="18" t="str">
        <f>IF([1]!Table13[[#This Row],[M. READING5]]="","",[1]!Table13[[#This Row],[M. READING5]])</f>
        <v/>
      </c>
      <c r="G134" s="18" t="str">
        <f>IF([1]!Table13[[#This Row],[M. READING8]]="","",[1]!Table13[[#This Row],[M. READING8]])</f>
        <v/>
      </c>
      <c r="H134" s="18" t="str">
        <f>IF([1]!Table13[[#This Row],[M. READING11]]="","",[1]!Table13[[#This Row],[M. READING11]])</f>
        <v/>
      </c>
      <c r="I134" s="18" t="str">
        <f>IF([1]!Table13[[#This Row],[M. READING14]]="","",[1]!Table13[[#This Row],[M. READING14]])</f>
        <v/>
      </c>
      <c r="J134" s="18" t="str">
        <f>IF([1]!Table13[[#This Row],[M. READING17]]="","",[1]!Table13[[#This Row],[M. READING17]])</f>
        <v/>
      </c>
      <c r="K134" s="24" t="str">
        <f>IF([1]!Table13[[#This Row],[M. READING20]]="","",[1]!Table13[[#This Row],[M. READING20]])</f>
        <v/>
      </c>
      <c r="L134" s="24" t="str">
        <f>IF([1]!Table13[[#This Row],[M. READING23]]="","",[1]!Table13[[#This Row],[M. READING23]])</f>
        <v/>
      </c>
      <c r="M134" s="24" t="str">
        <f>IF([1]!Table13[[#This Row],[M. READING26]]="","",[1]!Table13[[#This Row],[M. READING26]])</f>
        <v/>
      </c>
      <c r="N134" s="24" t="str">
        <f>IF([1]!Table13[[#This Row],[M. READING29]]="","",[1]!Table13[[#This Row],[M. READING29]])</f>
        <v/>
      </c>
      <c r="O134" s="24" t="str">
        <f>IF([1]!Table13[[#This Row],[M. READING32]]="","",[1]!Table13[[#This Row],[M. READING32]])</f>
        <v/>
      </c>
      <c r="P134" s="24" t="str">
        <f>IF([1]!Table13[[#This Row],[M. READING35]]="","",[1]!Table13[[#This Row],[M. READING35]])</f>
        <v/>
      </c>
    </row>
    <row r="135" spans="1:16" s="9" customFormat="1" ht="18.75" customHeight="1" x14ac:dyDescent="0.25">
      <c r="A135" s="10" t="str">
        <f>[1]!Table13[[#This Row],[NO.]]</f>
        <v/>
      </c>
      <c r="B135" s="30" t="str">
        <f>IF([1]!Table13[[#This Row],[NAME]]="","",[1]!Table13[[#This Row],[NAME]])</f>
        <v/>
      </c>
      <c r="C135" s="10" t="str">
        <f>IF([1]!Table13[[#This Row],[Seq.]]="","",[1]!Table13[[#This Row],[Seq.]])</f>
        <v/>
      </c>
      <c r="D135" s="3"/>
      <c r="E135" s="18" t="str">
        <f>IF([1]!Table13[[#This Row],[M. READING2]]="","",[1]!Table13[[#This Row],[M. READING2]])</f>
        <v/>
      </c>
      <c r="F135" s="18" t="str">
        <f>IF([1]!Table13[[#This Row],[M. READING5]]="","",[1]!Table13[[#This Row],[M. READING5]])</f>
        <v/>
      </c>
      <c r="G135" s="18" t="str">
        <f>IF([1]!Table13[[#This Row],[M. READING8]]="","",[1]!Table13[[#This Row],[M. READING8]])</f>
        <v/>
      </c>
      <c r="H135" s="18" t="str">
        <f>IF([1]!Table13[[#This Row],[M. READING11]]="","",[1]!Table13[[#This Row],[M. READING11]])</f>
        <v/>
      </c>
      <c r="I135" s="18" t="str">
        <f>IF([1]!Table13[[#This Row],[M. READING14]]="","",[1]!Table13[[#This Row],[M. READING14]])</f>
        <v/>
      </c>
      <c r="J135" s="18" t="str">
        <f>IF([1]!Table13[[#This Row],[M. READING17]]="","",[1]!Table13[[#This Row],[M. READING17]])</f>
        <v/>
      </c>
      <c r="K135" s="24" t="str">
        <f>IF([1]!Table13[[#This Row],[M. READING20]]="","",[1]!Table13[[#This Row],[M. READING20]])</f>
        <v/>
      </c>
      <c r="L135" s="24" t="str">
        <f>IF([1]!Table13[[#This Row],[M. READING23]]="","",[1]!Table13[[#This Row],[M. READING23]])</f>
        <v/>
      </c>
      <c r="M135" s="24" t="str">
        <f>IF([1]!Table13[[#This Row],[M. READING26]]="","",[1]!Table13[[#This Row],[M. READING26]])</f>
        <v/>
      </c>
      <c r="N135" s="24" t="str">
        <f>IF([1]!Table13[[#This Row],[M. READING29]]="","",[1]!Table13[[#This Row],[M. READING29]])</f>
        <v/>
      </c>
      <c r="O135" s="24" t="str">
        <f>IF([1]!Table13[[#This Row],[M. READING32]]="","",[1]!Table13[[#This Row],[M. READING32]])</f>
        <v/>
      </c>
      <c r="P135" s="24" t="str">
        <f>IF([1]!Table13[[#This Row],[M. READING35]]="","",[1]!Table13[[#This Row],[M. READING35]])</f>
        <v/>
      </c>
    </row>
    <row r="136" spans="1:16" s="9" customFormat="1" ht="18.75" customHeight="1" x14ac:dyDescent="0.25">
      <c r="A136" s="10" t="str">
        <f>[1]!Table13[[#This Row],[NO.]]</f>
        <v/>
      </c>
      <c r="B136" s="30" t="str">
        <f>IF([1]!Table13[[#This Row],[NAME]]="","",[1]!Table13[[#This Row],[NAME]])</f>
        <v/>
      </c>
      <c r="C136" s="10" t="str">
        <f>IF([1]!Table13[[#This Row],[Seq.]]="","",[1]!Table13[[#This Row],[Seq.]])</f>
        <v/>
      </c>
      <c r="D136" s="3"/>
      <c r="E136" s="18" t="str">
        <f>IF([1]!Table13[[#This Row],[M. READING2]]="","",[1]!Table13[[#This Row],[M. READING2]])</f>
        <v/>
      </c>
      <c r="F136" s="18" t="str">
        <f>IF([1]!Table13[[#This Row],[M. READING5]]="","",[1]!Table13[[#This Row],[M. READING5]])</f>
        <v/>
      </c>
      <c r="G136" s="18" t="str">
        <f>IF([1]!Table13[[#This Row],[M. READING8]]="","",[1]!Table13[[#This Row],[M. READING8]])</f>
        <v/>
      </c>
      <c r="H136" s="18" t="str">
        <f>IF([1]!Table13[[#This Row],[M. READING11]]="","",[1]!Table13[[#This Row],[M. READING11]])</f>
        <v/>
      </c>
      <c r="I136" s="18" t="str">
        <f>IF([1]!Table13[[#This Row],[M. READING14]]="","",[1]!Table13[[#This Row],[M. READING14]])</f>
        <v/>
      </c>
      <c r="J136" s="18" t="str">
        <f>IF([1]!Table13[[#This Row],[M. READING17]]="","",[1]!Table13[[#This Row],[M. READING17]])</f>
        <v/>
      </c>
      <c r="K136" s="24" t="str">
        <f>IF([1]!Table13[[#This Row],[M. READING20]]="","",[1]!Table13[[#This Row],[M. READING20]])</f>
        <v/>
      </c>
      <c r="L136" s="24" t="str">
        <f>IF([1]!Table13[[#This Row],[M. READING23]]="","",[1]!Table13[[#This Row],[M. READING23]])</f>
        <v/>
      </c>
      <c r="M136" s="24" t="str">
        <f>IF([1]!Table13[[#This Row],[M. READING26]]="","",[1]!Table13[[#This Row],[M. READING26]])</f>
        <v/>
      </c>
      <c r="N136" s="24" t="str">
        <f>IF([1]!Table13[[#This Row],[M. READING29]]="","",[1]!Table13[[#This Row],[M. READING29]])</f>
        <v/>
      </c>
      <c r="O136" s="24" t="str">
        <f>IF([1]!Table13[[#This Row],[M. READING32]]="","",[1]!Table13[[#This Row],[M. READING32]])</f>
        <v/>
      </c>
      <c r="P136" s="24" t="str">
        <f>IF([1]!Table13[[#This Row],[M. READING35]]="","",[1]!Table13[[#This Row],[M. READING35]])</f>
        <v/>
      </c>
    </row>
    <row r="137" spans="1:16" s="9" customFormat="1" ht="18.75" customHeight="1" x14ac:dyDescent="0.25">
      <c r="A137" s="10" t="str">
        <f>[1]!Table13[[#This Row],[NO.]]</f>
        <v/>
      </c>
      <c r="B137" s="30" t="str">
        <f>IF([1]!Table13[[#This Row],[NAME]]="","",[1]!Table13[[#This Row],[NAME]])</f>
        <v/>
      </c>
      <c r="C137" s="10" t="str">
        <f>IF([1]!Table13[[#This Row],[Seq.]]="","",[1]!Table13[[#This Row],[Seq.]])</f>
        <v/>
      </c>
      <c r="D137" s="3"/>
      <c r="E137" s="18" t="str">
        <f>IF([1]!Table13[[#This Row],[M. READING2]]="","",[1]!Table13[[#This Row],[M. READING2]])</f>
        <v/>
      </c>
      <c r="F137" s="18" t="str">
        <f>IF([1]!Table13[[#This Row],[M. READING5]]="","",[1]!Table13[[#This Row],[M. READING5]])</f>
        <v/>
      </c>
      <c r="G137" s="18" t="str">
        <f>IF([1]!Table13[[#This Row],[M. READING8]]="","",[1]!Table13[[#This Row],[M. READING8]])</f>
        <v/>
      </c>
      <c r="H137" s="18" t="str">
        <f>IF([1]!Table13[[#This Row],[M. READING11]]="","",[1]!Table13[[#This Row],[M. READING11]])</f>
        <v/>
      </c>
      <c r="I137" s="18" t="str">
        <f>IF([1]!Table13[[#This Row],[M. READING14]]="","",[1]!Table13[[#This Row],[M. READING14]])</f>
        <v/>
      </c>
      <c r="J137" s="18" t="str">
        <f>IF([1]!Table13[[#This Row],[M. READING17]]="","",[1]!Table13[[#This Row],[M. READING17]])</f>
        <v/>
      </c>
      <c r="K137" s="24" t="str">
        <f>IF([1]!Table13[[#This Row],[M. READING20]]="","",[1]!Table13[[#This Row],[M. READING20]])</f>
        <v/>
      </c>
      <c r="L137" s="24" t="str">
        <f>IF([1]!Table13[[#This Row],[M. READING23]]="","",[1]!Table13[[#This Row],[M. READING23]])</f>
        <v/>
      </c>
      <c r="M137" s="24" t="str">
        <f>IF([1]!Table13[[#This Row],[M. READING26]]="","",[1]!Table13[[#This Row],[M. READING26]])</f>
        <v/>
      </c>
      <c r="N137" s="24" t="str">
        <f>IF([1]!Table13[[#This Row],[M. READING29]]="","",[1]!Table13[[#This Row],[M. READING29]])</f>
        <v/>
      </c>
      <c r="O137" s="24" t="str">
        <f>IF([1]!Table13[[#This Row],[M. READING32]]="","",[1]!Table13[[#This Row],[M. READING32]])</f>
        <v/>
      </c>
      <c r="P137" s="24" t="str">
        <f>IF([1]!Table13[[#This Row],[M. READING35]]="","",[1]!Table13[[#This Row],[M. READING35]])</f>
        <v/>
      </c>
    </row>
    <row r="138" spans="1:16" s="9" customFormat="1" ht="18.75" customHeight="1" x14ac:dyDescent="0.25">
      <c r="A138" s="10" t="str">
        <f>[1]!Table13[[#This Row],[NO.]]</f>
        <v/>
      </c>
      <c r="B138" s="30" t="str">
        <f>IF([1]!Table13[[#This Row],[NAME]]="","",[1]!Table13[[#This Row],[NAME]])</f>
        <v/>
      </c>
      <c r="C138" s="10" t="str">
        <f>IF([1]!Table13[[#This Row],[Seq.]]="","",[1]!Table13[[#This Row],[Seq.]])</f>
        <v/>
      </c>
      <c r="D138" s="3"/>
      <c r="E138" s="18" t="str">
        <f>IF([1]!Table13[[#This Row],[M. READING2]]="","",[1]!Table13[[#This Row],[M. READING2]])</f>
        <v/>
      </c>
      <c r="F138" s="18" t="str">
        <f>IF([1]!Table13[[#This Row],[M. READING5]]="","",[1]!Table13[[#This Row],[M. READING5]])</f>
        <v/>
      </c>
      <c r="G138" s="18" t="str">
        <f>IF([1]!Table13[[#This Row],[M. READING8]]="","",[1]!Table13[[#This Row],[M. READING8]])</f>
        <v/>
      </c>
      <c r="H138" s="18" t="str">
        <f>IF([1]!Table13[[#This Row],[M. READING11]]="","",[1]!Table13[[#This Row],[M. READING11]])</f>
        <v/>
      </c>
      <c r="I138" s="18" t="str">
        <f>IF([1]!Table13[[#This Row],[M. READING14]]="","",[1]!Table13[[#This Row],[M. READING14]])</f>
        <v/>
      </c>
      <c r="J138" s="18" t="str">
        <f>IF([1]!Table13[[#This Row],[M. READING17]]="","",[1]!Table13[[#This Row],[M. READING17]])</f>
        <v/>
      </c>
      <c r="K138" s="24" t="str">
        <f>IF([1]!Table13[[#This Row],[M. READING20]]="","",[1]!Table13[[#This Row],[M. READING20]])</f>
        <v/>
      </c>
      <c r="L138" s="24" t="str">
        <f>IF([1]!Table13[[#This Row],[M. READING23]]="","",[1]!Table13[[#This Row],[M. READING23]])</f>
        <v/>
      </c>
      <c r="M138" s="24" t="str">
        <f>IF([1]!Table13[[#This Row],[M. READING26]]="","",[1]!Table13[[#This Row],[M. READING26]])</f>
        <v/>
      </c>
      <c r="N138" s="24" t="str">
        <f>IF([1]!Table13[[#This Row],[M. READING29]]="","",[1]!Table13[[#This Row],[M. READING29]])</f>
        <v/>
      </c>
      <c r="O138" s="24" t="str">
        <f>IF([1]!Table13[[#This Row],[M. READING32]]="","",[1]!Table13[[#This Row],[M. READING32]])</f>
        <v/>
      </c>
      <c r="P138" s="24" t="str">
        <f>IF([1]!Table13[[#This Row],[M. READING35]]="","",[1]!Table13[[#This Row],[M. READING35]])</f>
        <v/>
      </c>
    </row>
    <row r="139" spans="1:16" s="9" customFormat="1" ht="18.75" customHeight="1" x14ac:dyDescent="0.25">
      <c r="A139" s="10" t="str">
        <f>[1]!Table13[[#This Row],[NO.]]</f>
        <v/>
      </c>
      <c r="B139" s="30" t="str">
        <f>IF([1]!Table13[[#This Row],[NAME]]="","",[1]!Table13[[#This Row],[NAME]])</f>
        <v/>
      </c>
      <c r="C139" s="10" t="str">
        <f>IF([1]!Table13[[#This Row],[Seq.]]="","",[1]!Table13[[#This Row],[Seq.]])</f>
        <v/>
      </c>
      <c r="D139" s="3"/>
      <c r="E139" s="18" t="str">
        <f>IF([1]!Table13[[#This Row],[M. READING2]]="","",[1]!Table13[[#This Row],[M. READING2]])</f>
        <v/>
      </c>
      <c r="F139" s="18" t="str">
        <f>IF([1]!Table13[[#This Row],[M. READING5]]="","",[1]!Table13[[#This Row],[M. READING5]])</f>
        <v/>
      </c>
      <c r="G139" s="18" t="str">
        <f>IF([1]!Table13[[#This Row],[M. READING8]]="","",[1]!Table13[[#This Row],[M. READING8]])</f>
        <v/>
      </c>
      <c r="H139" s="18" t="str">
        <f>IF([1]!Table13[[#This Row],[M. READING11]]="","",[1]!Table13[[#This Row],[M. READING11]])</f>
        <v/>
      </c>
      <c r="I139" s="18" t="str">
        <f>IF([1]!Table13[[#This Row],[M. READING14]]="","",[1]!Table13[[#This Row],[M. READING14]])</f>
        <v/>
      </c>
      <c r="J139" s="18" t="str">
        <f>IF([1]!Table13[[#This Row],[M. READING17]]="","",[1]!Table13[[#This Row],[M. READING17]])</f>
        <v/>
      </c>
      <c r="K139" s="24" t="str">
        <f>IF([1]!Table13[[#This Row],[M. READING20]]="","",[1]!Table13[[#This Row],[M. READING20]])</f>
        <v/>
      </c>
      <c r="L139" s="24" t="str">
        <f>IF([1]!Table13[[#This Row],[M. READING23]]="","",[1]!Table13[[#This Row],[M. READING23]])</f>
        <v/>
      </c>
      <c r="M139" s="24" t="str">
        <f>IF([1]!Table13[[#This Row],[M. READING26]]="","",[1]!Table13[[#This Row],[M. READING26]])</f>
        <v/>
      </c>
      <c r="N139" s="24" t="str">
        <f>IF([1]!Table13[[#This Row],[M. READING29]]="","",[1]!Table13[[#This Row],[M. READING29]])</f>
        <v/>
      </c>
      <c r="O139" s="24" t="str">
        <f>IF([1]!Table13[[#This Row],[M. READING32]]="","",[1]!Table13[[#This Row],[M. READING32]])</f>
        <v/>
      </c>
      <c r="P139" s="24" t="str">
        <f>IF([1]!Table13[[#This Row],[M. READING35]]="","",[1]!Table13[[#This Row],[M. READING35]])</f>
        <v/>
      </c>
    </row>
    <row r="140" spans="1:16" s="9" customFormat="1" ht="18.75" customHeight="1" x14ac:dyDescent="0.25">
      <c r="A140" s="10" t="str">
        <f>[1]!Table13[[#This Row],[NO.]]</f>
        <v/>
      </c>
      <c r="B140" s="30" t="str">
        <f>IF([1]!Table13[[#This Row],[NAME]]="","",[1]!Table13[[#This Row],[NAME]])</f>
        <v/>
      </c>
      <c r="C140" s="10" t="str">
        <f>IF([1]!Table13[[#This Row],[Seq.]]="","",[1]!Table13[[#This Row],[Seq.]])</f>
        <v/>
      </c>
      <c r="D140" s="3"/>
      <c r="E140" s="18" t="str">
        <f>IF([1]!Table13[[#This Row],[M. READING2]]="","",[1]!Table13[[#This Row],[M. READING2]])</f>
        <v/>
      </c>
      <c r="F140" s="18" t="str">
        <f>IF([1]!Table13[[#This Row],[M. READING5]]="","",[1]!Table13[[#This Row],[M. READING5]])</f>
        <v/>
      </c>
      <c r="G140" s="18" t="str">
        <f>IF([1]!Table13[[#This Row],[M. READING8]]="","",[1]!Table13[[#This Row],[M. READING8]])</f>
        <v/>
      </c>
      <c r="H140" s="18" t="str">
        <f>IF([1]!Table13[[#This Row],[M. READING11]]="","",[1]!Table13[[#This Row],[M. READING11]])</f>
        <v/>
      </c>
      <c r="I140" s="18" t="str">
        <f>IF([1]!Table13[[#This Row],[M. READING14]]="","",[1]!Table13[[#This Row],[M. READING14]])</f>
        <v/>
      </c>
      <c r="J140" s="18" t="str">
        <f>IF([1]!Table13[[#This Row],[M. READING17]]="","",[1]!Table13[[#This Row],[M. READING17]])</f>
        <v/>
      </c>
      <c r="K140" s="24" t="str">
        <f>IF([1]!Table13[[#This Row],[M. READING20]]="","",[1]!Table13[[#This Row],[M. READING20]])</f>
        <v/>
      </c>
      <c r="L140" s="24" t="str">
        <f>IF([1]!Table13[[#This Row],[M. READING23]]="","",[1]!Table13[[#This Row],[M. READING23]])</f>
        <v/>
      </c>
      <c r="M140" s="24" t="str">
        <f>IF([1]!Table13[[#This Row],[M. READING26]]="","",[1]!Table13[[#This Row],[M. READING26]])</f>
        <v/>
      </c>
      <c r="N140" s="24" t="str">
        <f>IF([1]!Table13[[#This Row],[M. READING29]]="","",[1]!Table13[[#This Row],[M. READING29]])</f>
        <v/>
      </c>
      <c r="O140" s="24" t="str">
        <f>IF([1]!Table13[[#This Row],[M. READING32]]="","",[1]!Table13[[#This Row],[M. READING32]])</f>
        <v/>
      </c>
      <c r="P140" s="24" t="str">
        <f>IF([1]!Table13[[#This Row],[M. READING35]]="","",[1]!Table13[[#This Row],[M. READING35]])</f>
        <v/>
      </c>
    </row>
    <row r="141" spans="1:16" s="9" customFormat="1" ht="18.75" customHeight="1" x14ac:dyDescent="0.25">
      <c r="A141" s="10" t="str">
        <f>[1]!Table13[[#This Row],[NO.]]</f>
        <v/>
      </c>
      <c r="B141" s="30" t="str">
        <f>IF([1]!Table13[[#This Row],[NAME]]="","",[1]!Table13[[#This Row],[NAME]])</f>
        <v/>
      </c>
      <c r="C141" s="10" t="str">
        <f>IF([1]!Table13[[#This Row],[Seq.]]="","",[1]!Table13[[#This Row],[Seq.]])</f>
        <v/>
      </c>
      <c r="D141" s="3"/>
      <c r="E141" s="18" t="str">
        <f>IF([1]!Table13[[#This Row],[M. READING2]]="","",[1]!Table13[[#This Row],[M. READING2]])</f>
        <v/>
      </c>
      <c r="F141" s="18" t="str">
        <f>IF([1]!Table13[[#This Row],[M. READING5]]="","",[1]!Table13[[#This Row],[M. READING5]])</f>
        <v/>
      </c>
      <c r="G141" s="18" t="str">
        <f>IF([1]!Table13[[#This Row],[M. READING8]]="","",[1]!Table13[[#This Row],[M. READING8]])</f>
        <v/>
      </c>
      <c r="H141" s="18" t="str">
        <f>IF([1]!Table13[[#This Row],[M. READING11]]="","",[1]!Table13[[#This Row],[M. READING11]])</f>
        <v/>
      </c>
      <c r="I141" s="18" t="str">
        <f>IF([1]!Table13[[#This Row],[M. READING14]]="","",[1]!Table13[[#This Row],[M. READING14]])</f>
        <v/>
      </c>
      <c r="J141" s="18" t="str">
        <f>IF([1]!Table13[[#This Row],[M. READING17]]="","",[1]!Table13[[#This Row],[M. READING17]])</f>
        <v/>
      </c>
      <c r="K141" s="24" t="str">
        <f>IF([1]!Table13[[#This Row],[M. READING20]]="","",[1]!Table13[[#This Row],[M. READING20]])</f>
        <v/>
      </c>
      <c r="L141" s="24" t="str">
        <f>IF([1]!Table13[[#This Row],[M. READING23]]="","",[1]!Table13[[#This Row],[M. READING23]])</f>
        <v/>
      </c>
      <c r="M141" s="24" t="str">
        <f>IF([1]!Table13[[#This Row],[M. READING26]]="","",[1]!Table13[[#This Row],[M. READING26]])</f>
        <v/>
      </c>
      <c r="N141" s="24" t="str">
        <f>IF([1]!Table13[[#This Row],[M. READING29]]="","",[1]!Table13[[#This Row],[M. READING29]])</f>
        <v/>
      </c>
      <c r="O141" s="24" t="str">
        <f>IF([1]!Table13[[#This Row],[M. READING32]]="","",[1]!Table13[[#This Row],[M. READING32]])</f>
        <v/>
      </c>
      <c r="P141" s="24" t="str">
        <f>IF([1]!Table13[[#This Row],[M. READING35]]="","",[1]!Table13[[#This Row],[M. READING35]])</f>
        <v/>
      </c>
    </row>
    <row r="142" spans="1:16" s="9" customFormat="1" ht="18.75" customHeight="1" x14ac:dyDescent="0.25">
      <c r="A142" s="10" t="str">
        <f>[1]!Table13[[#This Row],[NO.]]</f>
        <v/>
      </c>
      <c r="B142" s="30" t="str">
        <f>IF([1]!Table13[[#This Row],[NAME]]="","",[1]!Table13[[#This Row],[NAME]])</f>
        <v/>
      </c>
      <c r="C142" s="10" t="str">
        <f>IF([1]!Table13[[#This Row],[Seq.]]="","",[1]!Table13[[#This Row],[Seq.]])</f>
        <v/>
      </c>
      <c r="D142" s="3"/>
      <c r="E142" s="18" t="str">
        <f>IF([1]!Table13[[#This Row],[M. READING2]]="","",[1]!Table13[[#This Row],[M. READING2]])</f>
        <v/>
      </c>
      <c r="F142" s="18" t="str">
        <f>IF([1]!Table13[[#This Row],[M. READING5]]="","",[1]!Table13[[#This Row],[M. READING5]])</f>
        <v/>
      </c>
      <c r="G142" s="18" t="str">
        <f>IF([1]!Table13[[#This Row],[M. READING8]]="","",[1]!Table13[[#This Row],[M. READING8]])</f>
        <v/>
      </c>
      <c r="H142" s="18" t="str">
        <f>IF([1]!Table13[[#This Row],[M. READING11]]="","",[1]!Table13[[#This Row],[M. READING11]])</f>
        <v/>
      </c>
      <c r="I142" s="18" t="str">
        <f>IF([1]!Table13[[#This Row],[M. READING14]]="","",[1]!Table13[[#This Row],[M. READING14]])</f>
        <v/>
      </c>
      <c r="J142" s="18" t="str">
        <f>IF([1]!Table13[[#This Row],[M. READING17]]="","",[1]!Table13[[#This Row],[M. READING17]])</f>
        <v/>
      </c>
      <c r="K142" s="24" t="str">
        <f>IF([1]!Table13[[#This Row],[M. READING20]]="","",[1]!Table13[[#This Row],[M. READING20]])</f>
        <v/>
      </c>
      <c r="L142" s="24" t="str">
        <f>IF([1]!Table13[[#This Row],[M. READING23]]="","",[1]!Table13[[#This Row],[M. READING23]])</f>
        <v/>
      </c>
      <c r="M142" s="24" t="str">
        <f>IF([1]!Table13[[#This Row],[M. READING26]]="","",[1]!Table13[[#This Row],[M. READING26]])</f>
        <v/>
      </c>
      <c r="N142" s="24" t="str">
        <f>IF([1]!Table13[[#This Row],[M. READING29]]="","",[1]!Table13[[#This Row],[M. READING29]])</f>
        <v/>
      </c>
      <c r="O142" s="24" t="str">
        <f>IF([1]!Table13[[#This Row],[M. READING32]]="","",[1]!Table13[[#This Row],[M. READING32]])</f>
        <v/>
      </c>
      <c r="P142" s="24" t="str">
        <f>IF([1]!Table13[[#This Row],[M. READING35]]="","",[1]!Table13[[#This Row],[M. READING35]])</f>
        <v/>
      </c>
    </row>
    <row r="143" spans="1:16" s="9" customFormat="1" ht="18.75" customHeight="1" x14ac:dyDescent="0.25">
      <c r="A143" s="10" t="str">
        <f>[1]!Table13[[#This Row],[NO.]]</f>
        <v/>
      </c>
      <c r="B143" s="30" t="str">
        <f>IF([1]!Table13[[#This Row],[NAME]]="","",[1]!Table13[[#This Row],[NAME]])</f>
        <v/>
      </c>
      <c r="C143" s="10" t="str">
        <f>IF([1]!Table13[[#This Row],[Seq.]]="","",[1]!Table13[[#This Row],[Seq.]])</f>
        <v/>
      </c>
      <c r="D143" s="3"/>
      <c r="E143" s="18" t="str">
        <f>IF([1]!Table13[[#This Row],[M. READING2]]="","",[1]!Table13[[#This Row],[M. READING2]])</f>
        <v/>
      </c>
      <c r="F143" s="18" t="str">
        <f>IF([1]!Table13[[#This Row],[M. READING5]]="","",[1]!Table13[[#This Row],[M. READING5]])</f>
        <v/>
      </c>
      <c r="G143" s="18" t="str">
        <f>IF([1]!Table13[[#This Row],[M. READING8]]="","",[1]!Table13[[#This Row],[M. READING8]])</f>
        <v/>
      </c>
      <c r="H143" s="18" t="str">
        <f>IF([1]!Table13[[#This Row],[M. READING11]]="","",[1]!Table13[[#This Row],[M. READING11]])</f>
        <v/>
      </c>
      <c r="I143" s="18" t="str">
        <f>IF([1]!Table13[[#This Row],[M. READING14]]="","",[1]!Table13[[#This Row],[M. READING14]])</f>
        <v/>
      </c>
      <c r="J143" s="18" t="str">
        <f>IF([1]!Table13[[#This Row],[M. READING17]]="","",[1]!Table13[[#This Row],[M. READING17]])</f>
        <v/>
      </c>
      <c r="K143" s="24" t="str">
        <f>IF([1]!Table13[[#This Row],[M. READING20]]="","",[1]!Table13[[#This Row],[M. READING20]])</f>
        <v/>
      </c>
      <c r="L143" s="24" t="str">
        <f>IF([1]!Table13[[#This Row],[M. READING23]]="","",[1]!Table13[[#This Row],[M. READING23]])</f>
        <v/>
      </c>
      <c r="M143" s="24" t="str">
        <f>IF([1]!Table13[[#This Row],[M. READING26]]="","",[1]!Table13[[#This Row],[M. READING26]])</f>
        <v/>
      </c>
      <c r="N143" s="24" t="str">
        <f>IF([1]!Table13[[#This Row],[M. READING29]]="","",[1]!Table13[[#This Row],[M. READING29]])</f>
        <v/>
      </c>
      <c r="O143" s="24" t="str">
        <f>IF([1]!Table13[[#This Row],[M. READING32]]="","",[1]!Table13[[#This Row],[M. READING32]])</f>
        <v/>
      </c>
      <c r="P143" s="24" t="str">
        <f>IF([1]!Table13[[#This Row],[M. READING35]]="","",[1]!Table13[[#This Row],[M. READING35]])</f>
        <v/>
      </c>
    </row>
    <row r="144" spans="1:16" s="9" customFormat="1" ht="18.75" customHeight="1" x14ac:dyDescent="0.25">
      <c r="A144" s="10" t="str">
        <f>[1]!Table13[[#This Row],[NO.]]</f>
        <v/>
      </c>
      <c r="B144" s="30" t="str">
        <f>IF([1]!Table13[[#This Row],[NAME]]="","",[1]!Table13[[#This Row],[NAME]])</f>
        <v/>
      </c>
      <c r="C144" s="10" t="str">
        <f>IF([1]!Table13[[#This Row],[Seq.]]="","",[1]!Table13[[#This Row],[Seq.]])</f>
        <v/>
      </c>
      <c r="D144" s="3"/>
      <c r="E144" s="18" t="str">
        <f>IF([1]!Table13[[#This Row],[M. READING2]]="","",[1]!Table13[[#This Row],[M. READING2]])</f>
        <v/>
      </c>
      <c r="F144" s="18" t="str">
        <f>IF([1]!Table13[[#This Row],[M. READING5]]="","",[1]!Table13[[#This Row],[M. READING5]])</f>
        <v/>
      </c>
      <c r="G144" s="18" t="str">
        <f>IF([1]!Table13[[#This Row],[M. READING8]]="","",[1]!Table13[[#This Row],[M. READING8]])</f>
        <v/>
      </c>
      <c r="H144" s="18" t="str">
        <f>IF([1]!Table13[[#This Row],[M. READING11]]="","",[1]!Table13[[#This Row],[M. READING11]])</f>
        <v/>
      </c>
      <c r="I144" s="18" t="str">
        <f>IF([1]!Table13[[#This Row],[M. READING14]]="","",[1]!Table13[[#This Row],[M. READING14]])</f>
        <v/>
      </c>
      <c r="J144" s="18" t="str">
        <f>IF([1]!Table13[[#This Row],[M. READING17]]="","",[1]!Table13[[#This Row],[M. READING17]])</f>
        <v/>
      </c>
      <c r="K144" s="24" t="str">
        <f>IF([1]!Table13[[#This Row],[M. READING20]]="","",[1]!Table13[[#This Row],[M. READING20]])</f>
        <v/>
      </c>
      <c r="L144" s="24" t="str">
        <f>IF([1]!Table13[[#This Row],[M. READING23]]="","",[1]!Table13[[#This Row],[M. READING23]])</f>
        <v/>
      </c>
      <c r="M144" s="24" t="str">
        <f>IF([1]!Table13[[#This Row],[M. READING26]]="","",[1]!Table13[[#This Row],[M. READING26]])</f>
        <v/>
      </c>
      <c r="N144" s="24" t="str">
        <f>IF([1]!Table13[[#This Row],[M. READING29]]="","",[1]!Table13[[#This Row],[M. READING29]])</f>
        <v/>
      </c>
      <c r="O144" s="24" t="str">
        <f>IF([1]!Table13[[#This Row],[M. READING32]]="","",[1]!Table13[[#This Row],[M. READING32]])</f>
        <v/>
      </c>
      <c r="P144" s="24" t="str">
        <f>IF([1]!Table13[[#This Row],[M. READING35]]="","",[1]!Table13[[#This Row],[M. READING35]])</f>
        <v/>
      </c>
    </row>
    <row r="145" spans="1:16" s="9" customFormat="1" ht="18.75" customHeight="1" x14ac:dyDescent="0.25">
      <c r="A145" s="10" t="str">
        <f>[1]!Table13[[#This Row],[NO.]]</f>
        <v/>
      </c>
      <c r="B145" s="30" t="str">
        <f>IF([1]!Table13[[#This Row],[NAME]]="","",[1]!Table13[[#This Row],[NAME]])</f>
        <v/>
      </c>
      <c r="C145" s="10" t="str">
        <f>IF([1]!Table13[[#This Row],[Seq.]]="","",[1]!Table13[[#This Row],[Seq.]])</f>
        <v/>
      </c>
      <c r="D145" s="3"/>
      <c r="E145" s="18" t="str">
        <f>IF([1]!Table13[[#This Row],[M. READING2]]="","",[1]!Table13[[#This Row],[M. READING2]])</f>
        <v/>
      </c>
      <c r="F145" s="18" t="str">
        <f>IF([1]!Table13[[#This Row],[M. READING5]]="","",[1]!Table13[[#This Row],[M. READING5]])</f>
        <v/>
      </c>
      <c r="G145" s="18" t="str">
        <f>IF([1]!Table13[[#This Row],[M. READING8]]="","",[1]!Table13[[#This Row],[M. READING8]])</f>
        <v/>
      </c>
      <c r="H145" s="18" t="str">
        <f>IF([1]!Table13[[#This Row],[M. READING11]]="","",[1]!Table13[[#This Row],[M. READING11]])</f>
        <v/>
      </c>
      <c r="I145" s="18" t="str">
        <f>IF([1]!Table13[[#This Row],[M. READING14]]="","",[1]!Table13[[#This Row],[M. READING14]])</f>
        <v/>
      </c>
      <c r="J145" s="18" t="str">
        <f>IF([1]!Table13[[#This Row],[M. READING17]]="","",[1]!Table13[[#This Row],[M. READING17]])</f>
        <v/>
      </c>
      <c r="K145" s="24" t="str">
        <f>IF([1]!Table13[[#This Row],[M. READING20]]="","",[1]!Table13[[#This Row],[M. READING20]])</f>
        <v/>
      </c>
      <c r="L145" s="24" t="str">
        <f>IF([1]!Table13[[#This Row],[M. READING23]]="","",[1]!Table13[[#This Row],[M. READING23]])</f>
        <v/>
      </c>
      <c r="M145" s="24" t="str">
        <f>IF([1]!Table13[[#This Row],[M. READING26]]="","",[1]!Table13[[#This Row],[M. READING26]])</f>
        <v/>
      </c>
      <c r="N145" s="24" t="str">
        <f>IF([1]!Table13[[#This Row],[M. READING29]]="","",[1]!Table13[[#This Row],[M. READING29]])</f>
        <v/>
      </c>
      <c r="O145" s="24" t="str">
        <f>IF([1]!Table13[[#This Row],[M. READING32]]="","",[1]!Table13[[#This Row],[M. READING32]])</f>
        <v/>
      </c>
      <c r="P145" s="24" t="str">
        <f>IF([1]!Table13[[#This Row],[M. READING35]]="","",[1]!Table13[[#This Row],[M. READING35]])</f>
        <v/>
      </c>
    </row>
    <row r="146" spans="1:16" s="9" customFormat="1" ht="18.75" customHeight="1" x14ac:dyDescent="0.25">
      <c r="A146" s="10" t="str">
        <f>[1]!Table13[[#This Row],[NO.]]</f>
        <v/>
      </c>
      <c r="B146" s="30" t="str">
        <f>IF([1]!Table13[[#This Row],[NAME]]="","",[1]!Table13[[#This Row],[NAME]])</f>
        <v/>
      </c>
      <c r="C146" s="10" t="str">
        <f>IF([1]!Table13[[#This Row],[Seq.]]="","",[1]!Table13[[#This Row],[Seq.]])</f>
        <v/>
      </c>
      <c r="D146" s="3"/>
      <c r="E146" s="18" t="str">
        <f>IF([1]!Table13[[#This Row],[M. READING2]]="","",[1]!Table13[[#This Row],[M. READING2]])</f>
        <v/>
      </c>
      <c r="F146" s="18" t="str">
        <f>IF([1]!Table13[[#This Row],[M. READING5]]="","",[1]!Table13[[#This Row],[M. READING5]])</f>
        <v/>
      </c>
      <c r="G146" s="18" t="str">
        <f>IF([1]!Table13[[#This Row],[M. READING8]]="","",[1]!Table13[[#This Row],[M. READING8]])</f>
        <v/>
      </c>
      <c r="H146" s="18" t="str">
        <f>IF([1]!Table13[[#This Row],[M. READING11]]="","",[1]!Table13[[#This Row],[M. READING11]])</f>
        <v/>
      </c>
      <c r="I146" s="18" t="str">
        <f>IF([1]!Table13[[#This Row],[M. READING14]]="","",[1]!Table13[[#This Row],[M. READING14]])</f>
        <v/>
      </c>
      <c r="J146" s="18" t="str">
        <f>IF([1]!Table13[[#This Row],[M. READING17]]="","",[1]!Table13[[#This Row],[M. READING17]])</f>
        <v/>
      </c>
      <c r="K146" s="24" t="str">
        <f>IF([1]!Table13[[#This Row],[M. READING20]]="","",[1]!Table13[[#This Row],[M. READING20]])</f>
        <v/>
      </c>
      <c r="L146" s="24" t="str">
        <f>IF([1]!Table13[[#This Row],[M. READING23]]="","",[1]!Table13[[#This Row],[M. READING23]])</f>
        <v/>
      </c>
      <c r="M146" s="24" t="str">
        <f>IF([1]!Table13[[#This Row],[M. READING26]]="","",[1]!Table13[[#This Row],[M. READING26]])</f>
        <v/>
      </c>
      <c r="N146" s="24" t="str">
        <f>IF([1]!Table13[[#This Row],[M. READING29]]="","",[1]!Table13[[#This Row],[M. READING29]])</f>
        <v/>
      </c>
      <c r="O146" s="24" t="str">
        <f>IF([1]!Table13[[#This Row],[M. READING32]]="","",[1]!Table13[[#This Row],[M. READING32]])</f>
        <v/>
      </c>
      <c r="P146" s="24" t="str">
        <f>IF([1]!Table13[[#This Row],[M. READING35]]="","",[1]!Table13[[#This Row],[M. READING35]])</f>
        <v/>
      </c>
    </row>
    <row r="147" spans="1:16" s="9" customFormat="1" ht="18.75" customHeight="1" x14ac:dyDescent="0.25">
      <c r="A147" s="10" t="str">
        <f>[1]!Table13[[#This Row],[NO.]]</f>
        <v/>
      </c>
      <c r="B147" s="30" t="str">
        <f>IF([1]!Table13[[#This Row],[NAME]]="","",[1]!Table13[[#This Row],[NAME]])</f>
        <v/>
      </c>
      <c r="C147" s="10" t="str">
        <f>IF([1]!Table13[[#This Row],[Seq.]]="","",[1]!Table13[[#This Row],[Seq.]])</f>
        <v/>
      </c>
      <c r="D147" s="3"/>
      <c r="E147" s="18" t="str">
        <f>IF([1]!Table13[[#This Row],[M. READING2]]="","",[1]!Table13[[#This Row],[M. READING2]])</f>
        <v/>
      </c>
      <c r="F147" s="18" t="str">
        <f>IF([1]!Table13[[#This Row],[M. READING5]]="","",[1]!Table13[[#This Row],[M. READING5]])</f>
        <v/>
      </c>
      <c r="G147" s="18" t="str">
        <f>IF([1]!Table13[[#This Row],[M. READING8]]="","",[1]!Table13[[#This Row],[M. READING8]])</f>
        <v/>
      </c>
      <c r="H147" s="18" t="str">
        <f>IF([1]!Table13[[#This Row],[M. READING11]]="","",[1]!Table13[[#This Row],[M. READING11]])</f>
        <v/>
      </c>
      <c r="I147" s="18" t="str">
        <f>IF([1]!Table13[[#This Row],[M. READING14]]="","",[1]!Table13[[#This Row],[M. READING14]])</f>
        <v/>
      </c>
      <c r="J147" s="18" t="str">
        <f>IF([1]!Table13[[#This Row],[M. READING17]]="","",[1]!Table13[[#This Row],[M. READING17]])</f>
        <v/>
      </c>
      <c r="K147" s="24" t="str">
        <f>IF([1]!Table13[[#This Row],[M. READING20]]="","",[1]!Table13[[#This Row],[M. READING20]])</f>
        <v/>
      </c>
      <c r="L147" s="24" t="str">
        <f>IF([1]!Table13[[#This Row],[M. READING23]]="","",[1]!Table13[[#This Row],[M. READING23]])</f>
        <v/>
      </c>
      <c r="M147" s="24" t="str">
        <f>IF([1]!Table13[[#This Row],[M. READING26]]="","",[1]!Table13[[#This Row],[M. READING26]])</f>
        <v/>
      </c>
      <c r="N147" s="24" t="str">
        <f>IF([1]!Table13[[#This Row],[M. READING29]]="","",[1]!Table13[[#This Row],[M. READING29]])</f>
        <v/>
      </c>
      <c r="O147" s="24" t="str">
        <f>IF([1]!Table13[[#This Row],[M. READING32]]="","",[1]!Table13[[#This Row],[M. READING32]])</f>
        <v/>
      </c>
      <c r="P147" s="24" t="str">
        <f>IF([1]!Table13[[#This Row],[M. READING35]]="","",[1]!Table13[[#This Row],[M. READING35]])</f>
        <v/>
      </c>
    </row>
    <row r="148" spans="1:16" s="9" customFormat="1" ht="18.75" customHeight="1" x14ac:dyDescent="0.25">
      <c r="A148" s="10" t="str">
        <f>[1]!Table13[[#This Row],[NO.]]</f>
        <v/>
      </c>
      <c r="B148" s="30" t="str">
        <f>IF([1]!Table13[[#This Row],[NAME]]="","",[1]!Table13[[#This Row],[NAME]])</f>
        <v/>
      </c>
      <c r="C148" s="10" t="str">
        <f>IF([1]!Table13[[#This Row],[Seq.]]="","",[1]!Table13[[#This Row],[Seq.]])</f>
        <v/>
      </c>
      <c r="D148" s="3"/>
      <c r="E148" s="18" t="str">
        <f>IF([1]!Table13[[#This Row],[M. READING2]]="","",[1]!Table13[[#This Row],[M. READING2]])</f>
        <v/>
      </c>
      <c r="F148" s="18" t="str">
        <f>IF([1]!Table13[[#This Row],[M. READING5]]="","",[1]!Table13[[#This Row],[M. READING5]])</f>
        <v/>
      </c>
      <c r="G148" s="18" t="str">
        <f>IF([1]!Table13[[#This Row],[M. READING8]]="","",[1]!Table13[[#This Row],[M. READING8]])</f>
        <v/>
      </c>
      <c r="H148" s="18" t="str">
        <f>IF([1]!Table13[[#This Row],[M. READING11]]="","",[1]!Table13[[#This Row],[M. READING11]])</f>
        <v/>
      </c>
      <c r="I148" s="18" t="str">
        <f>IF([1]!Table13[[#This Row],[M. READING14]]="","",[1]!Table13[[#This Row],[M. READING14]])</f>
        <v/>
      </c>
      <c r="J148" s="18" t="str">
        <f>IF([1]!Table13[[#This Row],[M. READING17]]="","",[1]!Table13[[#This Row],[M. READING17]])</f>
        <v/>
      </c>
      <c r="K148" s="24" t="str">
        <f>IF([1]!Table13[[#This Row],[M. READING20]]="","",[1]!Table13[[#This Row],[M. READING20]])</f>
        <v/>
      </c>
      <c r="L148" s="24" t="str">
        <f>IF([1]!Table13[[#This Row],[M. READING23]]="","",[1]!Table13[[#This Row],[M. READING23]])</f>
        <v/>
      </c>
      <c r="M148" s="24" t="str">
        <f>IF([1]!Table13[[#This Row],[M. READING26]]="","",[1]!Table13[[#This Row],[M. READING26]])</f>
        <v/>
      </c>
      <c r="N148" s="24" t="str">
        <f>IF([1]!Table13[[#This Row],[M. READING29]]="","",[1]!Table13[[#This Row],[M. READING29]])</f>
        <v/>
      </c>
      <c r="O148" s="24" t="str">
        <f>IF([1]!Table13[[#This Row],[M. READING32]]="","",[1]!Table13[[#This Row],[M. READING32]])</f>
        <v/>
      </c>
      <c r="P148" s="24" t="str">
        <f>IF([1]!Table13[[#This Row],[M. READING35]]="","",[1]!Table13[[#This Row],[M. READING35]])</f>
        <v/>
      </c>
    </row>
    <row r="149" spans="1:16" s="9" customFormat="1" ht="18.75" customHeight="1" x14ac:dyDescent="0.25">
      <c r="A149" s="10" t="str">
        <f>[1]!Table13[[#This Row],[NO.]]</f>
        <v/>
      </c>
      <c r="B149" s="30" t="str">
        <f>IF([1]!Table13[[#This Row],[NAME]]="","",[1]!Table13[[#This Row],[NAME]])</f>
        <v/>
      </c>
      <c r="C149" s="10" t="str">
        <f>IF([1]!Table13[[#This Row],[Seq.]]="","",[1]!Table13[[#This Row],[Seq.]])</f>
        <v/>
      </c>
      <c r="D149" s="3"/>
      <c r="E149" s="18" t="str">
        <f>IF([1]!Table13[[#This Row],[M. READING2]]="","",[1]!Table13[[#This Row],[M. READING2]])</f>
        <v/>
      </c>
      <c r="F149" s="18" t="str">
        <f>IF([1]!Table13[[#This Row],[M. READING5]]="","",[1]!Table13[[#This Row],[M. READING5]])</f>
        <v/>
      </c>
      <c r="G149" s="18" t="str">
        <f>IF([1]!Table13[[#This Row],[M. READING8]]="","",[1]!Table13[[#This Row],[M. READING8]])</f>
        <v/>
      </c>
      <c r="H149" s="18" t="str">
        <f>IF([1]!Table13[[#This Row],[M. READING11]]="","",[1]!Table13[[#This Row],[M. READING11]])</f>
        <v/>
      </c>
      <c r="I149" s="18" t="str">
        <f>IF([1]!Table13[[#This Row],[M. READING14]]="","",[1]!Table13[[#This Row],[M. READING14]])</f>
        <v/>
      </c>
      <c r="J149" s="18" t="str">
        <f>IF([1]!Table13[[#This Row],[M. READING17]]="","",[1]!Table13[[#This Row],[M. READING17]])</f>
        <v/>
      </c>
      <c r="K149" s="24" t="str">
        <f>IF([1]!Table13[[#This Row],[M. READING20]]="","",[1]!Table13[[#This Row],[M. READING20]])</f>
        <v/>
      </c>
      <c r="L149" s="24" t="str">
        <f>IF([1]!Table13[[#This Row],[M. READING23]]="","",[1]!Table13[[#This Row],[M. READING23]])</f>
        <v/>
      </c>
      <c r="M149" s="24" t="str">
        <f>IF([1]!Table13[[#This Row],[M. READING26]]="","",[1]!Table13[[#This Row],[M. READING26]])</f>
        <v/>
      </c>
      <c r="N149" s="24" t="str">
        <f>IF([1]!Table13[[#This Row],[M. READING29]]="","",[1]!Table13[[#This Row],[M. READING29]])</f>
        <v/>
      </c>
      <c r="O149" s="24" t="str">
        <f>IF([1]!Table13[[#This Row],[M. READING32]]="","",[1]!Table13[[#This Row],[M. READING32]])</f>
        <v/>
      </c>
      <c r="P149" s="24" t="str">
        <f>IF([1]!Table13[[#This Row],[M. READING35]]="","",[1]!Table13[[#This Row],[M. READING35]])</f>
        <v/>
      </c>
    </row>
    <row r="150" spans="1:16" s="9" customFormat="1" ht="18.75" customHeight="1" x14ac:dyDescent="0.25">
      <c r="A150" s="10" t="str">
        <f>[1]!Table13[[#This Row],[NO.]]</f>
        <v/>
      </c>
      <c r="B150" s="30" t="str">
        <f>IF([1]!Table13[[#This Row],[NAME]]="","",[1]!Table13[[#This Row],[NAME]])</f>
        <v/>
      </c>
      <c r="C150" s="10" t="str">
        <f>IF([1]!Table13[[#This Row],[Seq.]]="","",[1]!Table13[[#This Row],[Seq.]])</f>
        <v/>
      </c>
      <c r="D150" s="3"/>
      <c r="E150" s="18" t="str">
        <f>IF([1]!Table13[[#This Row],[M. READING2]]="","",[1]!Table13[[#This Row],[M. READING2]])</f>
        <v/>
      </c>
      <c r="F150" s="18" t="str">
        <f>IF([1]!Table13[[#This Row],[M. READING5]]="","",[1]!Table13[[#This Row],[M. READING5]])</f>
        <v/>
      </c>
      <c r="G150" s="18" t="str">
        <f>IF([1]!Table13[[#This Row],[M. READING8]]="","",[1]!Table13[[#This Row],[M. READING8]])</f>
        <v/>
      </c>
      <c r="H150" s="18" t="str">
        <f>IF([1]!Table13[[#This Row],[M. READING11]]="","",[1]!Table13[[#This Row],[M. READING11]])</f>
        <v/>
      </c>
      <c r="I150" s="18" t="str">
        <f>IF([1]!Table13[[#This Row],[M. READING14]]="","",[1]!Table13[[#This Row],[M. READING14]])</f>
        <v/>
      </c>
      <c r="J150" s="18" t="str">
        <f>IF([1]!Table13[[#This Row],[M. READING17]]="","",[1]!Table13[[#This Row],[M. READING17]])</f>
        <v/>
      </c>
      <c r="K150" s="24" t="str">
        <f>IF([1]!Table13[[#This Row],[M. READING20]]="","",[1]!Table13[[#This Row],[M. READING20]])</f>
        <v/>
      </c>
      <c r="L150" s="24" t="str">
        <f>IF([1]!Table13[[#This Row],[M. READING23]]="","",[1]!Table13[[#This Row],[M. READING23]])</f>
        <v/>
      </c>
      <c r="M150" s="24" t="str">
        <f>IF([1]!Table13[[#This Row],[M. READING26]]="","",[1]!Table13[[#This Row],[M. READING26]])</f>
        <v/>
      </c>
      <c r="N150" s="24" t="str">
        <f>IF([1]!Table13[[#This Row],[M. READING29]]="","",[1]!Table13[[#This Row],[M. READING29]])</f>
        <v/>
      </c>
      <c r="O150" s="24" t="str">
        <f>IF([1]!Table13[[#This Row],[M. READING32]]="","",[1]!Table13[[#This Row],[M. READING32]])</f>
        <v/>
      </c>
      <c r="P150" s="24" t="str">
        <f>IF([1]!Table13[[#This Row],[M. READING35]]="","",[1]!Table13[[#This Row],[M. READING35]])</f>
        <v/>
      </c>
    </row>
    <row r="151" spans="1:16" s="9" customFormat="1" ht="18.75" customHeight="1" x14ac:dyDescent="0.25">
      <c r="A151" s="10" t="str">
        <f>[1]!Table13[[#This Row],[NO.]]</f>
        <v/>
      </c>
      <c r="B151" s="30" t="str">
        <f>IF([1]!Table13[[#This Row],[NAME]]="","",[1]!Table13[[#This Row],[NAME]])</f>
        <v/>
      </c>
      <c r="C151" s="10" t="str">
        <f>IF([1]!Table13[[#This Row],[Seq.]]="","",[1]!Table13[[#This Row],[Seq.]])</f>
        <v/>
      </c>
      <c r="D151" s="3"/>
      <c r="E151" s="18" t="str">
        <f>IF([1]!Table13[[#This Row],[M. READING2]]="","",[1]!Table13[[#This Row],[M. READING2]])</f>
        <v/>
      </c>
      <c r="F151" s="18" t="str">
        <f>IF([1]!Table13[[#This Row],[M. READING5]]="","",[1]!Table13[[#This Row],[M. READING5]])</f>
        <v/>
      </c>
      <c r="G151" s="18" t="str">
        <f>IF([1]!Table13[[#This Row],[M. READING8]]="","",[1]!Table13[[#This Row],[M. READING8]])</f>
        <v/>
      </c>
      <c r="H151" s="18" t="str">
        <f>IF([1]!Table13[[#This Row],[M. READING11]]="","",[1]!Table13[[#This Row],[M. READING11]])</f>
        <v/>
      </c>
      <c r="I151" s="18" t="str">
        <f>IF([1]!Table13[[#This Row],[M. READING14]]="","",[1]!Table13[[#This Row],[M. READING14]])</f>
        <v/>
      </c>
      <c r="J151" s="18" t="str">
        <f>IF([1]!Table13[[#This Row],[M. READING17]]="","",[1]!Table13[[#This Row],[M. READING17]])</f>
        <v/>
      </c>
      <c r="K151" s="24" t="str">
        <f>IF([1]!Table13[[#This Row],[M. READING20]]="","",[1]!Table13[[#This Row],[M. READING20]])</f>
        <v/>
      </c>
      <c r="L151" s="24" t="str">
        <f>IF([1]!Table13[[#This Row],[M. READING23]]="","",[1]!Table13[[#This Row],[M. READING23]])</f>
        <v/>
      </c>
      <c r="M151" s="24" t="str">
        <f>IF([1]!Table13[[#This Row],[M. READING26]]="","",[1]!Table13[[#This Row],[M. READING26]])</f>
        <v/>
      </c>
      <c r="N151" s="24" t="str">
        <f>IF([1]!Table13[[#This Row],[M. READING29]]="","",[1]!Table13[[#This Row],[M. READING29]])</f>
        <v/>
      </c>
      <c r="O151" s="24" t="str">
        <f>IF([1]!Table13[[#This Row],[M. READING32]]="","",[1]!Table13[[#This Row],[M. READING32]])</f>
        <v/>
      </c>
      <c r="P151" s="24" t="str">
        <f>IF([1]!Table13[[#This Row],[M. READING35]]="","",[1]!Table13[[#This Row],[M. READING35]])</f>
        <v/>
      </c>
    </row>
    <row r="152" spans="1:16" s="9" customFormat="1" ht="18.75" customHeight="1" x14ac:dyDescent="0.25">
      <c r="A152" s="10" t="str">
        <f>[1]!Table13[[#This Row],[NO.]]</f>
        <v/>
      </c>
      <c r="B152" s="30" t="str">
        <f>IF([1]!Table13[[#This Row],[NAME]]="","",[1]!Table13[[#This Row],[NAME]])</f>
        <v/>
      </c>
      <c r="C152" s="10" t="str">
        <f>IF([1]!Table13[[#This Row],[Seq.]]="","",[1]!Table13[[#This Row],[Seq.]])</f>
        <v/>
      </c>
      <c r="D152" s="3"/>
      <c r="E152" s="18" t="str">
        <f>IF([1]!Table13[[#This Row],[M. READING2]]="","",[1]!Table13[[#This Row],[M. READING2]])</f>
        <v/>
      </c>
      <c r="F152" s="18" t="str">
        <f>IF([1]!Table13[[#This Row],[M. READING5]]="","",[1]!Table13[[#This Row],[M. READING5]])</f>
        <v/>
      </c>
      <c r="G152" s="18" t="str">
        <f>IF([1]!Table13[[#This Row],[M. READING8]]="","",[1]!Table13[[#This Row],[M. READING8]])</f>
        <v/>
      </c>
      <c r="H152" s="18" t="str">
        <f>IF([1]!Table13[[#This Row],[M. READING11]]="","",[1]!Table13[[#This Row],[M. READING11]])</f>
        <v/>
      </c>
      <c r="I152" s="18" t="str">
        <f>IF([1]!Table13[[#This Row],[M. READING14]]="","",[1]!Table13[[#This Row],[M. READING14]])</f>
        <v/>
      </c>
      <c r="J152" s="18" t="str">
        <f>IF([1]!Table13[[#This Row],[M. READING17]]="","",[1]!Table13[[#This Row],[M. READING17]])</f>
        <v/>
      </c>
      <c r="K152" s="24" t="str">
        <f>IF([1]!Table13[[#This Row],[M. READING20]]="","",[1]!Table13[[#This Row],[M. READING20]])</f>
        <v/>
      </c>
      <c r="L152" s="24" t="str">
        <f>IF([1]!Table13[[#This Row],[M. READING23]]="","",[1]!Table13[[#This Row],[M. READING23]])</f>
        <v/>
      </c>
      <c r="M152" s="24" t="str">
        <f>IF([1]!Table13[[#This Row],[M. READING26]]="","",[1]!Table13[[#This Row],[M. READING26]])</f>
        <v/>
      </c>
      <c r="N152" s="24" t="str">
        <f>IF([1]!Table13[[#This Row],[M. READING29]]="","",[1]!Table13[[#This Row],[M. READING29]])</f>
        <v/>
      </c>
      <c r="O152" s="24" t="str">
        <f>IF([1]!Table13[[#This Row],[M. READING32]]="","",[1]!Table13[[#This Row],[M. READING32]])</f>
        <v/>
      </c>
      <c r="P152" s="24" t="str">
        <f>IF([1]!Table13[[#This Row],[M. READING35]]="","",[1]!Table13[[#This Row],[M. READING35]])</f>
        <v/>
      </c>
    </row>
    <row r="153" spans="1:16" s="9" customFormat="1" ht="18.75" customHeight="1" x14ac:dyDescent="0.25">
      <c r="A153" s="10" t="str">
        <f>[1]!Table13[[#This Row],[NO.]]</f>
        <v/>
      </c>
      <c r="B153" s="30" t="str">
        <f>IF([1]!Table13[[#This Row],[NAME]]="","",[1]!Table13[[#This Row],[NAME]])</f>
        <v/>
      </c>
      <c r="C153" s="10" t="str">
        <f>IF([1]!Table13[[#This Row],[Seq.]]="","",[1]!Table13[[#This Row],[Seq.]])</f>
        <v/>
      </c>
      <c r="D153" s="3"/>
      <c r="E153" s="18" t="str">
        <f>IF([1]!Table13[[#This Row],[M. READING2]]="","",[1]!Table13[[#This Row],[M. READING2]])</f>
        <v/>
      </c>
      <c r="F153" s="18" t="str">
        <f>IF([1]!Table13[[#This Row],[M. READING5]]="","",[1]!Table13[[#This Row],[M. READING5]])</f>
        <v/>
      </c>
      <c r="G153" s="18" t="str">
        <f>IF([1]!Table13[[#This Row],[M. READING8]]="","",[1]!Table13[[#This Row],[M. READING8]])</f>
        <v/>
      </c>
      <c r="H153" s="18" t="str">
        <f>IF([1]!Table13[[#This Row],[M. READING11]]="","",[1]!Table13[[#This Row],[M. READING11]])</f>
        <v/>
      </c>
      <c r="I153" s="18" t="str">
        <f>IF([1]!Table13[[#This Row],[M. READING14]]="","",[1]!Table13[[#This Row],[M. READING14]])</f>
        <v/>
      </c>
      <c r="J153" s="18" t="str">
        <f>IF([1]!Table13[[#This Row],[M. READING17]]="","",[1]!Table13[[#This Row],[M. READING17]])</f>
        <v/>
      </c>
      <c r="K153" s="24" t="str">
        <f>IF([1]!Table13[[#This Row],[M. READING20]]="","",[1]!Table13[[#This Row],[M. READING20]])</f>
        <v/>
      </c>
      <c r="L153" s="24" t="str">
        <f>IF([1]!Table13[[#This Row],[M. READING23]]="","",[1]!Table13[[#This Row],[M. READING23]])</f>
        <v/>
      </c>
      <c r="M153" s="24" t="str">
        <f>IF([1]!Table13[[#This Row],[M. READING26]]="","",[1]!Table13[[#This Row],[M. READING26]])</f>
        <v/>
      </c>
      <c r="N153" s="24" t="str">
        <f>IF([1]!Table13[[#This Row],[M. READING29]]="","",[1]!Table13[[#This Row],[M. READING29]])</f>
        <v/>
      </c>
      <c r="O153" s="24" t="str">
        <f>IF([1]!Table13[[#This Row],[M. READING32]]="","",[1]!Table13[[#This Row],[M. READING32]])</f>
        <v/>
      </c>
      <c r="P153" s="24" t="str">
        <f>IF([1]!Table13[[#This Row],[M. READING35]]="","",[1]!Table13[[#This Row],[M. READING35]])</f>
        <v/>
      </c>
    </row>
    <row r="154" spans="1:16" s="9" customFormat="1" ht="18.75" customHeight="1" x14ac:dyDescent="0.25">
      <c r="A154" s="10" t="str">
        <f>[1]!Table13[[#This Row],[NO.]]</f>
        <v/>
      </c>
      <c r="B154" s="30" t="str">
        <f>IF([1]!Table13[[#This Row],[NAME]]="","",[1]!Table13[[#This Row],[NAME]])</f>
        <v/>
      </c>
      <c r="C154" s="10" t="str">
        <f>IF([1]!Table13[[#This Row],[Seq.]]="","",[1]!Table13[[#This Row],[Seq.]])</f>
        <v/>
      </c>
      <c r="D154" s="3"/>
      <c r="E154" s="18" t="str">
        <f>IF([1]!Table13[[#This Row],[M. READING2]]="","",[1]!Table13[[#This Row],[M. READING2]])</f>
        <v/>
      </c>
      <c r="F154" s="18" t="str">
        <f>IF([1]!Table13[[#This Row],[M. READING5]]="","",[1]!Table13[[#This Row],[M. READING5]])</f>
        <v/>
      </c>
      <c r="G154" s="18" t="str">
        <f>IF([1]!Table13[[#This Row],[M. READING8]]="","",[1]!Table13[[#This Row],[M. READING8]])</f>
        <v/>
      </c>
      <c r="H154" s="18" t="str">
        <f>IF([1]!Table13[[#This Row],[M. READING11]]="","",[1]!Table13[[#This Row],[M. READING11]])</f>
        <v/>
      </c>
      <c r="I154" s="18" t="str">
        <f>IF([1]!Table13[[#This Row],[M. READING14]]="","",[1]!Table13[[#This Row],[M. READING14]])</f>
        <v/>
      </c>
      <c r="J154" s="18" t="str">
        <f>IF([1]!Table13[[#This Row],[M. READING17]]="","",[1]!Table13[[#This Row],[M. READING17]])</f>
        <v/>
      </c>
      <c r="K154" s="24" t="str">
        <f>IF([1]!Table13[[#This Row],[M. READING20]]="","",[1]!Table13[[#This Row],[M. READING20]])</f>
        <v/>
      </c>
      <c r="L154" s="24" t="str">
        <f>IF([1]!Table13[[#This Row],[M. READING23]]="","",[1]!Table13[[#This Row],[M. READING23]])</f>
        <v/>
      </c>
      <c r="M154" s="24" t="str">
        <f>IF([1]!Table13[[#This Row],[M. READING26]]="","",[1]!Table13[[#This Row],[M. READING26]])</f>
        <v/>
      </c>
      <c r="N154" s="24" t="str">
        <f>IF([1]!Table13[[#This Row],[M. READING29]]="","",[1]!Table13[[#This Row],[M. READING29]])</f>
        <v/>
      </c>
      <c r="O154" s="24" t="str">
        <f>IF([1]!Table13[[#This Row],[M. READING32]]="","",[1]!Table13[[#This Row],[M. READING32]])</f>
        <v/>
      </c>
      <c r="P154" s="24" t="str">
        <f>IF([1]!Table13[[#This Row],[M. READING35]]="","",[1]!Table13[[#This Row],[M. READING35]])</f>
        <v/>
      </c>
    </row>
    <row r="155" spans="1:16" s="9" customFormat="1" ht="18.75" customHeight="1" x14ac:dyDescent="0.25">
      <c r="A155" s="10" t="str">
        <f>[1]!Table13[[#This Row],[NO.]]</f>
        <v/>
      </c>
      <c r="B155" s="30" t="str">
        <f>IF([1]!Table13[[#This Row],[NAME]]="","",[1]!Table13[[#This Row],[NAME]])</f>
        <v/>
      </c>
      <c r="C155" s="10" t="str">
        <f>IF([1]!Table13[[#This Row],[Seq.]]="","",[1]!Table13[[#This Row],[Seq.]])</f>
        <v/>
      </c>
      <c r="D155" s="3"/>
      <c r="E155" s="18" t="str">
        <f>IF([1]!Table13[[#This Row],[M. READING2]]="","",[1]!Table13[[#This Row],[M. READING2]])</f>
        <v/>
      </c>
      <c r="F155" s="18" t="str">
        <f>IF([1]!Table13[[#This Row],[M. READING5]]="","",[1]!Table13[[#This Row],[M. READING5]])</f>
        <v/>
      </c>
      <c r="G155" s="18" t="str">
        <f>IF([1]!Table13[[#This Row],[M. READING8]]="","",[1]!Table13[[#This Row],[M. READING8]])</f>
        <v/>
      </c>
      <c r="H155" s="18" t="str">
        <f>IF([1]!Table13[[#This Row],[M. READING11]]="","",[1]!Table13[[#This Row],[M. READING11]])</f>
        <v/>
      </c>
      <c r="I155" s="18" t="str">
        <f>IF([1]!Table13[[#This Row],[M. READING14]]="","",[1]!Table13[[#This Row],[M. READING14]])</f>
        <v/>
      </c>
      <c r="J155" s="18" t="str">
        <f>IF([1]!Table13[[#This Row],[M. READING17]]="","",[1]!Table13[[#This Row],[M. READING17]])</f>
        <v/>
      </c>
      <c r="K155" s="24" t="str">
        <f>IF([1]!Table13[[#This Row],[M. READING20]]="","",[1]!Table13[[#This Row],[M. READING20]])</f>
        <v/>
      </c>
      <c r="L155" s="24" t="str">
        <f>IF([1]!Table13[[#This Row],[M. READING23]]="","",[1]!Table13[[#This Row],[M. READING23]])</f>
        <v/>
      </c>
      <c r="M155" s="24" t="str">
        <f>IF([1]!Table13[[#This Row],[M. READING26]]="","",[1]!Table13[[#This Row],[M. READING26]])</f>
        <v/>
      </c>
      <c r="N155" s="24" t="str">
        <f>IF([1]!Table13[[#This Row],[M. READING29]]="","",[1]!Table13[[#This Row],[M. READING29]])</f>
        <v/>
      </c>
      <c r="O155" s="24" t="str">
        <f>IF([1]!Table13[[#This Row],[M. READING32]]="","",[1]!Table13[[#This Row],[M. READING32]])</f>
        <v/>
      </c>
      <c r="P155" s="24" t="str">
        <f>IF([1]!Table13[[#This Row],[M. READING35]]="","",[1]!Table13[[#This Row],[M. READING35]])</f>
        <v/>
      </c>
    </row>
    <row r="156" spans="1:16" s="9" customFormat="1" ht="18.75" customHeight="1" x14ac:dyDescent="0.25">
      <c r="A156" s="10" t="str">
        <f>[1]!Table13[[#This Row],[NO.]]</f>
        <v/>
      </c>
      <c r="B156" s="30" t="str">
        <f>IF([1]!Table13[[#This Row],[NAME]]="","",[1]!Table13[[#This Row],[NAME]])</f>
        <v/>
      </c>
      <c r="C156" s="10" t="str">
        <f>IF([1]!Table13[[#This Row],[Seq.]]="","",[1]!Table13[[#This Row],[Seq.]])</f>
        <v/>
      </c>
      <c r="D156" s="3"/>
      <c r="E156" s="18" t="str">
        <f>IF([1]!Table13[[#This Row],[M. READING2]]="","",[1]!Table13[[#This Row],[M. READING2]])</f>
        <v/>
      </c>
      <c r="F156" s="18" t="str">
        <f>IF([1]!Table13[[#This Row],[M. READING5]]="","",[1]!Table13[[#This Row],[M. READING5]])</f>
        <v/>
      </c>
      <c r="G156" s="18" t="str">
        <f>IF([1]!Table13[[#This Row],[M. READING8]]="","",[1]!Table13[[#This Row],[M. READING8]])</f>
        <v/>
      </c>
      <c r="H156" s="18" t="str">
        <f>IF([1]!Table13[[#This Row],[M. READING11]]="","",[1]!Table13[[#This Row],[M. READING11]])</f>
        <v/>
      </c>
      <c r="I156" s="18" t="str">
        <f>IF([1]!Table13[[#This Row],[M. READING14]]="","",[1]!Table13[[#This Row],[M. READING14]])</f>
        <v/>
      </c>
      <c r="J156" s="18" t="str">
        <f>IF([1]!Table13[[#This Row],[M. READING17]]="","",[1]!Table13[[#This Row],[M. READING17]])</f>
        <v/>
      </c>
      <c r="K156" s="24" t="str">
        <f>IF([1]!Table13[[#This Row],[M. READING20]]="","",[1]!Table13[[#This Row],[M. READING20]])</f>
        <v/>
      </c>
      <c r="L156" s="24" t="str">
        <f>IF([1]!Table13[[#This Row],[M. READING23]]="","",[1]!Table13[[#This Row],[M. READING23]])</f>
        <v/>
      </c>
      <c r="M156" s="24" t="str">
        <f>IF([1]!Table13[[#This Row],[M. READING26]]="","",[1]!Table13[[#This Row],[M. READING26]])</f>
        <v/>
      </c>
      <c r="N156" s="24" t="str">
        <f>IF([1]!Table13[[#This Row],[M. READING29]]="","",[1]!Table13[[#This Row],[M. READING29]])</f>
        <v/>
      </c>
      <c r="O156" s="24" t="str">
        <f>IF([1]!Table13[[#This Row],[M. READING32]]="","",[1]!Table13[[#This Row],[M. READING32]])</f>
        <v/>
      </c>
      <c r="P156" s="24" t="str">
        <f>IF([1]!Table13[[#This Row],[M. READING35]]="","",[1]!Table13[[#This Row],[M. READING35]])</f>
        <v/>
      </c>
    </row>
    <row r="157" spans="1:16" s="9" customFormat="1" ht="18.75" customHeight="1" x14ac:dyDescent="0.25">
      <c r="A157" s="10" t="str">
        <f>[1]!Table13[[#This Row],[NO.]]</f>
        <v/>
      </c>
      <c r="B157" s="30" t="str">
        <f>IF([1]!Table13[[#This Row],[NAME]]="","",[1]!Table13[[#This Row],[NAME]])</f>
        <v/>
      </c>
      <c r="C157" s="10" t="str">
        <f>IF([1]!Table13[[#This Row],[Seq.]]="","",[1]!Table13[[#This Row],[Seq.]])</f>
        <v/>
      </c>
      <c r="D157" s="3"/>
      <c r="E157" s="18" t="str">
        <f>IF([1]!Table13[[#This Row],[M. READING2]]="","",[1]!Table13[[#This Row],[M. READING2]])</f>
        <v/>
      </c>
      <c r="F157" s="18" t="str">
        <f>IF([1]!Table13[[#This Row],[M. READING5]]="","",[1]!Table13[[#This Row],[M. READING5]])</f>
        <v/>
      </c>
      <c r="G157" s="18" t="str">
        <f>IF([1]!Table13[[#This Row],[M. READING8]]="","",[1]!Table13[[#This Row],[M. READING8]])</f>
        <v/>
      </c>
      <c r="H157" s="18" t="str">
        <f>IF([1]!Table13[[#This Row],[M. READING11]]="","",[1]!Table13[[#This Row],[M. READING11]])</f>
        <v/>
      </c>
      <c r="I157" s="18" t="str">
        <f>IF([1]!Table13[[#This Row],[M. READING14]]="","",[1]!Table13[[#This Row],[M. READING14]])</f>
        <v/>
      </c>
      <c r="J157" s="18" t="str">
        <f>IF([1]!Table13[[#This Row],[M. READING17]]="","",[1]!Table13[[#This Row],[M. READING17]])</f>
        <v/>
      </c>
      <c r="K157" s="24" t="str">
        <f>IF([1]!Table13[[#This Row],[M. READING20]]="","",[1]!Table13[[#This Row],[M. READING20]])</f>
        <v/>
      </c>
      <c r="L157" s="24" t="str">
        <f>IF([1]!Table13[[#This Row],[M. READING23]]="","",[1]!Table13[[#This Row],[M. READING23]])</f>
        <v/>
      </c>
      <c r="M157" s="24" t="str">
        <f>IF([1]!Table13[[#This Row],[M. READING26]]="","",[1]!Table13[[#This Row],[M. READING26]])</f>
        <v/>
      </c>
      <c r="N157" s="24" t="str">
        <f>IF([1]!Table13[[#This Row],[M. READING29]]="","",[1]!Table13[[#This Row],[M. READING29]])</f>
        <v/>
      </c>
      <c r="O157" s="24" t="str">
        <f>IF([1]!Table13[[#This Row],[M. READING32]]="","",[1]!Table13[[#This Row],[M. READING32]])</f>
        <v/>
      </c>
      <c r="P157" s="24" t="str">
        <f>IF([1]!Table13[[#This Row],[M. READING35]]="","",[1]!Table13[[#This Row],[M. READING35]])</f>
        <v/>
      </c>
    </row>
    <row r="158" spans="1:16" s="9" customFormat="1" ht="18.75" customHeight="1" x14ac:dyDescent="0.25">
      <c r="A158" s="10" t="str">
        <f>[1]!Table13[[#This Row],[NO.]]</f>
        <v/>
      </c>
      <c r="B158" s="30" t="str">
        <f>IF([1]!Table13[[#This Row],[NAME]]="","",[1]!Table13[[#This Row],[NAME]])</f>
        <v/>
      </c>
      <c r="C158" s="10" t="str">
        <f>IF([1]!Table13[[#This Row],[Seq.]]="","",[1]!Table13[[#This Row],[Seq.]])</f>
        <v/>
      </c>
      <c r="D158" s="3"/>
      <c r="E158" s="18" t="str">
        <f>IF([1]!Table13[[#This Row],[M. READING2]]="","",[1]!Table13[[#This Row],[M. READING2]])</f>
        <v/>
      </c>
      <c r="F158" s="18" t="str">
        <f>IF([1]!Table13[[#This Row],[M. READING5]]="","",[1]!Table13[[#This Row],[M. READING5]])</f>
        <v/>
      </c>
      <c r="G158" s="18" t="str">
        <f>IF([1]!Table13[[#This Row],[M. READING8]]="","",[1]!Table13[[#This Row],[M. READING8]])</f>
        <v/>
      </c>
      <c r="H158" s="18" t="str">
        <f>IF([1]!Table13[[#This Row],[M. READING11]]="","",[1]!Table13[[#This Row],[M. READING11]])</f>
        <v/>
      </c>
      <c r="I158" s="18" t="str">
        <f>IF([1]!Table13[[#This Row],[M. READING14]]="","",[1]!Table13[[#This Row],[M. READING14]])</f>
        <v/>
      </c>
      <c r="J158" s="18" t="str">
        <f>IF([1]!Table13[[#This Row],[M. READING17]]="","",[1]!Table13[[#This Row],[M. READING17]])</f>
        <v/>
      </c>
      <c r="K158" s="24" t="str">
        <f>IF([1]!Table13[[#This Row],[M. READING20]]="","",[1]!Table13[[#This Row],[M. READING20]])</f>
        <v/>
      </c>
      <c r="L158" s="24" t="str">
        <f>IF([1]!Table13[[#This Row],[M. READING23]]="","",[1]!Table13[[#This Row],[M. READING23]])</f>
        <v/>
      </c>
      <c r="M158" s="24" t="str">
        <f>IF([1]!Table13[[#This Row],[M. READING26]]="","",[1]!Table13[[#This Row],[M. READING26]])</f>
        <v/>
      </c>
      <c r="N158" s="24" t="str">
        <f>IF([1]!Table13[[#This Row],[M. READING29]]="","",[1]!Table13[[#This Row],[M. READING29]])</f>
        <v/>
      </c>
      <c r="O158" s="24" t="str">
        <f>IF([1]!Table13[[#This Row],[M. READING32]]="","",[1]!Table13[[#This Row],[M. READING32]])</f>
        <v/>
      </c>
      <c r="P158" s="24" t="str">
        <f>IF([1]!Table13[[#This Row],[M. READING35]]="","",[1]!Table13[[#This Row],[M. READING35]])</f>
        <v/>
      </c>
    </row>
    <row r="159" spans="1:16" s="9" customFormat="1" ht="18.75" customHeight="1" x14ac:dyDescent="0.25">
      <c r="A159" s="10" t="str">
        <f>[1]!Table13[[#This Row],[NO.]]</f>
        <v/>
      </c>
      <c r="B159" s="30" t="str">
        <f>IF([1]!Table13[[#This Row],[NAME]]="","",[1]!Table13[[#This Row],[NAME]])</f>
        <v/>
      </c>
      <c r="C159" s="10" t="str">
        <f>IF([1]!Table13[[#This Row],[Seq.]]="","",[1]!Table13[[#This Row],[Seq.]])</f>
        <v/>
      </c>
      <c r="D159" s="3"/>
      <c r="E159" s="18" t="str">
        <f>IF([1]!Table13[[#This Row],[M. READING2]]="","",[1]!Table13[[#This Row],[M. READING2]])</f>
        <v/>
      </c>
      <c r="F159" s="18" t="str">
        <f>IF([1]!Table13[[#This Row],[M. READING5]]="","",[1]!Table13[[#This Row],[M. READING5]])</f>
        <v/>
      </c>
      <c r="G159" s="18" t="str">
        <f>IF([1]!Table13[[#This Row],[M. READING8]]="","",[1]!Table13[[#This Row],[M. READING8]])</f>
        <v/>
      </c>
      <c r="H159" s="18" t="str">
        <f>IF([1]!Table13[[#This Row],[M. READING11]]="","",[1]!Table13[[#This Row],[M. READING11]])</f>
        <v/>
      </c>
      <c r="I159" s="18" t="str">
        <f>IF([1]!Table13[[#This Row],[M. READING14]]="","",[1]!Table13[[#This Row],[M. READING14]])</f>
        <v/>
      </c>
      <c r="J159" s="18" t="str">
        <f>IF([1]!Table13[[#This Row],[M. READING17]]="","",[1]!Table13[[#This Row],[M. READING17]])</f>
        <v/>
      </c>
      <c r="K159" s="24" t="str">
        <f>IF([1]!Table13[[#This Row],[M. READING20]]="","",[1]!Table13[[#This Row],[M. READING20]])</f>
        <v/>
      </c>
      <c r="L159" s="24" t="str">
        <f>IF([1]!Table13[[#This Row],[M. READING23]]="","",[1]!Table13[[#This Row],[M. READING23]])</f>
        <v/>
      </c>
      <c r="M159" s="24" t="str">
        <f>IF([1]!Table13[[#This Row],[M. READING26]]="","",[1]!Table13[[#This Row],[M. READING26]])</f>
        <v/>
      </c>
      <c r="N159" s="24" t="str">
        <f>IF([1]!Table13[[#This Row],[M. READING29]]="","",[1]!Table13[[#This Row],[M. READING29]])</f>
        <v/>
      </c>
      <c r="O159" s="24" t="str">
        <f>IF([1]!Table13[[#This Row],[M. READING32]]="","",[1]!Table13[[#This Row],[M. READING32]])</f>
        <v/>
      </c>
      <c r="P159" s="24" t="str">
        <f>IF([1]!Table13[[#This Row],[M. READING35]]="","",[1]!Table13[[#This Row],[M. READING35]])</f>
        <v/>
      </c>
    </row>
    <row r="160" spans="1:16" s="9" customFormat="1" ht="18.75" customHeight="1" x14ac:dyDescent="0.25">
      <c r="A160" s="10" t="str">
        <f>[1]!Table13[[#This Row],[NO.]]</f>
        <v/>
      </c>
      <c r="B160" s="30" t="str">
        <f>IF([1]!Table13[[#This Row],[NAME]]="","",[1]!Table13[[#This Row],[NAME]])</f>
        <v/>
      </c>
      <c r="C160" s="10" t="str">
        <f>IF([1]!Table13[[#This Row],[Seq.]]="","",[1]!Table13[[#This Row],[Seq.]])</f>
        <v/>
      </c>
      <c r="D160" s="3"/>
      <c r="E160" s="18" t="str">
        <f>IF([1]!Table13[[#This Row],[M. READING2]]="","",[1]!Table13[[#This Row],[M. READING2]])</f>
        <v/>
      </c>
      <c r="F160" s="18" t="str">
        <f>IF([1]!Table13[[#This Row],[M. READING5]]="","",[1]!Table13[[#This Row],[M. READING5]])</f>
        <v/>
      </c>
      <c r="G160" s="18" t="str">
        <f>IF([1]!Table13[[#This Row],[M. READING8]]="","",[1]!Table13[[#This Row],[M. READING8]])</f>
        <v/>
      </c>
      <c r="H160" s="18" t="str">
        <f>IF([1]!Table13[[#This Row],[M. READING11]]="","",[1]!Table13[[#This Row],[M. READING11]])</f>
        <v/>
      </c>
      <c r="I160" s="18" t="str">
        <f>IF([1]!Table13[[#This Row],[M. READING14]]="","",[1]!Table13[[#This Row],[M. READING14]])</f>
        <v/>
      </c>
      <c r="J160" s="18" t="str">
        <f>IF([1]!Table13[[#This Row],[M. READING17]]="","",[1]!Table13[[#This Row],[M. READING17]])</f>
        <v/>
      </c>
      <c r="K160" s="24" t="str">
        <f>IF([1]!Table13[[#This Row],[M. READING20]]="","",[1]!Table13[[#This Row],[M. READING20]])</f>
        <v/>
      </c>
      <c r="L160" s="24" t="str">
        <f>IF([1]!Table13[[#This Row],[M. READING23]]="","",[1]!Table13[[#This Row],[M. READING23]])</f>
        <v/>
      </c>
      <c r="M160" s="24" t="str">
        <f>IF([1]!Table13[[#This Row],[M. READING26]]="","",[1]!Table13[[#This Row],[M. READING26]])</f>
        <v/>
      </c>
      <c r="N160" s="24" t="str">
        <f>IF([1]!Table13[[#This Row],[M. READING29]]="","",[1]!Table13[[#This Row],[M. READING29]])</f>
        <v/>
      </c>
      <c r="O160" s="24" t="str">
        <f>IF([1]!Table13[[#This Row],[M. READING32]]="","",[1]!Table13[[#This Row],[M. READING32]])</f>
        <v/>
      </c>
      <c r="P160" s="24" t="str">
        <f>IF([1]!Table13[[#This Row],[M. READING35]]="","",[1]!Table13[[#This Row],[M. READING35]])</f>
        <v/>
      </c>
    </row>
    <row r="161" spans="1:16" s="9" customFormat="1" ht="18.75" customHeight="1" x14ac:dyDescent="0.25">
      <c r="A161" s="10" t="str">
        <f>[1]!Table13[[#This Row],[NO.]]</f>
        <v/>
      </c>
      <c r="B161" s="30" t="str">
        <f>IF([1]!Table13[[#This Row],[NAME]]="","",[1]!Table13[[#This Row],[NAME]])</f>
        <v/>
      </c>
      <c r="C161" s="10" t="str">
        <f>IF([1]!Table13[[#This Row],[Seq.]]="","",[1]!Table13[[#This Row],[Seq.]])</f>
        <v/>
      </c>
      <c r="D161" s="3"/>
      <c r="E161" s="18" t="str">
        <f>IF([1]!Table13[[#This Row],[M. READING2]]="","",[1]!Table13[[#This Row],[M. READING2]])</f>
        <v/>
      </c>
      <c r="F161" s="18" t="str">
        <f>IF([1]!Table13[[#This Row],[M. READING5]]="","",[1]!Table13[[#This Row],[M. READING5]])</f>
        <v/>
      </c>
      <c r="G161" s="18" t="str">
        <f>IF([1]!Table13[[#This Row],[M. READING8]]="","",[1]!Table13[[#This Row],[M. READING8]])</f>
        <v/>
      </c>
      <c r="H161" s="18" t="str">
        <f>IF([1]!Table13[[#This Row],[M. READING11]]="","",[1]!Table13[[#This Row],[M. READING11]])</f>
        <v/>
      </c>
      <c r="I161" s="18" t="str">
        <f>IF([1]!Table13[[#This Row],[M. READING14]]="","",[1]!Table13[[#This Row],[M. READING14]])</f>
        <v/>
      </c>
      <c r="J161" s="18" t="str">
        <f>IF([1]!Table13[[#This Row],[M. READING17]]="","",[1]!Table13[[#This Row],[M. READING17]])</f>
        <v/>
      </c>
      <c r="K161" s="24" t="str">
        <f>IF([1]!Table13[[#This Row],[M. READING20]]="","",[1]!Table13[[#This Row],[M. READING20]])</f>
        <v/>
      </c>
      <c r="L161" s="24" t="str">
        <f>IF([1]!Table13[[#This Row],[M. READING23]]="","",[1]!Table13[[#This Row],[M. READING23]])</f>
        <v/>
      </c>
      <c r="M161" s="24" t="str">
        <f>IF([1]!Table13[[#This Row],[M. READING26]]="","",[1]!Table13[[#This Row],[M. READING26]])</f>
        <v/>
      </c>
      <c r="N161" s="24" t="str">
        <f>IF([1]!Table13[[#This Row],[M. READING29]]="","",[1]!Table13[[#This Row],[M. READING29]])</f>
        <v/>
      </c>
      <c r="O161" s="24" t="str">
        <f>IF([1]!Table13[[#This Row],[M. READING32]]="","",[1]!Table13[[#This Row],[M. READING32]])</f>
        <v/>
      </c>
      <c r="P161" s="24" t="str">
        <f>IF([1]!Table13[[#This Row],[M. READING35]]="","",[1]!Table13[[#This Row],[M. READING35]])</f>
        <v/>
      </c>
    </row>
    <row r="162" spans="1:16" s="9" customFormat="1" ht="18.75" customHeight="1" x14ac:dyDescent="0.25">
      <c r="A162" s="10" t="str">
        <f>[1]!Table13[[#This Row],[NO.]]</f>
        <v/>
      </c>
      <c r="B162" s="30" t="str">
        <f>IF([1]!Table13[[#This Row],[NAME]]="","",[1]!Table13[[#This Row],[NAME]])</f>
        <v/>
      </c>
      <c r="C162" s="10" t="str">
        <f>IF([1]!Table13[[#This Row],[Seq.]]="","",[1]!Table13[[#This Row],[Seq.]])</f>
        <v/>
      </c>
      <c r="D162" s="3"/>
      <c r="E162" s="18" t="str">
        <f>IF([1]!Table13[[#This Row],[M. READING2]]="","",[1]!Table13[[#This Row],[M. READING2]])</f>
        <v/>
      </c>
      <c r="F162" s="18" t="str">
        <f>IF([1]!Table13[[#This Row],[M. READING5]]="","",[1]!Table13[[#This Row],[M. READING5]])</f>
        <v/>
      </c>
      <c r="G162" s="18" t="str">
        <f>IF([1]!Table13[[#This Row],[M. READING8]]="","",[1]!Table13[[#This Row],[M. READING8]])</f>
        <v/>
      </c>
      <c r="H162" s="18" t="str">
        <f>IF([1]!Table13[[#This Row],[M. READING11]]="","",[1]!Table13[[#This Row],[M. READING11]])</f>
        <v/>
      </c>
      <c r="I162" s="18" t="str">
        <f>IF([1]!Table13[[#This Row],[M. READING14]]="","",[1]!Table13[[#This Row],[M. READING14]])</f>
        <v/>
      </c>
      <c r="J162" s="18" t="str">
        <f>IF([1]!Table13[[#This Row],[M. READING17]]="","",[1]!Table13[[#This Row],[M. READING17]])</f>
        <v/>
      </c>
      <c r="K162" s="24" t="str">
        <f>IF([1]!Table13[[#This Row],[M. READING20]]="","",[1]!Table13[[#This Row],[M. READING20]])</f>
        <v/>
      </c>
      <c r="L162" s="24" t="str">
        <f>IF([1]!Table13[[#This Row],[M. READING23]]="","",[1]!Table13[[#This Row],[M. READING23]])</f>
        <v/>
      </c>
      <c r="M162" s="24" t="str">
        <f>IF([1]!Table13[[#This Row],[M. READING26]]="","",[1]!Table13[[#This Row],[M. READING26]])</f>
        <v/>
      </c>
      <c r="N162" s="24" t="str">
        <f>IF([1]!Table13[[#This Row],[M. READING29]]="","",[1]!Table13[[#This Row],[M. READING29]])</f>
        <v/>
      </c>
      <c r="O162" s="24" t="str">
        <f>IF([1]!Table13[[#This Row],[M. READING32]]="","",[1]!Table13[[#This Row],[M. READING32]])</f>
        <v/>
      </c>
      <c r="P162" s="24" t="str">
        <f>IF([1]!Table13[[#This Row],[M. READING35]]="","",[1]!Table13[[#This Row],[M. READING35]])</f>
        <v/>
      </c>
    </row>
    <row r="163" spans="1:16" s="9" customFormat="1" ht="18.75" customHeight="1" x14ac:dyDescent="0.25">
      <c r="A163" s="10" t="str">
        <f>[1]!Table13[[#This Row],[NO.]]</f>
        <v/>
      </c>
      <c r="B163" s="30" t="str">
        <f>IF([1]!Table13[[#This Row],[NAME]]="","",[1]!Table13[[#This Row],[NAME]])</f>
        <v/>
      </c>
      <c r="C163" s="10" t="str">
        <f>IF([1]!Table13[[#This Row],[Seq.]]="","",[1]!Table13[[#This Row],[Seq.]])</f>
        <v/>
      </c>
      <c r="D163" s="3"/>
      <c r="E163" s="18" t="str">
        <f>IF([1]!Table13[[#This Row],[M. READING2]]="","",[1]!Table13[[#This Row],[M. READING2]])</f>
        <v/>
      </c>
      <c r="F163" s="18" t="str">
        <f>IF([1]!Table13[[#This Row],[M. READING5]]="","",[1]!Table13[[#This Row],[M. READING5]])</f>
        <v/>
      </c>
      <c r="G163" s="18" t="str">
        <f>IF([1]!Table13[[#This Row],[M. READING8]]="","",[1]!Table13[[#This Row],[M. READING8]])</f>
        <v/>
      </c>
      <c r="H163" s="18" t="str">
        <f>IF([1]!Table13[[#This Row],[M. READING11]]="","",[1]!Table13[[#This Row],[M. READING11]])</f>
        <v/>
      </c>
      <c r="I163" s="18" t="str">
        <f>IF([1]!Table13[[#This Row],[M. READING14]]="","",[1]!Table13[[#This Row],[M. READING14]])</f>
        <v/>
      </c>
      <c r="J163" s="18" t="str">
        <f>IF([1]!Table13[[#This Row],[M. READING17]]="","",[1]!Table13[[#This Row],[M. READING17]])</f>
        <v/>
      </c>
      <c r="K163" s="24" t="str">
        <f>IF([1]!Table13[[#This Row],[M. READING20]]="","",[1]!Table13[[#This Row],[M. READING20]])</f>
        <v/>
      </c>
      <c r="L163" s="24" t="str">
        <f>IF([1]!Table13[[#This Row],[M. READING23]]="","",[1]!Table13[[#This Row],[M. READING23]])</f>
        <v/>
      </c>
      <c r="M163" s="24" t="str">
        <f>IF([1]!Table13[[#This Row],[M. READING26]]="","",[1]!Table13[[#This Row],[M. READING26]])</f>
        <v/>
      </c>
      <c r="N163" s="24" t="str">
        <f>IF([1]!Table13[[#This Row],[M. READING29]]="","",[1]!Table13[[#This Row],[M. READING29]])</f>
        <v/>
      </c>
      <c r="O163" s="24" t="str">
        <f>IF([1]!Table13[[#This Row],[M. READING32]]="","",[1]!Table13[[#This Row],[M. READING32]])</f>
        <v/>
      </c>
      <c r="P163" s="24" t="str">
        <f>IF([1]!Table13[[#This Row],[M. READING35]]="","",[1]!Table13[[#This Row],[M. READING35]])</f>
        <v/>
      </c>
    </row>
    <row r="164" spans="1:16" s="9" customFormat="1" ht="18.75" customHeight="1" x14ac:dyDescent="0.25">
      <c r="A164" s="10" t="str">
        <f>[1]!Table13[[#This Row],[NO.]]</f>
        <v/>
      </c>
      <c r="B164" s="30" t="str">
        <f>IF([1]!Table13[[#This Row],[NAME]]="","",[1]!Table13[[#This Row],[NAME]])</f>
        <v/>
      </c>
      <c r="C164" s="10" t="str">
        <f>IF([1]!Table13[[#This Row],[Seq.]]="","",[1]!Table13[[#This Row],[Seq.]])</f>
        <v/>
      </c>
      <c r="D164" s="3"/>
      <c r="E164" s="18" t="str">
        <f>IF([1]!Table13[[#This Row],[M. READING2]]="","",[1]!Table13[[#This Row],[M. READING2]])</f>
        <v/>
      </c>
      <c r="F164" s="18" t="str">
        <f>IF([1]!Table13[[#This Row],[M. READING5]]="","",[1]!Table13[[#This Row],[M. READING5]])</f>
        <v/>
      </c>
      <c r="G164" s="18" t="str">
        <f>IF([1]!Table13[[#This Row],[M. READING8]]="","",[1]!Table13[[#This Row],[M. READING8]])</f>
        <v/>
      </c>
      <c r="H164" s="18" t="str">
        <f>IF([1]!Table13[[#This Row],[M. READING11]]="","",[1]!Table13[[#This Row],[M. READING11]])</f>
        <v/>
      </c>
      <c r="I164" s="18" t="str">
        <f>IF([1]!Table13[[#This Row],[M. READING14]]="","",[1]!Table13[[#This Row],[M. READING14]])</f>
        <v/>
      </c>
      <c r="J164" s="18" t="str">
        <f>IF([1]!Table13[[#This Row],[M. READING17]]="","",[1]!Table13[[#This Row],[M. READING17]])</f>
        <v/>
      </c>
      <c r="K164" s="24" t="str">
        <f>IF([1]!Table13[[#This Row],[M. READING20]]="","",[1]!Table13[[#This Row],[M. READING20]])</f>
        <v/>
      </c>
      <c r="L164" s="24" t="str">
        <f>IF([1]!Table13[[#This Row],[M. READING23]]="","",[1]!Table13[[#This Row],[M. READING23]])</f>
        <v/>
      </c>
      <c r="M164" s="24" t="str">
        <f>IF([1]!Table13[[#This Row],[M. READING26]]="","",[1]!Table13[[#This Row],[M. READING26]])</f>
        <v/>
      </c>
      <c r="N164" s="24" t="str">
        <f>IF([1]!Table13[[#This Row],[M. READING29]]="","",[1]!Table13[[#This Row],[M. READING29]])</f>
        <v/>
      </c>
      <c r="O164" s="24" t="str">
        <f>IF([1]!Table13[[#This Row],[M. READING32]]="","",[1]!Table13[[#This Row],[M. READING32]])</f>
        <v/>
      </c>
      <c r="P164" s="24" t="str">
        <f>IF([1]!Table13[[#This Row],[M. READING35]]="","",[1]!Table13[[#This Row],[M. READING35]])</f>
        <v/>
      </c>
    </row>
    <row r="165" spans="1:16" s="9" customFormat="1" ht="18.75" customHeight="1" x14ac:dyDescent="0.25">
      <c r="A165" s="10" t="str">
        <f>[1]!Table13[[#This Row],[NO.]]</f>
        <v/>
      </c>
      <c r="B165" s="30" t="str">
        <f>IF([1]!Table13[[#This Row],[NAME]]="","",[1]!Table13[[#This Row],[NAME]])</f>
        <v/>
      </c>
      <c r="C165" s="10" t="str">
        <f>IF([1]!Table13[[#This Row],[Seq.]]="","",[1]!Table13[[#This Row],[Seq.]])</f>
        <v/>
      </c>
      <c r="D165" s="3"/>
      <c r="E165" s="18" t="str">
        <f>IF([1]!Table13[[#This Row],[M. READING2]]="","",[1]!Table13[[#This Row],[M. READING2]])</f>
        <v/>
      </c>
      <c r="F165" s="18" t="str">
        <f>IF([1]!Table13[[#This Row],[M. READING5]]="","",[1]!Table13[[#This Row],[M. READING5]])</f>
        <v/>
      </c>
      <c r="G165" s="18" t="str">
        <f>IF([1]!Table13[[#This Row],[M. READING8]]="","",[1]!Table13[[#This Row],[M. READING8]])</f>
        <v/>
      </c>
      <c r="H165" s="18" t="str">
        <f>IF([1]!Table13[[#This Row],[M. READING11]]="","",[1]!Table13[[#This Row],[M. READING11]])</f>
        <v/>
      </c>
      <c r="I165" s="18" t="str">
        <f>IF([1]!Table13[[#This Row],[M. READING14]]="","",[1]!Table13[[#This Row],[M. READING14]])</f>
        <v/>
      </c>
      <c r="J165" s="18" t="str">
        <f>IF([1]!Table13[[#This Row],[M. READING17]]="","",[1]!Table13[[#This Row],[M. READING17]])</f>
        <v/>
      </c>
      <c r="K165" s="24" t="str">
        <f>IF([1]!Table13[[#This Row],[M. READING20]]="","",[1]!Table13[[#This Row],[M. READING20]])</f>
        <v/>
      </c>
      <c r="L165" s="24" t="str">
        <f>IF([1]!Table13[[#This Row],[M. READING23]]="","",[1]!Table13[[#This Row],[M. READING23]])</f>
        <v/>
      </c>
      <c r="M165" s="24" t="str">
        <f>IF([1]!Table13[[#This Row],[M. READING26]]="","",[1]!Table13[[#This Row],[M. READING26]])</f>
        <v/>
      </c>
      <c r="N165" s="24" t="str">
        <f>IF([1]!Table13[[#This Row],[M. READING29]]="","",[1]!Table13[[#This Row],[M. READING29]])</f>
        <v/>
      </c>
      <c r="O165" s="24" t="str">
        <f>IF([1]!Table13[[#This Row],[M. READING32]]="","",[1]!Table13[[#This Row],[M. READING32]])</f>
        <v/>
      </c>
      <c r="P165" s="24" t="str">
        <f>IF([1]!Table13[[#This Row],[M. READING35]]="","",[1]!Table13[[#This Row],[M. READING35]])</f>
        <v/>
      </c>
    </row>
    <row r="166" spans="1:16" s="9" customFormat="1" ht="18.75" customHeight="1" x14ac:dyDescent="0.25">
      <c r="A166" s="10" t="str">
        <f>[1]!Table13[[#This Row],[NO.]]</f>
        <v/>
      </c>
      <c r="B166" s="30" t="str">
        <f>IF([1]!Table13[[#This Row],[NAME]]="","",[1]!Table13[[#This Row],[NAME]])</f>
        <v/>
      </c>
      <c r="C166" s="10" t="str">
        <f>IF([1]!Table13[[#This Row],[Seq.]]="","",[1]!Table13[[#This Row],[Seq.]])</f>
        <v/>
      </c>
      <c r="D166" s="3"/>
      <c r="E166" s="18" t="str">
        <f>IF([1]!Table13[[#This Row],[M. READING2]]="","",[1]!Table13[[#This Row],[M. READING2]])</f>
        <v/>
      </c>
      <c r="F166" s="18" t="str">
        <f>IF([1]!Table13[[#This Row],[M. READING5]]="","",[1]!Table13[[#This Row],[M. READING5]])</f>
        <v/>
      </c>
      <c r="G166" s="18" t="str">
        <f>IF([1]!Table13[[#This Row],[M. READING8]]="","",[1]!Table13[[#This Row],[M. READING8]])</f>
        <v/>
      </c>
      <c r="H166" s="18" t="str">
        <f>IF([1]!Table13[[#This Row],[M. READING11]]="","",[1]!Table13[[#This Row],[M. READING11]])</f>
        <v/>
      </c>
      <c r="I166" s="18" t="str">
        <f>IF([1]!Table13[[#This Row],[M. READING14]]="","",[1]!Table13[[#This Row],[M. READING14]])</f>
        <v/>
      </c>
      <c r="J166" s="18" t="str">
        <f>IF([1]!Table13[[#This Row],[M. READING17]]="","",[1]!Table13[[#This Row],[M. READING17]])</f>
        <v/>
      </c>
      <c r="K166" s="24" t="str">
        <f>IF([1]!Table13[[#This Row],[M. READING20]]="","",[1]!Table13[[#This Row],[M. READING20]])</f>
        <v/>
      </c>
      <c r="L166" s="24" t="str">
        <f>IF([1]!Table13[[#This Row],[M. READING23]]="","",[1]!Table13[[#This Row],[M. READING23]])</f>
        <v/>
      </c>
      <c r="M166" s="24" t="str">
        <f>IF([1]!Table13[[#This Row],[M. READING26]]="","",[1]!Table13[[#This Row],[M. READING26]])</f>
        <v/>
      </c>
      <c r="N166" s="24" t="str">
        <f>IF([1]!Table13[[#This Row],[M. READING29]]="","",[1]!Table13[[#This Row],[M. READING29]])</f>
        <v/>
      </c>
      <c r="O166" s="24" t="str">
        <f>IF([1]!Table13[[#This Row],[M. READING32]]="","",[1]!Table13[[#This Row],[M. READING32]])</f>
        <v/>
      </c>
      <c r="P166" s="24" t="str">
        <f>IF([1]!Table13[[#This Row],[M. READING35]]="","",[1]!Table13[[#This Row],[M. READING35]])</f>
        <v/>
      </c>
    </row>
    <row r="167" spans="1:16" s="9" customFormat="1" ht="18.75" customHeight="1" x14ac:dyDescent="0.25">
      <c r="A167" s="10" t="str">
        <f>[1]!Table13[[#This Row],[NO.]]</f>
        <v/>
      </c>
      <c r="B167" s="30" t="str">
        <f>IF([1]!Table13[[#This Row],[NAME]]="","",[1]!Table13[[#This Row],[NAME]])</f>
        <v/>
      </c>
      <c r="C167" s="10" t="str">
        <f>IF([1]!Table13[[#This Row],[Seq.]]="","",[1]!Table13[[#This Row],[Seq.]])</f>
        <v/>
      </c>
      <c r="D167" s="3"/>
      <c r="E167" s="18" t="str">
        <f>IF([1]!Table13[[#This Row],[M. READING2]]="","",[1]!Table13[[#This Row],[M. READING2]])</f>
        <v/>
      </c>
      <c r="F167" s="18" t="str">
        <f>IF([1]!Table13[[#This Row],[M. READING5]]="","",[1]!Table13[[#This Row],[M. READING5]])</f>
        <v/>
      </c>
      <c r="G167" s="18" t="str">
        <f>IF([1]!Table13[[#This Row],[M. READING8]]="","",[1]!Table13[[#This Row],[M. READING8]])</f>
        <v/>
      </c>
      <c r="H167" s="18" t="str">
        <f>IF([1]!Table13[[#This Row],[M. READING11]]="","",[1]!Table13[[#This Row],[M. READING11]])</f>
        <v/>
      </c>
      <c r="I167" s="18" t="str">
        <f>IF([1]!Table13[[#This Row],[M. READING14]]="","",[1]!Table13[[#This Row],[M. READING14]])</f>
        <v/>
      </c>
      <c r="J167" s="18" t="str">
        <f>IF([1]!Table13[[#This Row],[M. READING17]]="","",[1]!Table13[[#This Row],[M. READING17]])</f>
        <v/>
      </c>
      <c r="K167" s="24" t="str">
        <f>IF([1]!Table13[[#This Row],[M. READING20]]="","",[1]!Table13[[#This Row],[M. READING20]])</f>
        <v/>
      </c>
      <c r="L167" s="24" t="str">
        <f>IF([1]!Table13[[#This Row],[M. READING23]]="","",[1]!Table13[[#This Row],[M. READING23]])</f>
        <v/>
      </c>
      <c r="M167" s="24" t="str">
        <f>IF([1]!Table13[[#This Row],[M. READING26]]="","",[1]!Table13[[#This Row],[M. READING26]])</f>
        <v/>
      </c>
      <c r="N167" s="24" t="str">
        <f>IF([1]!Table13[[#This Row],[M. READING29]]="","",[1]!Table13[[#This Row],[M. READING29]])</f>
        <v/>
      </c>
      <c r="O167" s="24" t="str">
        <f>IF([1]!Table13[[#This Row],[M. READING32]]="","",[1]!Table13[[#This Row],[M. READING32]])</f>
        <v/>
      </c>
      <c r="P167" s="24" t="str">
        <f>IF([1]!Table13[[#This Row],[M. READING35]]="","",[1]!Table13[[#This Row],[M. READING35]])</f>
        <v/>
      </c>
    </row>
    <row r="168" spans="1:16" s="9" customFormat="1" ht="18.75" customHeight="1" x14ac:dyDescent="0.25">
      <c r="A168" s="10" t="str">
        <f>[1]!Table13[[#This Row],[NO.]]</f>
        <v/>
      </c>
      <c r="B168" s="30" t="str">
        <f>IF([1]!Table13[[#This Row],[NAME]]="","",[1]!Table13[[#This Row],[NAME]])</f>
        <v/>
      </c>
      <c r="C168" s="10" t="str">
        <f>IF([1]!Table13[[#This Row],[Seq.]]="","",[1]!Table13[[#This Row],[Seq.]])</f>
        <v/>
      </c>
      <c r="D168" s="3"/>
      <c r="E168" s="18" t="str">
        <f>IF([1]!Table13[[#This Row],[M. READING2]]="","",[1]!Table13[[#This Row],[M. READING2]])</f>
        <v/>
      </c>
      <c r="F168" s="18" t="str">
        <f>IF([1]!Table13[[#This Row],[M. READING5]]="","",[1]!Table13[[#This Row],[M. READING5]])</f>
        <v/>
      </c>
      <c r="G168" s="18" t="str">
        <f>IF([1]!Table13[[#This Row],[M. READING8]]="","",[1]!Table13[[#This Row],[M. READING8]])</f>
        <v/>
      </c>
      <c r="H168" s="18" t="str">
        <f>IF([1]!Table13[[#This Row],[M. READING11]]="","",[1]!Table13[[#This Row],[M. READING11]])</f>
        <v/>
      </c>
      <c r="I168" s="18" t="str">
        <f>IF([1]!Table13[[#This Row],[M. READING14]]="","",[1]!Table13[[#This Row],[M. READING14]])</f>
        <v/>
      </c>
      <c r="J168" s="18" t="str">
        <f>IF([1]!Table13[[#This Row],[M. READING17]]="","",[1]!Table13[[#This Row],[M. READING17]])</f>
        <v/>
      </c>
      <c r="K168" s="24" t="str">
        <f>IF([1]!Table13[[#This Row],[M. READING20]]="","",[1]!Table13[[#This Row],[M. READING20]])</f>
        <v/>
      </c>
      <c r="L168" s="24" t="str">
        <f>IF([1]!Table13[[#This Row],[M. READING23]]="","",[1]!Table13[[#This Row],[M. READING23]])</f>
        <v/>
      </c>
      <c r="M168" s="24" t="str">
        <f>IF([1]!Table13[[#This Row],[M. READING26]]="","",[1]!Table13[[#This Row],[M. READING26]])</f>
        <v/>
      </c>
      <c r="N168" s="24" t="str">
        <f>IF([1]!Table13[[#This Row],[M. READING29]]="","",[1]!Table13[[#This Row],[M. READING29]])</f>
        <v/>
      </c>
      <c r="O168" s="24" t="str">
        <f>IF([1]!Table13[[#This Row],[M. READING32]]="","",[1]!Table13[[#This Row],[M. READING32]])</f>
        <v/>
      </c>
      <c r="P168" s="24" t="str">
        <f>IF([1]!Table13[[#This Row],[M. READING35]]="","",[1]!Table13[[#This Row],[M. READING35]])</f>
        <v/>
      </c>
    </row>
    <row r="169" spans="1:16" s="9" customFormat="1" ht="18.75" customHeight="1" x14ac:dyDescent="0.25">
      <c r="A169" s="10" t="str">
        <f>[1]!Table13[[#This Row],[NO.]]</f>
        <v/>
      </c>
      <c r="B169" s="30" t="str">
        <f>IF([1]!Table13[[#This Row],[NAME]]="","",[1]!Table13[[#This Row],[NAME]])</f>
        <v/>
      </c>
      <c r="C169" s="10" t="str">
        <f>IF([1]!Table13[[#This Row],[Seq.]]="","",[1]!Table13[[#This Row],[Seq.]])</f>
        <v/>
      </c>
      <c r="D169" s="3"/>
      <c r="E169" s="18" t="str">
        <f>IF([1]!Table13[[#This Row],[M. READING2]]="","",[1]!Table13[[#This Row],[M. READING2]])</f>
        <v/>
      </c>
      <c r="F169" s="18" t="str">
        <f>IF([1]!Table13[[#This Row],[M. READING5]]="","",[1]!Table13[[#This Row],[M. READING5]])</f>
        <v/>
      </c>
      <c r="G169" s="18" t="str">
        <f>IF([1]!Table13[[#This Row],[M. READING8]]="","",[1]!Table13[[#This Row],[M. READING8]])</f>
        <v/>
      </c>
      <c r="H169" s="18" t="str">
        <f>IF([1]!Table13[[#This Row],[M. READING11]]="","",[1]!Table13[[#This Row],[M. READING11]])</f>
        <v/>
      </c>
      <c r="I169" s="18" t="str">
        <f>IF([1]!Table13[[#This Row],[M. READING14]]="","",[1]!Table13[[#This Row],[M. READING14]])</f>
        <v/>
      </c>
      <c r="J169" s="18" t="str">
        <f>IF([1]!Table13[[#This Row],[M. READING17]]="","",[1]!Table13[[#This Row],[M. READING17]])</f>
        <v/>
      </c>
      <c r="K169" s="24" t="str">
        <f>IF([1]!Table13[[#This Row],[M. READING20]]="","",[1]!Table13[[#This Row],[M. READING20]])</f>
        <v/>
      </c>
      <c r="L169" s="24" t="str">
        <f>IF([1]!Table13[[#This Row],[M. READING23]]="","",[1]!Table13[[#This Row],[M. READING23]])</f>
        <v/>
      </c>
      <c r="M169" s="24" t="str">
        <f>IF([1]!Table13[[#This Row],[M. READING26]]="","",[1]!Table13[[#This Row],[M. READING26]])</f>
        <v/>
      </c>
      <c r="N169" s="24" t="str">
        <f>IF([1]!Table13[[#This Row],[M. READING29]]="","",[1]!Table13[[#This Row],[M. READING29]])</f>
        <v/>
      </c>
      <c r="O169" s="24" t="str">
        <f>IF([1]!Table13[[#This Row],[M. READING32]]="","",[1]!Table13[[#This Row],[M. READING32]])</f>
        <v/>
      </c>
      <c r="P169" s="24" t="str">
        <f>IF([1]!Table13[[#This Row],[M. READING35]]="","",[1]!Table13[[#This Row],[M. READING35]])</f>
        <v/>
      </c>
    </row>
    <row r="170" spans="1:16" s="9" customFormat="1" ht="18.75" customHeight="1" x14ac:dyDescent="0.25">
      <c r="A170" s="10" t="str">
        <f>[1]!Table13[[#This Row],[NO.]]</f>
        <v/>
      </c>
      <c r="B170" s="30" t="str">
        <f>IF([1]!Table13[[#This Row],[NAME]]="","",[1]!Table13[[#This Row],[NAME]])</f>
        <v/>
      </c>
      <c r="C170" s="10" t="str">
        <f>IF([1]!Table13[[#This Row],[Seq.]]="","",[1]!Table13[[#This Row],[Seq.]])</f>
        <v/>
      </c>
      <c r="D170" s="3"/>
      <c r="E170" s="18" t="str">
        <f>IF([1]!Table13[[#This Row],[M. READING2]]="","",[1]!Table13[[#This Row],[M. READING2]])</f>
        <v/>
      </c>
      <c r="F170" s="18" t="str">
        <f>IF([1]!Table13[[#This Row],[M. READING5]]="","",[1]!Table13[[#This Row],[M. READING5]])</f>
        <v/>
      </c>
      <c r="G170" s="18" t="str">
        <f>IF([1]!Table13[[#This Row],[M. READING8]]="","",[1]!Table13[[#This Row],[M. READING8]])</f>
        <v/>
      </c>
      <c r="H170" s="18" t="str">
        <f>IF([1]!Table13[[#This Row],[M. READING11]]="","",[1]!Table13[[#This Row],[M. READING11]])</f>
        <v/>
      </c>
      <c r="I170" s="18" t="str">
        <f>IF([1]!Table13[[#This Row],[M. READING14]]="","",[1]!Table13[[#This Row],[M. READING14]])</f>
        <v/>
      </c>
      <c r="J170" s="18" t="str">
        <f>IF([1]!Table13[[#This Row],[M. READING17]]="","",[1]!Table13[[#This Row],[M. READING17]])</f>
        <v/>
      </c>
      <c r="K170" s="24" t="str">
        <f>IF([1]!Table13[[#This Row],[M. READING20]]="","",[1]!Table13[[#This Row],[M. READING20]])</f>
        <v/>
      </c>
      <c r="L170" s="24" t="str">
        <f>IF([1]!Table13[[#This Row],[M. READING23]]="","",[1]!Table13[[#This Row],[M. READING23]])</f>
        <v/>
      </c>
      <c r="M170" s="24" t="str">
        <f>IF([1]!Table13[[#This Row],[M. READING26]]="","",[1]!Table13[[#This Row],[M. READING26]])</f>
        <v/>
      </c>
      <c r="N170" s="24" t="str">
        <f>IF([1]!Table13[[#This Row],[M. READING29]]="","",[1]!Table13[[#This Row],[M. READING29]])</f>
        <v/>
      </c>
      <c r="O170" s="24" t="str">
        <f>IF([1]!Table13[[#This Row],[M. READING32]]="","",[1]!Table13[[#This Row],[M. READING32]])</f>
        <v/>
      </c>
      <c r="P170" s="24" t="str">
        <f>IF([1]!Table13[[#This Row],[M. READING35]]="","",[1]!Table13[[#This Row],[M. READING35]])</f>
        <v/>
      </c>
    </row>
    <row r="171" spans="1:16" s="9" customFormat="1" ht="18.75" customHeight="1" x14ac:dyDescent="0.25">
      <c r="A171" s="10" t="str">
        <f>[1]!Table13[[#This Row],[NO.]]</f>
        <v/>
      </c>
      <c r="B171" s="30" t="str">
        <f>IF([1]!Table13[[#This Row],[NAME]]="","",[1]!Table13[[#This Row],[NAME]])</f>
        <v/>
      </c>
      <c r="C171" s="10" t="str">
        <f>IF([1]!Table13[[#This Row],[Seq.]]="","",[1]!Table13[[#This Row],[Seq.]])</f>
        <v/>
      </c>
      <c r="D171" s="3"/>
      <c r="E171" s="18" t="str">
        <f>IF([1]!Table13[[#This Row],[M. READING2]]="","",[1]!Table13[[#This Row],[M. READING2]])</f>
        <v/>
      </c>
      <c r="F171" s="18" t="str">
        <f>IF([1]!Table13[[#This Row],[M. READING5]]="","",[1]!Table13[[#This Row],[M. READING5]])</f>
        <v/>
      </c>
      <c r="G171" s="18" t="str">
        <f>IF([1]!Table13[[#This Row],[M. READING8]]="","",[1]!Table13[[#This Row],[M. READING8]])</f>
        <v/>
      </c>
      <c r="H171" s="18" t="str">
        <f>IF([1]!Table13[[#This Row],[M. READING11]]="","",[1]!Table13[[#This Row],[M. READING11]])</f>
        <v/>
      </c>
      <c r="I171" s="18" t="str">
        <f>IF([1]!Table13[[#This Row],[M. READING14]]="","",[1]!Table13[[#This Row],[M. READING14]])</f>
        <v/>
      </c>
      <c r="J171" s="18" t="str">
        <f>IF([1]!Table13[[#This Row],[M. READING17]]="","",[1]!Table13[[#This Row],[M. READING17]])</f>
        <v/>
      </c>
      <c r="K171" s="24" t="str">
        <f>IF([1]!Table13[[#This Row],[M. READING20]]="","",[1]!Table13[[#This Row],[M. READING20]])</f>
        <v/>
      </c>
      <c r="L171" s="24" t="str">
        <f>IF([1]!Table13[[#This Row],[M. READING23]]="","",[1]!Table13[[#This Row],[M. READING23]])</f>
        <v/>
      </c>
      <c r="M171" s="24" t="str">
        <f>IF([1]!Table13[[#This Row],[M. READING26]]="","",[1]!Table13[[#This Row],[M. READING26]])</f>
        <v/>
      </c>
      <c r="N171" s="24" t="str">
        <f>IF([1]!Table13[[#This Row],[M. READING29]]="","",[1]!Table13[[#This Row],[M. READING29]])</f>
        <v/>
      </c>
      <c r="O171" s="24" t="str">
        <f>IF([1]!Table13[[#This Row],[M. READING32]]="","",[1]!Table13[[#This Row],[M. READING32]])</f>
        <v/>
      </c>
      <c r="P171" s="24" t="str">
        <f>IF([1]!Table13[[#This Row],[M. READING35]]="","",[1]!Table13[[#This Row],[M. READING35]])</f>
        <v/>
      </c>
    </row>
    <row r="172" spans="1:16" s="9" customFormat="1" ht="18.75" customHeight="1" x14ac:dyDescent="0.25">
      <c r="A172" s="10" t="str">
        <f>[1]!Table13[[#This Row],[NO.]]</f>
        <v/>
      </c>
      <c r="B172" s="30" t="str">
        <f>IF([1]!Table13[[#This Row],[NAME]]="","",[1]!Table13[[#This Row],[NAME]])</f>
        <v/>
      </c>
      <c r="C172" s="10" t="str">
        <f>IF([1]!Table13[[#This Row],[Seq.]]="","",[1]!Table13[[#This Row],[Seq.]])</f>
        <v/>
      </c>
      <c r="D172" s="3"/>
      <c r="E172" s="18" t="str">
        <f>IF([1]!Table13[[#This Row],[M. READING2]]="","",[1]!Table13[[#This Row],[M. READING2]])</f>
        <v/>
      </c>
      <c r="F172" s="18" t="str">
        <f>IF([1]!Table13[[#This Row],[M. READING5]]="","",[1]!Table13[[#This Row],[M. READING5]])</f>
        <v/>
      </c>
      <c r="G172" s="18" t="str">
        <f>IF([1]!Table13[[#This Row],[M. READING8]]="","",[1]!Table13[[#This Row],[M. READING8]])</f>
        <v/>
      </c>
      <c r="H172" s="18" t="str">
        <f>IF([1]!Table13[[#This Row],[M. READING11]]="","",[1]!Table13[[#This Row],[M. READING11]])</f>
        <v/>
      </c>
      <c r="I172" s="18" t="str">
        <f>IF([1]!Table13[[#This Row],[M. READING14]]="","",[1]!Table13[[#This Row],[M. READING14]])</f>
        <v/>
      </c>
      <c r="J172" s="18" t="str">
        <f>IF([1]!Table13[[#This Row],[M. READING17]]="","",[1]!Table13[[#This Row],[M. READING17]])</f>
        <v/>
      </c>
      <c r="K172" s="24" t="str">
        <f>IF([1]!Table13[[#This Row],[M. READING20]]="","",[1]!Table13[[#This Row],[M. READING20]])</f>
        <v/>
      </c>
      <c r="L172" s="24" t="str">
        <f>IF([1]!Table13[[#This Row],[M. READING23]]="","",[1]!Table13[[#This Row],[M. READING23]])</f>
        <v/>
      </c>
      <c r="M172" s="24" t="str">
        <f>IF([1]!Table13[[#This Row],[M. READING26]]="","",[1]!Table13[[#This Row],[M. READING26]])</f>
        <v/>
      </c>
      <c r="N172" s="24" t="str">
        <f>IF([1]!Table13[[#This Row],[M. READING29]]="","",[1]!Table13[[#This Row],[M. READING29]])</f>
        <v/>
      </c>
      <c r="O172" s="24" t="str">
        <f>IF([1]!Table13[[#This Row],[M. READING32]]="","",[1]!Table13[[#This Row],[M. READING32]])</f>
        <v/>
      </c>
      <c r="P172" s="24" t="str">
        <f>IF([1]!Table13[[#This Row],[M. READING35]]="","",[1]!Table13[[#This Row],[M. READING35]])</f>
        <v/>
      </c>
    </row>
    <row r="173" spans="1:16" s="9" customFormat="1" ht="18.75" customHeight="1" x14ac:dyDescent="0.25">
      <c r="A173" s="10" t="str">
        <f>[1]!Table13[[#This Row],[NO.]]</f>
        <v/>
      </c>
      <c r="B173" s="30" t="str">
        <f>IF([1]!Table13[[#This Row],[NAME]]="","",[1]!Table13[[#This Row],[NAME]])</f>
        <v/>
      </c>
      <c r="C173" s="10" t="str">
        <f>IF([1]!Table13[[#This Row],[Seq.]]="","",[1]!Table13[[#This Row],[Seq.]])</f>
        <v/>
      </c>
      <c r="D173" s="3"/>
      <c r="E173" s="18" t="str">
        <f>IF([1]!Table13[[#This Row],[M. READING2]]="","",[1]!Table13[[#This Row],[M. READING2]])</f>
        <v/>
      </c>
      <c r="F173" s="18" t="str">
        <f>IF([1]!Table13[[#This Row],[M. READING5]]="","",[1]!Table13[[#This Row],[M. READING5]])</f>
        <v/>
      </c>
      <c r="G173" s="18" t="str">
        <f>IF([1]!Table13[[#This Row],[M. READING8]]="","",[1]!Table13[[#This Row],[M. READING8]])</f>
        <v/>
      </c>
      <c r="H173" s="18" t="str">
        <f>IF([1]!Table13[[#This Row],[M. READING11]]="","",[1]!Table13[[#This Row],[M. READING11]])</f>
        <v/>
      </c>
      <c r="I173" s="18" t="str">
        <f>IF([1]!Table13[[#This Row],[M. READING14]]="","",[1]!Table13[[#This Row],[M. READING14]])</f>
        <v/>
      </c>
      <c r="J173" s="18" t="str">
        <f>IF([1]!Table13[[#This Row],[M. READING17]]="","",[1]!Table13[[#This Row],[M. READING17]])</f>
        <v/>
      </c>
      <c r="K173" s="24" t="str">
        <f>IF([1]!Table13[[#This Row],[M. READING20]]="","",[1]!Table13[[#This Row],[M. READING20]])</f>
        <v/>
      </c>
      <c r="L173" s="24" t="str">
        <f>IF([1]!Table13[[#This Row],[M. READING23]]="","",[1]!Table13[[#This Row],[M. READING23]])</f>
        <v/>
      </c>
      <c r="M173" s="24" t="str">
        <f>IF([1]!Table13[[#This Row],[M. READING26]]="","",[1]!Table13[[#This Row],[M. READING26]])</f>
        <v/>
      </c>
      <c r="N173" s="24" t="str">
        <f>IF([1]!Table13[[#This Row],[M. READING29]]="","",[1]!Table13[[#This Row],[M. READING29]])</f>
        <v/>
      </c>
      <c r="O173" s="24" t="str">
        <f>IF([1]!Table13[[#This Row],[M. READING32]]="","",[1]!Table13[[#This Row],[M. READING32]])</f>
        <v/>
      </c>
      <c r="P173" s="24" t="str">
        <f>IF([1]!Table13[[#This Row],[M. READING35]]="","",[1]!Table13[[#This Row],[M. READING35]])</f>
        <v/>
      </c>
    </row>
    <row r="174" spans="1:16" s="9" customFormat="1" ht="18.75" customHeight="1" x14ac:dyDescent="0.25">
      <c r="A174" s="10" t="str">
        <f>[1]!Table13[[#This Row],[NO.]]</f>
        <v/>
      </c>
      <c r="B174" s="30" t="str">
        <f>IF([1]!Table13[[#This Row],[NAME]]="","",[1]!Table13[[#This Row],[NAME]])</f>
        <v/>
      </c>
      <c r="C174" s="10" t="str">
        <f>IF([1]!Table13[[#This Row],[Seq.]]="","",[1]!Table13[[#This Row],[Seq.]])</f>
        <v/>
      </c>
      <c r="D174" s="3"/>
      <c r="E174" s="18" t="str">
        <f>IF([1]!Table13[[#This Row],[M. READING2]]="","",[1]!Table13[[#This Row],[M. READING2]])</f>
        <v/>
      </c>
      <c r="F174" s="18" t="str">
        <f>IF([1]!Table13[[#This Row],[M. READING5]]="","",[1]!Table13[[#This Row],[M. READING5]])</f>
        <v/>
      </c>
      <c r="G174" s="18" t="str">
        <f>IF([1]!Table13[[#This Row],[M. READING8]]="","",[1]!Table13[[#This Row],[M. READING8]])</f>
        <v/>
      </c>
      <c r="H174" s="18" t="str">
        <f>IF([1]!Table13[[#This Row],[M. READING11]]="","",[1]!Table13[[#This Row],[M. READING11]])</f>
        <v/>
      </c>
      <c r="I174" s="18" t="str">
        <f>IF([1]!Table13[[#This Row],[M. READING14]]="","",[1]!Table13[[#This Row],[M. READING14]])</f>
        <v/>
      </c>
      <c r="J174" s="18" t="str">
        <f>IF([1]!Table13[[#This Row],[M. READING17]]="","",[1]!Table13[[#This Row],[M. READING17]])</f>
        <v/>
      </c>
      <c r="K174" s="24" t="str">
        <f>IF([1]!Table13[[#This Row],[M. READING20]]="","",[1]!Table13[[#This Row],[M. READING20]])</f>
        <v/>
      </c>
      <c r="L174" s="24" t="str">
        <f>IF([1]!Table13[[#This Row],[M. READING23]]="","",[1]!Table13[[#This Row],[M. READING23]])</f>
        <v/>
      </c>
      <c r="M174" s="24" t="str">
        <f>IF([1]!Table13[[#This Row],[M. READING26]]="","",[1]!Table13[[#This Row],[M. READING26]])</f>
        <v/>
      </c>
      <c r="N174" s="24" t="str">
        <f>IF([1]!Table13[[#This Row],[M. READING29]]="","",[1]!Table13[[#This Row],[M. READING29]])</f>
        <v/>
      </c>
      <c r="O174" s="24" t="str">
        <f>IF([1]!Table13[[#This Row],[M. READING32]]="","",[1]!Table13[[#This Row],[M. READING32]])</f>
        <v/>
      </c>
      <c r="P174" s="24" t="str">
        <f>IF([1]!Table13[[#This Row],[M. READING35]]="","",[1]!Table13[[#This Row],[M. READING35]])</f>
        <v/>
      </c>
    </row>
    <row r="175" spans="1:16" s="9" customFormat="1" ht="18.75" customHeight="1" x14ac:dyDescent="0.25">
      <c r="A175" s="10" t="str">
        <f>[1]!Table13[[#This Row],[NO.]]</f>
        <v/>
      </c>
      <c r="B175" s="30" t="str">
        <f>IF([1]!Table13[[#This Row],[NAME]]="","",[1]!Table13[[#This Row],[NAME]])</f>
        <v/>
      </c>
      <c r="C175" s="10" t="str">
        <f>IF([1]!Table13[[#This Row],[Seq.]]="","",[1]!Table13[[#This Row],[Seq.]])</f>
        <v/>
      </c>
      <c r="D175" s="3"/>
      <c r="E175" s="18" t="str">
        <f>IF([1]!Table13[[#This Row],[M. READING2]]="","",[1]!Table13[[#This Row],[M. READING2]])</f>
        <v/>
      </c>
      <c r="F175" s="18" t="str">
        <f>IF([1]!Table13[[#This Row],[M. READING5]]="","",[1]!Table13[[#This Row],[M. READING5]])</f>
        <v/>
      </c>
      <c r="G175" s="18" t="str">
        <f>IF([1]!Table13[[#This Row],[M. READING8]]="","",[1]!Table13[[#This Row],[M. READING8]])</f>
        <v/>
      </c>
      <c r="H175" s="18" t="str">
        <f>IF([1]!Table13[[#This Row],[M. READING11]]="","",[1]!Table13[[#This Row],[M. READING11]])</f>
        <v/>
      </c>
      <c r="I175" s="18" t="str">
        <f>IF([1]!Table13[[#This Row],[M. READING14]]="","",[1]!Table13[[#This Row],[M. READING14]])</f>
        <v/>
      </c>
      <c r="J175" s="18" t="str">
        <f>IF([1]!Table13[[#This Row],[M. READING17]]="","",[1]!Table13[[#This Row],[M. READING17]])</f>
        <v/>
      </c>
      <c r="K175" s="24" t="str">
        <f>IF([1]!Table13[[#This Row],[M. READING20]]="","",[1]!Table13[[#This Row],[M. READING20]])</f>
        <v/>
      </c>
      <c r="L175" s="24" t="str">
        <f>IF([1]!Table13[[#This Row],[M. READING23]]="","",[1]!Table13[[#This Row],[M. READING23]])</f>
        <v/>
      </c>
      <c r="M175" s="24" t="str">
        <f>IF([1]!Table13[[#This Row],[M. READING26]]="","",[1]!Table13[[#This Row],[M. READING26]])</f>
        <v/>
      </c>
      <c r="N175" s="24" t="str">
        <f>IF([1]!Table13[[#This Row],[M. READING29]]="","",[1]!Table13[[#This Row],[M. READING29]])</f>
        <v/>
      </c>
      <c r="O175" s="24" t="str">
        <f>IF([1]!Table13[[#This Row],[M. READING32]]="","",[1]!Table13[[#This Row],[M. READING32]])</f>
        <v/>
      </c>
      <c r="P175" s="24" t="str">
        <f>IF([1]!Table13[[#This Row],[M. READING35]]="","",[1]!Table13[[#This Row],[M. READING35]])</f>
        <v/>
      </c>
    </row>
    <row r="176" spans="1:16" s="9" customFormat="1" ht="18.75" customHeight="1" x14ac:dyDescent="0.25">
      <c r="A176" s="10" t="str">
        <f>[1]!Table13[[#This Row],[NO.]]</f>
        <v/>
      </c>
      <c r="B176" s="30" t="str">
        <f>IF([1]!Table13[[#This Row],[NAME]]="","",[1]!Table13[[#This Row],[NAME]])</f>
        <v/>
      </c>
      <c r="C176" s="10" t="str">
        <f>IF([1]!Table13[[#This Row],[Seq.]]="","",[1]!Table13[[#This Row],[Seq.]])</f>
        <v/>
      </c>
      <c r="D176" s="3"/>
      <c r="E176" s="18" t="str">
        <f>IF([1]!Table13[[#This Row],[M. READING2]]="","",[1]!Table13[[#This Row],[M. READING2]])</f>
        <v/>
      </c>
      <c r="F176" s="18" t="str">
        <f>IF([1]!Table13[[#This Row],[M. READING5]]="","",[1]!Table13[[#This Row],[M. READING5]])</f>
        <v/>
      </c>
      <c r="G176" s="18" t="str">
        <f>IF([1]!Table13[[#This Row],[M. READING8]]="","",[1]!Table13[[#This Row],[M. READING8]])</f>
        <v/>
      </c>
      <c r="H176" s="18" t="str">
        <f>IF([1]!Table13[[#This Row],[M. READING11]]="","",[1]!Table13[[#This Row],[M. READING11]])</f>
        <v/>
      </c>
      <c r="I176" s="18" t="str">
        <f>IF([1]!Table13[[#This Row],[M. READING14]]="","",[1]!Table13[[#This Row],[M. READING14]])</f>
        <v/>
      </c>
      <c r="J176" s="18" t="str">
        <f>IF([1]!Table13[[#This Row],[M. READING17]]="","",[1]!Table13[[#This Row],[M. READING17]])</f>
        <v/>
      </c>
      <c r="K176" s="24" t="str">
        <f>IF([1]!Table13[[#This Row],[M. READING20]]="","",[1]!Table13[[#This Row],[M. READING20]])</f>
        <v/>
      </c>
      <c r="L176" s="24" t="str">
        <f>IF([1]!Table13[[#This Row],[M. READING23]]="","",[1]!Table13[[#This Row],[M. READING23]])</f>
        <v/>
      </c>
      <c r="M176" s="24" t="str">
        <f>IF([1]!Table13[[#This Row],[M. READING26]]="","",[1]!Table13[[#This Row],[M. READING26]])</f>
        <v/>
      </c>
      <c r="N176" s="24" t="str">
        <f>IF([1]!Table13[[#This Row],[M. READING29]]="","",[1]!Table13[[#This Row],[M. READING29]])</f>
        <v/>
      </c>
      <c r="O176" s="24" t="str">
        <f>IF([1]!Table13[[#This Row],[M. READING32]]="","",[1]!Table13[[#This Row],[M. READING32]])</f>
        <v/>
      </c>
      <c r="P176" s="24" t="str">
        <f>IF([1]!Table13[[#This Row],[M. READING35]]="","",[1]!Table13[[#This Row],[M. READING35]])</f>
        <v/>
      </c>
    </row>
    <row r="177" spans="1:16" s="9" customFormat="1" ht="18.75" customHeight="1" x14ac:dyDescent="0.25">
      <c r="A177" s="10" t="str">
        <f>[1]!Table13[[#This Row],[NO.]]</f>
        <v/>
      </c>
      <c r="B177" s="30" t="str">
        <f>IF([1]!Table13[[#This Row],[NAME]]="","",[1]!Table13[[#This Row],[NAME]])</f>
        <v/>
      </c>
      <c r="C177" s="10" t="str">
        <f>IF([1]!Table13[[#This Row],[Seq.]]="","",[1]!Table13[[#This Row],[Seq.]])</f>
        <v/>
      </c>
      <c r="D177" s="3"/>
      <c r="E177" s="18" t="str">
        <f>IF([1]!Table13[[#This Row],[M. READING2]]="","",[1]!Table13[[#This Row],[M. READING2]])</f>
        <v/>
      </c>
      <c r="F177" s="18" t="str">
        <f>IF([1]!Table13[[#This Row],[M. READING5]]="","",[1]!Table13[[#This Row],[M. READING5]])</f>
        <v/>
      </c>
      <c r="G177" s="18" t="str">
        <f>IF([1]!Table13[[#This Row],[M. READING8]]="","",[1]!Table13[[#This Row],[M. READING8]])</f>
        <v/>
      </c>
      <c r="H177" s="18" t="str">
        <f>IF([1]!Table13[[#This Row],[M. READING11]]="","",[1]!Table13[[#This Row],[M. READING11]])</f>
        <v/>
      </c>
      <c r="I177" s="18" t="str">
        <f>IF([1]!Table13[[#This Row],[M. READING14]]="","",[1]!Table13[[#This Row],[M. READING14]])</f>
        <v/>
      </c>
      <c r="J177" s="18" t="str">
        <f>IF([1]!Table13[[#This Row],[M. READING17]]="","",[1]!Table13[[#This Row],[M. READING17]])</f>
        <v/>
      </c>
      <c r="K177" s="24" t="str">
        <f>IF([1]!Table13[[#This Row],[M. READING20]]="","",[1]!Table13[[#This Row],[M. READING20]])</f>
        <v/>
      </c>
      <c r="L177" s="24" t="str">
        <f>IF([1]!Table13[[#This Row],[M. READING23]]="","",[1]!Table13[[#This Row],[M. READING23]])</f>
        <v/>
      </c>
      <c r="M177" s="24" t="str">
        <f>IF([1]!Table13[[#This Row],[M. READING26]]="","",[1]!Table13[[#This Row],[M. READING26]])</f>
        <v/>
      </c>
      <c r="N177" s="24" t="str">
        <f>IF([1]!Table13[[#This Row],[M. READING29]]="","",[1]!Table13[[#This Row],[M. READING29]])</f>
        <v/>
      </c>
      <c r="O177" s="24" t="str">
        <f>IF([1]!Table13[[#This Row],[M. READING32]]="","",[1]!Table13[[#This Row],[M. READING32]])</f>
        <v/>
      </c>
      <c r="P177" s="24" t="str">
        <f>IF([1]!Table13[[#This Row],[M. READING35]]="","",[1]!Table13[[#This Row],[M. READING35]])</f>
        <v/>
      </c>
    </row>
    <row r="178" spans="1:16" s="9" customFormat="1" ht="18.75" customHeight="1" x14ac:dyDescent="0.25">
      <c r="A178" s="10" t="str">
        <f>[1]!Table13[[#This Row],[NO.]]</f>
        <v/>
      </c>
      <c r="B178" s="30" t="str">
        <f>IF([1]!Table13[[#This Row],[NAME]]="","",[1]!Table13[[#This Row],[NAME]])</f>
        <v/>
      </c>
      <c r="C178" s="10" t="str">
        <f>IF([1]!Table13[[#This Row],[Seq.]]="","",[1]!Table13[[#This Row],[Seq.]])</f>
        <v/>
      </c>
      <c r="D178" s="3"/>
      <c r="E178" s="18" t="str">
        <f>IF([1]!Table13[[#This Row],[M. READING2]]="","",[1]!Table13[[#This Row],[M. READING2]])</f>
        <v/>
      </c>
      <c r="F178" s="18" t="str">
        <f>IF([1]!Table13[[#This Row],[M. READING5]]="","",[1]!Table13[[#This Row],[M. READING5]])</f>
        <v/>
      </c>
      <c r="G178" s="18" t="str">
        <f>IF([1]!Table13[[#This Row],[M. READING8]]="","",[1]!Table13[[#This Row],[M. READING8]])</f>
        <v/>
      </c>
      <c r="H178" s="18" t="str">
        <f>IF([1]!Table13[[#This Row],[M. READING11]]="","",[1]!Table13[[#This Row],[M. READING11]])</f>
        <v/>
      </c>
      <c r="I178" s="18" t="str">
        <f>IF([1]!Table13[[#This Row],[M. READING14]]="","",[1]!Table13[[#This Row],[M. READING14]])</f>
        <v/>
      </c>
      <c r="J178" s="18" t="str">
        <f>IF([1]!Table13[[#This Row],[M. READING17]]="","",[1]!Table13[[#This Row],[M. READING17]])</f>
        <v/>
      </c>
      <c r="K178" s="24" t="str">
        <f>IF([1]!Table13[[#This Row],[M. READING20]]="","",[1]!Table13[[#This Row],[M. READING20]])</f>
        <v/>
      </c>
      <c r="L178" s="24" t="str">
        <f>IF([1]!Table13[[#This Row],[M. READING23]]="","",[1]!Table13[[#This Row],[M. READING23]])</f>
        <v/>
      </c>
      <c r="M178" s="24" t="str">
        <f>IF([1]!Table13[[#This Row],[M. READING26]]="","",[1]!Table13[[#This Row],[M. READING26]])</f>
        <v/>
      </c>
      <c r="N178" s="24" t="str">
        <f>IF([1]!Table13[[#This Row],[M. READING29]]="","",[1]!Table13[[#This Row],[M. READING29]])</f>
        <v/>
      </c>
      <c r="O178" s="24" t="str">
        <f>IF([1]!Table13[[#This Row],[M. READING32]]="","",[1]!Table13[[#This Row],[M. READING32]])</f>
        <v/>
      </c>
      <c r="P178" s="24" t="str">
        <f>IF([1]!Table13[[#This Row],[M. READING35]]="","",[1]!Table13[[#This Row],[M. READING35]])</f>
        <v/>
      </c>
    </row>
    <row r="179" spans="1:16" s="9" customFormat="1" ht="18.75" customHeight="1" x14ac:dyDescent="0.25">
      <c r="A179" s="10" t="str">
        <f>[1]!Table13[[#This Row],[NO.]]</f>
        <v/>
      </c>
      <c r="B179" s="30" t="str">
        <f>IF([1]!Table13[[#This Row],[NAME]]="","",[1]!Table13[[#This Row],[NAME]])</f>
        <v/>
      </c>
      <c r="C179" s="10" t="str">
        <f>IF([1]!Table13[[#This Row],[Seq.]]="","",[1]!Table13[[#This Row],[Seq.]])</f>
        <v/>
      </c>
      <c r="D179" s="3"/>
      <c r="E179" s="18" t="str">
        <f>IF([1]!Table13[[#This Row],[M. READING2]]="","",[1]!Table13[[#This Row],[M. READING2]])</f>
        <v/>
      </c>
      <c r="F179" s="18" t="str">
        <f>IF([1]!Table13[[#This Row],[M. READING5]]="","",[1]!Table13[[#This Row],[M. READING5]])</f>
        <v/>
      </c>
      <c r="G179" s="18" t="str">
        <f>IF([1]!Table13[[#This Row],[M. READING8]]="","",[1]!Table13[[#This Row],[M. READING8]])</f>
        <v/>
      </c>
      <c r="H179" s="18" t="str">
        <f>IF([1]!Table13[[#This Row],[M. READING11]]="","",[1]!Table13[[#This Row],[M. READING11]])</f>
        <v/>
      </c>
      <c r="I179" s="18" t="str">
        <f>IF([1]!Table13[[#This Row],[M. READING14]]="","",[1]!Table13[[#This Row],[M. READING14]])</f>
        <v/>
      </c>
      <c r="J179" s="18" t="str">
        <f>IF([1]!Table13[[#This Row],[M. READING17]]="","",[1]!Table13[[#This Row],[M. READING17]])</f>
        <v/>
      </c>
      <c r="K179" s="24" t="str">
        <f>IF([1]!Table13[[#This Row],[M. READING20]]="","",[1]!Table13[[#This Row],[M. READING20]])</f>
        <v/>
      </c>
      <c r="L179" s="24" t="str">
        <f>IF([1]!Table13[[#This Row],[M. READING23]]="","",[1]!Table13[[#This Row],[M. READING23]])</f>
        <v/>
      </c>
      <c r="M179" s="24" t="str">
        <f>IF([1]!Table13[[#This Row],[M. READING26]]="","",[1]!Table13[[#This Row],[M. READING26]])</f>
        <v/>
      </c>
      <c r="N179" s="24" t="str">
        <f>IF([1]!Table13[[#This Row],[M. READING29]]="","",[1]!Table13[[#This Row],[M. READING29]])</f>
        <v/>
      </c>
      <c r="O179" s="24" t="str">
        <f>IF([1]!Table13[[#This Row],[M. READING32]]="","",[1]!Table13[[#This Row],[M. READING32]])</f>
        <v/>
      </c>
      <c r="P179" s="24" t="str">
        <f>IF([1]!Table13[[#This Row],[M. READING35]]="","",[1]!Table13[[#This Row],[M. READING35]])</f>
        <v/>
      </c>
    </row>
    <row r="180" spans="1:16" s="9" customFormat="1" ht="18.75" customHeight="1" x14ac:dyDescent="0.25">
      <c r="A180" s="10" t="str">
        <f>[1]!Table13[[#This Row],[NO.]]</f>
        <v/>
      </c>
      <c r="B180" s="30" t="str">
        <f>IF([1]!Table13[[#This Row],[NAME]]="","",[1]!Table13[[#This Row],[NAME]])</f>
        <v/>
      </c>
      <c r="C180" s="10" t="str">
        <f>IF([1]!Table13[[#This Row],[Seq.]]="","",[1]!Table13[[#This Row],[Seq.]])</f>
        <v/>
      </c>
      <c r="D180" s="3"/>
      <c r="E180" s="18" t="str">
        <f>IF([1]!Table13[[#This Row],[M. READING2]]="","",[1]!Table13[[#This Row],[M. READING2]])</f>
        <v/>
      </c>
      <c r="F180" s="18" t="str">
        <f>IF([1]!Table13[[#This Row],[M. READING5]]="","",[1]!Table13[[#This Row],[M. READING5]])</f>
        <v/>
      </c>
      <c r="G180" s="18" t="str">
        <f>IF([1]!Table13[[#This Row],[M. READING8]]="","",[1]!Table13[[#This Row],[M. READING8]])</f>
        <v/>
      </c>
      <c r="H180" s="18" t="str">
        <f>IF([1]!Table13[[#This Row],[M. READING11]]="","",[1]!Table13[[#This Row],[M. READING11]])</f>
        <v/>
      </c>
      <c r="I180" s="18" t="str">
        <f>IF([1]!Table13[[#This Row],[M. READING14]]="","",[1]!Table13[[#This Row],[M. READING14]])</f>
        <v/>
      </c>
      <c r="J180" s="18" t="str">
        <f>IF([1]!Table13[[#This Row],[M. READING17]]="","",[1]!Table13[[#This Row],[M. READING17]])</f>
        <v/>
      </c>
      <c r="K180" s="24" t="str">
        <f>IF([1]!Table13[[#This Row],[M. READING20]]="","",[1]!Table13[[#This Row],[M. READING20]])</f>
        <v/>
      </c>
      <c r="L180" s="24" t="str">
        <f>IF([1]!Table13[[#This Row],[M. READING23]]="","",[1]!Table13[[#This Row],[M. READING23]])</f>
        <v/>
      </c>
      <c r="M180" s="24" t="str">
        <f>IF([1]!Table13[[#This Row],[M. READING26]]="","",[1]!Table13[[#This Row],[M. READING26]])</f>
        <v/>
      </c>
      <c r="N180" s="24" t="str">
        <f>IF([1]!Table13[[#This Row],[M. READING29]]="","",[1]!Table13[[#This Row],[M. READING29]])</f>
        <v/>
      </c>
      <c r="O180" s="24" t="str">
        <f>IF([1]!Table13[[#This Row],[M. READING32]]="","",[1]!Table13[[#This Row],[M. READING32]])</f>
        <v/>
      </c>
      <c r="P180" s="24" t="str">
        <f>IF([1]!Table13[[#This Row],[M. READING35]]="","",[1]!Table13[[#This Row],[M. READING35]])</f>
        <v/>
      </c>
    </row>
    <row r="181" spans="1:16" s="9" customFormat="1" ht="18.75" customHeight="1" x14ac:dyDescent="0.25">
      <c r="A181" s="10" t="str">
        <f>[1]!Table13[[#This Row],[NO.]]</f>
        <v/>
      </c>
      <c r="B181" s="30" t="str">
        <f>IF([1]!Table13[[#This Row],[NAME]]="","",[1]!Table13[[#This Row],[NAME]])</f>
        <v/>
      </c>
      <c r="C181" s="10" t="str">
        <f>IF([1]!Table13[[#This Row],[Seq.]]="","",[1]!Table13[[#This Row],[Seq.]])</f>
        <v/>
      </c>
      <c r="D181" s="3"/>
      <c r="E181" s="18" t="str">
        <f>IF([1]!Table13[[#This Row],[M. READING2]]="","",[1]!Table13[[#This Row],[M. READING2]])</f>
        <v/>
      </c>
      <c r="F181" s="18" t="str">
        <f>IF([1]!Table13[[#This Row],[M. READING5]]="","",[1]!Table13[[#This Row],[M. READING5]])</f>
        <v/>
      </c>
      <c r="G181" s="18" t="str">
        <f>IF([1]!Table13[[#This Row],[M. READING8]]="","",[1]!Table13[[#This Row],[M. READING8]])</f>
        <v/>
      </c>
      <c r="H181" s="18" t="str">
        <f>IF([1]!Table13[[#This Row],[M. READING11]]="","",[1]!Table13[[#This Row],[M. READING11]])</f>
        <v/>
      </c>
      <c r="I181" s="18" t="str">
        <f>IF([1]!Table13[[#This Row],[M. READING14]]="","",[1]!Table13[[#This Row],[M. READING14]])</f>
        <v/>
      </c>
      <c r="J181" s="18" t="str">
        <f>IF([1]!Table13[[#This Row],[M. READING17]]="","",[1]!Table13[[#This Row],[M. READING17]])</f>
        <v/>
      </c>
      <c r="K181" s="24" t="str">
        <f>IF([1]!Table13[[#This Row],[M. READING20]]="","",[1]!Table13[[#This Row],[M. READING20]])</f>
        <v/>
      </c>
      <c r="L181" s="24" t="str">
        <f>IF([1]!Table13[[#This Row],[M. READING23]]="","",[1]!Table13[[#This Row],[M. READING23]])</f>
        <v/>
      </c>
      <c r="M181" s="24" t="str">
        <f>IF([1]!Table13[[#This Row],[M. READING26]]="","",[1]!Table13[[#This Row],[M. READING26]])</f>
        <v/>
      </c>
      <c r="N181" s="24" t="str">
        <f>IF([1]!Table13[[#This Row],[M. READING29]]="","",[1]!Table13[[#This Row],[M. READING29]])</f>
        <v/>
      </c>
      <c r="O181" s="24" t="str">
        <f>IF([1]!Table13[[#This Row],[M. READING32]]="","",[1]!Table13[[#This Row],[M. READING32]])</f>
        <v/>
      </c>
      <c r="P181" s="24" t="str">
        <f>IF([1]!Table13[[#This Row],[M. READING35]]="","",[1]!Table13[[#This Row],[M. READING35]])</f>
        <v/>
      </c>
    </row>
    <row r="182" spans="1:16" s="9" customFormat="1" ht="18.75" customHeight="1" x14ac:dyDescent="0.25">
      <c r="A182" s="10" t="str">
        <f>[1]!Table13[[#This Row],[NO.]]</f>
        <v/>
      </c>
      <c r="B182" s="30" t="str">
        <f>IF([1]!Table13[[#This Row],[NAME]]="","",[1]!Table13[[#This Row],[NAME]])</f>
        <v/>
      </c>
      <c r="C182" s="10" t="str">
        <f>IF([1]!Table13[[#This Row],[Seq.]]="","",[1]!Table13[[#This Row],[Seq.]])</f>
        <v/>
      </c>
      <c r="D182" s="3"/>
      <c r="E182" s="18" t="str">
        <f>IF([1]!Table13[[#This Row],[M. READING2]]="","",[1]!Table13[[#This Row],[M. READING2]])</f>
        <v/>
      </c>
      <c r="F182" s="18" t="str">
        <f>IF([1]!Table13[[#This Row],[M. READING5]]="","",[1]!Table13[[#This Row],[M. READING5]])</f>
        <v/>
      </c>
      <c r="G182" s="18" t="str">
        <f>IF([1]!Table13[[#This Row],[M. READING8]]="","",[1]!Table13[[#This Row],[M. READING8]])</f>
        <v/>
      </c>
      <c r="H182" s="18" t="str">
        <f>IF([1]!Table13[[#This Row],[M. READING11]]="","",[1]!Table13[[#This Row],[M. READING11]])</f>
        <v/>
      </c>
      <c r="I182" s="18" t="str">
        <f>IF([1]!Table13[[#This Row],[M. READING14]]="","",[1]!Table13[[#This Row],[M. READING14]])</f>
        <v/>
      </c>
      <c r="J182" s="18" t="str">
        <f>IF([1]!Table13[[#This Row],[M. READING17]]="","",[1]!Table13[[#This Row],[M. READING17]])</f>
        <v/>
      </c>
      <c r="K182" s="24" t="str">
        <f>IF([1]!Table13[[#This Row],[M. READING20]]="","",[1]!Table13[[#This Row],[M. READING20]])</f>
        <v/>
      </c>
      <c r="L182" s="24" t="str">
        <f>IF([1]!Table13[[#This Row],[M. READING23]]="","",[1]!Table13[[#This Row],[M. READING23]])</f>
        <v/>
      </c>
      <c r="M182" s="24" t="str">
        <f>IF([1]!Table13[[#This Row],[M. READING26]]="","",[1]!Table13[[#This Row],[M. READING26]])</f>
        <v/>
      </c>
      <c r="N182" s="24" t="str">
        <f>IF([1]!Table13[[#This Row],[M. READING29]]="","",[1]!Table13[[#This Row],[M. READING29]])</f>
        <v/>
      </c>
      <c r="O182" s="24" t="str">
        <f>IF([1]!Table13[[#This Row],[M. READING32]]="","",[1]!Table13[[#This Row],[M. READING32]])</f>
        <v/>
      </c>
      <c r="P182" s="24" t="str">
        <f>IF([1]!Table13[[#This Row],[M. READING35]]="","",[1]!Table13[[#This Row],[M. READING35]])</f>
        <v/>
      </c>
    </row>
    <row r="183" spans="1:16" s="9" customFormat="1" ht="18.75" customHeight="1" x14ac:dyDescent="0.25">
      <c r="A183" s="10" t="str">
        <f>[1]!Table13[[#This Row],[NO.]]</f>
        <v/>
      </c>
      <c r="B183" s="30" t="str">
        <f>IF([1]!Table13[[#This Row],[NAME]]="","",[1]!Table13[[#This Row],[NAME]])</f>
        <v/>
      </c>
      <c r="C183" s="10" t="str">
        <f>IF([1]!Table13[[#This Row],[Seq.]]="","",[1]!Table13[[#This Row],[Seq.]])</f>
        <v/>
      </c>
      <c r="D183" s="3"/>
      <c r="E183" s="18" t="str">
        <f>IF([1]!Table13[[#This Row],[M. READING2]]="","",[1]!Table13[[#This Row],[M. READING2]])</f>
        <v/>
      </c>
      <c r="F183" s="18" t="str">
        <f>IF([1]!Table13[[#This Row],[M. READING5]]="","",[1]!Table13[[#This Row],[M. READING5]])</f>
        <v/>
      </c>
      <c r="G183" s="18" t="str">
        <f>IF([1]!Table13[[#This Row],[M. READING8]]="","",[1]!Table13[[#This Row],[M. READING8]])</f>
        <v/>
      </c>
      <c r="H183" s="18" t="str">
        <f>IF([1]!Table13[[#This Row],[M. READING11]]="","",[1]!Table13[[#This Row],[M. READING11]])</f>
        <v/>
      </c>
      <c r="I183" s="18" t="str">
        <f>IF([1]!Table13[[#This Row],[M. READING14]]="","",[1]!Table13[[#This Row],[M. READING14]])</f>
        <v/>
      </c>
      <c r="J183" s="18" t="str">
        <f>IF([1]!Table13[[#This Row],[M. READING17]]="","",[1]!Table13[[#This Row],[M. READING17]])</f>
        <v/>
      </c>
      <c r="K183" s="24" t="str">
        <f>IF([1]!Table13[[#This Row],[M. READING20]]="","",[1]!Table13[[#This Row],[M. READING20]])</f>
        <v/>
      </c>
      <c r="L183" s="24" t="str">
        <f>IF([1]!Table13[[#This Row],[M. READING23]]="","",[1]!Table13[[#This Row],[M. READING23]])</f>
        <v/>
      </c>
      <c r="M183" s="24" t="str">
        <f>IF([1]!Table13[[#This Row],[M. READING26]]="","",[1]!Table13[[#This Row],[M. READING26]])</f>
        <v/>
      </c>
      <c r="N183" s="24" t="str">
        <f>IF([1]!Table13[[#This Row],[M. READING29]]="","",[1]!Table13[[#This Row],[M. READING29]])</f>
        <v/>
      </c>
      <c r="O183" s="24" t="str">
        <f>IF([1]!Table13[[#This Row],[M. READING32]]="","",[1]!Table13[[#This Row],[M. READING32]])</f>
        <v/>
      </c>
      <c r="P183" s="24" t="str">
        <f>IF([1]!Table13[[#This Row],[M. READING35]]="","",[1]!Table13[[#This Row],[M. READING35]])</f>
        <v/>
      </c>
    </row>
    <row r="184" spans="1:16" s="9" customFormat="1" ht="18.75" customHeight="1" x14ac:dyDescent="0.25">
      <c r="A184" s="10" t="str">
        <f>[1]!Table13[[#This Row],[NO.]]</f>
        <v/>
      </c>
      <c r="B184" s="30" t="str">
        <f>IF([1]!Table13[[#This Row],[NAME]]="","",[1]!Table13[[#This Row],[NAME]])</f>
        <v/>
      </c>
      <c r="C184" s="10" t="str">
        <f>IF([1]!Table13[[#This Row],[Seq.]]="","",[1]!Table13[[#This Row],[Seq.]])</f>
        <v/>
      </c>
      <c r="D184" s="3"/>
      <c r="E184" s="18" t="str">
        <f>IF([1]!Table13[[#This Row],[M. READING2]]="","",[1]!Table13[[#This Row],[M. READING2]])</f>
        <v/>
      </c>
      <c r="F184" s="18" t="str">
        <f>IF([1]!Table13[[#This Row],[M. READING5]]="","",[1]!Table13[[#This Row],[M. READING5]])</f>
        <v/>
      </c>
      <c r="G184" s="18" t="str">
        <f>IF([1]!Table13[[#This Row],[M. READING8]]="","",[1]!Table13[[#This Row],[M. READING8]])</f>
        <v/>
      </c>
      <c r="H184" s="18" t="str">
        <f>IF([1]!Table13[[#This Row],[M. READING11]]="","",[1]!Table13[[#This Row],[M. READING11]])</f>
        <v/>
      </c>
      <c r="I184" s="18" t="str">
        <f>IF([1]!Table13[[#This Row],[M. READING14]]="","",[1]!Table13[[#This Row],[M. READING14]])</f>
        <v/>
      </c>
      <c r="J184" s="18" t="str">
        <f>IF([1]!Table13[[#This Row],[M. READING17]]="","",[1]!Table13[[#This Row],[M. READING17]])</f>
        <v/>
      </c>
      <c r="K184" s="24" t="str">
        <f>IF([1]!Table13[[#This Row],[M. READING20]]="","",[1]!Table13[[#This Row],[M. READING20]])</f>
        <v/>
      </c>
      <c r="L184" s="24" t="str">
        <f>IF([1]!Table13[[#This Row],[M. READING23]]="","",[1]!Table13[[#This Row],[M. READING23]])</f>
        <v/>
      </c>
      <c r="M184" s="24" t="str">
        <f>IF([1]!Table13[[#This Row],[M. READING26]]="","",[1]!Table13[[#This Row],[M. READING26]])</f>
        <v/>
      </c>
      <c r="N184" s="24" t="str">
        <f>IF([1]!Table13[[#This Row],[M. READING29]]="","",[1]!Table13[[#This Row],[M. READING29]])</f>
        <v/>
      </c>
      <c r="O184" s="24" t="str">
        <f>IF([1]!Table13[[#This Row],[M. READING32]]="","",[1]!Table13[[#This Row],[M. READING32]])</f>
        <v/>
      </c>
      <c r="P184" s="24" t="str">
        <f>IF([1]!Table13[[#This Row],[M. READING35]]="","",[1]!Table13[[#This Row],[M. READING35]])</f>
        <v/>
      </c>
    </row>
    <row r="185" spans="1:16" s="9" customFormat="1" ht="18.75" customHeight="1" x14ac:dyDescent="0.25">
      <c r="A185" s="10" t="str">
        <f>[1]!Table13[[#This Row],[NO.]]</f>
        <v/>
      </c>
      <c r="B185" s="30" t="str">
        <f>IF([1]!Table13[[#This Row],[NAME]]="","",[1]!Table13[[#This Row],[NAME]])</f>
        <v/>
      </c>
      <c r="C185" s="10" t="str">
        <f>IF([1]!Table13[[#This Row],[Seq.]]="","",[1]!Table13[[#This Row],[Seq.]])</f>
        <v/>
      </c>
      <c r="D185" s="3"/>
      <c r="E185" s="18" t="str">
        <f>IF([1]!Table13[[#This Row],[M. READING2]]="","",[1]!Table13[[#This Row],[M. READING2]])</f>
        <v/>
      </c>
      <c r="F185" s="18" t="str">
        <f>IF([1]!Table13[[#This Row],[M. READING5]]="","",[1]!Table13[[#This Row],[M. READING5]])</f>
        <v/>
      </c>
      <c r="G185" s="18" t="str">
        <f>IF([1]!Table13[[#This Row],[M. READING8]]="","",[1]!Table13[[#This Row],[M. READING8]])</f>
        <v/>
      </c>
      <c r="H185" s="18" t="str">
        <f>IF([1]!Table13[[#This Row],[M. READING11]]="","",[1]!Table13[[#This Row],[M. READING11]])</f>
        <v/>
      </c>
      <c r="I185" s="18" t="str">
        <f>IF([1]!Table13[[#This Row],[M. READING14]]="","",[1]!Table13[[#This Row],[M. READING14]])</f>
        <v/>
      </c>
      <c r="J185" s="18" t="str">
        <f>IF([1]!Table13[[#This Row],[M. READING17]]="","",[1]!Table13[[#This Row],[M. READING17]])</f>
        <v/>
      </c>
      <c r="K185" s="24" t="str">
        <f>IF([1]!Table13[[#This Row],[M. READING20]]="","",[1]!Table13[[#This Row],[M. READING20]])</f>
        <v/>
      </c>
      <c r="L185" s="24" t="str">
        <f>IF([1]!Table13[[#This Row],[M. READING23]]="","",[1]!Table13[[#This Row],[M. READING23]])</f>
        <v/>
      </c>
      <c r="M185" s="24" t="str">
        <f>IF([1]!Table13[[#This Row],[M. READING26]]="","",[1]!Table13[[#This Row],[M. READING26]])</f>
        <v/>
      </c>
      <c r="N185" s="24" t="str">
        <f>IF([1]!Table13[[#This Row],[M. READING29]]="","",[1]!Table13[[#This Row],[M. READING29]])</f>
        <v/>
      </c>
      <c r="O185" s="24" t="str">
        <f>IF([1]!Table13[[#This Row],[M. READING32]]="","",[1]!Table13[[#This Row],[M. READING32]])</f>
        <v/>
      </c>
      <c r="P185" s="24" t="str">
        <f>IF([1]!Table13[[#This Row],[M. READING35]]="","",[1]!Table13[[#This Row],[M. READING35]])</f>
        <v/>
      </c>
    </row>
    <row r="186" spans="1:16" s="9" customFormat="1" ht="18.75" customHeight="1" x14ac:dyDescent="0.25">
      <c r="A186" s="10" t="str">
        <f>[1]!Table13[[#This Row],[NO.]]</f>
        <v/>
      </c>
      <c r="B186" s="30" t="str">
        <f>IF([1]!Table13[[#This Row],[NAME]]="","",[1]!Table13[[#This Row],[NAME]])</f>
        <v/>
      </c>
      <c r="C186" s="10" t="str">
        <f>IF([1]!Table13[[#This Row],[Seq.]]="","",[1]!Table13[[#This Row],[Seq.]])</f>
        <v/>
      </c>
      <c r="D186" s="3"/>
      <c r="E186" s="18" t="str">
        <f>IF([1]!Table13[[#This Row],[M. READING2]]="","",[1]!Table13[[#This Row],[M. READING2]])</f>
        <v/>
      </c>
      <c r="F186" s="18" t="str">
        <f>IF([1]!Table13[[#This Row],[M. READING5]]="","",[1]!Table13[[#This Row],[M. READING5]])</f>
        <v/>
      </c>
      <c r="G186" s="18" t="str">
        <f>IF([1]!Table13[[#This Row],[M. READING8]]="","",[1]!Table13[[#This Row],[M. READING8]])</f>
        <v/>
      </c>
      <c r="H186" s="18" t="str">
        <f>IF([1]!Table13[[#This Row],[M. READING11]]="","",[1]!Table13[[#This Row],[M. READING11]])</f>
        <v/>
      </c>
      <c r="I186" s="18" t="str">
        <f>IF([1]!Table13[[#This Row],[M. READING14]]="","",[1]!Table13[[#This Row],[M. READING14]])</f>
        <v/>
      </c>
      <c r="J186" s="18" t="str">
        <f>IF([1]!Table13[[#This Row],[M. READING17]]="","",[1]!Table13[[#This Row],[M. READING17]])</f>
        <v/>
      </c>
      <c r="K186" s="24" t="str">
        <f>IF([1]!Table13[[#This Row],[M. READING20]]="","",[1]!Table13[[#This Row],[M. READING20]])</f>
        <v/>
      </c>
      <c r="L186" s="24" t="str">
        <f>IF([1]!Table13[[#This Row],[M. READING23]]="","",[1]!Table13[[#This Row],[M. READING23]])</f>
        <v/>
      </c>
      <c r="M186" s="24" t="str">
        <f>IF([1]!Table13[[#This Row],[M. READING26]]="","",[1]!Table13[[#This Row],[M. READING26]])</f>
        <v/>
      </c>
      <c r="N186" s="24" t="str">
        <f>IF([1]!Table13[[#This Row],[M. READING29]]="","",[1]!Table13[[#This Row],[M. READING29]])</f>
        <v/>
      </c>
      <c r="O186" s="24" t="str">
        <f>IF([1]!Table13[[#This Row],[M. READING32]]="","",[1]!Table13[[#This Row],[M. READING32]])</f>
        <v/>
      </c>
      <c r="P186" s="24" t="str">
        <f>IF([1]!Table13[[#This Row],[M. READING35]]="","",[1]!Table13[[#This Row],[M. READING35]])</f>
        <v/>
      </c>
    </row>
    <row r="187" spans="1:16" s="9" customFormat="1" ht="18.75" customHeight="1" x14ac:dyDescent="0.25">
      <c r="A187" s="10" t="str">
        <f>[1]!Table13[[#This Row],[NO.]]</f>
        <v/>
      </c>
      <c r="B187" s="30" t="str">
        <f>IF([1]!Table13[[#This Row],[NAME]]="","",[1]!Table13[[#This Row],[NAME]])</f>
        <v/>
      </c>
      <c r="C187" s="10" t="str">
        <f>IF([1]!Table13[[#This Row],[Seq.]]="","",[1]!Table13[[#This Row],[Seq.]])</f>
        <v/>
      </c>
      <c r="D187" s="3"/>
      <c r="E187" s="18" t="str">
        <f>IF([1]!Table13[[#This Row],[M. READING2]]="","",[1]!Table13[[#This Row],[M. READING2]])</f>
        <v/>
      </c>
      <c r="F187" s="18" t="str">
        <f>IF([1]!Table13[[#This Row],[M. READING5]]="","",[1]!Table13[[#This Row],[M. READING5]])</f>
        <v/>
      </c>
      <c r="G187" s="18" t="str">
        <f>IF([1]!Table13[[#This Row],[M. READING8]]="","",[1]!Table13[[#This Row],[M. READING8]])</f>
        <v/>
      </c>
      <c r="H187" s="18" t="str">
        <f>IF([1]!Table13[[#This Row],[M. READING11]]="","",[1]!Table13[[#This Row],[M. READING11]])</f>
        <v/>
      </c>
      <c r="I187" s="18" t="str">
        <f>IF([1]!Table13[[#This Row],[M. READING14]]="","",[1]!Table13[[#This Row],[M. READING14]])</f>
        <v/>
      </c>
      <c r="J187" s="18" t="str">
        <f>IF([1]!Table13[[#This Row],[M. READING17]]="","",[1]!Table13[[#This Row],[M. READING17]])</f>
        <v/>
      </c>
      <c r="K187" s="24" t="str">
        <f>IF([1]!Table13[[#This Row],[M. READING20]]="","",[1]!Table13[[#This Row],[M. READING20]])</f>
        <v/>
      </c>
      <c r="L187" s="24" t="str">
        <f>IF([1]!Table13[[#This Row],[M. READING23]]="","",[1]!Table13[[#This Row],[M. READING23]])</f>
        <v/>
      </c>
      <c r="M187" s="24" t="str">
        <f>IF([1]!Table13[[#This Row],[M. READING26]]="","",[1]!Table13[[#This Row],[M. READING26]])</f>
        <v/>
      </c>
      <c r="N187" s="24" t="str">
        <f>IF([1]!Table13[[#This Row],[M. READING29]]="","",[1]!Table13[[#This Row],[M. READING29]])</f>
        <v/>
      </c>
      <c r="O187" s="24" t="str">
        <f>IF([1]!Table13[[#This Row],[M. READING32]]="","",[1]!Table13[[#This Row],[M. READING32]])</f>
        <v/>
      </c>
      <c r="P187" s="24" t="str">
        <f>IF([1]!Table13[[#This Row],[M. READING35]]="","",[1]!Table13[[#This Row],[M. READING35]])</f>
        <v/>
      </c>
    </row>
    <row r="188" spans="1:16" s="9" customFormat="1" ht="18.75" customHeight="1" x14ac:dyDescent="0.25">
      <c r="A188" s="10" t="str">
        <f>[1]!Table13[[#This Row],[NO.]]</f>
        <v/>
      </c>
      <c r="B188" s="30" t="str">
        <f>IF([1]!Table13[[#This Row],[NAME]]="","",[1]!Table13[[#This Row],[NAME]])</f>
        <v/>
      </c>
      <c r="C188" s="10" t="str">
        <f>IF([1]!Table13[[#This Row],[Seq.]]="","",[1]!Table13[[#This Row],[Seq.]])</f>
        <v/>
      </c>
      <c r="D188" s="3"/>
      <c r="E188" s="18" t="str">
        <f>IF([1]!Table13[[#This Row],[M. READING2]]="","",[1]!Table13[[#This Row],[M. READING2]])</f>
        <v/>
      </c>
      <c r="F188" s="18" t="str">
        <f>IF([1]!Table13[[#This Row],[M. READING5]]="","",[1]!Table13[[#This Row],[M. READING5]])</f>
        <v/>
      </c>
      <c r="G188" s="18" t="str">
        <f>IF([1]!Table13[[#This Row],[M. READING8]]="","",[1]!Table13[[#This Row],[M. READING8]])</f>
        <v/>
      </c>
      <c r="H188" s="18" t="str">
        <f>IF([1]!Table13[[#This Row],[M. READING11]]="","",[1]!Table13[[#This Row],[M. READING11]])</f>
        <v/>
      </c>
      <c r="I188" s="18" t="str">
        <f>IF([1]!Table13[[#This Row],[M. READING14]]="","",[1]!Table13[[#This Row],[M. READING14]])</f>
        <v/>
      </c>
      <c r="J188" s="18" t="str">
        <f>IF([1]!Table13[[#This Row],[M. READING17]]="","",[1]!Table13[[#This Row],[M. READING17]])</f>
        <v/>
      </c>
      <c r="K188" s="24" t="str">
        <f>IF([1]!Table13[[#This Row],[M. READING20]]="","",[1]!Table13[[#This Row],[M. READING20]])</f>
        <v/>
      </c>
      <c r="L188" s="24" t="str">
        <f>IF([1]!Table13[[#This Row],[M. READING23]]="","",[1]!Table13[[#This Row],[M. READING23]])</f>
        <v/>
      </c>
      <c r="M188" s="24" t="str">
        <f>IF([1]!Table13[[#This Row],[M. READING26]]="","",[1]!Table13[[#This Row],[M. READING26]])</f>
        <v/>
      </c>
      <c r="N188" s="24" t="str">
        <f>IF([1]!Table13[[#This Row],[M. READING29]]="","",[1]!Table13[[#This Row],[M. READING29]])</f>
        <v/>
      </c>
      <c r="O188" s="24" t="str">
        <f>IF([1]!Table13[[#This Row],[M. READING32]]="","",[1]!Table13[[#This Row],[M. READING32]])</f>
        <v/>
      </c>
      <c r="P188" s="24" t="str">
        <f>IF([1]!Table13[[#This Row],[M. READING35]]="","",[1]!Table13[[#This Row],[M. READING35]])</f>
        <v/>
      </c>
    </row>
    <row r="189" spans="1:16" s="9" customFormat="1" ht="18.75" customHeight="1" x14ac:dyDescent="0.25">
      <c r="A189" s="10" t="str">
        <f>[1]!Table13[[#This Row],[NO.]]</f>
        <v/>
      </c>
      <c r="B189" s="30" t="str">
        <f>IF([1]!Table13[[#This Row],[NAME]]="","",[1]!Table13[[#This Row],[NAME]])</f>
        <v/>
      </c>
      <c r="C189" s="10" t="str">
        <f>IF([1]!Table13[[#This Row],[Seq.]]="","",[1]!Table13[[#This Row],[Seq.]])</f>
        <v/>
      </c>
      <c r="D189" s="3"/>
      <c r="E189" s="18" t="str">
        <f>IF([1]!Table13[[#This Row],[M. READING2]]="","",[1]!Table13[[#This Row],[M. READING2]])</f>
        <v/>
      </c>
      <c r="F189" s="18" t="str">
        <f>IF([1]!Table13[[#This Row],[M. READING5]]="","",[1]!Table13[[#This Row],[M. READING5]])</f>
        <v/>
      </c>
      <c r="G189" s="18" t="str">
        <f>IF([1]!Table13[[#This Row],[M. READING8]]="","",[1]!Table13[[#This Row],[M. READING8]])</f>
        <v/>
      </c>
      <c r="H189" s="18" t="str">
        <f>IF([1]!Table13[[#This Row],[M. READING11]]="","",[1]!Table13[[#This Row],[M. READING11]])</f>
        <v/>
      </c>
      <c r="I189" s="18" t="str">
        <f>IF([1]!Table13[[#This Row],[M. READING14]]="","",[1]!Table13[[#This Row],[M. READING14]])</f>
        <v/>
      </c>
      <c r="J189" s="18" t="str">
        <f>IF([1]!Table13[[#This Row],[M. READING17]]="","",[1]!Table13[[#This Row],[M. READING17]])</f>
        <v/>
      </c>
      <c r="K189" s="24" t="str">
        <f>IF([1]!Table13[[#This Row],[M. READING20]]="","",[1]!Table13[[#This Row],[M. READING20]])</f>
        <v/>
      </c>
      <c r="L189" s="24" t="str">
        <f>IF([1]!Table13[[#This Row],[M. READING23]]="","",[1]!Table13[[#This Row],[M. READING23]])</f>
        <v/>
      </c>
      <c r="M189" s="24" t="str">
        <f>IF([1]!Table13[[#This Row],[M. READING26]]="","",[1]!Table13[[#This Row],[M. READING26]])</f>
        <v/>
      </c>
      <c r="N189" s="24" t="str">
        <f>IF([1]!Table13[[#This Row],[M. READING29]]="","",[1]!Table13[[#This Row],[M. READING29]])</f>
        <v/>
      </c>
      <c r="O189" s="24" t="str">
        <f>IF([1]!Table13[[#This Row],[M. READING32]]="","",[1]!Table13[[#This Row],[M. READING32]])</f>
        <v/>
      </c>
      <c r="P189" s="24" t="str">
        <f>IF([1]!Table13[[#This Row],[M. READING35]]="","",[1]!Table13[[#This Row],[M. READING35]])</f>
        <v/>
      </c>
    </row>
    <row r="190" spans="1:16" s="9" customFormat="1" ht="18.75" customHeight="1" x14ac:dyDescent="0.25">
      <c r="A190" s="10" t="str">
        <f>[1]!Table13[[#This Row],[NO.]]</f>
        <v/>
      </c>
      <c r="B190" s="30" t="str">
        <f>IF([1]!Table13[[#This Row],[NAME]]="","",[1]!Table13[[#This Row],[NAME]])</f>
        <v/>
      </c>
      <c r="C190" s="10" t="str">
        <f>IF([1]!Table13[[#This Row],[Seq.]]="","",[1]!Table13[[#This Row],[Seq.]])</f>
        <v/>
      </c>
      <c r="D190" s="3"/>
      <c r="E190" s="18" t="str">
        <f>IF([1]!Table13[[#This Row],[M. READING2]]="","",[1]!Table13[[#This Row],[M. READING2]])</f>
        <v/>
      </c>
      <c r="F190" s="18" t="str">
        <f>IF([1]!Table13[[#This Row],[M. READING5]]="","",[1]!Table13[[#This Row],[M. READING5]])</f>
        <v/>
      </c>
      <c r="G190" s="18" t="str">
        <f>IF([1]!Table13[[#This Row],[M. READING8]]="","",[1]!Table13[[#This Row],[M. READING8]])</f>
        <v/>
      </c>
      <c r="H190" s="18" t="str">
        <f>IF([1]!Table13[[#This Row],[M. READING11]]="","",[1]!Table13[[#This Row],[M. READING11]])</f>
        <v/>
      </c>
      <c r="I190" s="18" t="str">
        <f>IF([1]!Table13[[#This Row],[M. READING14]]="","",[1]!Table13[[#This Row],[M. READING14]])</f>
        <v/>
      </c>
      <c r="J190" s="18" t="str">
        <f>IF([1]!Table13[[#This Row],[M. READING17]]="","",[1]!Table13[[#This Row],[M. READING17]])</f>
        <v/>
      </c>
      <c r="K190" s="24" t="str">
        <f>IF([1]!Table13[[#This Row],[M. READING20]]="","",[1]!Table13[[#This Row],[M. READING20]])</f>
        <v/>
      </c>
      <c r="L190" s="24" t="str">
        <f>IF([1]!Table13[[#This Row],[M. READING23]]="","",[1]!Table13[[#This Row],[M. READING23]])</f>
        <v/>
      </c>
      <c r="M190" s="24" t="str">
        <f>IF([1]!Table13[[#This Row],[M. READING26]]="","",[1]!Table13[[#This Row],[M. READING26]])</f>
        <v/>
      </c>
      <c r="N190" s="24" t="str">
        <f>IF([1]!Table13[[#This Row],[M. READING29]]="","",[1]!Table13[[#This Row],[M. READING29]])</f>
        <v/>
      </c>
      <c r="O190" s="24" t="str">
        <f>IF([1]!Table13[[#This Row],[M. READING32]]="","",[1]!Table13[[#This Row],[M. READING32]])</f>
        <v/>
      </c>
      <c r="P190" s="24" t="str">
        <f>IF([1]!Table13[[#This Row],[M. READING35]]="","",[1]!Table13[[#This Row],[M. READING35]])</f>
        <v/>
      </c>
    </row>
    <row r="191" spans="1:16" s="9" customFormat="1" ht="18.75" customHeight="1" x14ac:dyDescent="0.25">
      <c r="A191" s="10" t="str">
        <f>[1]!Table13[[#This Row],[NO.]]</f>
        <v/>
      </c>
      <c r="B191" s="30" t="str">
        <f>IF([1]!Table13[[#This Row],[NAME]]="","",[1]!Table13[[#This Row],[NAME]])</f>
        <v/>
      </c>
      <c r="C191" s="10" t="str">
        <f>IF([1]!Table13[[#This Row],[Seq.]]="","",[1]!Table13[[#This Row],[Seq.]])</f>
        <v/>
      </c>
      <c r="D191" s="3"/>
      <c r="E191" s="18" t="str">
        <f>IF([1]!Table13[[#This Row],[M. READING2]]="","",[1]!Table13[[#This Row],[M. READING2]])</f>
        <v/>
      </c>
      <c r="F191" s="18" t="str">
        <f>IF([1]!Table13[[#This Row],[M. READING5]]="","",[1]!Table13[[#This Row],[M. READING5]])</f>
        <v/>
      </c>
      <c r="G191" s="18" t="str">
        <f>IF([1]!Table13[[#This Row],[M. READING8]]="","",[1]!Table13[[#This Row],[M. READING8]])</f>
        <v/>
      </c>
      <c r="H191" s="18" t="str">
        <f>IF([1]!Table13[[#This Row],[M. READING11]]="","",[1]!Table13[[#This Row],[M. READING11]])</f>
        <v/>
      </c>
      <c r="I191" s="18" t="str">
        <f>IF([1]!Table13[[#This Row],[M. READING14]]="","",[1]!Table13[[#This Row],[M. READING14]])</f>
        <v/>
      </c>
      <c r="J191" s="18" t="str">
        <f>IF([1]!Table13[[#This Row],[M. READING17]]="","",[1]!Table13[[#This Row],[M. READING17]])</f>
        <v/>
      </c>
      <c r="K191" s="24" t="str">
        <f>IF([1]!Table13[[#This Row],[M. READING20]]="","",[1]!Table13[[#This Row],[M. READING20]])</f>
        <v/>
      </c>
      <c r="L191" s="24" t="str">
        <f>IF([1]!Table13[[#This Row],[M. READING23]]="","",[1]!Table13[[#This Row],[M. READING23]])</f>
        <v/>
      </c>
      <c r="M191" s="24" t="str">
        <f>IF([1]!Table13[[#This Row],[M. READING26]]="","",[1]!Table13[[#This Row],[M. READING26]])</f>
        <v/>
      </c>
      <c r="N191" s="24" t="str">
        <f>IF([1]!Table13[[#This Row],[M. READING29]]="","",[1]!Table13[[#This Row],[M. READING29]])</f>
        <v/>
      </c>
      <c r="O191" s="24" t="str">
        <f>IF([1]!Table13[[#This Row],[M. READING32]]="","",[1]!Table13[[#This Row],[M. READING32]])</f>
        <v/>
      </c>
      <c r="P191" s="24" t="str">
        <f>IF([1]!Table13[[#This Row],[M. READING35]]="","",[1]!Table13[[#This Row],[M. READING35]])</f>
        <v/>
      </c>
    </row>
    <row r="192" spans="1:16" s="9" customFormat="1" ht="18.75" customHeight="1" x14ac:dyDescent="0.25">
      <c r="A192" s="10" t="str">
        <f>[1]!Table13[[#This Row],[NO.]]</f>
        <v/>
      </c>
      <c r="B192" s="30" t="str">
        <f>IF([1]!Table13[[#This Row],[NAME]]="","",[1]!Table13[[#This Row],[NAME]])</f>
        <v/>
      </c>
      <c r="C192" s="10" t="str">
        <f>IF([1]!Table13[[#This Row],[Seq.]]="","",[1]!Table13[[#This Row],[Seq.]])</f>
        <v/>
      </c>
      <c r="D192" s="3"/>
      <c r="E192" s="18" t="str">
        <f>IF([1]!Table13[[#This Row],[M. READING2]]="","",[1]!Table13[[#This Row],[M. READING2]])</f>
        <v/>
      </c>
      <c r="F192" s="18" t="str">
        <f>IF([1]!Table13[[#This Row],[M. READING5]]="","",[1]!Table13[[#This Row],[M. READING5]])</f>
        <v/>
      </c>
      <c r="G192" s="18" t="str">
        <f>IF([1]!Table13[[#This Row],[M. READING8]]="","",[1]!Table13[[#This Row],[M. READING8]])</f>
        <v/>
      </c>
      <c r="H192" s="18" t="str">
        <f>IF([1]!Table13[[#This Row],[M. READING11]]="","",[1]!Table13[[#This Row],[M. READING11]])</f>
        <v/>
      </c>
      <c r="I192" s="18" t="str">
        <f>IF([1]!Table13[[#This Row],[M. READING14]]="","",[1]!Table13[[#This Row],[M. READING14]])</f>
        <v/>
      </c>
      <c r="J192" s="18" t="str">
        <f>IF([1]!Table13[[#This Row],[M. READING17]]="","",[1]!Table13[[#This Row],[M. READING17]])</f>
        <v/>
      </c>
      <c r="K192" s="24" t="str">
        <f>IF([1]!Table13[[#This Row],[M. READING20]]="","",[1]!Table13[[#This Row],[M. READING20]])</f>
        <v/>
      </c>
      <c r="L192" s="24" t="str">
        <f>IF([1]!Table13[[#This Row],[M. READING23]]="","",[1]!Table13[[#This Row],[M. READING23]])</f>
        <v/>
      </c>
      <c r="M192" s="24" t="str">
        <f>IF([1]!Table13[[#This Row],[M. READING26]]="","",[1]!Table13[[#This Row],[M. READING26]])</f>
        <v/>
      </c>
      <c r="N192" s="24" t="str">
        <f>IF([1]!Table13[[#This Row],[M. READING29]]="","",[1]!Table13[[#This Row],[M. READING29]])</f>
        <v/>
      </c>
      <c r="O192" s="24" t="str">
        <f>IF([1]!Table13[[#This Row],[M. READING32]]="","",[1]!Table13[[#This Row],[M. READING32]])</f>
        <v/>
      </c>
      <c r="P192" s="24" t="str">
        <f>IF([1]!Table13[[#This Row],[M. READING35]]="","",[1]!Table13[[#This Row],[M. READING35]])</f>
        <v/>
      </c>
    </row>
    <row r="193" spans="1:16" s="9" customFormat="1" ht="18.75" customHeight="1" x14ac:dyDescent="0.25">
      <c r="A193" s="10" t="str">
        <f>[1]!Table13[[#This Row],[NO.]]</f>
        <v/>
      </c>
      <c r="B193" s="30" t="str">
        <f>IF([1]!Table13[[#This Row],[NAME]]="","",[1]!Table13[[#This Row],[NAME]])</f>
        <v/>
      </c>
      <c r="C193" s="10" t="str">
        <f>IF([1]!Table13[[#This Row],[Seq.]]="","",[1]!Table13[[#This Row],[Seq.]])</f>
        <v/>
      </c>
      <c r="D193" s="3"/>
      <c r="E193" s="18" t="str">
        <f>IF([1]!Table13[[#This Row],[M. READING2]]="","",[1]!Table13[[#This Row],[M. READING2]])</f>
        <v/>
      </c>
      <c r="F193" s="18" t="str">
        <f>IF([1]!Table13[[#This Row],[M. READING5]]="","",[1]!Table13[[#This Row],[M. READING5]])</f>
        <v/>
      </c>
      <c r="G193" s="18" t="str">
        <f>IF([1]!Table13[[#This Row],[M. READING8]]="","",[1]!Table13[[#This Row],[M. READING8]])</f>
        <v/>
      </c>
      <c r="H193" s="18" t="str">
        <f>IF([1]!Table13[[#This Row],[M. READING11]]="","",[1]!Table13[[#This Row],[M. READING11]])</f>
        <v/>
      </c>
      <c r="I193" s="18" t="str">
        <f>IF([1]!Table13[[#This Row],[M. READING14]]="","",[1]!Table13[[#This Row],[M. READING14]])</f>
        <v/>
      </c>
      <c r="J193" s="18" t="str">
        <f>IF([1]!Table13[[#This Row],[M. READING17]]="","",[1]!Table13[[#This Row],[M. READING17]])</f>
        <v/>
      </c>
      <c r="K193" s="24" t="str">
        <f>IF([1]!Table13[[#This Row],[M. READING20]]="","",[1]!Table13[[#This Row],[M. READING20]])</f>
        <v/>
      </c>
      <c r="L193" s="24" t="str">
        <f>IF([1]!Table13[[#This Row],[M. READING23]]="","",[1]!Table13[[#This Row],[M. READING23]])</f>
        <v/>
      </c>
      <c r="M193" s="24" t="str">
        <f>IF([1]!Table13[[#This Row],[M. READING26]]="","",[1]!Table13[[#This Row],[M. READING26]])</f>
        <v/>
      </c>
      <c r="N193" s="24" t="str">
        <f>IF([1]!Table13[[#This Row],[M. READING29]]="","",[1]!Table13[[#This Row],[M. READING29]])</f>
        <v/>
      </c>
      <c r="O193" s="24" t="str">
        <f>IF([1]!Table13[[#This Row],[M. READING32]]="","",[1]!Table13[[#This Row],[M. READING32]])</f>
        <v/>
      </c>
      <c r="P193" s="24" t="str">
        <f>IF([1]!Table13[[#This Row],[M. READING35]]="","",[1]!Table13[[#This Row],[M. READING35]])</f>
        <v/>
      </c>
    </row>
    <row r="194" spans="1:16" s="9" customFormat="1" ht="18.75" customHeight="1" x14ac:dyDescent="0.25">
      <c r="A194" s="10" t="str">
        <f>[1]!Table13[[#This Row],[NO.]]</f>
        <v/>
      </c>
      <c r="B194" s="30" t="str">
        <f>IF([1]!Table13[[#This Row],[NAME]]="","",[1]!Table13[[#This Row],[NAME]])</f>
        <v/>
      </c>
      <c r="C194" s="10" t="str">
        <f>IF([1]!Table13[[#This Row],[Seq.]]="","",[1]!Table13[[#This Row],[Seq.]])</f>
        <v/>
      </c>
      <c r="D194" s="3"/>
      <c r="E194" s="18" t="str">
        <f>IF([1]!Table13[[#This Row],[M. READING2]]="","",[1]!Table13[[#This Row],[M. READING2]])</f>
        <v/>
      </c>
      <c r="F194" s="18" t="str">
        <f>IF([1]!Table13[[#This Row],[M. READING5]]="","",[1]!Table13[[#This Row],[M. READING5]])</f>
        <v/>
      </c>
      <c r="G194" s="18" t="str">
        <f>IF([1]!Table13[[#This Row],[M. READING8]]="","",[1]!Table13[[#This Row],[M. READING8]])</f>
        <v/>
      </c>
      <c r="H194" s="18" t="str">
        <f>IF([1]!Table13[[#This Row],[M. READING11]]="","",[1]!Table13[[#This Row],[M. READING11]])</f>
        <v/>
      </c>
      <c r="I194" s="18" t="str">
        <f>IF([1]!Table13[[#This Row],[M. READING14]]="","",[1]!Table13[[#This Row],[M. READING14]])</f>
        <v/>
      </c>
      <c r="J194" s="18" t="str">
        <f>IF([1]!Table13[[#This Row],[M. READING17]]="","",[1]!Table13[[#This Row],[M. READING17]])</f>
        <v/>
      </c>
      <c r="K194" s="24" t="str">
        <f>IF([1]!Table13[[#This Row],[M. READING20]]="","",[1]!Table13[[#This Row],[M. READING20]])</f>
        <v/>
      </c>
      <c r="L194" s="24" t="str">
        <f>IF([1]!Table13[[#This Row],[M. READING23]]="","",[1]!Table13[[#This Row],[M. READING23]])</f>
        <v/>
      </c>
      <c r="M194" s="24" t="str">
        <f>IF([1]!Table13[[#This Row],[M. READING26]]="","",[1]!Table13[[#This Row],[M. READING26]])</f>
        <v/>
      </c>
      <c r="N194" s="24" t="str">
        <f>IF([1]!Table13[[#This Row],[M. READING29]]="","",[1]!Table13[[#This Row],[M. READING29]])</f>
        <v/>
      </c>
      <c r="O194" s="24" t="str">
        <f>IF([1]!Table13[[#This Row],[M. READING32]]="","",[1]!Table13[[#This Row],[M. READING32]])</f>
        <v/>
      </c>
      <c r="P194" s="24" t="str">
        <f>IF([1]!Table13[[#This Row],[M. READING35]]="","",[1]!Table13[[#This Row],[M. READING35]])</f>
        <v/>
      </c>
    </row>
    <row r="195" spans="1:16" s="9" customFormat="1" ht="18.75" customHeight="1" x14ac:dyDescent="0.25">
      <c r="A195" s="10" t="str">
        <f>[1]!Table13[[#This Row],[NO.]]</f>
        <v/>
      </c>
      <c r="B195" s="30" t="str">
        <f>IF([1]!Table13[[#This Row],[NAME]]="","",[1]!Table13[[#This Row],[NAME]])</f>
        <v/>
      </c>
      <c r="C195" s="10" t="str">
        <f>IF([1]!Table13[[#This Row],[Seq.]]="","",[1]!Table13[[#This Row],[Seq.]])</f>
        <v/>
      </c>
      <c r="D195" s="3"/>
      <c r="E195" s="18" t="str">
        <f>IF([1]!Table13[[#This Row],[M. READING2]]="","",[1]!Table13[[#This Row],[M. READING2]])</f>
        <v/>
      </c>
      <c r="F195" s="18" t="str">
        <f>IF([1]!Table13[[#This Row],[M. READING5]]="","",[1]!Table13[[#This Row],[M. READING5]])</f>
        <v/>
      </c>
      <c r="G195" s="18" t="str">
        <f>IF([1]!Table13[[#This Row],[M. READING8]]="","",[1]!Table13[[#This Row],[M. READING8]])</f>
        <v/>
      </c>
      <c r="H195" s="18" t="str">
        <f>IF([1]!Table13[[#This Row],[M. READING11]]="","",[1]!Table13[[#This Row],[M. READING11]])</f>
        <v/>
      </c>
      <c r="I195" s="18" t="str">
        <f>IF([1]!Table13[[#This Row],[M. READING14]]="","",[1]!Table13[[#This Row],[M. READING14]])</f>
        <v/>
      </c>
      <c r="J195" s="18" t="str">
        <f>IF([1]!Table13[[#This Row],[M. READING17]]="","",[1]!Table13[[#This Row],[M. READING17]])</f>
        <v/>
      </c>
      <c r="K195" s="24" t="str">
        <f>IF([1]!Table13[[#This Row],[M. READING20]]="","",[1]!Table13[[#This Row],[M. READING20]])</f>
        <v/>
      </c>
      <c r="L195" s="24" t="str">
        <f>IF([1]!Table13[[#This Row],[M. READING23]]="","",[1]!Table13[[#This Row],[M. READING23]])</f>
        <v/>
      </c>
      <c r="M195" s="24" t="str">
        <f>IF([1]!Table13[[#This Row],[M. READING26]]="","",[1]!Table13[[#This Row],[M. READING26]])</f>
        <v/>
      </c>
      <c r="N195" s="24" t="str">
        <f>IF([1]!Table13[[#This Row],[M. READING29]]="","",[1]!Table13[[#This Row],[M. READING29]])</f>
        <v/>
      </c>
      <c r="O195" s="24" t="str">
        <f>IF([1]!Table13[[#This Row],[M. READING32]]="","",[1]!Table13[[#This Row],[M. READING32]])</f>
        <v/>
      </c>
      <c r="P195" s="24" t="str">
        <f>IF([1]!Table13[[#This Row],[M. READING35]]="","",[1]!Table13[[#This Row],[M. READING35]])</f>
        <v/>
      </c>
    </row>
    <row r="196" spans="1:16" s="9" customFormat="1" ht="18.75" customHeight="1" x14ac:dyDescent="0.25">
      <c r="A196" s="10" t="str">
        <f>[1]!Table13[[#This Row],[NO.]]</f>
        <v/>
      </c>
      <c r="B196" s="30" t="str">
        <f>IF([1]!Table13[[#This Row],[NAME]]="","",[1]!Table13[[#This Row],[NAME]])</f>
        <v/>
      </c>
      <c r="C196" s="10" t="str">
        <f>IF([1]!Table13[[#This Row],[Seq.]]="","",[1]!Table13[[#This Row],[Seq.]])</f>
        <v/>
      </c>
      <c r="D196" s="3"/>
      <c r="E196" s="18" t="str">
        <f>IF([1]!Table13[[#This Row],[M. READING2]]="","",[1]!Table13[[#This Row],[M. READING2]])</f>
        <v/>
      </c>
      <c r="F196" s="18" t="str">
        <f>IF([1]!Table13[[#This Row],[M. READING5]]="","",[1]!Table13[[#This Row],[M. READING5]])</f>
        <v/>
      </c>
      <c r="G196" s="18" t="str">
        <f>IF([1]!Table13[[#This Row],[M. READING8]]="","",[1]!Table13[[#This Row],[M. READING8]])</f>
        <v/>
      </c>
      <c r="H196" s="18" t="str">
        <f>IF([1]!Table13[[#This Row],[M. READING11]]="","",[1]!Table13[[#This Row],[M. READING11]])</f>
        <v/>
      </c>
      <c r="I196" s="18" t="str">
        <f>IF([1]!Table13[[#This Row],[M. READING14]]="","",[1]!Table13[[#This Row],[M. READING14]])</f>
        <v/>
      </c>
      <c r="J196" s="18" t="str">
        <f>IF([1]!Table13[[#This Row],[M. READING17]]="","",[1]!Table13[[#This Row],[M. READING17]])</f>
        <v/>
      </c>
      <c r="K196" s="24" t="str">
        <f>IF([1]!Table13[[#This Row],[M. READING20]]="","",[1]!Table13[[#This Row],[M. READING20]])</f>
        <v/>
      </c>
      <c r="L196" s="24" t="str">
        <f>IF([1]!Table13[[#This Row],[M. READING23]]="","",[1]!Table13[[#This Row],[M. READING23]])</f>
        <v/>
      </c>
      <c r="M196" s="24" t="str">
        <f>IF([1]!Table13[[#This Row],[M. READING26]]="","",[1]!Table13[[#This Row],[M. READING26]])</f>
        <v/>
      </c>
      <c r="N196" s="24" t="str">
        <f>IF([1]!Table13[[#This Row],[M. READING29]]="","",[1]!Table13[[#This Row],[M. READING29]])</f>
        <v/>
      </c>
      <c r="O196" s="24" t="str">
        <f>IF([1]!Table13[[#This Row],[M. READING32]]="","",[1]!Table13[[#This Row],[M. READING32]])</f>
        <v/>
      </c>
      <c r="P196" s="24" t="str">
        <f>IF([1]!Table13[[#This Row],[M. READING35]]="","",[1]!Table13[[#This Row],[M. READING35]])</f>
        <v/>
      </c>
    </row>
    <row r="197" spans="1:16" s="9" customFormat="1" ht="18.75" customHeight="1" x14ac:dyDescent="0.25">
      <c r="A197" s="10" t="str">
        <f>[1]!Table13[[#This Row],[NO.]]</f>
        <v/>
      </c>
      <c r="B197" s="30" t="str">
        <f>IF([1]!Table13[[#This Row],[NAME]]="","",[1]!Table13[[#This Row],[NAME]])</f>
        <v/>
      </c>
      <c r="C197" s="10" t="str">
        <f>IF([1]!Table13[[#This Row],[Seq.]]="","",[1]!Table13[[#This Row],[Seq.]])</f>
        <v/>
      </c>
      <c r="D197" s="3"/>
      <c r="E197" s="18" t="str">
        <f>IF([1]!Table13[[#This Row],[M. READING2]]="","",[1]!Table13[[#This Row],[M. READING2]])</f>
        <v/>
      </c>
      <c r="F197" s="18" t="str">
        <f>IF([1]!Table13[[#This Row],[M. READING5]]="","",[1]!Table13[[#This Row],[M. READING5]])</f>
        <v/>
      </c>
      <c r="G197" s="18" t="str">
        <f>IF([1]!Table13[[#This Row],[M. READING8]]="","",[1]!Table13[[#This Row],[M. READING8]])</f>
        <v/>
      </c>
      <c r="H197" s="18" t="str">
        <f>IF([1]!Table13[[#This Row],[M. READING11]]="","",[1]!Table13[[#This Row],[M. READING11]])</f>
        <v/>
      </c>
      <c r="I197" s="18" t="str">
        <f>IF([1]!Table13[[#This Row],[M. READING14]]="","",[1]!Table13[[#This Row],[M. READING14]])</f>
        <v/>
      </c>
      <c r="J197" s="18" t="str">
        <f>IF([1]!Table13[[#This Row],[M. READING17]]="","",[1]!Table13[[#This Row],[M. READING17]])</f>
        <v/>
      </c>
      <c r="K197" s="24" t="str">
        <f>IF([1]!Table13[[#This Row],[M. READING20]]="","",[1]!Table13[[#This Row],[M. READING20]])</f>
        <v/>
      </c>
      <c r="L197" s="24" t="str">
        <f>IF([1]!Table13[[#This Row],[M. READING23]]="","",[1]!Table13[[#This Row],[M. READING23]])</f>
        <v/>
      </c>
      <c r="M197" s="24" t="str">
        <f>IF([1]!Table13[[#This Row],[M. READING26]]="","",[1]!Table13[[#This Row],[M. READING26]])</f>
        <v/>
      </c>
      <c r="N197" s="24" t="str">
        <f>IF([1]!Table13[[#This Row],[M. READING29]]="","",[1]!Table13[[#This Row],[M. READING29]])</f>
        <v/>
      </c>
      <c r="O197" s="24" t="str">
        <f>IF([1]!Table13[[#This Row],[M. READING32]]="","",[1]!Table13[[#This Row],[M. READING32]])</f>
        <v/>
      </c>
      <c r="P197" s="24" t="str">
        <f>IF([1]!Table13[[#This Row],[M. READING35]]="","",[1]!Table13[[#This Row],[M. READING35]])</f>
        <v/>
      </c>
    </row>
    <row r="198" spans="1:16" s="9" customFormat="1" ht="18.75" customHeight="1" x14ac:dyDescent="0.25">
      <c r="A198" s="10" t="str">
        <f>[1]!Table13[[#This Row],[NO.]]</f>
        <v/>
      </c>
      <c r="B198" s="30" t="str">
        <f>IF([1]!Table13[[#This Row],[NAME]]="","",[1]!Table13[[#This Row],[NAME]])</f>
        <v/>
      </c>
      <c r="C198" s="10" t="str">
        <f>IF([1]!Table13[[#This Row],[Seq.]]="","",[1]!Table13[[#This Row],[Seq.]])</f>
        <v/>
      </c>
      <c r="D198" s="3"/>
      <c r="E198" s="18" t="str">
        <f>IF([1]!Table13[[#This Row],[M. READING2]]="","",[1]!Table13[[#This Row],[M. READING2]])</f>
        <v/>
      </c>
      <c r="F198" s="18" t="str">
        <f>IF([1]!Table13[[#This Row],[M. READING5]]="","",[1]!Table13[[#This Row],[M. READING5]])</f>
        <v/>
      </c>
      <c r="G198" s="18" t="str">
        <f>IF([1]!Table13[[#This Row],[M. READING8]]="","",[1]!Table13[[#This Row],[M. READING8]])</f>
        <v/>
      </c>
      <c r="H198" s="18" t="str">
        <f>IF([1]!Table13[[#This Row],[M. READING11]]="","",[1]!Table13[[#This Row],[M. READING11]])</f>
        <v/>
      </c>
      <c r="I198" s="18" t="str">
        <f>IF([1]!Table13[[#This Row],[M. READING14]]="","",[1]!Table13[[#This Row],[M. READING14]])</f>
        <v/>
      </c>
      <c r="J198" s="18" t="str">
        <f>IF([1]!Table13[[#This Row],[M. READING17]]="","",[1]!Table13[[#This Row],[M. READING17]])</f>
        <v/>
      </c>
      <c r="K198" s="24" t="str">
        <f>IF([1]!Table13[[#This Row],[M. READING20]]="","",[1]!Table13[[#This Row],[M. READING20]])</f>
        <v/>
      </c>
      <c r="L198" s="24" t="str">
        <f>IF([1]!Table13[[#This Row],[M. READING23]]="","",[1]!Table13[[#This Row],[M. READING23]])</f>
        <v/>
      </c>
      <c r="M198" s="24" t="str">
        <f>IF([1]!Table13[[#This Row],[M. READING26]]="","",[1]!Table13[[#This Row],[M. READING26]])</f>
        <v/>
      </c>
      <c r="N198" s="24" t="str">
        <f>IF([1]!Table13[[#This Row],[M. READING29]]="","",[1]!Table13[[#This Row],[M. READING29]])</f>
        <v/>
      </c>
      <c r="O198" s="24" t="str">
        <f>IF([1]!Table13[[#This Row],[M. READING32]]="","",[1]!Table13[[#This Row],[M. READING32]])</f>
        <v/>
      </c>
      <c r="P198" s="24" t="str">
        <f>IF([1]!Table13[[#This Row],[M. READING35]]="","",[1]!Table13[[#This Row],[M. READING35]])</f>
        <v/>
      </c>
    </row>
    <row r="199" spans="1:16" s="9" customFormat="1" ht="18.75" customHeight="1" x14ac:dyDescent="0.25">
      <c r="A199" s="10" t="str">
        <f>[1]!Table13[[#This Row],[NO.]]</f>
        <v/>
      </c>
      <c r="B199" s="30" t="str">
        <f>IF([1]!Table13[[#This Row],[NAME]]="","",[1]!Table13[[#This Row],[NAME]])</f>
        <v/>
      </c>
      <c r="C199" s="10" t="str">
        <f>IF([1]!Table13[[#This Row],[Seq.]]="","",[1]!Table13[[#This Row],[Seq.]])</f>
        <v/>
      </c>
      <c r="D199" s="3"/>
      <c r="E199" s="18" t="str">
        <f>IF([1]!Table13[[#This Row],[M. READING2]]="","",[1]!Table13[[#This Row],[M. READING2]])</f>
        <v/>
      </c>
      <c r="F199" s="18" t="str">
        <f>IF([1]!Table13[[#This Row],[M. READING5]]="","",[1]!Table13[[#This Row],[M. READING5]])</f>
        <v/>
      </c>
      <c r="G199" s="18" t="str">
        <f>IF([1]!Table13[[#This Row],[M. READING8]]="","",[1]!Table13[[#This Row],[M. READING8]])</f>
        <v/>
      </c>
      <c r="H199" s="18" t="str">
        <f>IF([1]!Table13[[#This Row],[M. READING11]]="","",[1]!Table13[[#This Row],[M. READING11]])</f>
        <v/>
      </c>
      <c r="I199" s="18" t="str">
        <f>IF([1]!Table13[[#This Row],[M. READING14]]="","",[1]!Table13[[#This Row],[M. READING14]])</f>
        <v/>
      </c>
      <c r="J199" s="18" t="str">
        <f>IF([1]!Table13[[#This Row],[M. READING17]]="","",[1]!Table13[[#This Row],[M. READING17]])</f>
        <v/>
      </c>
      <c r="K199" s="24" t="str">
        <f>IF([1]!Table13[[#This Row],[M. READING20]]="","",[1]!Table13[[#This Row],[M. READING20]])</f>
        <v/>
      </c>
      <c r="L199" s="24" t="str">
        <f>IF([1]!Table13[[#This Row],[M. READING23]]="","",[1]!Table13[[#This Row],[M. READING23]])</f>
        <v/>
      </c>
      <c r="M199" s="24" t="str">
        <f>IF([1]!Table13[[#This Row],[M. READING26]]="","",[1]!Table13[[#This Row],[M. READING26]])</f>
        <v/>
      </c>
      <c r="N199" s="24" t="str">
        <f>IF([1]!Table13[[#This Row],[M. READING29]]="","",[1]!Table13[[#This Row],[M. READING29]])</f>
        <v/>
      </c>
      <c r="O199" s="24" t="str">
        <f>IF([1]!Table13[[#This Row],[M. READING32]]="","",[1]!Table13[[#This Row],[M. READING32]])</f>
        <v/>
      </c>
      <c r="P199" s="24" t="str">
        <f>IF([1]!Table13[[#This Row],[M. READING35]]="","",[1]!Table13[[#This Row],[M. READING35]])</f>
        <v/>
      </c>
    </row>
    <row r="200" spans="1:16" s="9" customFormat="1" ht="18.75" customHeight="1" x14ac:dyDescent="0.25">
      <c r="A200" s="10" t="str">
        <f>[1]!Table13[[#This Row],[NO.]]</f>
        <v/>
      </c>
      <c r="B200" s="30" t="str">
        <f>IF([1]!Table13[[#This Row],[NAME]]="","",[1]!Table13[[#This Row],[NAME]])</f>
        <v/>
      </c>
      <c r="C200" s="10" t="str">
        <f>IF([1]!Table13[[#This Row],[Seq.]]="","",[1]!Table13[[#This Row],[Seq.]])</f>
        <v/>
      </c>
      <c r="D200" s="3"/>
      <c r="E200" s="18" t="str">
        <f>IF([1]!Table13[[#This Row],[M. READING2]]="","",[1]!Table13[[#This Row],[M. READING2]])</f>
        <v/>
      </c>
      <c r="F200" s="18" t="str">
        <f>IF([1]!Table13[[#This Row],[M. READING5]]="","",[1]!Table13[[#This Row],[M. READING5]])</f>
        <v/>
      </c>
      <c r="G200" s="18" t="str">
        <f>IF([1]!Table13[[#This Row],[M. READING8]]="","",[1]!Table13[[#This Row],[M. READING8]])</f>
        <v/>
      </c>
      <c r="H200" s="18" t="str">
        <f>IF([1]!Table13[[#This Row],[M. READING11]]="","",[1]!Table13[[#This Row],[M. READING11]])</f>
        <v/>
      </c>
      <c r="I200" s="18" t="str">
        <f>IF([1]!Table13[[#This Row],[M. READING14]]="","",[1]!Table13[[#This Row],[M. READING14]])</f>
        <v/>
      </c>
      <c r="J200" s="18" t="str">
        <f>IF([1]!Table13[[#This Row],[M. READING17]]="","",[1]!Table13[[#This Row],[M. READING17]])</f>
        <v/>
      </c>
      <c r="K200" s="24" t="str">
        <f>IF([1]!Table13[[#This Row],[M. READING20]]="","",[1]!Table13[[#This Row],[M. READING20]])</f>
        <v/>
      </c>
      <c r="L200" s="24" t="str">
        <f>IF([1]!Table13[[#This Row],[M. READING23]]="","",[1]!Table13[[#This Row],[M. READING23]])</f>
        <v/>
      </c>
      <c r="M200" s="24" t="str">
        <f>IF([1]!Table13[[#This Row],[M. READING26]]="","",[1]!Table13[[#This Row],[M. READING26]])</f>
        <v/>
      </c>
      <c r="N200" s="24" t="str">
        <f>IF([1]!Table13[[#This Row],[M. READING29]]="","",[1]!Table13[[#This Row],[M. READING29]])</f>
        <v/>
      </c>
      <c r="O200" s="24" t="str">
        <f>IF([1]!Table13[[#This Row],[M. READING32]]="","",[1]!Table13[[#This Row],[M. READING32]])</f>
        <v/>
      </c>
      <c r="P200" s="24" t="str">
        <f>IF([1]!Table13[[#This Row],[M. READING35]]="","",[1]!Table13[[#This Row],[M. READING35]])</f>
        <v/>
      </c>
    </row>
    <row r="201" spans="1:16" s="9" customFormat="1" ht="18.75" customHeight="1" x14ac:dyDescent="0.25">
      <c r="A201" s="10" t="str">
        <f>[1]!Table13[[#This Row],[NO.]]</f>
        <v/>
      </c>
      <c r="B201" s="30" t="str">
        <f>IF([1]!Table13[[#This Row],[NAME]]="","",[1]!Table13[[#This Row],[NAME]])</f>
        <v/>
      </c>
      <c r="C201" s="10" t="str">
        <f>IF([1]!Table13[[#This Row],[Seq.]]="","",[1]!Table13[[#This Row],[Seq.]])</f>
        <v/>
      </c>
      <c r="D201" s="3"/>
      <c r="E201" s="18" t="str">
        <f>IF([1]!Table13[[#This Row],[M. READING2]]="","",[1]!Table13[[#This Row],[M. READING2]])</f>
        <v/>
      </c>
      <c r="F201" s="18" t="str">
        <f>IF([1]!Table13[[#This Row],[M. READING5]]="","",[1]!Table13[[#This Row],[M. READING5]])</f>
        <v/>
      </c>
      <c r="G201" s="18" t="str">
        <f>IF([1]!Table13[[#This Row],[M. READING8]]="","",[1]!Table13[[#This Row],[M. READING8]])</f>
        <v/>
      </c>
      <c r="H201" s="18" t="str">
        <f>IF([1]!Table13[[#This Row],[M. READING11]]="","",[1]!Table13[[#This Row],[M. READING11]])</f>
        <v/>
      </c>
      <c r="I201" s="18" t="str">
        <f>IF([1]!Table13[[#This Row],[M. READING14]]="","",[1]!Table13[[#This Row],[M. READING14]])</f>
        <v/>
      </c>
      <c r="J201" s="18" t="str">
        <f>IF([1]!Table13[[#This Row],[M. READING17]]="","",[1]!Table13[[#This Row],[M. READING17]])</f>
        <v/>
      </c>
      <c r="K201" s="24" t="str">
        <f>IF([1]!Table13[[#This Row],[M. READING20]]="","",[1]!Table13[[#This Row],[M. READING20]])</f>
        <v/>
      </c>
      <c r="L201" s="24" t="str">
        <f>IF([1]!Table13[[#This Row],[M. READING23]]="","",[1]!Table13[[#This Row],[M. READING23]])</f>
        <v/>
      </c>
      <c r="M201" s="24" t="str">
        <f>IF([1]!Table13[[#This Row],[M. READING26]]="","",[1]!Table13[[#This Row],[M. READING26]])</f>
        <v/>
      </c>
      <c r="N201" s="24" t="str">
        <f>IF([1]!Table13[[#This Row],[M. READING29]]="","",[1]!Table13[[#This Row],[M. READING29]])</f>
        <v/>
      </c>
      <c r="O201" s="24" t="str">
        <f>IF([1]!Table13[[#This Row],[M. READING32]]="","",[1]!Table13[[#This Row],[M. READING32]])</f>
        <v/>
      </c>
      <c r="P201" s="24" t="str">
        <f>IF([1]!Table13[[#This Row],[M. READING35]]="","",[1]!Table13[[#This Row],[M. READING35]])</f>
        <v/>
      </c>
    </row>
    <row r="202" spans="1:16" s="9" customFormat="1" ht="18.75" customHeight="1" x14ac:dyDescent="0.25">
      <c r="A202" s="10" t="str">
        <f>[1]!Table13[[#This Row],[NO.]]</f>
        <v/>
      </c>
      <c r="B202" s="30" t="str">
        <f>IF([1]!Table13[[#This Row],[NAME]]="","",[1]!Table13[[#This Row],[NAME]])</f>
        <v/>
      </c>
      <c r="C202" s="10" t="str">
        <f>IF([1]!Table13[[#This Row],[Seq.]]="","",[1]!Table13[[#This Row],[Seq.]])</f>
        <v/>
      </c>
      <c r="D202" s="3"/>
      <c r="E202" s="18" t="str">
        <f>IF([1]!Table13[[#This Row],[M. READING2]]="","",[1]!Table13[[#This Row],[M. READING2]])</f>
        <v/>
      </c>
      <c r="F202" s="18" t="str">
        <f>IF([1]!Table13[[#This Row],[M. READING5]]="","",[1]!Table13[[#This Row],[M. READING5]])</f>
        <v/>
      </c>
      <c r="G202" s="18" t="str">
        <f>IF([1]!Table13[[#This Row],[M. READING8]]="","",[1]!Table13[[#This Row],[M. READING8]])</f>
        <v/>
      </c>
      <c r="H202" s="18" t="str">
        <f>IF([1]!Table13[[#This Row],[M. READING11]]="","",[1]!Table13[[#This Row],[M. READING11]])</f>
        <v/>
      </c>
      <c r="I202" s="18" t="str">
        <f>IF([1]!Table13[[#This Row],[M. READING14]]="","",[1]!Table13[[#This Row],[M. READING14]])</f>
        <v/>
      </c>
      <c r="J202" s="18" t="str">
        <f>IF([1]!Table13[[#This Row],[M. READING17]]="","",[1]!Table13[[#This Row],[M. READING17]])</f>
        <v/>
      </c>
      <c r="K202" s="24" t="str">
        <f>IF([1]!Table13[[#This Row],[M. READING20]]="","",[1]!Table13[[#This Row],[M. READING20]])</f>
        <v/>
      </c>
      <c r="L202" s="24" t="str">
        <f>IF([1]!Table13[[#This Row],[M. READING23]]="","",[1]!Table13[[#This Row],[M. READING23]])</f>
        <v/>
      </c>
      <c r="M202" s="24" t="str">
        <f>IF([1]!Table13[[#This Row],[M. READING26]]="","",[1]!Table13[[#This Row],[M. READING26]])</f>
        <v/>
      </c>
      <c r="N202" s="24" t="str">
        <f>IF([1]!Table13[[#This Row],[M. READING29]]="","",[1]!Table13[[#This Row],[M. READING29]])</f>
        <v/>
      </c>
      <c r="O202" s="24" t="str">
        <f>IF([1]!Table13[[#This Row],[M. READING32]]="","",[1]!Table13[[#This Row],[M. READING32]])</f>
        <v/>
      </c>
      <c r="P202" s="24" t="str">
        <f>IF([1]!Table13[[#This Row],[M. READING35]]="","",[1]!Table13[[#This Row],[M. READING35]])</f>
        <v/>
      </c>
    </row>
    <row r="203" spans="1:16" s="9" customFormat="1" ht="18.75" customHeight="1" x14ac:dyDescent="0.25">
      <c r="A203" s="10" t="str">
        <f>[1]!Table13[[#This Row],[NO.]]</f>
        <v/>
      </c>
      <c r="B203" s="30" t="str">
        <f>IF([1]!Table13[[#This Row],[NAME]]="","",[1]!Table13[[#This Row],[NAME]])</f>
        <v/>
      </c>
      <c r="C203" s="10" t="str">
        <f>IF([1]!Table13[[#This Row],[Seq.]]="","",[1]!Table13[[#This Row],[Seq.]])</f>
        <v/>
      </c>
      <c r="D203" s="3"/>
      <c r="E203" s="18" t="str">
        <f>IF([1]!Table13[[#This Row],[M. READING2]]="","",[1]!Table13[[#This Row],[M. READING2]])</f>
        <v/>
      </c>
      <c r="F203" s="18" t="str">
        <f>IF([1]!Table13[[#This Row],[M. READING5]]="","",[1]!Table13[[#This Row],[M. READING5]])</f>
        <v/>
      </c>
      <c r="G203" s="18" t="str">
        <f>IF([1]!Table13[[#This Row],[M. READING8]]="","",[1]!Table13[[#This Row],[M. READING8]])</f>
        <v/>
      </c>
      <c r="H203" s="18" t="str">
        <f>IF([1]!Table13[[#This Row],[M. READING11]]="","",[1]!Table13[[#This Row],[M. READING11]])</f>
        <v/>
      </c>
      <c r="I203" s="18" t="str">
        <f>IF([1]!Table13[[#This Row],[M. READING14]]="","",[1]!Table13[[#This Row],[M. READING14]])</f>
        <v/>
      </c>
      <c r="J203" s="18" t="str">
        <f>IF([1]!Table13[[#This Row],[M. READING17]]="","",[1]!Table13[[#This Row],[M. READING17]])</f>
        <v/>
      </c>
      <c r="K203" s="24" t="str">
        <f>IF([1]!Table13[[#This Row],[M. READING20]]="","",[1]!Table13[[#This Row],[M. READING20]])</f>
        <v/>
      </c>
      <c r="L203" s="24" t="str">
        <f>IF([1]!Table13[[#This Row],[M. READING23]]="","",[1]!Table13[[#This Row],[M. READING23]])</f>
        <v/>
      </c>
      <c r="M203" s="24" t="str">
        <f>IF([1]!Table13[[#This Row],[M. READING26]]="","",[1]!Table13[[#This Row],[M. READING26]])</f>
        <v/>
      </c>
      <c r="N203" s="24" t="str">
        <f>IF([1]!Table13[[#This Row],[M. READING29]]="","",[1]!Table13[[#This Row],[M. READING29]])</f>
        <v/>
      </c>
      <c r="O203" s="24" t="str">
        <f>IF([1]!Table13[[#This Row],[M. READING32]]="","",[1]!Table13[[#This Row],[M. READING32]])</f>
        <v/>
      </c>
      <c r="P203" s="24" t="str">
        <f>IF([1]!Table13[[#This Row],[M. READING35]]="","",[1]!Table13[[#This Row],[M. READING35]])</f>
        <v/>
      </c>
    </row>
    <row r="204" spans="1:16" s="9" customFormat="1" ht="18.75" customHeight="1" x14ac:dyDescent="0.25">
      <c r="A204" s="10" t="str">
        <f>[1]!Table13[[#This Row],[NO.]]</f>
        <v/>
      </c>
      <c r="B204" s="30" t="str">
        <f>IF([1]!Table13[[#This Row],[NAME]]="","",[1]!Table13[[#This Row],[NAME]])</f>
        <v/>
      </c>
      <c r="C204" s="10" t="str">
        <f>IF([1]!Table13[[#This Row],[Seq.]]="","",[1]!Table13[[#This Row],[Seq.]])</f>
        <v/>
      </c>
      <c r="D204" s="3"/>
      <c r="E204" s="18" t="str">
        <f>IF([1]!Table13[[#This Row],[M. READING2]]="","",[1]!Table13[[#This Row],[M. READING2]])</f>
        <v/>
      </c>
      <c r="F204" s="18" t="str">
        <f>IF([1]!Table13[[#This Row],[M. READING5]]="","",[1]!Table13[[#This Row],[M. READING5]])</f>
        <v/>
      </c>
      <c r="G204" s="18" t="str">
        <f>IF([1]!Table13[[#This Row],[M. READING8]]="","",[1]!Table13[[#This Row],[M. READING8]])</f>
        <v/>
      </c>
      <c r="H204" s="18" t="str">
        <f>IF([1]!Table13[[#This Row],[M. READING11]]="","",[1]!Table13[[#This Row],[M. READING11]])</f>
        <v/>
      </c>
      <c r="I204" s="18" t="str">
        <f>IF([1]!Table13[[#This Row],[M. READING14]]="","",[1]!Table13[[#This Row],[M. READING14]])</f>
        <v/>
      </c>
      <c r="J204" s="18" t="str">
        <f>IF([1]!Table13[[#This Row],[M. READING17]]="","",[1]!Table13[[#This Row],[M. READING17]])</f>
        <v/>
      </c>
      <c r="K204" s="24" t="str">
        <f>IF([1]!Table13[[#This Row],[M. READING20]]="","",[1]!Table13[[#This Row],[M. READING20]])</f>
        <v/>
      </c>
      <c r="L204" s="24" t="str">
        <f>IF([1]!Table13[[#This Row],[M. READING23]]="","",[1]!Table13[[#This Row],[M. READING23]])</f>
        <v/>
      </c>
      <c r="M204" s="24" t="str">
        <f>IF([1]!Table13[[#This Row],[M. READING26]]="","",[1]!Table13[[#This Row],[M. READING26]])</f>
        <v/>
      </c>
      <c r="N204" s="24" t="str">
        <f>IF([1]!Table13[[#This Row],[M. READING29]]="","",[1]!Table13[[#This Row],[M. READING29]])</f>
        <v/>
      </c>
      <c r="O204" s="24" t="str">
        <f>IF([1]!Table13[[#This Row],[M. READING32]]="","",[1]!Table13[[#This Row],[M. READING32]])</f>
        <v/>
      </c>
      <c r="P204" s="24" t="str">
        <f>IF([1]!Table13[[#This Row],[M. READING35]]="","",[1]!Table13[[#This Row],[M. READING35]])</f>
        <v/>
      </c>
    </row>
    <row r="205" spans="1:16" s="9" customFormat="1" ht="18.75" customHeight="1" x14ac:dyDescent="0.25">
      <c r="A205" s="11" t="str">
        <f>[1]!Table13[[#This Row],[NO.]]</f>
        <v/>
      </c>
      <c r="B205" s="31" t="str">
        <f>IF([1]!Table13[[#This Row],[NAME]]="","",[1]!Table13[[#This Row],[NAME]])</f>
        <v/>
      </c>
      <c r="C205" s="11" t="str">
        <f>IF([1]!Table13[[#This Row],[Seq.]]="","",[1]!Table13[[#This Row],[Seq.]])</f>
        <v/>
      </c>
      <c r="D205" s="5"/>
      <c r="E205" s="19" t="str">
        <f>IF([1]!Table13[[#This Row],[M. READING2]]="","",[1]!Table13[[#This Row],[M. READING2]])</f>
        <v/>
      </c>
      <c r="F205" s="19" t="str">
        <f>IF([1]!Table13[[#This Row],[M. READING5]]="","",[1]!Table13[[#This Row],[M. READING5]])</f>
        <v/>
      </c>
      <c r="G205" s="19" t="str">
        <f>IF([1]!Table13[[#This Row],[M. READING8]]="","",[1]!Table13[[#This Row],[M. READING8]])</f>
        <v/>
      </c>
      <c r="H205" s="19" t="str">
        <f>IF([1]!Table13[[#This Row],[M. READING11]]="","",[1]!Table13[[#This Row],[M. READING11]])</f>
        <v/>
      </c>
      <c r="I205" s="19" t="str">
        <f>IF([1]!Table13[[#This Row],[M. READING14]]="","",[1]!Table13[[#This Row],[M. READING14]])</f>
        <v/>
      </c>
      <c r="J205" s="19" t="str">
        <f>IF([1]!Table13[[#This Row],[M. READING17]]="","",[1]!Table13[[#This Row],[M. READING17]])</f>
        <v/>
      </c>
      <c r="K205" s="25" t="str">
        <f>IF([1]!Table13[[#This Row],[M. READING20]]="","",[1]!Table13[[#This Row],[M. READING20]])</f>
        <v/>
      </c>
      <c r="L205" s="25" t="str">
        <f>IF([1]!Table13[[#This Row],[M. READING23]]="","",[1]!Table13[[#This Row],[M. READING23]])</f>
        <v/>
      </c>
      <c r="M205" s="25" t="str">
        <f>IF([1]!Table13[[#This Row],[M. READING26]]="","",[1]!Table13[[#This Row],[M. READING26]])</f>
        <v/>
      </c>
      <c r="N205" s="25" t="str">
        <f>IF([1]!Table13[[#This Row],[M. READING29]]="","",[1]!Table13[[#This Row],[M. READING29]])</f>
        <v/>
      </c>
      <c r="O205" s="25" t="str">
        <f>IF([1]!Table13[[#This Row],[M. READING32]]="","",[1]!Table13[[#This Row],[M. READING32]])</f>
        <v/>
      </c>
      <c r="P205" s="25" t="str">
        <f>IF([1]!Table13[[#This Row],[M. READING35]]="","",[1]!Table13[[#This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20000" scale="87" orientation="landscape" horizontalDpi="0" verticalDpi="0" r:id="rId1"/>
  <headerFooter>
    <oddFooter>&amp;CPage &amp;P of &amp;N&amp;R&amp;12&amp;A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Layout" zoomScale="55" zoomScaleNormal="100" zoomScaleSheetLayoutView="100" zoomScalePageLayoutView="55" workbookViewId="0">
      <selection activeCell="M18" sqref="M18"/>
    </sheetView>
  </sheetViews>
  <sheetFormatPr defaultRowHeight="15" x14ac:dyDescent="0.25"/>
  <cols>
    <col min="1" max="1" width="3.85546875" style="1" customWidth="1"/>
    <col min="2" max="2" width="27.85546875" style="28" customWidth="1"/>
    <col min="3" max="3" width="4.140625" style="2" customWidth="1"/>
    <col min="4" max="4" width="4.28515625" style="1" customWidth="1"/>
    <col min="5" max="10" width="9.85546875" style="22" customWidth="1"/>
    <col min="11" max="16" width="9.8554687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2018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32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[1]!Table14[[#This Row],[NO.]]</f>
        <v>1</v>
      </c>
      <c r="B6" s="29" t="str">
        <f>IF([1]!Table14[[#This Row],[NAME]]="","",[1]!Table14[[#This Row],[NAME]])</f>
        <v xml:space="preserve">EUBLOS, LEOMARIE   </v>
      </c>
      <c r="C6" s="8">
        <f>IF([1]!Table14[[#This Row],[Seq.]]="","",[1]!Table14[[#This Row],[Seq.]])</f>
        <v>1</v>
      </c>
      <c r="D6" s="16"/>
      <c r="E6" s="20">
        <f>IF([1]!Table14[[#This Row],[M. READING2]]="","",[1]!Table14[[#This Row],[M. READING2]])</f>
        <v>293</v>
      </c>
      <c r="F6" s="20">
        <f>IF([1]!Table14[[#This Row],[M. READING5]]="","",[1]!Table14[[#This Row],[M. READING5]])</f>
        <v>293</v>
      </c>
      <c r="G6" s="20">
        <f>IF([1]!Table14[[#This Row],[M. READING8]]="","",[1]!Table14[[#This Row],[M. READING8]])</f>
        <v>302</v>
      </c>
      <c r="H6" s="20">
        <f>IF([1]!Table14[[#This Row],[M. READING11]]="","",[1]!Table14[[#This Row],[M. READING11]])</f>
        <v>306</v>
      </c>
      <c r="I6" s="20">
        <f>IF([1]!Table14[[#This Row],[M. READING14]]="","",[1]!Table14[[#This Row],[M. READING14]])</f>
        <v>306</v>
      </c>
      <c r="J6" s="20">
        <f>IF([1]!Table14[[#This Row],[M. READING17]]="","",[1]!Table14[[#This Row],[M. READING17]])</f>
        <v>310</v>
      </c>
      <c r="K6" s="23" t="str">
        <f>IF([1]!Table14[[#This Row],[M. READING20]]="","",[1]!Table14[[#This Row],[M. READING20]])</f>
        <v/>
      </c>
      <c r="L6" s="23" t="str">
        <f>IF([1]!Table14[[#This Row],[M. READING23]]="","",[1]!Table14[[#This Row],[M. READING23]])</f>
        <v/>
      </c>
      <c r="M6" s="23" t="str">
        <f>IF([1]!Table14[[#This Row],[M. READING26]]="","",[1]!Table14[[#This Row],[M. READING26]])</f>
        <v/>
      </c>
      <c r="N6" s="23" t="str">
        <f>IF([1]!Table14[[#This Row],[M. READING29]]="","",[1]!Table14[[#This Row],[M. READING29]])</f>
        <v/>
      </c>
      <c r="O6" s="23" t="str">
        <f>IF([1]!Table14[[#This Row],[M. READING32]]="","",[1]!Table14[[#This Row],[M. READING32]])</f>
        <v/>
      </c>
      <c r="P6" s="23" t="str">
        <f>IF([1]!Table14[[#This Row],[M. READING35]]="","",[1]!Table14[[#This Row],[M. READING35]])</f>
        <v/>
      </c>
    </row>
    <row r="7" spans="1:16" s="9" customFormat="1" ht="18.75" customHeight="1" x14ac:dyDescent="0.25">
      <c r="A7" s="10">
        <f>[1]!Table14[[#This Row],[NO.]]</f>
        <v>2</v>
      </c>
      <c r="B7" s="30" t="str">
        <f>IF([1]!Table14[[#This Row],[NAME]]="","",[1]!Table14[[#This Row],[NAME]])</f>
        <v xml:space="preserve">ROJAS, FERNANDO   </v>
      </c>
      <c r="C7" s="10">
        <f>IF([1]!Table14[[#This Row],[Seq.]]="","",[1]!Table14[[#This Row],[Seq.]])</f>
        <v>2</v>
      </c>
      <c r="D7" s="4"/>
      <c r="E7" s="18">
        <f>IF([1]!Table14[[#This Row],[M. READING2]]="","",[1]!Table14[[#This Row],[M. READING2]])</f>
        <v>957</v>
      </c>
      <c r="F7" s="18">
        <f>IF([1]!Table14[[#This Row],[M. READING5]]="","",[1]!Table14[[#This Row],[M. READING5]])</f>
        <v>957</v>
      </c>
      <c r="G7" s="18">
        <f>IF([1]!Table14[[#This Row],[M. READING8]]="","",[1]!Table14[[#This Row],[M. READING8]])</f>
        <v>957</v>
      </c>
      <c r="H7" s="18">
        <f>IF([1]!Table14[[#This Row],[M. READING11]]="","",[1]!Table14[[#This Row],[M. READING11]])</f>
        <v>957</v>
      </c>
      <c r="I7" s="18">
        <f>IF([1]!Table14[[#This Row],[M. READING14]]="","",[1]!Table14[[#This Row],[M. READING14]])</f>
        <v>957</v>
      </c>
      <c r="J7" s="18">
        <f>IF([1]!Table14[[#This Row],[M. READING17]]="","",[1]!Table14[[#This Row],[M. READING17]])</f>
        <v>957</v>
      </c>
      <c r="K7" s="24" t="str">
        <f>IF([1]!Table14[[#This Row],[M. READING20]]="","",[1]!Table14[[#This Row],[M. READING20]])</f>
        <v/>
      </c>
      <c r="L7" s="24" t="str">
        <f>IF([1]!Table14[[#This Row],[M. READING23]]="","",[1]!Table14[[#This Row],[M. READING23]])</f>
        <v/>
      </c>
      <c r="M7" s="24" t="str">
        <f>IF([1]!Table14[[#This Row],[M. READING26]]="","",[1]!Table14[[#This Row],[M. READING26]])</f>
        <v/>
      </c>
      <c r="N7" s="24" t="str">
        <f>IF([1]!Table14[[#This Row],[M. READING29]]="","",[1]!Table14[[#This Row],[M. READING29]])</f>
        <v/>
      </c>
      <c r="O7" s="24" t="str">
        <f>IF([1]!Table14[[#This Row],[M. READING32]]="","",[1]!Table14[[#This Row],[M. READING32]])</f>
        <v/>
      </c>
      <c r="P7" s="24" t="str">
        <f>IF([1]!Table14[[#This Row],[M. READING35]]="","",[1]!Table14[[#This Row],[M. READING35]])</f>
        <v/>
      </c>
    </row>
    <row r="8" spans="1:16" s="9" customFormat="1" ht="18.75" customHeight="1" x14ac:dyDescent="0.25">
      <c r="A8" s="10">
        <f>[1]!Table14[[#This Row],[NO.]]</f>
        <v>3</v>
      </c>
      <c r="B8" s="30" t="str">
        <f>IF([1]!Table14[[#This Row],[NAME]]="","",[1]!Table14[[#This Row],[NAME]])</f>
        <v xml:space="preserve">BAYACAG, NOLI   </v>
      </c>
      <c r="C8" s="10">
        <f>IF([1]!Table14[[#This Row],[Seq.]]="","",[1]!Table14[[#This Row],[Seq.]])</f>
        <v>3</v>
      </c>
      <c r="D8" s="3"/>
      <c r="E8" s="18">
        <f>IF([1]!Table14[[#This Row],[M. READING2]]="","",[1]!Table14[[#This Row],[M. READING2]])</f>
        <v>1515</v>
      </c>
      <c r="F8" s="18">
        <f>IF([1]!Table14[[#This Row],[M. READING5]]="","",[1]!Table14[[#This Row],[M. READING5]])</f>
        <v>1530</v>
      </c>
      <c r="G8" s="18">
        <f>IF([1]!Table14[[#This Row],[M. READING8]]="","",[1]!Table14[[#This Row],[M. READING8]])</f>
        <v>1549</v>
      </c>
      <c r="H8" s="18">
        <f>IF([1]!Table14[[#This Row],[M. READING11]]="","",[1]!Table14[[#This Row],[M. READING11]])</f>
        <v>1551</v>
      </c>
      <c r="I8" s="18">
        <f>IF([1]!Table14[[#This Row],[M. READING14]]="","",[1]!Table14[[#This Row],[M. READING14]])</f>
        <v>1551</v>
      </c>
      <c r="J8" s="18">
        <f>IF([1]!Table14[[#This Row],[M. READING17]]="","",[1]!Table14[[#This Row],[M. READING17]])</f>
        <v>1551</v>
      </c>
      <c r="K8" s="24" t="str">
        <f>IF([1]!Table14[[#This Row],[M. READING20]]="","",[1]!Table14[[#This Row],[M. READING20]])</f>
        <v/>
      </c>
      <c r="L8" s="24" t="str">
        <f>IF([1]!Table14[[#This Row],[M. READING23]]="","",[1]!Table14[[#This Row],[M. READING23]])</f>
        <v/>
      </c>
      <c r="M8" s="24" t="str">
        <f>IF([1]!Table14[[#This Row],[M. READING26]]="","",[1]!Table14[[#This Row],[M. READING26]])</f>
        <v/>
      </c>
      <c r="N8" s="24" t="str">
        <f>IF([1]!Table14[[#This Row],[M. READING29]]="","",[1]!Table14[[#This Row],[M. READING29]])</f>
        <v/>
      </c>
      <c r="O8" s="24" t="str">
        <f>IF([1]!Table14[[#This Row],[M. READING32]]="","",[1]!Table14[[#This Row],[M. READING32]])</f>
        <v/>
      </c>
      <c r="P8" s="24" t="str">
        <f>IF([1]!Table14[[#This Row],[M. READING35]]="","",[1]!Table14[[#This Row],[M. READING35]])</f>
        <v/>
      </c>
    </row>
    <row r="9" spans="1:16" s="9" customFormat="1" ht="18.75" customHeight="1" x14ac:dyDescent="0.25">
      <c r="A9" s="10">
        <f>[1]!Table14[[#This Row],[NO.]]</f>
        <v>4</v>
      </c>
      <c r="B9" s="30" t="str">
        <f>IF([1]!Table14[[#This Row],[NAME]]="","",[1]!Table14[[#This Row],[NAME]])</f>
        <v xml:space="preserve">CONSUL, NONILON   </v>
      </c>
      <c r="C9" s="10">
        <f>IF([1]!Table14[[#This Row],[Seq.]]="","",[1]!Table14[[#This Row],[Seq.]])</f>
        <v>4</v>
      </c>
      <c r="D9" s="3"/>
      <c r="E9" s="18">
        <f>IF([1]!Table14[[#This Row],[M. READING2]]="","",[1]!Table14[[#This Row],[M. READING2]])</f>
        <v>1021</v>
      </c>
      <c r="F9" s="18">
        <f>IF([1]!Table14[[#This Row],[M. READING5]]="","",[1]!Table14[[#This Row],[M. READING5]])</f>
        <v>1021</v>
      </c>
      <c r="G9" s="18">
        <f>IF([1]!Table14[[#This Row],[M. READING8]]="","",[1]!Table14[[#This Row],[M. READING8]])</f>
        <v>1021</v>
      </c>
      <c r="H9" s="18">
        <f>IF([1]!Table14[[#This Row],[M. READING11]]="","",[1]!Table14[[#This Row],[M. READING11]])</f>
        <v>1021</v>
      </c>
      <c r="I9" s="18">
        <f>IF([1]!Table14[[#This Row],[M. READING14]]="","",[1]!Table14[[#This Row],[M. READING14]])</f>
        <v>1021</v>
      </c>
      <c r="J9" s="18">
        <f>IF([1]!Table14[[#This Row],[M. READING17]]="","",[1]!Table14[[#This Row],[M. READING17]])</f>
        <v>1025</v>
      </c>
      <c r="K9" s="24" t="str">
        <f>IF([1]!Table14[[#This Row],[M. READING20]]="","",[1]!Table14[[#This Row],[M. READING20]])</f>
        <v/>
      </c>
      <c r="L9" s="24" t="str">
        <f>IF([1]!Table14[[#This Row],[M. READING23]]="","",[1]!Table14[[#This Row],[M. READING23]])</f>
        <v/>
      </c>
      <c r="M9" s="24" t="str">
        <f>IF([1]!Table14[[#This Row],[M. READING26]]="","",[1]!Table14[[#This Row],[M. READING26]])</f>
        <v/>
      </c>
      <c r="N9" s="24" t="str">
        <f>IF([1]!Table14[[#This Row],[M. READING29]]="","",[1]!Table14[[#This Row],[M. READING29]])</f>
        <v/>
      </c>
      <c r="O9" s="24" t="str">
        <f>IF([1]!Table14[[#This Row],[M. READING32]]="","",[1]!Table14[[#This Row],[M. READING32]])</f>
        <v/>
      </c>
      <c r="P9" s="24" t="str">
        <f>IF([1]!Table14[[#This Row],[M. READING35]]="","",[1]!Table14[[#This Row],[M. READING35]])</f>
        <v/>
      </c>
    </row>
    <row r="10" spans="1:16" s="9" customFormat="1" ht="18.75" customHeight="1" x14ac:dyDescent="0.25">
      <c r="A10" s="10">
        <f>[1]!Table14[[#This Row],[NO.]]</f>
        <v>5</v>
      </c>
      <c r="B10" s="30" t="str">
        <f>IF([1]!Table14[[#This Row],[NAME]]="","",[1]!Table14[[#This Row],[NAME]])</f>
        <v xml:space="preserve">LESIGON, RUFINA   </v>
      </c>
      <c r="C10" s="10">
        <f>IF([1]!Table14[[#This Row],[Seq.]]="","",[1]!Table14[[#This Row],[Seq.]])</f>
        <v>5</v>
      </c>
      <c r="D10" s="3"/>
      <c r="E10" s="18">
        <f>IF([1]!Table14[[#This Row],[M. READING2]]="","",[1]!Table14[[#This Row],[M. READING2]])</f>
        <v>1692</v>
      </c>
      <c r="F10" s="18">
        <f>IF([1]!Table14[[#This Row],[M. READING5]]="","",[1]!Table14[[#This Row],[M. READING5]])</f>
        <v>1743</v>
      </c>
      <c r="G10" s="18">
        <f>IF([1]!Table14[[#This Row],[M. READING8]]="","",[1]!Table14[[#This Row],[M. READING8]])</f>
        <v>1791</v>
      </c>
      <c r="H10" s="18">
        <f>IF([1]!Table14[[#This Row],[M. READING11]]="","",[1]!Table14[[#This Row],[M. READING11]])</f>
        <v>1819</v>
      </c>
      <c r="I10" s="18">
        <f>IF([1]!Table14[[#This Row],[M. READING14]]="","",[1]!Table14[[#This Row],[M. READING14]])</f>
        <v>1819</v>
      </c>
      <c r="J10" s="18">
        <f>IF([1]!Table14[[#This Row],[M. READING17]]="","",[1]!Table14[[#This Row],[M. READING17]])</f>
        <v>1819</v>
      </c>
      <c r="K10" s="24" t="str">
        <f>IF([1]!Table14[[#This Row],[M. READING20]]="","",[1]!Table14[[#This Row],[M. READING20]])</f>
        <v/>
      </c>
      <c r="L10" s="24" t="str">
        <f>IF([1]!Table14[[#This Row],[M. READING23]]="","",[1]!Table14[[#This Row],[M. READING23]])</f>
        <v/>
      </c>
      <c r="M10" s="24" t="str">
        <f>IF([1]!Table14[[#This Row],[M. READING26]]="","",[1]!Table14[[#This Row],[M. READING26]])</f>
        <v/>
      </c>
      <c r="N10" s="24" t="str">
        <f>IF([1]!Table14[[#This Row],[M. READING29]]="","",[1]!Table14[[#This Row],[M. READING29]])</f>
        <v/>
      </c>
      <c r="O10" s="24" t="str">
        <f>IF([1]!Table14[[#This Row],[M. READING32]]="","",[1]!Table14[[#This Row],[M. READING32]])</f>
        <v/>
      </c>
      <c r="P10" s="24" t="str">
        <f>IF([1]!Table14[[#This Row],[M. READING35]]="","",[1]!Table14[[#This Row],[M. READING35]])</f>
        <v/>
      </c>
    </row>
    <row r="11" spans="1:16" s="9" customFormat="1" ht="18.75" customHeight="1" x14ac:dyDescent="0.25">
      <c r="A11" s="10">
        <f>[1]!Table14[[#This Row],[NO.]]</f>
        <v>6</v>
      </c>
      <c r="B11" s="30" t="str">
        <f>IF([1]!Table14[[#This Row],[NAME]]="","",[1]!Table14[[#This Row],[NAME]])</f>
        <v xml:space="preserve">ESGUERRA, ERLINDA   </v>
      </c>
      <c r="C11" s="10">
        <f>IF([1]!Table14[[#This Row],[Seq.]]="","",[1]!Table14[[#This Row],[Seq.]])</f>
        <v>6</v>
      </c>
      <c r="D11" s="3"/>
      <c r="E11" s="18">
        <f>IF([1]!Table14[[#This Row],[M. READING2]]="","",[1]!Table14[[#This Row],[M. READING2]])</f>
        <v>674</v>
      </c>
      <c r="F11" s="18">
        <f>IF([1]!Table14[[#This Row],[M. READING5]]="","",[1]!Table14[[#This Row],[M. READING5]])</f>
        <v>674</v>
      </c>
      <c r="G11" s="18">
        <f>IF([1]!Table14[[#This Row],[M. READING8]]="","",[1]!Table14[[#This Row],[M. READING8]])</f>
        <v>674</v>
      </c>
      <c r="H11" s="18">
        <f>IF([1]!Table14[[#This Row],[M. READING11]]="","",[1]!Table14[[#This Row],[M. READING11]])</f>
        <v>674</v>
      </c>
      <c r="I11" s="18">
        <f>IF([1]!Table14[[#This Row],[M. READING14]]="","",[1]!Table14[[#This Row],[M. READING14]])</f>
        <v>674</v>
      </c>
      <c r="J11" s="18">
        <f>IF([1]!Table14[[#This Row],[M. READING17]]="","",[1]!Table14[[#This Row],[M. READING17]])</f>
        <v>674</v>
      </c>
      <c r="K11" s="24" t="str">
        <f>IF([1]!Table14[[#This Row],[M. READING20]]="","",[1]!Table14[[#This Row],[M. READING20]])</f>
        <v/>
      </c>
      <c r="L11" s="24" t="str">
        <f>IF([1]!Table14[[#This Row],[M. READING23]]="","",[1]!Table14[[#This Row],[M. READING23]])</f>
        <v/>
      </c>
      <c r="M11" s="24" t="str">
        <f>IF([1]!Table14[[#This Row],[M. READING26]]="","",[1]!Table14[[#This Row],[M. READING26]])</f>
        <v/>
      </c>
      <c r="N11" s="24" t="str">
        <f>IF([1]!Table14[[#This Row],[M. READING29]]="","",[1]!Table14[[#This Row],[M. READING29]])</f>
        <v/>
      </c>
      <c r="O11" s="24" t="str">
        <f>IF([1]!Table14[[#This Row],[M. READING32]]="","",[1]!Table14[[#This Row],[M. READING32]])</f>
        <v/>
      </c>
      <c r="P11" s="24" t="str">
        <f>IF([1]!Table14[[#This Row],[M. READING35]]="","",[1]!Table14[[#This Row],[M. READING35]])</f>
        <v/>
      </c>
    </row>
    <row r="12" spans="1:16" s="9" customFormat="1" ht="18.75" customHeight="1" x14ac:dyDescent="0.25">
      <c r="A12" s="10">
        <f>[1]!Table14[[#This Row],[NO.]]</f>
        <v>7</v>
      </c>
      <c r="B12" s="30" t="str">
        <f>IF([1]!Table14[[#This Row],[NAME]]="","",[1]!Table14[[#This Row],[NAME]])</f>
        <v xml:space="preserve">ROSELLO, FERNAFEL   </v>
      </c>
      <c r="C12" s="10">
        <f>IF([1]!Table14[[#This Row],[Seq.]]="","",[1]!Table14[[#This Row],[Seq.]])</f>
        <v>7</v>
      </c>
      <c r="D12" s="3"/>
      <c r="E12" s="18">
        <f>IF([1]!Table14[[#This Row],[M. READING2]]="","",[1]!Table14[[#This Row],[M. READING2]])</f>
        <v>902</v>
      </c>
      <c r="F12" s="18">
        <f>IF([1]!Table14[[#This Row],[M. READING5]]="","",[1]!Table14[[#This Row],[M. READING5]])</f>
        <v>902</v>
      </c>
      <c r="G12" s="18">
        <f>IF([1]!Table14[[#This Row],[M. READING8]]="","",[1]!Table14[[#This Row],[M. READING8]])</f>
        <v>914</v>
      </c>
      <c r="H12" s="18">
        <f>IF([1]!Table14[[#This Row],[M. READING11]]="","",[1]!Table14[[#This Row],[M. READING11]])</f>
        <v>928</v>
      </c>
      <c r="I12" s="18">
        <f>IF([1]!Table14[[#This Row],[M. READING14]]="","",[1]!Table14[[#This Row],[M. READING14]])</f>
        <v>928</v>
      </c>
      <c r="J12" s="18">
        <f>IF([1]!Table14[[#This Row],[M. READING17]]="","",[1]!Table14[[#This Row],[M. READING17]])</f>
        <v>928</v>
      </c>
      <c r="K12" s="24" t="str">
        <f>IF([1]!Table14[[#This Row],[M. READING20]]="","",[1]!Table14[[#This Row],[M. READING20]])</f>
        <v/>
      </c>
      <c r="L12" s="24" t="str">
        <f>IF([1]!Table14[[#This Row],[M. READING23]]="","",[1]!Table14[[#This Row],[M. READING23]])</f>
        <v/>
      </c>
      <c r="M12" s="24" t="str">
        <f>IF([1]!Table14[[#This Row],[M. READING26]]="","",[1]!Table14[[#This Row],[M. READING26]])</f>
        <v/>
      </c>
      <c r="N12" s="24" t="str">
        <f>IF([1]!Table14[[#This Row],[M. READING29]]="","",[1]!Table14[[#This Row],[M. READING29]])</f>
        <v/>
      </c>
      <c r="O12" s="24" t="str">
        <f>IF([1]!Table14[[#This Row],[M. READING32]]="","",[1]!Table14[[#This Row],[M. READING32]])</f>
        <v/>
      </c>
      <c r="P12" s="24" t="str">
        <f>IF([1]!Table14[[#This Row],[M. READING35]]="","",[1]!Table14[[#This Row],[M. READING35]])</f>
        <v/>
      </c>
    </row>
    <row r="13" spans="1:16" s="9" customFormat="1" ht="18.75" customHeight="1" x14ac:dyDescent="0.25">
      <c r="A13" s="10">
        <f>[1]!Table14[[#This Row],[NO.]]</f>
        <v>8</v>
      </c>
      <c r="B13" s="30" t="str">
        <f>IF([1]!Table14[[#This Row],[NAME]]="","",[1]!Table14[[#This Row],[NAME]])</f>
        <v xml:space="preserve">BANO, ROEL   </v>
      </c>
      <c r="C13" s="10">
        <f>IF([1]!Table14[[#This Row],[Seq.]]="","",[1]!Table14[[#This Row],[Seq.]])</f>
        <v>8</v>
      </c>
      <c r="D13" s="3"/>
      <c r="E13" s="18">
        <f>IF([1]!Table14[[#This Row],[M. READING2]]="","",[1]!Table14[[#This Row],[M. READING2]])</f>
        <v>1041</v>
      </c>
      <c r="F13" s="18">
        <f>IF([1]!Table14[[#This Row],[M. READING5]]="","",[1]!Table14[[#This Row],[M. READING5]])</f>
        <v>1042</v>
      </c>
      <c r="G13" s="18">
        <f>IF([1]!Table14[[#This Row],[M. READING8]]="","",[1]!Table14[[#This Row],[M. READING8]])</f>
        <v>1042</v>
      </c>
      <c r="H13" s="18">
        <f>IF([1]!Table14[[#This Row],[M. READING11]]="","",[1]!Table14[[#This Row],[M. READING11]])</f>
        <v>1042</v>
      </c>
      <c r="I13" s="18">
        <f>IF([1]!Table14[[#This Row],[M. READING14]]="","",[1]!Table14[[#This Row],[M. READING14]])</f>
        <v>1043</v>
      </c>
      <c r="J13" s="18">
        <f>IF([1]!Table14[[#This Row],[M. READING17]]="","",[1]!Table14[[#This Row],[M. READING17]])</f>
        <v>1043</v>
      </c>
      <c r="K13" s="24" t="str">
        <f>IF([1]!Table14[[#This Row],[M. READING20]]="","",[1]!Table14[[#This Row],[M. READING20]])</f>
        <v/>
      </c>
      <c r="L13" s="24" t="str">
        <f>IF([1]!Table14[[#This Row],[M. READING23]]="","",[1]!Table14[[#This Row],[M. READING23]])</f>
        <v/>
      </c>
      <c r="M13" s="24" t="str">
        <f>IF([1]!Table14[[#This Row],[M. READING26]]="","",[1]!Table14[[#This Row],[M. READING26]])</f>
        <v/>
      </c>
      <c r="N13" s="24" t="str">
        <f>IF([1]!Table14[[#This Row],[M. READING29]]="","",[1]!Table14[[#This Row],[M. READING29]])</f>
        <v/>
      </c>
      <c r="O13" s="24" t="str">
        <f>IF([1]!Table14[[#This Row],[M. READING32]]="","",[1]!Table14[[#This Row],[M. READING32]])</f>
        <v/>
      </c>
      <c r="P13" s="24" t="str">
        <f>IF([1]!Table14[[#This Row],[M. READING35]]="","",[1]!Table14[[#This Row],[M. READING35]])</f>
        <v/>
      </c>
    </row>
    <row r="14" spans="1:16" s="9" customFormat="1" ht="18.75" customHeight="1" x14ac:dyDescent="0.25">
      <c r="A14" s="10">
        <f>[1]!Table14[[#This Row],[NO.]]</f>
        <v>9</v>
      </c>
      <c r="B14" s="30" t="str">
        <f>IF([1]!Table14[[#This Row],[NAME]]="","",[1]!Table14[[#This Row],[NAME]])</f>
        <v xml:space="preserve">AÑIGA, FREDERICK   </v>
      </c>
      <c r="C14" s="10">
        <f>IF([1]!Table14[[#This Row],[Seq.]]="","",[1]!Table14[[#This Row],[Seq.]])</f>
        <v>9</v>
      </c>
      <c r="D14" s="3"/>
      <c r="E14" s="18">
        <f>IF([1]!Table14[[#This Row],[M. READING2]]="","",[1]!Table14[[#This Row],[M. READING2]])</f>
        <v>206</v>
      </c>
      <c r="F14" s="18">
        <f>IF([1]!Table14[[#This Row],[M. READING5]]="","",[1]!Table14[[#This Row],[M. READING5]])</f>
        <v>207</v>
      </c>
      <c r="G14" s="18">
        <f>IF([1]!Table14[[#This Row],[M. READING8]]="","",[1]!Table14[[#This Row],[M. READING8]])</f>
        <v>208</v>
      </c>
      <c r="H14" s="18">
        <f>IF([1]!Table14[[#This Row],[M. READING11]]="","",[1]!Table14[[#This Row],[M. READING11]])</f>
        <v>209</v>
      </c>
      <c r="I14" s="18">
        <f>IF([1]!Table14[[#This Row],[M. READING14]]="","",[1]!Table14[[#This Row],[M. READING14]])</f>
        <v>209</v>
      </c>
      <c r="J14" s="18">
        <f>IF([1]!Table14[[#This Row],[M. READING17]]="","",[1]!Table14[[#This Row],[M. READING17]])</f>
        <v>209</v>
      </c>
      <c r="K14" s="24" t="str">
        <f>IF([1]!Table14[[#This Row],[M. READING20]]="","",[1]!Table14[[#This Row],[M. READING20]])</f>
        <v/>
      </c>
      <c r="L14" s="24" t="str">
        <f>IF([1]!Table14[[#This Row],[M. READING23]]="","",[1]!Table14[[#This Row],[M. READING23]])</f>
        <v/>
      </c>
      <c r="M14" s="24" t="str">
        <f>IF([1]!Table14[[#This Row],[M. READING26]]="","",[1]!Table14[[#This Row],[M. READING26]])</f>
        <v/>
      </c>
      <c r="N14" s="24" t="str">
        <f>IF([1]!Table14[[#This Row],[M. READING29]]="","",[1]!Table14[[#This Row],[M. READING29]])</f>
        <v/>
      </c>
      <c r="O14" s="24" t="str">
        <f>IF([1]!Table14[[#This Row],[M. READING32]]="","",[1]!Table14[[#This Row],[M. READING32]])</f>
        <v/>
      </c>
      <c r="P14" s="24" t="str">
        <f>IF([1]!Table14[[#This Row],[M. READING35]]="","",[1]!Table14[[#This Row],[M. READING35]])</f>
        <v/>
      </c>
    </row>
    <row r="15" spans="1:16" s="9" customFormat="1" ht="18.75" customHeight="1" x14ac:dyDescent="0.25">
      <c r="A15" s="10">
        <f>[1]!Table14[[#This Row],[NO.]]</f>
        <v>10</v>
      </c>
      <c r="B15" s="30" t="str">
        <f>IF([1]!Table14[[#This Row],[NAME]]="","",[1]!Table14[[#This Row],[NAME]])</f>
        <v xml:space="preserve">ROXAS, ZALDY   </v>
      </c>
      <c r="C15" s="10">
        <f>IF([1]!Table14[[#This Row],[Seq.]]="","",[1]!Table14[[#This Row],[Seq.]])</f>
        <v>10</v>
      </c>
      <c r="D15" s="3"/>
      <c r="E15" s="18" t="str">
        <f>IF([1]!Table14[[#This Row],[M. READING2]]="","",[1]!Table14[[#This Row],[M. READING2]])</f>
        <v/>
      </c>
      <c r="F15" s="18" t="str">
        <f>IF([1]!Table14[[#This Row],[M. READING5]]="","",[1]!Table14[[#This Row],[M. READING5]])</f>
        <v/>
      </c>
      <c r="G15" s="18" t="str">
        <f>IF([1]!Table14[[#This Row],[M. READING8]]="","",[1]!Table14[[#This Row],[M. READING8]])</f>
        <v/>
      </c>
      <c r="H15" s="18" t="str">
        <f>IF([1]!Table14[[#This Row],[M. READING11]]="","",[1]!Table14[[#This Row],[M. READING11]])</f>
        <v/>
      </c>
      <c r="I15" s="18" t="str">
        <f>IF([1]!Table14[[#This Row],[M. READING14]]="","",[1]!Table14[[#This Row],[M. READING14]])</f>
        <v/>
      </c>
      <c r="J15" s="18" t="str">
        <f>IF([1]!Table14[[#This Row],[M. READING17]]="","",[1]!Table14[[#This Row],[M. READING17]])</f>
        <v/>
      </c>
      <c r="K15" s="24" t="str">
        <f>IF([1]!Table14[[#This Row],[M. READING20]]="","",[1]!Table14[[#This Row],[M. READING20]])</f>
        <v/>
      </c>
      <c r="L15" s="24" t="str">
        <f>IF([1]!Table14[[#This Row],[M. READING23]]="","",[1]!Table14[[#This Row],[M. READING23]])</f>
        <v/>
      </c>
      <c r="M15" s="24" t="str">
        <f>IF([1]!Table14[[#This Row],[M. READING26]]="","",[1]!Table14[[#This Row],[M. READING26]])</f>
        <v/>
      </c>
      <c r="N15" s="24" t="str">
        <f>IF([1]!Table14[[#This Row],[M. READING29]]="","",[1]!Table14[[#This Row],[M. READING29]])</f>
        <v/>
      </c>
      <c r="O15" s="24" t="str">
        <f>IF([1]!Table14[[#This Row],[M. READING32]]="","",[1]!Table14[[#This Row],[M. READING32]])</f>
        <v/>
      </c>
      <c r="P15" s="24" t="str">
        <f>IF([1]!Table14[[#This Row],[M. READING35]]="","",[1]!Table14[[#This Row],[M. READING35]])</f>
        <v/>
      </c>
    </row>
    <row r="16" spans="1:16" s="9" customFormat="1" ht="18.75" customHeight="1" x14ac:dyDescent="0.25">
      <c r="A16" s="10">
        <f>[1]!Table14[[#This Row],[NO.]]</f>
        <v>11</v>
      </c>
      <c r="B16" s="30" t="str">
        <f>IF([1]!Table14[[#This Row],[NAME]]="","",[1]!Table14[[#This Row],[NAME]])</f>
        <v xml:space="preserve">MASION, GINA   </v>
      </c>
      <c r="C16" s="10">
        <f>IF([1]!Table14[[#This Row],[Seq.]]="","",[1]!Table14[[#This Row],[Seq.]])</f>
        <v>11</v>
      </c>
      <c r="D16" s="3"/>
      <c r="E16" s="18">
        <f>IF([1]!Table14[[#This Row],[M. READING2]]="","",[1]!Table14[[#This Row],[M. READING2]])</f>
        <v>637</v>
      </c>
      <c r="F16" s="18">
        <f>IF([1]!Table14[[#This Row],[M. READING5]]="","",[1]!Table14[[#This Row],[M. READING5]])</f>
        <v>637</v>
      </c>
      <c r="G16" s="18">
        <f>IF([1]!Table14[[#This Row],[M. READING8]]="","",[1]!Table14[[#This Row],[M. READING8]])</f>
        <v>637</v>
      </c>
      <c r="H16" s="18">
        <f>IF([1]!Table14[[#This Row],[M. READING11]]="","",[1]!Table14[[#This Row],[M. READING11]])</f>
        <v>637</v>
      </c>
      <c r="I16" s="18">
        <f>IF([1]!Table14[[#This Row],[M. READING14]]="","",[1]!Table14[[#This Row],[M. READING14]])</f>
        <v>637</v>
      </c>
      <c r="J16" s="18">
        <f>IF([1]!Table14[[#This Row],[M. READING17]]="","",[1]!Table14[[#This Row],[M. READING17]])</f>
        <v>637</v>
      </c>
      <c r="K16" s="24" t="str">
        <f>IF([1]!Table14[[#This Row],[M. READING20]]="","",[1]!Table14[[#This Row],[M. READING20]])</f>
        <v/>
      </c>
      <c r="L16" s="24" t="str">
        <f>IF([1]!Table14[[#This Row],[M. READING23]]="","",[1]!Table14[[#This Row],[M. READING23]])</f>
        <v/>
      </c>
      <c r="M16" s="24" t="str">
        <f>IF([1]!Table14[[#This Row],[M. READING26]]="","",[1]!Table14[[#This Row],[M. READING26]])</f>
        <v/>
      </c>
      <c r="N16" s="24" t="str">
        <f>IF([1]!Table14[[#This Row],[M. READING29]]="","",[1]!Table14[[#This Row],[M. READING29]])</f>
        <v/>
      </c>
      <c r="O16" s="24" t="str">
        <f>IF([1]!Table14[[#This Row],[M. READING32]]="","",[1]!Table14[[#This Row],[M. READING32]])</f>
        <v/>
      </c>
      <c r="P16" s="24" t="str">
        <f>IF([1]!Table14[[#This Row],[M. READING35]]="","",[1]!Table14[[#This Row],[M. READING35]])</f>
        <v/>
      </c>
    </row>
    <row r="17" spans="1:16" s="9" customFormat="1" ht="18.75" customHeight="1" x14ac:dyDescent="0.25">
      <c r="A17" s="10">
        <f>[1]!Table14[[#This Row],[NO.]]</f>
        <v>12</v>
      </c>
      <c r="B17" s="30" t="str">
        <f>IF([1]!Table14[[#This Row],[NAME]]="","",[1]!Table14[[#This Row],[NAME]])</f>
        <v xml:space="preserve">ARRO, LEAH   </v>
      </c>
      <c r="C17" s="10">
        <f>IF([1]!Table14[[#This Row],[Seq.]]="","",[1]!Table14[[#This Row],[Seq.]])</f>
        <v>12</v>
      </c>
      <c r="D17" s="3"/>
      <c r="E17" s="18">
        <f>IF([1]!Table14[[#This Row],[M. READING2]]="","",[1]!Table14[[#This Row],[M. READING2]])</f>
        <v>495</v>
      </c>
      <c r="F17" s="18">
        <f>IF([1]!Table14[[#This Row],[M. READING5]]="","",[1]!Table14[[#This Row],[M. READING5]])</f>
        <v>495</v>
      </c>
      <c r="G17" s="18">
        <f>IF([1]!Table14[[#This Row],[M. READING8]]="","",[1]!Table14[[#This Row],[M. READING8]])</f>
        <v>495</v>
      </c>
      <c r="H17" s="18">
        <f>IF([1]!Table14[[#This Row],[M. READING11]]="","",[1]!Table14[[#This Row],[M. READING11]])</f>
        <v>495</v>
      </c>
      <c r="I17" s="18">
        <f>IF([1]!Table14[[#This Row],[M. READING14]]="","",[1]!Table14[[#This Row],[M. READING14]])</f>
        <v>495</v>
      </c>
      <c r="J17" s="18">
        <f>IF([1]!Table14[[#This Row],[M. READING17]]="","",[1]!Table14[[#This Row],[M. READING17]])</f>
        <v>495</v>
      </c>
      <c r="K17" s="24" t="str">
        <f>IF([1]!Table14[[#This Row],[M. READING20]]="","",[1]!Table14[[#This Row],[M. READING20]])</f>
        <v/>
      </c>
      <c r="L17" s="24" t="str">
        <f>IF([1]!Table14[[#This Row],[M. READING23]]="","",[1]!Table14[[#This Row],[M. READING23]])</f>
        <v/>
      </c>
      <c r="M17" s="24" t="str">
        <f>IF([1]!Table14[[#This Row],[M. READING26]]="","",[1]!Table14[[#This Row],[M. READING26]])</f>
        <v/>
      </c>
      <c r="N17" s="24" t="str">
        <f>IF([1]!Table14[[#This Row],[M. READING29]]="","",[1]!Table14[[#This Row],[M. READING29]])</f>
        <v/>
      </c>
      <c r="O17" s="24" t="str">
        <f>IF([1]!Table14[[#This Row],[M. READING32]]="","",[1]!Table14[[#This Row],[M. READING32]])</f>
        <v/>
      </c>
      <c r="P17" s="24" t="str">
        <f>IF([1]!Table14[[#This Row],[M. READING35]]="","",[1]!Table14[[#This Row],[M. READING35]])</f>
        <v/>
      </c>
    </row>
    <row r="18" spans="1:16" s="9" customFormat="1" ht="18.75" customHeight="1" x14ac:dyDescent="0.25">
      <c r="A18" s="10">
        <f>[1]!Table14[[#This Row],[NO.]]</f>
        <v>13</v>
      </c>
      <c r="B18" s="30" t="str">
        <f>IF([1]!Table14[[#This Row],[NAME]]="","",[1]!Table14[[#This Row],[NAME]])</f>
        <v xml:space="preserve">BENDULO, ALLAN   </v>
      </c>
      <c r="C18" s="10">
        <f>IF([1]!Table14[[#This Row],[Seq.]]="","",[1]!Table14[[#This Row],[Seq.]])</f>
        <v>13</v>
      </c>
      <c r="D18" s="3"/>
      <c r="E18" s="18">
        <f>IF([1]!Table14[[#This Row],[M. READING2]]="","",[1]!Table14[[#This Row],[M. READING2]])</f>
        <v>1024</v>
      </c>
      <c r="F18" s="18">
        <f>IF([1]!Table14[[#This Row],[M. READING5]]="","",[1]!Table14[[#This Row],[M. READING5]])</f>
        <v>1024</v>
      </c>
      <c r="G18" s="18">
        <f>IF([1]!Table14[[#This Row],[M. READING8]]="","",[1]!Table14[[#This Row],[M. READING8]])</f>
        <v>1024</v>
      </c>
      <c r="H18" s="18">
        <f>IF([1]!Table14[[#This Row],[M. READING11]]="","",[1]!Table14[[#This Row],[M. READING11]])</f>
        <v>1024</v>
      </c>
      <c r="I18" s="18">
        <f>IF([1]!Table14[[#This Row],[M. READING14]]="","",[1]!Table14[[#This Row],[M. READING14]])</f>
        <v>1024</v>
      </c>
      <c r="J18" s="18">
        <f>IF([1]!Table14[[#This Row],[M. READING17]]="","",[1]!Table14[[#This Row],[M. READING17]])</f>
        <v>1024</v>
      </c>
      <c r="K18" s="24" t="str">
        <f>IF([1]!Table14[[#This Row],[M. READING20]]="","",[1]!Table14[[#This Row],[M. READING20]])</f>
        <v/>
      </c>
      <c r="L18" s="24" t="str">
        <f>IF([1]!Table14[[#This Row],[M. READING23]]="","",[1]!Table14[[#This Row],[M. READING23]])</f>
        <v/>
      </c>
      <c r="M18" s="24" t="str">
        <f>IF([1]!Table14[[#This Row],[M. READING26]]="","",[1]!Table14[[#This Row],[M. READING26]])</f>
        <v/>
      </c>
      <c r="N18" s="24" t="str">
        <f>IF([1]!Table14[[#This Row],[M. READING29]]="","",[1]!Table14[[#This Row],[M. READING29]])</f>
        <v/>
      </c>
      <c r="O18" s="24" t="str">
        <f>IF([1]!Table14[[#This Row],[M. READING32]]="","",[1]!Table14[[#This Row],[M. READING32]])</f>
        <v/>
      </c>
      <c r="P18" s="24" t="str">
        <f>IF([1]!Table14[[#This Row],[M. READING35]]="","",[1]!Table14[[#This Row],[M. READING35]])</f>
        <v/>
      </c>
    </row>
    <row r="19" spans="1:16" s="9" customFormat="1" ht="18.75" customHeight="1" x14ac:dyDescent="0.25">
      <c r="A19" s="10">
        <f>[1]!Table14[[#This Row],[NO.]]</f>
        <v>14</v>
      </c>
      <c r="B19" s="30" t="str">
        <f>IF([1]!Table14[[#This Row],[NAME]]="","",[1]!Table14[[#This Row],[NAME]])</f>
        <v xml:space="preserve">ORTEGA, MARILOU   </v>
      </c>
      <c r="C19" s="10">
        <f>IF([1]!Table14[[#This Row],[Seq.]]="","",[1]!Table14[[#This Row],[Seq.]])</f>
        <v>14</v>
      </c>
      <c r="D19" s="3"/>
      <c r="E19" s="18">
        <f>IF([1]!Table14[[#This Row],[M. READING2]]="","",[1]!Table14[[#This Row],[M. READING2]])</f>
        <v>1093</v>
      </c>
      <c r="F19" s="18">
        <f>IF([1]!Table14[[#This Row],[M. READING5]]="","",[1]!Table14[[#This Row],[M. READING5]])</f>
        <v>1093</v>
      </c>
      <c r="G19" s="18">
        <f>IF([1]!Table14[[#This Row],[M. READING8]]="","",[1]!Table14[[#This Row],[M. READING8]])</f>
        <v>1092</v>
      </c>
      <c r="H19" s="18">
        <f>IF([1]!Table14[[#This Row],[M. READING11]]="","",[1]!Table14[[#This Row],[M. READING11]])</f>
        <v>1093</v>
      </c>
      <c r="I19" s="18">
        <f>IF([1]!Table14[[#This Row],[M. READING14]]="","",[1]!Table14[[#This Row],[M. READING14]])</f>
        <v>1093</v>
      </c>
      <c r="J19" s="18">
        <f>IF([1]!Table14[[#This Row],[M. READING17]]="","",[1]!Table14[[#This Row],[M. READING17]])</f>
        <v>1093</v>
      </c>
      <c r="K19" s="24" t="str">
        <f>IF([1]!Table14[[#This Row],[M. READING20]]="","",[1]!Table14[[#This Row],[M. READING20]])</f>
        <v/>
      </c>
      <c r="L19" s="24" t="str">
        <f>IF([1]!Table14[[#This Row],[M. READING23]]="","",[1]!Table14[[#This Row],[M. READING23]])</f>
        <v/>
      </c>
      <c r="M19" s="24" t="str">
        <f>IF([1]!Table14[[#This Row],[M. READING26]]="","",[1]!Table14[[#This Row],[M. READING26]])</f>
        <v/>
      </c>
      <c r="N19" s="24" t="str">
        <f>IF([1]!Table14[[#This Row],[M. READING29]]="","",[1]!Table14[[#This Row],[M. READING29]])</f>
        <v/>
      </c>
      <c r="O19" s="24" t="str">
        <f>IF([1]!Table14[[#This Row],[M. READING32]]="","",[1]!Table14[[#This Row],[M. READING32]])</f>
        <v/>
      </c>
      <c r="P19" s="24" t="str">
        <f>IF([1]!Table14[[#This Row],[M. READING35]]="","",[1]!Table14[[#This Row],[M. READING35]])</f>
        <v/>
      </c>
    </row>
    <row r="20" spans="1:16" s="9" customFormat="1" ht="18.75" customHeight="1" x14ac:dyDescent="0.25">
      <c r="A20" s="10">
        <f>[1]!Table14[[#This Row],[NO.]]</f>
        <v>15</v>
      </c>
      <c r="B20" s="30" t="str">
        <f>IF([1]!Table14[[#This Row],[NAME]]="","",[1]!Table14[[#This Row],[NAME]])</f>
        <v xml:space="preserve">SAYSON, NARCISO   </v>
      </c>
      <c r="C20" s="10">
        <f>IF([1]!Table14[[#This Row],[Seq.]]="","",[1]!Table14[[#This Row],[Seq.]])</f>
        <v>15</v>
      </c>
      <c r="D20" s="3"/>
      <c r="E20" s="18">
        <f>IF([1]!Table14[[#This Row],[M. READING2]]="","",[1]!Table14[[#This Row],[M. READING2]])</f>
        <v>1321</v>
      </c>
      <c r="F20" s="18">
        <f>IF([1]!Table14[[#This Row],[M. READING5]]="","",[1]!Table14[[#This Row],[M. READING5]])</f>
        <v>1321</v>
      </c>
      <c r="G20" s="18">
        <f>IF([1]!Table14[[#This Row],[M. READING8]]="","",[1]!Table14[[#This Row],[M. READING8]])</f>
        <v>1321</v>
      </c>
      <c r="H20" s="18">
        <f>IF([1]!Table14[[#This Row],[M. READING11]]="","",[1]!Table14[[#This Row],[M. READING11]])</f>
        <v>1321</v>
      </c>
      <c r="I20" s="18">
        <f>IF([1]!Table14[[#This Row],[M. READING14]]="","",[1]!Table14[[#This Row],[M. READING14]])</f>
        <v>1321</v>
      </c>
      <c r="J20" s="18">
        <f>IF([1]!Table14[[#This Row],[M. READING17]]="","",[1]!Table14[[#This Row],[M. READING17]])</f>
        <v>1321</v>
      </c>
      <c r="K20" s="24" t="str">
        <f>IF([1]!Table14[[#This Row],[M. READING20]]="","",[1]!Table14[[#This Row],[M. READING20]])</f>
        <v/>
      </c>
      <c r="L20" s="24" t="str">
        <f>IF([1]!Table14[[#This Row],[M. READING23]]="","",[1]!Table14[[#This Row],[M. READING23]])</f>
        <v/>
      </c>
      <c r="M20" s="24" t="str">
        <f>IF([1]!Table14[[#This Row],[M. READING26]]="","",[1]!Table14[[#This Row],[M. READING26]])</f>
        <v/>
      </c>
      <c r="N20" s="24" t="str">
        <f>IF([1]!Table14[[#This Row],[M. READING29]]="","",[1]!Table14[[#This Row],[M. READING29]])</f>
        <v/>
      </c>
      <c r="O20" s="24" t="str">
        <f>IF([1]!Table14[[#This Row],[M. READING32]]="","",[1]!Table14[[#This Row],[M. READING32]])</f>
        <v/>
      </c>
      <c r="P20" s="24" t="str">
        <f>IF([1]!Table14[[#This Row],[M. READING35]]="","",[1]!Table14[[#This Row],[M. READING35]])</f>
        <v/>
      </c>
    </row>
    <row r="21" spans="1:16" s="9" customFormat="1" ht="18.75" customHeight="1" x14ac:dyDescent="0.25">
      <c r="A21" s="10">
        <f>[1]!Table14[[#This Row],[NO.]]</f>
        <v>16</v>
      </c>
      <c r="B21" s="30" t="str">
        <f>IF([1]!Table14[[#This Row],[NAME]]="","",[1]!Table14[[#This Row],[NAME]])</f>
        <v xml:space="preserve">LORILLA, TEOGENIO   </v>
      </c>
      <c r="C21" s="10">
        <f>IF([1]!Table14[[#This Row],[Seq.]]="","",[1]!Table14[[#This Row],[Seq.]])</f>
        <v>17</v>
      </c>
      <c r="D21" s="3"/>
      <c r="E21" s="18">
        <f>IF([1]!Table14[[#This Row],[M. READING2]]="","",[1]!Table14[[#This Row],[M. READING2]])</f>
        <v>1634</v>
      </c>
      <c r="F21" s="18">
        <f>IF([1]!Table14[[#This Row],[M. READING5]]="","",[1]!Table14[[#This Row],[M. READING5]])</f>
        <v>1634</v>
      </c>
      <c r="G21" s="18">
        <f>IF([1]!Table14[[#This Row],[M. READING8]]="","",[1]!Table14[[#This Row],[M. READING8]])</f>
        <v>1634</v>
      </c>
      <c r="H21" s="18">
        <f>IF([1]!Table14[[#This Row],[M. READING11]]="","",[1]!Table14[[#This Row],[M. READING11]])</f>
        <v>1634</v>
      </c>
      <c r="I21" s="18">
        <f>IF([1]!Table14[[#This Row],[M. READING14]]="","",[1]!Table14[[#This Row],[M. READING14]])</f>
        <v>1634</v>
      </c>
      <c r="J21" s="18">
        <f>IF([1]!Table14[[#This Row],[M. READING17]]="","",[1]!Table14[[#This Row],[M. READING17]])</f>
        <v>1634</v>
      </c>
      <c r="K21" s="24" t="str">
        <f>IF([1]!Table14[[#This Row],[M. READING20]]="","",[1]!Table14[[#This Row],[M. READING20]])</f>
        <v/>
      </c>
      <c r="L21" s="24" t="str">
        <f>IF([1]!Table14[[#This Row],[M. READING23]]="","",[1]!Table14[[#This Row],[M. READING23]])</f>
        <v/>
      </c>
      <c r="M21" s="24" t="str">
        <f>IF([1]!Table14[[#This Row],[M. READING26]]="","",[1]!Table14[[#This Row],[M. READING26]])</f>
        <v/>
      </c>
      <c r="N21" s="24" t="str">
        <f>IF([1]!Table14[[#This Row],[M. READING29]]="","",[1]!Table14[[#This Row],[M. READING29]])</f>
        <v/>
      </c>
      <c r="O21" s="24" t="str">
        <f>IF([1]!Table14[[#This Row],[M. READING32]]="","",[1]!Table14[[#This Row],[M. READING32]])</f>
        <v/>
      </c>
      <c r="P21" s="24" t="str">
        <f>IF([1]!Table14[[#This Row],[M. READING35]]="","",[1]!Table14[[#This Row],[M. READING35]])</f>
        <v/>
      </c>
    </row>
    <row r="22" spans="1:16" s="9" customFormat="1" ht="18.75" customHeight="1" x14ac:dyDescent="0.25">
      <c r="A22" s="10">
        <f>[1]!Table14[[#This Row],[NO.]]</f>
        <v>17</v>
      </c>
      <c r="B22" s="30" t="str">
        <f>IF([1]!Table14[[#This Row],[NAME]]="","",[1]!Table14[[#This Row],[NAME]])</f>
        <v xml:space="preserve">CATUBIG, LUCITA   </v>
      </c>
      <c r="C22" s="10">
        <f>IF([1]!Table14[[#This Row],[Seq.]]="","",[1]!Table14[[#This Row],[Seq.]])</f>
        <v>18</v>
      </c>
      <c r="D22" s="3"/>
      <c r="E22" s="18">
        <f>IF([1]!Table14[[#This Row],[M. READING2]]="","",[1]!Table14[[#This Row],[M. READING2]])</f>
        <v>3467</v>
      </c>
      <c r="F22" s="18">
        <f>IF([1]!Table14[[#This Row],[M. READING5]]="","",[1]!Table14[[#This Row],[M. READING5]])</f>
        <v>3467</v>
      </c>
      <c r="G22" s="18">
        <f>IF([1]!Table14[[#This Row],[M. READING8]]="","",[1]!Table14[[#This Row],[M. READING8]])</f>
        <v>3467</v>
      </c>
      <c r="H22" s="18">
        <f>IF([1]!Table14[[#This Row],[M. READING11]]="","",[1]!Table14[[#This Row],[M. READING11]])</f>
        <v>3467</v>
      </c>
      <c r="I22" s="18">
        <f>IF([1]!Table14[[#This Row],[M. READING14]]="","",[1]!Table14[[#This Row],[M. READING14]])</f>
        <v>3467</v>
      </c>
      <c r="J22" s="18">
        <f>IF([1]!Table14[[#This Row],[M. READING17]]="","",[1]!Table14[[#This Row],[M. READING17]])</f>
        <v>3467</v>
      </c>
      <c r="K22" s="24" t="str">
        <f>IF([1]!Table14[[#This Row],[M. READING20]]="","",[1]!Table14[[#This Row],[M. READING20]])</f>
        <v/>
      </c>
      <c r="L22" s="24" t="str">
        <f>IF([1]!Table14[[#This Row],[M. READING23]]="","",[1]!Table14[[#This Row],[M. READING23]])</f>
        <v/>
      </c>
      <c r="M22" s="24" t="str">
        <f>IF([1]!Table14[[#This Row],[M. READING26]]="","",[1]!Table14[[#This Row],[M. READING26]])</f>
        <v/>
      </c>
      <c r="N22" s="24" t="str">
        <f>IF([1]!Table14[[#This Row],[M. READING29]]="","",[1]!Table14[[#This Row],[M. READING29]])</f>
        <v/>
      </c>
      <c r="O22" s="24" t="str">
        <f>IF([1]!Table14[[#This Row],[M. READING32]]="","",[1]!Table14[[#This Row],[M. READING32]])</f>
        <v/>
      </c>
      <c r="P22" s="24" t="str">
        <f>IF([1]!Table14[[#This Row],[M. READING35]]="","",[1]!Table14[[#This Row],[M. READING35]])</f>
        <v/>
      </c>
    </row>
    <row r="23" spans="1:16" s="9" customFormat="1" ht="18.75" customHeight="1" x14ac:dyDescent="0.25">
      <c r="A23" s="10">
        <f>[1]!Table14[[#This Row],[NO.]]</f>
        <v>18</v>
      </c>
      <c r="B23" s="30" t="str">
        <f>IF([1]!Table14[[#This Row],[NAME]]="","",[1]!Table14[[#This Row],[NAME]])</f>
        <v xml:space="preserve">MONDRAGON, RICARDO   </v>
      </c>
      <c r="C23" s="10">
        <f>IF([1]!Table14[[#This Row],[Seq.]]="","",[1]!Table14[[#This Row],[Seq.]])</f>
        <v>19</v>
      </c>
      <c r="D23" s="3"/>
      <c r="E23" s="18">
        <f>IF([1]!Table14[[#This Row],[M. READING2]]="","",[1]!Table14[[#This Row],[M. READING2]])</f>
        <v>617</v>
      </c>
      <c r="F23" s="18">
        <f>IF([1]!Table14[[#This Row],[M. READING5]]="","",[1]!Table14[[#This Row],[M. READING5]])</f>
        <v>617</v>
      </c>
      <c r="G23" s="18">
        <f>IF([1]!Table14[[#This Row],[M. READING8]]="","",[1]!Table14[[#This Row],[M. READING8]])</f>
        <v>617</v>
      </c>
      <c r="H23" s="18">
        <f>IF([1]!Table14[[#This Row],[M. READING11]]="","",[1]!Table14[[#This Row],[M. READING11]])</f>
        <v>617</v>
      </c>
      <c r="I23" s="18">
        <f>IF([1]!Table14[[#This Row],[M. READING14]]="","",[1]!Table14[[#This Row],[M. READING14]])</f>
        <v>617</v>
      </c>
      <c r="J23" s="18">
        <f>IF([1]!Table14[[#This Row],[M. READING17]]="","",[1]!Table14[[#This Row],[M. READING17]])</f>
        <v>617</v>
      </c>
      <c r="K23" s="24" t="str">
        <f>IF([1]!Table14[[#This Row],[M. READING20]]="","",[1]!Table14[[#This Row],[M. READING20]])</f>
        <v/>
      </c>
      <c r="L23" s="24" t="str">
        <f>IF([1]!Table14[[#This Row],[M. READING23]]="","",[1]!Table14[[#This Row],[M. READING23]])</f>
        <v/>
      </c>
      <c r="M23" s="24" t="str">
        <f>IF([1]!Table14[[#This Row],[M. READING26]]="","",[1]!Table14[[#This Row],[M. READING26]])</f>
        <v/>
      </c>
      <c r="N23" s="24" t="str">
        <f>IF([1]!Table14[[#This Row],[M. READING29]]="","",[1]!Table14[[#This Row],[M. READING29]])</f>
        <v/>
      </c>
      <c r="O23" s="24" t="str">
        <f>IF([1]!Table14[[#This Row],[M. READING32]]="","",[1]!Table14[[#This Row],[M. READING32]])</f>
        <v/>
      </c>
      <c r="P23" s="24" t="str">
        <f>IF([1]!Table14[[#This Row],[M. READING35]]="","",[1]!Table14[[#This Row],[M. READING35]])</f>
        <v/>
      </c>
    </row>
    <row r="24" spans="1:16" s="9" customFormat="1" ht="18.75" customHeight="1" x14ac:dyDescent="0.25">
      <c r="A24" s="10">
        <f>[1]!Table14[[#This Row],[NO.]]</f>
        <v>19</v>
      </c>
      <c r="B24" s="30" t="str">
        <f>IF([1]!Table14[[#This Row],[NAME]]="","",[1]!Table14[[#This Row],[NAME]])</f>
        <v xml:space="preserve">TELEN, NONILO   </v>
      </c>
      <c r="C24" s="10">
        <f>IF([1]!Table14[[#This Row],[Seq.]]="","",[1]!Table14[[#This Row],[Seq.]])</f>
        <v>20</v>
      </c>
      <c r="D24" s="3"/>
      <c r="E24" s="18">
        <f>IF([1]!Table14[[#This Row],[M. READING2]]="","",[1]!Table14[[#This Row],[M. READING2]])</f>
        <v>1214</v>
      </c>
      <c r="F24" s="18">
        <f>IF([1]!Table14[[#This Row],[M. READING5]]="","",[1]!Table14[[#This Row],[M. READING5]])</f>
        <v>1214</v>
      </c>
      <c r="G24" s="18">
        <f>IF([1]!Table14[[#This Row],[M. READING8]]="","",[1]!Table14[[#This Row],[M. READING8]])</f>
        <v>1214</v>
      </c>
      <c r="H24" s="18">
        <f>IF([1]!Table14[[#This Row],[M. READING11]]="","",[1]!Table14[[#This Row],[M. READING11]])</f>
        <v>1214</v>
      </c>
      <c r="I24" s="18">
        <f>IF([1]!Table14[[#This Row],[M. READING14]]="","",[1]!Table14[[#This Row],[M. READING14]])</f>
        <v>1214</v>
      </c>
      <c r="J24" s="18">
        <f>IF([1]!Table14[[#This Row],[M. READING17]]="","",[1]!Table14[[#This Row],[M. READING17]])</f>
        <v>1214</v>
      </c>
      <c r="K24" s="24" t="str">
        <f>IF([1]!Table14[[#This Row],[M. READING20]]="","",[1]!Table14[[#This Row],[M. READING20]])</f>
        <v/>
      </c>
      <c r="L24" s="24" t="str">
        <f>IF([1]!Table14[[#This Row],[M. READING23]]="","",[1]!Table14[[#This Row],[M. READING23]])</f>
        <v/>
      </c>
      <c r="M24" s="24" t="str">
        <f>IF([1]!Table14[[#This Row],[M. READING26]]="","",[1]!Table14[[#This Row],[M. READING26]])</f>
        <v/>
      </c>
      <c r="N24" s="24" t="str">
        <f>IF([1]!Table14[[#This Row],[M. READING29]]="","",[1]!Table14[[#This Row],[M. READING29]])</f>
        <v/>
      </c>
      <c r="O24" s="24" t="str">
        <f>IF([1]!Table14[[#This Row],[M. READING32]]="","",[1]!Table14[[#This Row],[M. READING32]])</f>
        <v/>
      </c>
      <c r="P24" s="24" t="str">
        <f>IF([1]!Table14[[#This Row],[M. READING35]]="","",[1]!Table14[[#This Row],[M. READING35]])</f>
        <v/>
      </c>
    </row>
    <row r="25" spans="1:16" s="9" customFormat="1" ht="18.75" customHeight="1" x14ac:dyDescent="0.25">
      <c r="A25" s="10">
        <f>[1]!Table14[[#This Row],[NO.]]</f>
        <v>20</v>
      </c>
      <c r="B25" s="30" t="str">
        <f>IF([1]!Table14[[#This Row],[NAME]]="","",[1]!Table14[[#This Row],[NAME]])</f>
        <v xml:space="preserve">LICAY, ROMULO   </v>
      </c>
      <c r="C25" s="10">
        <f>IF([1]!Table14[[#This Row],[Seq.]]="","",[1]!Table14[[#This Row],[Seq.]])</f>
        <v>21</v>
      </c>
      <c r="D25" s="3"/>
      <c r="E25" s="18">
        <f>IF([1]!Table14[[#This Row],[M. READING2]]="","",[1]!Table14[[#This Row],[M. READING2]])</f>
        <v>847</v>
      </c>
      <c r="F25" s="18">
        <f>IF([1]!Table14[[#This Row],[M. READING5]]="","",[1]!Table14[[#This Row],[M. READING5]])</f>
        <v>847</v>
      </c>
      <c r="G25" s="18">
        <f>IF([1]!Table14[[#This Row],[M. READING8]]="","",[1]!Table14[[#This Row],[M. READING8]])</f>
        <v>847</v>
      </c>
      <c r="H25" s="18">
        <f>IF([1]!Table14[[#This Row],[M. READING11]]="","",[1]!Table14[[#This Row],[M. READING11]])</f>
        <v>847</v>
      </c>
      <c r="I25" s="18">
        <f>IF([1]!Table14[[#This Row],[M. READING14]]="","",[1]!Table14[[#This Row],[M. READING14]])</f>
        <v>847</v>
      </c>
      <c r="J25" s="18">
        <f>IF([1]!Table14[[#This Row],[M. READING17]]="","",[1]!Table14[[#This Row],[M. READING17]])</f>
        <v>847</v>
      </c>
      <c r="K25" s="24" t="str">
        <f>IF([1]!Table14[[#This Row],[M. READING20]]="","",[1]!Table14[[#This Row],[M. READING20]])</f>
        <v/>
      </c>
      <c r="L25" s="24" t="str">
        <f>IF([1]!Table14[[#This Row],[M. READING23]]="","",[1]!Table14[[#This Row],[M. READING23]])</f>
        <v/>
      </c>
      <c r="M25" s="24" t="str">
        <f>IF([1]!Table14[[#This Row],[M. READING26]]="","",[1]!Table14[[#This Row],[M. READING26]])</f>
        <v/>
      </c>
      <c r="N25" s="24" t="str">
        <f>IF([1]!Table14[[#This Row],[M. READING29]]="","",[1]!Table14[[#This Row],[M. READING29]])</f>
        <v/>
      </c>
      <c r="O25" s="24" t="str">
        <f>IF([1]!Table14[[#This Row],[M. READING32]]="","",[1]!Table14[[#This Row],[M. READING32]])</f>
        <v/>
      </c>
      <c r="P25" s="24" t="str">
        <f>IF([1]!Table14[[#This Row],[M. READING35]]="","",[1]!Table14[[#This Row],[M. READING35]])</f>
        <v/>
      </c>
    </row>
    <row r="26" spans="1:16" s="9" customFormat="1" ht="18.75" customHeight="1" x14ac:dyDescent="0.25">
      <c r="A26" s="10">
        <f>[1]!Table14[[#This Row],[NO.]]</f>
        <v>21</v>
      </c>
      <c r="B26" s="30" t="str">
        <f>IF([1]!Table14[[#This Row],[NAME]]="","",[1]!Table14[[#This Row],[NAME]])</f>
        <v xml:space="preserve">MEPICO, FELOMINA   </v>
      </c>
      <c r="C26" s="10">
        <f>IF([1]!Table14[[#This Row],[Seq.]]="","",[1]!Table14[[#This Row],[Seq.]])</f>
        <v>22</v>
      </c>
      <c r="D26" s="3"/>
      <c r="E26" s="18">
        <f>IF([1]!Table14[[#This Row],[M. READING2]]="","",[1]!Table14[[#This Row],[M. READING2]])</f>
        <v>4417</v>
      </c>
      <c r="F26" s="18">
        <f>IF([1]!Table14[[#This Row],[M. READING5]]="","",[1]!Table14[[#This Row],[M. READING5]])</f>
        <v>4418</v>
      </c>
      <c r="G26" s="18">
        <f>IF([1]!Table14[[#This Row],[M. READING8]]="","",[1]!Table14[[#This Row],[M. READING8]])</f>
        <v>4418</v>
      </c>
      <c r="H26" s="18">
        <f>IF([1]!Table14[[#This Row],[M. READING11]]="","",[1]!Table14[[#This Row],[M. READING11]])</f>
        <v>4418</v>
      </c>
      <c r="I26" s="18">
        <f>IF([1]!Table14[[#This Row],[M. READING14]]="","",[1]!Table14[[#This Row],[M. READING14]])</f>
        <v>4418</v>
      </c>
      <c r="J26" s="18">
        <f>IF([1]!Table14[[#This Row],[M. READING17]]="","",[1]!Table14[[#This Row],[M. READING17]])</f>
        <v>4418</v>
      </c>
      <c r="K26" s="24" t="str">
        <f>IF([1]!Table14[[#This Row],[M. READING20]]="","",[1]!Table14[[#This Row],[M. READING20]])</f>
        <v/>
      </c>
      <c r="L26" s="24" t="str">
        <f>IF([1]!Table14[[#This Row],[M. READING23]]="","",[1]!Table14[[#This Row],[M. READING23]])</f>
        <v/>
      </c>
      <c r="M26" s="24" t="str">
        <f>IF([1]!Table14[[#This Row],[M. READING26]]="","",[1]!Table14[[#This Row],[M. READING26]])</f>
        <v/>
      </c>
      <c r="N26" s="24" t="str">
        <f>IF([1]!Table14[[#This Row],[M. READING29]]="","",[1]!Table14[[#This Row],[M. READING29]])</f>
        <v/>
      </c>
      <c r="O26" s="24" t="str">
        <f>IF([1]!Table14[[#This Row],[M. READING32]]="","",[1]!Table14[[#This Row],[M. READING32]])</f>
        <v/>
      </c>
      <c r="P26" s="24" t="str">
        <f>IF([1]!Table14[[#This Row],[M. READING35]]="","",[1]!Table14[[#This Row],[M. READING35]])</f>
        <v/>
      </c>
    </row>
    <row r="27" spans="1:16" s="9" customFormat="1" ht="18.75" customHeight="1" x14ac:dyDescent="0.25">
      <c r="A27" s="10">
        <f>[1]!Table14[[#This Row],[NO.]]</f>
        <v>22</v>
      </c>
      <c r="B27" s="30" t="str">
        <f>IF([1]!Table14[[#This Row],[NAME]]="","",[1]!Table14[[#This Row],[NAME]])</f>
        <v xml:space="preserve">SANTOS, LORNA   </v>
      </c>
      <c r="C27" s="10">
        <f>IF([1]!Table14[[#This Row],[Seq.]]="","",[1]!Table14[[#This Row],[Seq.]])</f>
        <v>23</v>
      </c>
      <c r="D27" s="3"/>
      <c r="E27" s="18">
        <f>IF([1]!Table14[[#This Row],[M. READING2]]="","",[1]!Table14[[#This Row],[M. READING2]])</f>
        <v>1533</v>
      </c>
      <c r="F27" s="18">
        <f>IF([1]!Table14[[#This Row],[M. READING5]]="","",[1]!Table14[[#This Row],[M. READING5]])</f>
        <v>1533</v>
      </c>
      <c r="G27" s="18">
        <f>IF([1]!Table14[[#This Row],[M. READING8]]="","",[1]!Table14[[#This Row],[M. READING8]])</f>
        <v>1533</v>
      </c>
      <c r="H27" s="18">
        <f>IF([1]!Table14[[#This Row],[M. READING11]]="","",[1]!Table14[[#This Row],[M. READING11]])</f>
        <v>1533</v>
      </c>
      <c r="I27" s="18">
        <f>IF([1]!Table14[[#This Row],[M. READING14]]="","",[1]!Table14[[#This Row],[M. READING14]])</f>
        <v>1533</v>
      </c>
      <c r="J27" s="18">
        <f>IF([1]!Table14[[#This Row],[M. READING17]]="","",[1]!Table14[[#This Row],[M. READING17]])</f>
        <v>1533</v>
      </c>
      <c r="K27" s="24" t="str">
        <f>IF([1]!Table14[[#This Row],[M. READING20]]="","",[1]!Table14[[#This Row],[M. READING20]])</f>
        <v/>
      </c>
      <c r="L27" s="24" t="str">
        <f>IF([1]!Table14[[#This Row],[M. READING23]]="","",[1]!Table14[[#This Row],[M. READING23]])</f>
        <v/>
      </c>
      <c r="M27" s="24" t="str">
        <f>IF([1]!Table14[[#This Row],[M. READING26]]="","",[1]!Table14[[#This Row],[M. READING26]])</f>
        <v/>
      </c>
      <c r="N27" s="24" t="str">
        <f>IF([1]!Table14[[#This Row],[M. READING29]]="","",[1]!Table14[[#This Row],[M. READING29]])</f>
        <v/>
      </c>
      <c r="O27" s="24" t="str">
        <f>IF([1]!Table14[[#This Row],[M. READING32]]="","",[1]!Table14[[#This Row],[M. READING32]])</f>
        <v/>
      </c>
      <c r="P27" s="24" t="str">
        <f>IF([1]!Table14[[#This Row],[M. READING35]]="","",[1]!Table14[[#This Row],[M. READING35]])</f>
        <v/>
      </c>
    </row>
    <row r="28" spans="1:16" s="9" customFormat="1" ht="18.75" customHeight="1" x14ac:dyDescent="0.25">
      <c r="A28" s="10">
        <f>[1]!Table14[[#This Row],[NO.]]</f>
        <v>23</v>
      </c>
      <c r="B28" s="30" t="str">
        <f>IF([1]!Table14[[#This Row],[NAME]]="","",[1]!Table14[[#This Row],[NAME]])</f>
        <v xml:space="preserve">ROJAS, RIZALINO   </v>
      </c>
      <c r="C28" s="10">
        <f>IF([1]!Table14[[#This Row],[Seq.]]="","",[1]!Table14[[#This Row],[Seq.]])</f>
        <v>24</v>
      </c>
      <c r="D28" s="3"/>
      <c r="E28" s="18">
        <f>IF([1]!Table14[[#This Row],[M. READING2]]="","",[1]!Table14[[#This Row],[M. READING2]])</f>
        <v>1058</v>
      </c>
      <c r="F28" s="18">
        <f>IF([1]!Table14[[#This Row],[M. READING5]]="","",[1]!Table14[[#This Row],[M. READING5]])</f>
        <v>1059</v>
      </c>
      <c r="G28" s="18">
        <f>IF([1]!Table14[[#This Row],[M. READING8]]="","",[1]!Table14[[#This Row],[M. READING8]])</f>
        <v>1182</v>
      </c>
      <c r="H28" s="18">
        <f>IF([1]!Table14[[#This Row],[M. READING11]]="","",[1]!Table14[[#This Row],[M. READING11]])</f>
        <v>1239</v>
      </c>
      <c r="I28" s="18">
        <f>IF([1]!Table14[[#This Row],[M. READING14]]="","",[1]!Table14[[#This Row],[M. READING14]])</f>
        <v>1239</v>
      </c>
      <c r="J28" s="18">
        <f>IF([1]!Table14[[#This Row],[M. READING17]]="","",[1]!Table14[[#This Row],[M. READING17]])</f>
        <v>1239</v>
      </c>
      <c r="K28" s="24" t="str">
        <f>IF([1]!Table14[[#This Row],[M. READING20]]="","",[1]!Table14[[#This Row],[M. READING20]])</f>
        <v/>
      </c>
      <c r="L28" s="24" t="str">
        <f>IF([1]!Table14[[#This Row],[M. READING23]]="","",[1]!Table14[[#This Row],[M. READING23]])</f>
        <v/>
      </c>
      <c r="M28" s="24" t="str">
        <f>IF([1]!Table14[[#This Row],[M. READING26]]="","",[1]!Table14[[#This Row],[M. READING26]])</f>
        <v/>
      </c>
      <c r="N28" s="24" t="str">
        <f>IF([1]!Table14[[#This Row],[M. READING29]]="","",[1]!Table14[[#This Row],[M. READING29]])</f>
        <v/>
      </c>
      <c r="O28" s="24" t="str">
        <f>IF([1]!Table14[[#This Row],[M. READING32]]="","",[1]!Table14[[#This Row],[M. READING32]])</f>
        <v/>
      </c>
      <c r="P28" s="24" t="str">
        <f>IF([1]!Table14[[#This Row],[M. READING35]]="","",[1]!Table14[[#This Row],[M. READING35]])</f>
        <v/>
      </c>
    </row>
    <row r="29" spans="1:16" s="9" customFormat="1" ht="18.75" customHeight="1" x14ac:dyDescent="0.25">
      <c r="A29" s="10">
        <f>[1]!Table14[[#This Row],[NO.]]</f>
        <v>24</v>
      </c>
      <c r="B29" s="30" t="str">
        <f>IF([1]!Table14[[#This Row],[NAME]]="","",[1]!Table14[[#This Row],[NAME]])</f>
        <v>SLSU-1</v>
      </c>
      <c r="C29" s="10">
        <f>IF([1]!Table14[[#This Row],[Seq.]]="","",[1]!Table14[[#This Row],[Seq.]])</f>
        <v>25</v>
      </c>
      <c r="D29" s="3"/>
      <c r="E29" s="18" t="str">
        <f>IF([1]!Table14[[#This Row],[M. READING2]]="","",[1]!Table14[[#This Row],[M. READING2]])</f>
        <v/>
      </c>
      <c r="F29" s="18" t="str">
        <f>IF([1]!Table14[[#This Row],[M. READING5]]="","",[1]!Table14[[#This Row],[M. READING5]])</f>
        <v/>
      </c>
      <c r="G29" s="18" t="str">
        <f>IF([1]!Table14[[#This Row],[M. READING8]]="","",[1]!Table14[[#This Row],[M. READING8]])</f>
        <v/>
      </c>
      <c r="H29" s="18" t="str">
        <f>IF([1]!Table14[[#This Row],[M. READING11]]="","",[1]!Table14[[#This Row],[M. READING11]])</f>
        <v/>
      </c>
      <c r="I29" s="18" t="str">
        <f>IF([1]!Table14[[#This Row],[M. READING14]]="","",[1]!Table14[[#This Row],[M. READING14]])</f>
        <v/>
      </c>
      <c r="J29" s="18" t="str">
        <f>IF([1]!Table14[[#This Row],[M. READING17]]="","",[1]!Table14[[#This Row],[M. READING17]])</f>
        <v/>
      </c>
      <c r="K29" s="24" t="str">
        <f>IF([1]!Table14[[#This Row],[M. READING20]]="","",[1]!Table14[[#This Row],[M. READING20]])</f>
        <v/>
      </c>
      <c r="L29" s="24" t="str">
        <f>IF([1]!Table14[[#This Row],[M. READING23]]="","",[1]!Table14[[#This Row],[M. READING23]])</f>
        <v/>
      </c>
      <c r="M29" s="24" t="str">
        <f>IF([1]!Table14[[#This Row],[M. READING26]]="","",[1]!Table14[[#This Row],[M. READING26]])</f>
        <v/>
      </c>
      <c r="N29" s="24" t="str">
        <f>IF([1]!Table14[[#This Row],[M. READING29]]="","",[1]!Table14[[#This Row],[M. READING29]])</f>
        <v/>
      </c>
      <c r="O29" s="24" t="str">
        <f>IF([1]!Table14[[#This Row],[M. READING32]]="","",[1]!Table14[[#This Row],[M. READING32]])</f>
        <v/>
      </c>
      <c r="P29" s="24" t="str">
        <f>IF([1]!Table14[[#This Row],[M. READING35]]="","",[1]!Table14[[#This Row],[M. READING35]])</f>
        <v/>
      </c>
    </row>
    <row r="30" spans="1:16" s="9" customFormat="1" ht="18.75" customHeight="1" x14ac:dyDescent="0.25">
      <c r="A30" s="10">
        <f>[1]!Table14[[#This Row],[NO.]]</f>
        <v>25</v>
      </c>
      <c r="B30" s="30" t="str">
        <f>IF([1]!Table14[[#This Row],[NAME]]="","",[1]!Table14[[#This Row],[NAME]])</f>
        <v>SLSU-2</v>
      </c>
      <c r="C30" s="10">
        <f>IF([1]!Table14[[#This Row],[Seq.]]="","",[1]!Table14[[#This Row],[Seq.]])</f>
        <v>26</v>
      </c>
      <c r="D30" s="3"/>
      <c r="E30" s="18" t="str">
        <f>IF([1]!Table14[[#This Row],[M. READING2]]="","",[1]!Table14[[#This Row],[M. READING2]])</f>
        <v/>
      </c>
      <c r="F30" s="18" t="str">
        <f>IF([1]!Table14[[#This Row],[M. READING5]]="","",[1]!Table14[[#This Row],[M. READING5]])</f>
        <v/>
      </c>
      <c r="G30" s="18" t="str">
        <f>IF([1]!Table14[[#This Row],[M. READING8]]="","",[1]!Table14[[#This Row],[M. READING8]])</f>
        <v/>
      </c>
      <c r="H30" s="18" t="str">
        <f>IF([1]!Table14[[#This Row],[M. READING11]]="","",[1]!Table14[[#This Row],[M. READING11]])</f>
        <v/>
      </c>
      <c r="I30" s="18" t="str">
        <f>IF([1]!Table14[[#This Row],[M. READING14]]="","",[1]!Table14[[#This Row],[M. READING14]])</f>
        <v/>
      </c>
      <c r="J30" s="18" t="str">
        <f>IF([1]!Table14[[#This Row],[M. READING17]]="","",[1]!Table14[[#This Row],[M. READING17]])</f>
        <v/>
      </c>
      <c r="K30" s="24" t="str">
        <f>IF([1]!Table14[[#This Row],[M. READING20]]="","",[1]!Table14[[#This Row],[M. READING20]])</f>
        <v/>
      </c>
      <c r="L30" s="24" t="str">
        <f>IF([1]!Table14[[#This Row],[M. READING23]]="","",[1]!Table14[[#This Row],[M. READING23]])</f>
        <v/>
      </c>
      <c r="M30" s="24" t="str">
        <f>IF([1]!Table14[[#This Row],[M. READING26]]="","",[1]!Table14[[#This Row],[M. READING26]])</f>
        <v/>
      </c>
      <c r="N30" s="24" t="str">
        <f>IF([1]!Table14[[#This Row],[M. READING29]]="","",[1]!Table14[[#This Row],[M. READING29]])</f>
        <v/>
      </c>
      <c r="O30" s="24" t="str">
        <f>IF([1]!Table14[[#This Row],[M. READING32]]="","",[1]!Table14[[#This Row],[M. READING32]])</f>
        <v/>
      </c>
      <c r="P30" s="24" t="str">
        <f>IF([1]!Table14[[#This Row],[M. READING35]]="","",[1]!Table14[[#This Row],[M. READING35]])</f>
        <v/>
      </c>
    </row>
    <row r="31" spans="1:16" s="9" customFormat="1" ht="18.75" customHeight="1" x14ac:dyDescent="0.25">
      <c r="A31" s="10">
        <f>[1]!Table14[[#This Row],[NO.]]</f>
        <v>26</v>
      </c>
      <c r="B31" s="30" t="str">
        <f>IF([1]!Table14[[#This Row],[NAME]]="","",[1]!Table14[[#This Row],[NAME]])</f>
        <v xml:space="preserve">KUDERA/F.YEPES, AURORA   </v>
      </c>
      <c r="C31" s="10">
        <f>IF([1]!Table14[[#This Row],[Seq.]]="","",[1]!Table14[[#This Row],[Seq.]])</f>
        <v>27</v>
      </c>
      <c r="D31" s="3"/>
      <c r="E31" s="18">
        <f>IF([1]!Table14[[#This Row],[M. READING2]]="","",[1]!Table14[[#This Row],[M. READING2]])</f>
        <v>439</v>
      </c>
      <c r="F31" s="18">
        <f>IF([1]!Table14[[#This Row],[M. READING5]]="","",[1]!Table14[[#This Row],[M. READING5]])</f>
        <v>439</v>
      </c>
      <c r="G31" s="18">
        <f>IF([1]!Table14[[#This Row],[M. READING8]]="","",[1]!Table14[[#This Row],[M. READING8]])</f>
        <v>439</v>
      </c>
      <c r="H31" s="18">
        <f>IF([1]!Table14[[#This Row],[M. READING11]]="","",[1]!Table14[[#This Row],[M. READING11]])</f>
        <v>439</v>
      </c>
      <c r="I31" s="18">
        <f>IF([1]!Table14[[#This Row],[M. READING14]]="","",[1]!Table14[[#This Row],[M. READING14]])</f>
        <v>439</v>
      </c>
      <c r="J31" s="18">
        <f>IF([1]!Table14[[#This Row],[M. READING17]]="","",[1]!Table14[[#This Row],[M. READING17]])</f>
        <v>439</v>
      </c>
      <c r="K31" s="24" t="str">
        <f>IF([1]!Table14[[#This Row],[M. READING20]]="","",[1]!Table14[[#This Row],[M. READING20]])</f>
        <v/>
      </c>
      <c r="L31" s="24" t="str">
        <f>IF([1]!Table14[[#This Row],[M. READING23]]="","",[1]!Table14[[#This Row],[M. READING23]])</f>
        <v/>
      </c>
      <c r="M31" s="24" t="str">
        <f>IF([1]!Table14[[#This Row],[M. READING26]]="","",[1]!Table14[[#This Row],[M. READING26]])</f>
        <v/>
      </c>
      <c r="N31" s="24" t="str">
        <f>IF([1]!Table14[[#This Row],[M. READING29]]="","",[1]!Table14[[#This Row],[M. READING29]])</f>
        <v/>
      </c>
      <c r="O31" s="24" t="str">
        <f>IF([1]!Table14[[#This Row],[M. READING32]]="","",[1]!Table14[[#This Row],[M. READING32]])</f>
        <v/>
      </c>
      <c r="P31" s="24" t="str">
        <f>IF([1]!Table14[[#This Row],[M. READING35]]="","",[1]!Table14[[#This Row],[M. READING35]])</f>
        <v/>
      </c>
    </row>
    <row r="32" spans="1:16" s="9" customFormat="1" ht="18.75" customHeight="1" x14ac:dyDescent="0.25">
      <c r="A32" s="10">
        <f>[1]!Table14[[#This Row],[NO.]]</f>
        <v>27</v>
      </c>
      <c r="B32" s="30" t="str">
        <f>IF([1]!Table14[[#This Row],[NAME]]="","",[1]!Table14[[#This Row],[NAME]])</f>
        <v xml:space="preserve">SIMBAJON, LYNN   </v>
      </c>
      <c r="C32" s="10">
        <f>IF([1]!Table14[[#This Row],[Seq.]]="","",[1]!Table14[[#This Row],[Seq.]])</f>
        <v>28</v>
      </c>
      <c r="D32" s="3"/>
      <c r="E32" s="18">
        <f>IF([1]!Table14[[#This Row],[M. READING2]]="","",[1]!Table14[[#This Row],[M. READING2]])</f>
        <v>304</v>
      </c>
      <c r="F32" s="18">
        <f>IF([1]!Table14[[#This Row],[M. READING5]]="","",[1]!Table14[[#This Row],[M. READING5]])</f>
        <v>305</v>
      </c>
      <c r="G32" s="18">
        <f>IF([1]!Table14[[#This Row],[M. READING8]]="","",[1]!Table14[[#This Row],[M. READING8]])</f>
        <v>305</v>
      </c>
      <c r="H32" s="18">
        <f>IF([1]!Table14[[#This Row],[M. READING11]]="","",[1]!Table14[[#This Row],[M. READING11]])</f>
        <v>305</v>
      </c>
      <c r="I32" s="18">
        <f>IF([1]!Table14[[#This Row],[M. READING14]]="","",[1]!Table14[[#This Row],[M. READING14]])</f>
        <v>305</v>
      </c>
      <c r="J32" s="18">
        <f>IF([1]!Table14[[#This Row],[M. READING17]]="","",[1]!Table14[[#This Row],[M. READING17]])</f>
        <v>305</v>
      </c>
      <c r="K32" s="24" t="str">
        <f>IF([1]!Table14[[#This Row],[M. READING20]]="","",[1]!Table14[[#This Row],[M. READING20]])</f>
        <v/>
      </c>
      <c r="L32" s="24" t="str">
        <f>IF([1]!Table14[[#This Row],[M. READING23]]="","",[1]!Table14[[#This Row],[M. READING23]])</f>
        <v/>
      </c>
      <c r="M32" s="24" t="str">
        <f>IF([1]!Table14[[#This Row],[M. READING26]]="","",[1]!Table14[[#This Row],[M. READING26]])</f>
        <v/>
      </c>
      <c r="N32" s="24" t="str">
        <f>IF([1]!Table14[[#This Row],[M. READING29]]="","",[1]!Table14[[#This Row],[M. READING29]])</f>
        <v/>
      </c>
      <c r="O32" s="24" t="str">
        <f>IF([1]!Table14[[#This Row],[M. READING32]]="","",[1]!Table14[[#This Row],[M. READING32]])</f>
        <v/>
      </c>
      <c r="P32" s="24" t="str">
        <f>IF([1]!Table14[[#This Row],[M. READING35]]="","",[1]!Table14[[#This Row],[M. READING35]])</f>
        <v/>
      </c>
    </row>
    <row r="33" spans="1:16" s="9" customFormat="1" ht="18.75" customHeight="1" x14ac:dyDescent="0.25">
      <c r="A33" s="10">
        <f>[1]!Table14[[#This Row],[NO.]]</f>
        <v>28</v>
      </c>
      <c r="B33" s="30" t="str">
        <f>IF([1]!Table14[[#This Row],[NAME]]="","",[1]!Table14[[#This Row],[NAME]])</f>
        <v xml:space="preserve">YEPES, RUEL/ANNABELLE   </v>
      </c>
      <c r="C33" s="10">
        <f>IF([1]!Table14[[#This Row],[Seq.]]="","",[1]!Table14[[#This Row],[Seq.]])</f>
        <v>29</v>
      </c>
      <c r="D33" s="3"/>
      <c r="E33" s="18" t="str">
        <f>IF([1]!Table14[[#This Row],[M. READING2]]="","",[1]!Table14[[#This Row],[M. READING2]])</f>
        <v/>
      </c>
      <c r="F33" s="18" t="str">
        <f>IF([1]!Table14[[#This Row],[M. READING5]]="","",[1]!Table14[[#This Row],[M. READING5]])</f>
        <v/>
      </c>
      <c r="G33" s="18" t="str">
        <f>IF([1]!Table14[[#This Row],[M. READING8]]="","",[1]!Table14[[#This Row],[M. READING8]])</f>
        <v/>
      </c>
      <c r="H33" s="18" t="str">
        <f>IF([1]!Table14[[#This Row],[M. READING11]]="","",[1]!Table14[[#This Row],[M. READING11]])</f>
        <v/>
      </c>
      <c r="I33" s="18" t="str">
        <f>IF([1]!Table14[[#This Row],[M. READING14]]="","",[1]!Table14[[#This Row],[M. READING14]])</f>
        <v/>
      </c>
      <c r="J33" s="18" t="str">
        <f>IF([1]!Table14[[#This Row],[M. READING17]]="","",[1]!Table14[[#This Row],[M. READING17]])</f>
        <v/>
      </c>
      <c r="K33" s="24" t="str">
        <f>IF([1]!Table14[[#This Row],[M. READING20]]="","",[1]!Table14[[#This Row],[M. READING20]])</f>
        <v/>
      </c>
      <c r="L33" s="24" t="str">
        <f>IF([1]!Table14[[#This Row],[M. READING23]]="","",[1]!Table14[[#This Row],[M. READING23]])</f>
        <v/>
      </c>
      <c r="M33" s="24" t="str">
        <f>IF([1]!Table14[[#This Row],[M. READING26]]="","",[1]!Table14[[#This Row],[M. READING26]])</f>
        <v/>
      </c>
      <c r="N33" s="24" t="str">
        <f>IF([1]!Table14[[#This Row],[M. READING29]]="","",[1]!Table14[[#This Row],[M. READING29]])</f>
        <v/>
      </c>
      <c r="O33" s="24" t="str">
        <f>IF([1]!Table14[[#This Row],[M. READING32]]="","",[1]!Table14[[#This Row],[M. READING32]])</f>
        <v/>
      </c>
      <c r="P33" s="24" t="str">
        <f>IF([1]!Table14[[#This Row],[M. READING35]]="","",[1]!Table14[[#This Row],[M. READING35]])</f>
        <v/>
      </c>
    </row>
    <row r="34" spans="1:16" s="9" customFormat="1" ht="18.75" customHeight="1" x14ac:dyDescent="0.25">
      <c r="A34" s="10">
        <f>[1]!Table14[[#This Row],[NO.]]</f>
        <v>29</v>
      </c>
      <c r="B34" s="30" t="str">
        <f>IF([1]!Table14[[#This Row],[NAME]]="","",[1]!Table14[[#This Row],[NAME]])</f>
        <v xml:space="preserve">GONZALES, FELIANELLE   </v>
      </c>
      <c r="C34" s="10">
        <f>IF([1]!Table14[[#This Row],[Seq.]]="","",[1]!Table14[[#This Row],[Seq.]])</f>
        <v>30</v>
      </c>
      <c r="D34" s="3"/>
      <c r="E34" s="18" t="str">
        <f>IF([1]!Table14[[#This Row],[M. READING2]]="","",[1]!Table14[[#This Row],[M. READING2]])</f>
        <v/>
      </c>
      <c r="F34" s="18" t="str">
        <f>IF([1]!Table14[[#This Row],[M. READING5]]="","",[1]!Table14[[#This Row],[M. READING5]])</f>
        <v/>
      </c>
      <c r="G34" s="18" t="str">
        <f>IF([1]!Table14[[#This Row],[M. READING8]]="","",[1]!Table14[[#This Row],[M. READING8]])</f>
        <v/>
      </c>
      <c r="H34" s="18" t="str">
        <f>IF([1]!Table14[[#This Row],[M. READING11]]="","",[1]!Table14[[#This Row],[M. READING11]])</f>
        <v/>
      </c>
      <c r="I34" s="18" t="str">
        <f>IF([1]!Table14[[#This Row],[M. READING14]]="","",[1]!Table14[[#This Row],[M. READING14]])</f>
        <v/>
      </c>
      <c r="J34" s="18" t="str">
        <f>IF([1]!Table14[[#This Row],[M. READING17]]="","",[1]!Table14[[#This Row],[M. READING17]])</f>
        <v/>
      </c>
      <c r="K34" s="24" t="str">
        <f>IF([1]!Table14[[#This Row],[M. READING20]]="","",[1]!Table14[[#This Row],[M. READING20]])</f>
        <v/>
      </c>
      <c r="L34" s="24" t="str">
        <f>IF([1]!Table14[[#This Row],[M. READING23]]="","",[1]!Table14[[#This Row],[M. READING23]])</f>
        <v/>
      </c>
      <c r="M34" s="24" t="str">
        <f>IF([1]!Table14[[#This Row],[M. READING26]]="","",[1]!Table14[[#This Row],[M. READING26]])</f>
        <v/>
      </c>
      <c r="N34" s="24" t="str">
        <f>IF([1]!Table14[[#This Row],[M. READING29]]="","",[1]!Table14[[#This Row],[M. READING29]])</f>
        <v/>
      </c>
      <c r="O34" s="24" t="str">
        <f>IF([1]!Table14[[#This Row],[M. READING32]]="","",[1]!Table14[[#This Row],[M. READING32]])</f>
        <v/>
      </c>
      <c r="P34" s="24" t="str">
        <f>IF([1]!Table14[[#This Row],[M. READING35]]="","",[1]!Table14[[#This Row],[M. READING35]])</f>
        <v/>
      </c>
    </row>
    <row r="35" spans="1:16" s="9" customFormat="1" ht="18.75" customHeight="1" x14ac:dyDescent="0.25">
      <c r="A35" s="10">
        <f>[1]!Table14[[#This Row],[NO.]]</f>
        <v>30</v>
      </c>
      <c r="B35" s="30" t="str">
        <f>IF([1]!Table14[[#This Row],[NAME]]="","",[1]!Table14[[#This Row],[NAME]])</f>
        <v xml:space="preserve">GABRILLO, MARELLAINE   </v>
      </c>
      <c r="C35" s="10">
        <f>IF([1]!Table14[[#This Row],[Seq.]]="","",[1]!Table14[[#This Row],[Seq.]])</f>
        <v>31</v>
      </c>
      <c r="D35" s="3"/>
      <c r="E35" s="18">
        <f>IF([1]!Table14[[#This Row],[M. READING2]]="","",[1]!Table14[[#This Row],[M. READING2]])</f>
        <v>419</v>
      </c>
      <c r="F35" s="18">
        <f>IF([1]!Table14[[#This Row],[M. READING5]]="","",[1]!Table14[[#This Row],[M. READING5]])</f>
        <v>419</v>
      </c>
      <c r="G35" s="18">
        <f>IF([1]!Table14[[#This Row],[M. READING8]]="","",[1]!Table14[[#This Row],[M. READING8]])</f>
        <v>419</v>
      </c>
      <c r="H35" s="18">
        <f>IF([1]!Table14[[#This Row],[M. READING11]]="","",[1]!Table14[[#This Row],[M. READING11]])</f>
        <v>419</v>
      </c>
      <c r="I35" s="18">
        <f>IF([1]!Table14[[#This Row],[M. READING14]]="","",[1]!Table14[[#This Row],[M. READING14]])</f>
        <v>419</v>
      </c>
      <c r="J35" s="18">
        <f>IF([1]!Table14[[#This Row],[M. READING17]]="","",[1]!Table14[[#This Row],[M. READING17]])</f>
        <v>419</v>
      </c>
      <c r="K35" s="24" t="str">
        <f>IF([1]!Table14[[#This Row],[M. READING20]]="","",[1]!Table14[[#This Row],[M. READING20]])</f>
        <v/>
      </c>
      <c r="L35" s="24" t="str">
        <f>IF([1]!Table14[[#This Row],[M. READING23]]="","",[1]!Table14[[#This Row],[M. READING23]])</f>
        <v/>
      </c>
      <c r="M35" s="24" t="str">
        <f>IF([1]!Table14[[#This Row],[M. READING26]]="","",[1]!Table14[[#This Row],[M. READING26]])</f>
        <v/>
      </c>
      <c r="N35" s="24" t="str">
        <f>IF([1]!Table14[[#This Row],[M. READING29]]="","",[1]!Table14[[#This Row],[M. READING29]])</f>
        <v/>
      </c>
      <c r="O35" s="24" t="str">
        <f>IF([1]!Table14[[#This Row],[M. READING32]]="","",[1]!Table14[[#This Row],[M. READING32]])</f>
        <v/>
      </c>
      <c r="P35" s="24" t="str">
        <f>IF([1]!Table14[[#This Row],[M. READING35]]="","",[1]!Table14[[#This Row],[M. READING35]])</f>
        <v/>
      </c>
    </row>
    <row r="36" spans="1:16" s="9" customFormat="1" ht="18.75" customHeight="1" x14ac:dyDescent="0.25">
      <c r="A36" s="10">
        <f>[1]!Table14[[#This Row],[NO.]]</f>
        <v>31</v>
      </c>
      <c r="B36" s="30" t="str">
        <f>IF([1]!Table14[[#This Row],[NAME]]="","",[1]!Table14[[#This Row],[NAME]])</f>
        <v xml:space="preserve">BALILI, REV.FR.   </v>
      </c>
      <c r="C36" s="10">
        <f>IF([1]!Table14[[#This Row],[Seq.]]="","",[1]!Table14[[#This Row],[Seq.]])</f>
        <v>32</v>
      </c>
      <c r="D36" s="3"/>
      <c r="E36" s="18">
        <f>IF([1]!Table14[[#This Row],[M. READING2]]="","",[1]!Table14[[#This Row],[M. READING2]])</f>
        <v>686</v>
      </c>
      <c r="F36" s="18">
        <f>IF([1]!Table14[[#This Row],[M. READING5]]="","",[1]!Table14[[#This Row],[M. READING5]])</f>
        <v>686</v>
      </c>
      <c r="G36" s="18">
        <f>IF([1]!Table14[[#This Row],[M. READING8]]="","",[1]!Table14[[#This Row],[M. READING8]])</f>
        <v>686</v>
      </c>
      <c r="H36" s="18">
        <f>IF([1]!Table14[[#This Row],[M. READING11]]="","",[1]!Table14[[#This Row],[M. READING11]])</f>
        <v>686</v>
      </c>
      <c r="I36" s="18">
        <f>IF([1]!Table14[[#This Row],[M. READING14]]="","",[1]!Table14[[#This Row],[M. READING14]])</f>
        <v>686</v>
      </c>
      <c r="J36" s="18">
        <f>IF([1]!Table14[[#This Row],[M. READING17]]="","",[1]!Table14[[#This Row],[M. READING17]])</f>
        <v>686</v>
      </c>
      <c r="K36" s="24" t="str">
        <f>IF([1]!Table14[[#This Row],[M. READING20]]="","",[1]!Table14[[#This Row],[M. READING20]])</f>
        <v/>
      </c>
      <c r="L36" s="24" t="str">
        <f>IF([1]!Table14[[#This Row],[M. READING23]]="","",[1]!Table14[[#This Row],[M. READING23]])</f>
        <v/>
      </c>
      <c r="M36" s="24" t="str">
        <f>IF([1]!Table14[[#This Row],[M. READING26]]="","",[1]!Table14[[#This Row],[M. READING26]])</f>
        <v/>
      </c>
      <c r="N36" s="24" t="str">
        <f>IF([1]!Table14[[#This Row],[M. READING29]]="","",[1]!Table14[[#This Row],[M. READING29]])</f>
        <v/>
      </c>
      <c r="O36" s="24" t="str">
        <f>IF([1]!Table14[[#This Row],[M. READING32]]="","",[1]!Table14[[#This Row],[M. READING32]])</f>
        <v/>
      </c>
      <c r="P36" s="24" t="str">
        <f>IF([1]!Table14[[#This Row],[M. READING35]]="","",[1]!Table14[[#This Row],[M. READING35]])</f>
        <v/>
      </c>
    </row>
    <row r="37" spans="1:16" s="9" customFormat="1" ht="18.75" customHeight="1" x14ac:dyDescent="0.25">
      <c r="A37" s="10">
        <f>[1]!Table14[[#This Row],[NO.]]</f>
        <v>32</v>
      </c>
      <c r="B37" s="30" t="str">
        <f>IF([1]!Table14[[#This Row],[NAME]]="","",[1]!Table14[[#This Row],[NAME]])</f>
        <v xml:space="preserve">PELAEZ, JEANYLE   </v>
      </c>
      <c r="C37" s="10">
        <f>IF([1]!Table14[[#This Row],[Seq.]]="","",[1]!Table14[[#This Row],[Seq.]])</f>
        <v>33</v>
      </c>
      <c r="D37" s="3"/>
      <c r="E37" s="18">
        <f>IF([1]!Table14[[#This Row],[M. READING2]]="","",[1]!Table14[[#This Row],[M. READING2]])</f>
        <v>831</v>
      </c>
      <c r="F37" s="18">
        <f>IF([1]!Table14[[#This Row],[M. READING5]]="","",[1]!Table14[[#This Row],[M. READING5]])</f>
        <v>831</v>
      </c>
      <c r="G37" s="18">
        <f>IF([1]!Table14[[#This Row],[M. READING8]]="","",[1]!Table14[[#This Row],[M. READING8]])</f>
        <v>831</v>
      </c>
      <c r="H37" s="18">
        <f>IF([1]!Table14[[#This Row],[M. READING11]]="","",[1]!Table14[[#This Row],[M. READING11]])</f>
        <v>831</v>
      </c>
      <c r="I37" s="18">
        <f>IF([1]!Table14[[#This Row],[M. READING14]]="","",[1]!Table14[[#This Row],[M. READING14]])</f>
        <v>831</v>
      </c>
      <c r="J37" s="18">
        <f>IF([1]!Table14[[#This Row],[M. READING17]]="","",[1]!Table14[[#This Row],[M. READING17]])</f>
        <v>831</v>
      </c>
      <c r="K37" s="24" t="str">
        <f>IF([1]!Table14[[#This Row],[M. READING20]]="","",[1]!Table14[[#This Row],[M. READING20]])</f>
        <v/>
      </c>
      <c r="L37" s="24" t="str">
        <f>IF([1]!Table14[[#This Row],[M. READING23]]="","",[1]!Table14[[#This Row],[M. READING23]])</f>
        <v/>
      </c>
      <c r="M37" s="24" t="str">
        <f>IF([1]!Table14[[#This Row],[M. READING26]]="","",[1]!Table14[[#This Row],[M. READING26]])</f>
        <v/>
      </c>
      <c r="N37" s="24" t="str">
        <f>IF([1]!Table14[[#This Row],[M. READING29]]="","",[1]!Table14[[#This Row],[M. READING29]])</f>
        <v/>
      </c>
      <c r="O37" s="24" t="str">
        <f>IF([1]!Table14[[#This Row],[M. READING32]]="","",[1]!Table14[[#This Row],[M. READING32]])</f>
        <v/>
      </c>
      <c r="P37" s="24" t="str">
        <f>IF([1]!Table14[[#This Row],[M. READING35]]="","",[1]!Table14[[#This Row],[M. READING35]])</f>
        <v/>
      </c>
    </row>
    <row r="38" spans="1:16" s="9" customFormat="1" ht="18.75" customHeight="1" x14ac:dyDescent="0.25">
      <c r="A38" s="10">
        <f>[1]!Table14[[#This Row],[NO.]]</f>
        <v>33</v>
      </c>
      <c r="B38" s="30" t="str">
        <f>IF([1]!Table14[[#This Row],[NAME]]="","",[1]!Table14[[#This Row],[NAME]])</f>
        <v xml:space="preserve">INUTAN, RUBEN   </v>
      </c>
      <c r="C38" s="10">
        <f>IF([1]!Table14[[#This Row],[Seq.]]="","",[1]!Table14[[#This Row],[Seq.]])</f>
        <v>34</v>
      </c>
      <c r="D38" s="3"/>
      <c r="E38" s="18">
        <f>IF([1]!Table14[[#This Row],[M. READING2]]="","",[1]!Table14[[#This Row],[M. READING2]])</f>
        <v>187</v>
      </c>
      <c r="F38" s="18">
        <f>IF([1]!Table14[[#This Row],[M. READING5]]="","",[1]!Table14[[#This Row],[M. READING5]])</f>
        <v>187</v>
      </c>
      <c r="G38" s="18">
        <f>IF([1]!Table14[[#This Row],[M. READING8]]="","",[1]!Table14[[#This Row],[M. READING8]])</f>
        <v>187</v>
      </c>
      <c r="H38" s="18">
        <f>IF([1]!Table14[[#This Row],[M. READING11]]="","",[1]!Table14[[#This Row],[M. READING11]])</f>
        <v>187</v>
      </c>
      <c r="I38" s="18">
        <f>IF([1]!Table14[[#This Row],[M. READING14]]="","",[1]!Table14[[#This Row],[M. READING14]])</f>
        <v>187</v>
      </c>
      <c r="J38" s="18">
        <f>IF([1]!Table14[[#This Row],[M. READING17]]="","",[1]!Table14[[#This Row],[M. READING17]])</f>
        <v>187</v>
      </c>
      <c r="K38" s="24" t="str">
        <f>IF([1]!Table14[[#This Row],[M. READING20]]="","",[1]!Table14[[#This Row],[M. READING20]])</f>
        <v/>
      </c>
      <c r="L38" s="24" t="str">
        <f>IF([1]!Table14[[#This Row],[M. READING23]]="","",[1]!Table14[[#This Row],[M. READING23]])</f>
        <v/>
      </c>
      <c r="M38" s="24" t="str">
        <f>IF([1]!Table14[[#This Row],[M. READING26]]="","",[1]!Table14[[#This Row],[M. READING26]])</f>
        <v/>
      </c>
      <c r="N38" s="24" t="str">
        <f>IF([1]!Table14[[#This Row],[M. READING29]]="","",[1]!Table14[[#This Row],[M. READING29]])</f>
        <v/>
      </c>
      <c r="O38" s="24" t="str">
        <f>IF([1]!Table14[[#This Row],[M. READING32]]="","",[1]!Table14[[#This Row],[M. READING32]])</f>
        <v/>
      </c>
      <c r="P38" s="24" t="str">
        <f>IF([1]!Table14[[#This Row],[M. READING35]]="","",[1]!Table14[[#This Row],[M. READING35]])</f>
        <v/>
      </c>
    </row>
    <row r="39" spans="1:16" s="9" customFormat="1" ht="18.75" customHeight="1" x14ac:dyDescent="0.25">
      <c r="A39" s="10">
        <f>[1]!Table14[[#This Row],[NO.]]</f>
        <v>34</v>
      </c>
      <c r="B39" s="30" t="str">
        <f>IF([1]!Table14[[#This Row],[NAME]]="","",[1]!Table14[[#This Row],[NAME]])</f>
        <v xml:space="preserve">INUTAN, GINA   </v>
      </c>
      <c r="C39" s="10">
        <f>IF([1]!Table14[[#This Row],[Seq.]]="","",[1]!Table14[[#This Row],[Seq.]])</f>
        <v>35</v>
      </c>
      <c r="D39" s="3"/>
      <c r="E39" s="18">
        <f>IF([1]!Table14[[#This Row],[M. READING2]]="","",[1]!Table14[[#This Row],[M. READING2]])</f>
        <v>2056</v>
      </c>
      <c r="F39" s="18">
        <f>IF([1]!Table14[[#This Row],[M. READING5]]="","",[1]!Table14[[#This Row],[M. READING5]])</f>
        <v>2056</v>
      </c>
      <c r="G39" s="18">
        <f>IF([1]!Table14[[#This Row],[M. READING8]]="","",[1]!Table14[[#This Row],[M. READING8]])</f>
        <v>2056</v>
      </c>
      <c r="H39" s="18">
        <f>IF([1]!Table14[[#This Row],[M. READING11]]="","",[1]!Table14[[#This Row],[M. READING11]])</f>
        <v>2056</v>
      </c>
      <c r="I39" s="18">
        <f>IF([1]!Table14[[#This Row],[M. READING14]]="","",[1]!Table14[[#This Row],[M. READING14]])</f>
        <v>2056</v>
      </c>
      <c r="J39" s="18">
        <f>IF([1]!Table14[[#This Row],[M. READING17]]="","",[1]!Table14[[#This Row],[M. READING17]])</f>
        <v>2056</v>
      </c>
      <c r="K39" s="24" t="str">
        <f>IF([1]!Table14[[#This Row],[M. READING20]]="","",[1]!Table14[[#This Row],[M. READING20]])</f>
        <v/>
      </c>
      <c r="L39" s="24" t="str">
        <f>IF([1]!Table14[[#This Row],[M. READING23]]="","",[1]!Table14[[#This Row],[M. READING23]])</f>
        <v/>
      </c>
      <c r="M39" s="24" t="str">
        <f>IF([1]!Table14[[#This Row],[M. READING26]]="","",[1]!Table14[[#This Row],[M. READING26]])</f>
        <v/>
      </c>
      <c r="N39" s="24" t="str">
        <f>IF([1]!Table14[[#This Row],[M. READING29]]="","",[1]!Table14[[#This Row],[M. READING29]])</f>
        <v/>
      </c>
      <c r="O39" s="24" t="str">
        <f>IF([1]!Table14[[#This Row],[M. READING32]]="","",[1]!Table14[[#This Row],[M. READING32]])</f>
        <v/>
      </c>
      <c r="P39" s="24" t="str">
        <f>IF([1]!Table14[[#This Row],[M. READING35]]="","",[1]!Table14[[#This Row],[M. READING35]])</f>
        <v/>
      </c>
    </row>
    <row r="40" spans="1:16" s="9" customFormat="1" ht="18.75" customHeight="1" x14ac:dyDescent="0.25">
      <c r="A40" s="10">
        <f>[1]!Table14[[#This Row],[NO.]]</f>
        <v>35</v>
      </c>
      <c r="B40" s="30" t="str">
        <f>IF([1]!Table14[[#This Row],[NAME]]="","",[1]!Table14[[#This Row],[NAME]])</f>
        <v xml:space="preserve">MANAYAGA, JOCELYN   </v>
      </c>
      <c r="C40" s="10">
        <f>IF([1]!Table14[[#This Row],[Seq.]]="","",[1]!Table14[[#This Row],[Seq.]])</f>
        <v>36</v>
      </c>
      <c r="D40" s="3"/>
      <c r="E40" s="18">
        <f>IF([1]!Table14[[#This Row],[M. READING2]]="","",[1]!Table14[[#This Row],[M. READING2]])</f>
        <v>2831</v>
      </c>
      <c r="F40" s="18">
        <f>IF([1]!Table14[[#This Row],[M. READING5]]="","",[1]!Table14[[#This Row],[M. READING5]])</f>
        <v>2831</v>
      </c>
      <c r="G40" s="18">
        <f>IF([1]!Table14[[#This Row],[M. READING8]]="","",[1]!Table14[[#This Row],[M. READING8]])</f>
        <v>2831</v>
      </c>
      <c r="H40" s="18">
        <f>IF([1]!Table14[[#This Row],[M. READING11]]="","",[1]!Table14[[#This Row],[M. READING11]])</f>
        <v>2831</v>
      </c>
      <c r="I40" s="18">
        <f>IF([1]!Table14[[#This Row],[M. READING14]]="","",[1]!Table14[[#This Row],[M. READING14]])</f>
        <v>2831</v>
      </c>
      <c r="J40" s="18">
        <f>IF([1]!Table14[[#This Row],[M. READING17]]="","",[1]!Table14[[#This Row],[M. READING17]])</f>
        <v>2831</v>
      </c>
      <c r="K40" s="24" t="str">
        <f>IF([1]!Table14[[#This Row],[M. READING20]]="","",[1]!Table14[[#This Row],[M. READING20]])</f>
        <v/>
      </c>
      <c r="L40" s="24" t="str">
        <f>IF([1]!Table14[[#This Row],[M. READING23]]="","",[1]!Table14[[#This Row],[M. READING23]])</f>
        <v/>
      </c>
      <c r="M40" s="24" t="str">
        <f>IF([1]!Table14[[#This Row],[M. READING26]]="","",[1]!Table14[[#This Row],[M. READING26]])</f>
        <v/>
      </c>
      <c r="N40" s="24" t="str">
        <f>IF([1]!Table14[[#This Row],[M. READING29]]="","",[1]!Table14[[#This Row],[M. READING29]])</f>
        <v/>
      </c>
      <c r="O40" s="24" t="str">
        <f>IF([1]!Table14[[#This Row],[M. READING32]]="","",[1]!Table14[[#This Row],[M. READING32]])</f>
        <v/>
      </c>
      <c r="P40" s="24" t="str">
        <f>IF([1]!Table14[[#This Row],[M. READING35]]="","",[1]!Table14[[#This Row],[M. READING35]])</f>
        <v/>
      </c>
    </row>
    <row r="41" spans="1:16" s="9" customFormat="1" ht="18.75" customHeight="1" x14ac:dyDescent="0.25">
      <c r="A41" s="10">
        <f>[1]!Table14[[#This Row],[NO.]]</f>
        <v>36</v>
      </c>
      <c r="B41" s="30" t="str">
        <f>IF([1]!Table14[[#This Row],[NAME]]="","",[1]!Table14[[#This Row],[NAME]])</f>
        <v xml:space="preserve">TIMKANG, ELDEFONSO   </v>
      </c>
      <c r="C41" s="10">
        <f>IF([1]!Table14[[#This Row],[Seq.]]="","",[1]!Table14[[#This Row],[Seq.]])</f>
        <v>37</v>
      </c>
      <c r="D41" s="3"/>
      <c r="E41" s="18">
        <f>IF([1]!Table14[[#This Row],[M. READING2]]="","",[1]!Table14[[#This Row],[M. READING2]])</f>
        <v>455</v>
      </c>
      <c r="F41" s="18">
        <f>IF([1]!Table14[[#This Row],[M. READING5]]="","",[1]!Table14[[#This Row],[M. READING5]])</f>
        <v>455</v>
      </c>
      <c r="G41" s="18">
        <f>IF([1]!Table14[[#This Row],[M. READING8]]="","",[1]!Table14[[#This Row],[M. READING8]])</f>
        <v>455</v>
      </c>
      <c r="H41" s="18">
        <f>IF([1]!Table14[[#This Row],[M. READING11]]="","",[1]!Table14[[#This Row],[M. READING11]])</f>
        <v>455</v>
      </c>
      <c r="I41" s="18">
        <f>IF([1]!Table14[[#This Row],[M. READING14]]="","",[1]!Table14[[#This Row],[M. READING14]])</f>
        <v>455</v>
      </c>
      <c r="J41" s="18">
        <f>IF([1]!Table14[[#This Row],[M. READING17]]="","",[1]!Table14[[#This Row],[M. READING17]])</f>
        <v>455</v>
      </c>
      <c r="K41" s="24" t="str">
        <f>IF([1]!Table14[[#This Row],[M. READING20]]="","",[1]!Table14[[#This Row],[M. READING20]])</f>
        <v/>
      </c>
      <c r="L41" s="24" t="str">
        <f>IF([1]!Table14[[#This Row],[M. READING23]]="","",[1]!Table14[[#This Row],[M. READING23]])</f>
        <v/>
      </c>
      <c r="M41" s="24" t="str">
        <f>IF([1]!Table14[[#This Row],[M. READING26]]="","",[1]!Table14[[#This Row],[M. READING26]])</f>
        <v/>
      </c>
      <c r="N41" s="24" t="str">
        <f>IF([1]!Table14[[#This Row],[M. READING29]]="","",[1]!Table14[[#This Row],[M. READING29]])</f>
        <v/>
      </c>
      <c r="O41" s="24" t="str">
        <f>IF([1]!Table14[[#This Row],[M. READING32]]="","",[1]!Table14[[#This Row],[M. READING32]])</f>
        <v/>
      </c>
      <c r="P41" s="24" t="str">
        <f>IF([1]!Table14[[#This Row],[M. READING35]]="","",[1]!Table14[[#This Row],[M. READING35]])</f>
        <v/>
      </c>
    </row>
    <row r="42" spans="1:16" s="9" customFormat="1" ht="18.75" customHeight="1" x14ac:dyDescent="0.25">
      <c r="A42" s="10">
        <f>[1]!Table14[[#This Row],[NO.]]</f>
        <v>37</v>
      </c>
      <c r="B42" s="30" t="str">
        <f>IF([1]!Table14[[#This Row],[NAME]]="","",[1]!Table14[[#This Row],[NAME]])</f>
        <v xml:space="preserve">PALIMA, ANTONIO   </v>
      </c>
      <c r="C42" s="10">
        <f>IF([1]!Table14[[#This Row],[Seq.]]="","",[1]!Table14[[#This Row],[Seq.]])</f>
        <v>38</v>
      </c>
      <c r="D42" s="3"/>
      <c r="E42" s="18">
        <f>IF([1]!Table14[[#This Row],[M. READING2]]="","",[1]!Table14[[#This Row],[M. READING2]])</f>
        <v>885</v>
      </c>
      <c r="F42" s="18">
        <f>IF([1]!Table14[[#This Row],[M. READING5]]="","",[1]!Table14[[#This Row],[M. READING5]])</f>
        <v>885</v>
      </c>
      <c r="G42" s="18">
        <f>IF([1]!Table14[[#This Row],[M. READING8]]="","",[1]!Table14[[#This Row],[M. READING8]])</f>
        <v>885</v>
      </c>
      <c r="H42" s="18">
        <f>IF([1]!Table14[[#This Row],[M. READING11]]="","",[1]!Table14[[#This Row],[M. READING11]])</f>
        <v>886</v>
      </c>
      <c r="I42" s="18">
        <f>IF([1]!Table14[[#This Row],[M. READING14]]="","",[1]!Table14[[#This Row],[M. READING14]])</f>
        <v>886</v>
      </c>
      <c r="J42" s="18">
        <f>IF([1]!Table14[[#This Row],[M. READING17]]="","",[1]!Table14[[#This Row],[M. READING17]])</f>
        <v>889</v>
      </c>
      <c r="K42" s="24" t="str">
        <f>IF([1]!Table14[[#This Row],[M. READING20]]="","",[1]!Table14[[#This Row],[M. READING20]])</f>
        <v/>
      </c>
      <c r="L42" s="24" t="str">
        <f>IF([1]!Table14[[#This Row],[M. READING23]]="","",[1]!Table14[[#This Row],[M. READING23]])</f>
        <v/>
      </c>
      <c r="M42" s="24" t="str">
        <f>IF([1]!Table14[[#This Row],[M. READING26]]="","",[1]!Table14[[#This Row],[M. READING26]])</f>
        <v/>
      </c>
      <c r="N42" s="24" t="str">
        <f>IF([1]!Table14[[#This Row],[M. READING29]]="","",[1]!Table14[[#This Row],[M. READING29]])</f>
        <v/>
      </c>
      <c r="O42" s="24" t="str">
        <f>IF([1]!Table14[[#This Row],[M. READING32]]="","",[1]!Table14[[#This Row],[M. READING32]])</f>
        <v/>
      </c>
      <c r="P42" s="24" t="str">
        <f>IF([1]!Table14[[#This Row],[M. READING35]]="","",[1]!Table14[[#This Row],[M. READING35]])</f>
        <v/>
      </c>
    </row>
    <row r="43" spans="1:16" s="9" customFormat="1" ht="18.75" customHeight="1" x14ac:dyDescent="0.25">
      <c r="A43" s="10">
        <f>[1]!Table14[[#This Row],[NO.]]</f>
        <v>38</v>
      </c>
      <c r="B43" s="30" t="str">
        <f>IF([1]!Table14[[#This Row],[NAME]]="","",[1]!Table14[[#This Row],[NAME]])</f>
        <v xml:space="preserve">TIMKANG, WARLITO   </v>
      </c>
      <c r="C43" s="10">
        <f>IF([1]!Table14[[#This Row],[Seq.]]="","",[1]!Table14[[#This Row],[Seq.]])</f>
        <v>39</v>
      </c>
      <c r="D43" s="3"/>
      <c r="E43" s="18">
        <f>IF([1]!Table14[[#This Row],[M. READING2]]="","",[1]!Table14[[#This Row],[M. READING2]])</f>
        <v>208</v>
      </c>
      <c r="F43" s="18">
        <f>IF([1]!Table14[[#This Row],[M. READING5]]="","",[1]!Table14[[#This Row],[M. READING5]])</f>
        <v>210</v>
      </c>
      <c r="G43" s="18">
        <f>IF([1]!Table14[[#This Row],[M. READING8]]="","",[1]!Table14[[#This Row],[M. READING8]])</f>
        <v>212</v>
      </c>
      <c r="H43" s="18">
        <f>IF([1]!Table14[[#This Row],[M. READING11]]="","",[1]!Table14[[#This Row],[M. READING11]])</f>
        <v>214</v>
      </c>
      <c r="I43" s="18">
        <f>IF([1]!Table14[[#This Row],[M. READING14]]="","",[1]!Table14[[#This Row],[M. READING14]])</f>
        <v>215</v>
      </c>
      <c r="J43" s="18">
        <f>IF([1]!Table14[[#This Row],[M. READING17]]="","",[1]!Table14[[#This Row],[M. READING17]])</f>
        <v>218</v>
      </c>
      <c r="K43" s="24" t="str">
        <f>IF([1]!Table14[[#This Row],[M. READING20]]="","",[1]!Table14[[#This Row],[M. READING20]])</f>
        <v/>
      </c>
      <c r="L43" s="24" t="str">
        <f>IF([1]!Table14[[#This Row],[M. READING23]]="","",[1]!Table14[[#This Row],[M. READING23]])</f>
        <v/>
      </c>
      <c r="M43" s="24" t="str">
        <f>IF([1]!Table14[[#This Row],[M. READING26]]="","",[1]!Table14[[#This Row],[M. READING26]])</f>
        <v/>
      </c>
      <c r="N43" s="24" t="str">
        <f>IF([1]!Table14[[#This Row],[M. READING29]]="","",[1]!Table14[[#This Row],[M. READING29]])</f>
        <v/>
      </c>
      <c r="O43" s="24" t="str">
        <f>IF([1]!Table14[[#This Row],[M. READING32]]="","",[1]!Table14[[#This Row],[M. READING32]])</f>
        <v/>
      </c>
      <c r="P43" s="24" t="str">
        <f>IF([1]!Table14[[#This Row],[M. READING35]]="","",[1]!Table14[[#This Row],[M. READING35]])</f>
        <v/>
      </c>
    </row>
    <row r="44" spans="1:16" s="9" customFormat="1" ht="18.75" customHeight="1" x14ac:dyDescent="0.25">
      <c r="A44" s="10">
        <f>[1]!Table14[[#This Row],[NO.]]</f>
        <v>39</v>
      </c>
      <c r="B44" s="30" t="str">
        <f>IF([1]!Table14[[#This Row],[NAME]]="","",[1]!Table14[[#This Row],[NAME]])</f>
        <v xml:space="preserve">QUILESTE, CELSO   </v>
      </c>
      <c r="C44" s="10">
        <f>IF([1]!Table14[[#This Row],[Seq.]]="","",[1]!Table14[[#This Row],[Seq.]])</f>
        <v>40</v>
      </c>
      <c r="D44" s="3"/>
      <c r="E44" s="18">
        <f>IF([1]!Table14[[#This Row],[M. READING2]]="","",[1]!Table14[[#This Row],[M. READING2]])</f>
        <v>573</v>
      </c>
      <c r="F44" s="18">
        <f>IF([1]!Table14[[#This Row],[M. READING5]]="","",[1]!Table14[[#This Row],[M. READING5]])</f>
        <v>573</v>
      </c>
      <c r="G44" s="18">
        <f>IF([1]!Table14[[#This Row],[M. READING8]]="","",[1]!Table14[[#This Row],[M. READING8]])</f>
        <v>573</v>
      </c>
      <c r="H44" s="18">
        <f>IF([1]!Table14[[#This Row],[M. READING11]]="","",[1]!Table14[[#This Row],[M. READING11]])</f>
        <v>573</v>
      </c>
      <c r="I44" s="18">
        <f>IF([1]!Table14[[#This Row],[M. READING14]]="","",[1]!Table14[[#This Row],[M. READING14]])</f>
        <v>573</v>
      </c>
      <c r="J44" s="18">
        <f>IF([1]!Table14[[#This Row],[M. READING17]]="","",[1]!Table14[[#This Row],[M. READING17]])</f>
        <v>577</v>
      </c>
      <c r="K44" s="24" t="str">
        <f>IF([1]!Table14[[#This Row],[M. READING20]]="","",[1]!Table14[[#This Row],[M. READING20]])</f>
        <v/>
      </c>
      <c r="L44" s="24" t="str">
        <f>IF([1]!Table14[[#This Row],[M. READING23]]="","",[1]!Table14[[#This Row],[M. READING23]])</f>
        <v/>
      </c>
      <c r="M44" s="24" t="str">
        <f>IF([1]!Table14[[#This Row],[M. READING26]]="","",[1]!Table14[[#This Row],[M. READING26]])</f>
        <v/>
      </c>
      <c r="N44" s="24" t="str">
        <f>IF([1]!Table14[[#This Row],[M. READING29]]="","",[1]!Table14[[#This Row],[M. READING29]])</f>
        <v/>
      </c>
      <c r="O44" s="24" t="str">
        <f>IF([1]!Table14[[#This Row],[M. READING32]]="","",[1]!Table14[[#This Row],[M. READING32]])</f>
        <v/>
      </c>
      <c r="P44" s="24" t="str">
        <f>IF([1]!Table14[[#This Row],[M. READING35]]="","",[1]!Table14[[#This Row],[M. READING35]])</f>
        <v/>
      </c>
    </row>
    <row r="45" spans="1:16" s="9" customFormat="1" ht="18.75" customHeight="1" x14ac:dyDescent="0.25">
      <c r="A45" s="10">
        <f>[1]!Table14[[#This Row],[NO.]]</f>
        <v>40</v>
      </c>
      <c r="B45" s="30" t="str">
        <f>IF([1]!Table14[[#This Row],[NAME]]="","",[1]!Table14[[#This Row],[NAME]])</f>
        <v xml:space="preserve">DINO, NAVEE ABREA   </v>
      </c>
      <c r="C45" s="10">
        <f>IF([1]!Table14[[#This Row],[Seq.]]="","",[1]!Table14[[#This Row],[Seq.]])</f>
        <v>41</v>
      </c>
      <c r="D45" s="3"/>
      <c r="E45" s="18">
        <f>IF([1]!Table14[[#This Row],[M. READING2]]="","",[1]!Table14[[#This Row],[M. READING2]])</f>
        <v>485</v>
      </c>
      <c r="F45" s="18">
        <f>IF([1]!Table14[[#This Row],[M. READING5]]="","",[1]!Table14[[#This Row],[M. READING5]])</f>
        <v>485</v>
      </c>
      <c r="G45" s="18">
        <f>IF([1]!Table14[[#This Row],[M. READING8]]="","",[1]!Table14[[#This Row],[M. READING8]])</f>
        <v>485</v>
      </c>
      <c r="H45" s="18">
        <f>IF([1]!Table14[[#This Row],[M. READING11]]="","",[1]!Table14[[#This Row],[M. READING11]])</f>
        <v>485</v>
      </c>
      <c r="I45" s="18">
        <f>IF([1]!Table14[[#This Row],[M. READING14]]="","",[1]!Table14[[#This Row],[M. READING14]])</f>
        <v>485</v>
      </c>
      <c r="J45" s="18">
        <f>IF([1]!Table14[[#This Row],[M. READING17]]="","",[1]!Table14[[#This Row],[M. READING17]])</f>
        <v>485</v>
      </c>
      <c r="K45" s="24" t="str">
        <f>IF([1]!Table14[[#This Row],[M. READING20]]="","",[1]!Table14[[#This Row],[M. READING20]])</f>
        <v/>
      </c>
      <c r="L45" s="24" t="str">
        <f>IF([1]!Table14[[#This Row],[M. READING23]]="","",[1]!Table14[[#This Row],[M. READING23]])</f>
        <v/>
      </c>
      <c r="M45" s="24" t="str">
        <f>IF([1]!Table14[[#This Row],[M. READING26]]="","",[1]!Table14[[#This Row],[M. READING26]])</f>
        <v/>
      </c>
      <c r="N45" s="24" t="str">
        <f>IF([1]!Table14[[#This Row],[M. READING29]]="","",[1]!Table14[[#This Row],[M. READING29]])</f>
        <v/>
      </c>
      <c r="O45" s="24" t="str">
        <f>IF([1]!Table14[[#This Row],[M. READING32]]="","",[1]!Table14[[#This Row],[M. READING32]])</f>
        <v/>
      </c>
      <c r="P45" s="24" t="str">
        <f>IF([1]!Table14[[#This Row],[M. READING35]]="","",[1]!Table14[[#This Row],[M. READING35]])</f>
        <v/>
      </c>
    </row>
    <row r="46" spans="1:16" s="9" customFormat="1" ht="18.75" customHeight="1" x14ac:dyDescent="0.25">
      <c r="A46" s="10">
        <f>[1]!Table14[[#This Row],[NO.]]</f>
        <v>41</v>
      </c>
      <c r="B46" s="30" t="str">
        <f>IF([1]!Table14[[#This Row],[NAME]]="","",[1]!Table14[[#This Row],[NAME]])</f>
        <v xml:space="preserve">AMPARO, GENARA   </v>
      </c>
      <c r="C46" s="10">
        <f>IF([1]!Table14[[#This Row],[Seq.]]="","",[1]!Table14[[#This Row],[Seq.]])</f>
        <v>42</v>
      </c>
      <c r="D46" s="3"/>
      <c r="E46" s="18">
        <f>IF([1]!Table14[[#This Row],[M. READING2]]="","",[1]!Table14[[#This Row],[M. READING2]])</f>
        <v>762</v>
      </c>
      <c r="F46" s="18">
        <f>IF([1]!Table14[[#This Row],[M. READING5]]="","",[1]!Table14[[#This Row],[M. READING5]])</f>
        <v>767</v>
      </c>
      <c r="G46" s="18">
        <f>IF([1]!Table14[[#This Row],[M. READING8]]="","",[1]!Table14[[#This Row],[M. READING8]])</f>
        <v>772</v>
      </c>
      <c r="H46" s="18">
        <f>IF([1]!Table14[[#This Row],[M. READING11]]="","",[1]!Table14[[#This Row],[M. READING11]])</f>
        <v>775</v>
      </c>
      <c r="I46" s="18">
        <f>IF([1]!Table14[[#This Row],[M. READING14]]="","",[1]!Table14[[#This Row],[M. READING14]])</f>
        <v>775</v>
      </c>
      <c r="J46" s="18">
        <f>IF([1]!Table14[[#This Row],[M. READING17]]="","",[1]!Table14[[#This Row],[M. READING17]])</f>
        <v>780</v>
      </c>
      <c r="K46" s="24" t="str">
        <f>IF([1]!Table14[[#This Row],[M. READING20]]="","",[1]!Table14[[#This Row],[M. READING20]])</f>
        <v/>
      </c>
      <c r="L46" s="24" t="str">
        <f>IF([1]!Table14[[#This Row],[M. READING23]]="","",[1]!Table14[[#This Row],[M. READING23]])</f>
        <v/>
      </c>
      <c r="M46" s="24" t="str">
        <f>IF([1]!Table14[[#This Row],[M. READING26]]="","",[1]!Table14[[#This Row],[M. READING26]])</f>
        <v/>
      </c>
      <c r="N46" s="24" t="str">
        <f>IF([1]!Table14[[#This Row],[M. READING29]]="","",[1]!Table14[[#This Row],[M. READING29]])</f>
        <v/>
      </c>
      <c r="O46" s="24" t="str">
        <f>IF([1]!Table14[[#This Row],[M. READING32]]="","",[1]!Table14[[#This Row],[M. READING32]])</f>
        <v/>
      </c>
      <c r="P46" s="24" t="str">
        <f>IF([1]!Table14[[#This Row],[M. READING35]]="","",[1]!Table14[[#This Row],[M. READING35]])</f>
        <v/>
      </c>
    </row>
    <row r="47" spans="1:16" s="9" customFormat="1" ht="18.75" customHeight="1" x14ac:dyDescent="0.25">
      <c r="A47" s="10">
        <f>[1]!Table14[[#This Row],[NO.]]</f>
        <v>42</v>
      </c>
      <c r="B47" s="30" t="str">
        <f>IF([1]!Table14[[#This Row],[NAME]]="","",[1]!Table14[[#This Row],[NAME]])</f>
        <v xml:space="preserve">SIONA, ZENAIDA   </v>
      </c>
      <c r="C47" s="10">
        <f>IF([1]!Table14[[#This Row],[Seq.]]="","",[1]!Table14[[#This Row],[Seq.]])</f>
        <v>43</v>
      </c>
      <c r="D47" s="3"/>
      <c r="E47" s="18">
        <f>IF([1]!Table14[[#This Row],[M. READING2]]="","",[1]!Table14[[#This Row],[M. READING2]])</f>
        <v>1457</v>
      </c>
      <c r="F47" s="18">
        <f>IF([1]!Table14[[#This Row],[M. READING5]]="","",[1]!Table14[[#This Row],[M. READING5]])</f>
        <v>1464</v>
      </c>
      <c r="G47" s="18">
        <f>IF([1]!Table14[[#This Row],[M. READING8]]="","",[1]!Table14[[#This Row],[M. READING8]])</f>
        <v>1469</v>
      </c>
      <c r="H47" s="18">
        <f>IF([1]!Table14[[#This Row],[M. READING11]]="","",[1]!Table14[[#This Row],[M. READING11]])</f>
        <v>1475</v>
      </c>
      <c r="I47" s="18">
        <f>IF([1]!Table14[[#This Row],[M. READING14]]="","",[1]!Table14[[#This Row],[M. READING14]])</f>
        <v>1477</v>
      </c>
      <c r="J47" s="18">
        <f>IF([1]!Table14[[#This Row],[M. READING17]]="","",[1]!Table14[[#This Row],[M. READING17]])</f>
        <v>1485</v>
      </c>
      <c r="K47" s="24" t="str">
        <f>IF([1]!Table14[[#This Row],[M. READING20]]="","",[1]!Table14[[#This Row],[M. READING20]])</f>
        <v/>
      </c>
      <c r="L47" s="24" t="str">
        <f>IF([1]!Table14[[#This Row],[M. READING23]]="","",[1]!Table14[[#This Row],[M. READING23]])</f>
        <v/>
      </c>
      <c r="M47" s="24" t="str">
        <f>IF([1]!Table14[[#This Row],[M. READING26]]="","",[1]!Table14[[#This Row],[M. READING26]])</f>
        <v/>
      </c>
      <c r="N47" s="24" t="str">
        <f>IF([1]!Table14[[#This Row],[M. READING29]]="","",[1]!Table14[[#This Row],[M. READING29]])</f>
        <v/>
      </c>
      <c r="O47" s="24" t="str">
        <f>IF([1]!Table14[[#This Row],[M. READING32]]="","",[1]!Table14[[#This Row],[M. READING32]])</f>
        <v/>
      </c>
      <c r="P47" s="24" t="str">
        <f>IF([1]!Table14[[#This Row],[M. READING35]]="","",[1]!Table14[[#This Row],[M. READING35]])</f>
        <v/>
      </c>
    </row>
    <row r="48" spans="1:16" s="9" customFormat="1" ht="18.75" customHeight="1" x14ac:dyDescent="0.25">
      <c r="A48" s="10">
        <f>[1]!Table14[[#This Row],[NO.]]</f>
        <v>43</v>
      </c>
      <c r="B48" s="30" t="str">
        <f>IF([1]!Table14[[#This Row],[NAME]]="","",[1]!Table14[[#This Row],[NAME]])</f>
        <v xml:space="preserve">CONDOR, LEONIDA   </v>
      </c>
      <c r="C48" s="10">
        <f>IF([1]!Table14[[#This Row],[Seq.]]="","",[1]!Table14[[#This Row],[Seq.]])</f>
        <v>44</v>
      </c>
      <c r="D48" s="3"/>
      <c r="E48" s="18">
        <f>IF([1]!Table14[[#This Row],[M. READING2]]="","",[1]!Table14[[#This Row],[M. READING2]])</f>
        <v>442</v>
      </c>
      <c r="F48" s="18">
        <f>IF([1]!Table14[[#This Row],[M. READING5]]="","",[1]!Table14[[#This Row],[M. READING5]])</f>
        <v>442</v>
      </c>
      <c r="G48" s="18">
        <f>IF([1]!Table14[[#This Row],[M. READING8]]="","",[1]!Table14[[#This Row],[M. READING8]])</f>
        <v>442</v>
      </c>
      <c r="H48" s="18">
        <f>IF([1]!Table14[[#This Row],[M. READING11]]="","",[1]!Table14[[#This Row],[M. READING11]])</f>
        <v>442</v>
      </c>
      <c r="I48" s="18">
        <f>IF([1]!Table14[[#This Row],[M. READING14]]="","",[1]!Table14[[#This Row],[M. READING14]])</f>
        <v>442</v>
      </c>
      <c r="J48" s="18">
        <f>IF([1]!Table14[[#This Row],[M. READING17]]="","",[1]!Table14[[#This Row],[M. READING17]])</f>
        <v>442</v>
      </c>
      <c r="K48" s="24" t="str">
        <f>IF([1]!Table14[[#This Row],[M. READING20]]="","",[1]!Table14[[#This Row],[M. READING20]])</f>
        <v/>
      </c>
      <c r="L48" s="24" t="str">
        <f>IF([1]!Table14[[#This Row],[M. READING23]]="","",[1]!Table14[[#This Row],[M. READING23]])</f>
        <v/>
      </c>
      <c r="M48" s="24" t="str">
        <f>IF([1]!Table14[[#This Row],[M. READING26]]="","",[1]!Table14[[#This Row],[M. READING26]])</f>
        <v/>
      </c>
      <c r="N48" s="24" t="str">
        <f>IF([1]!Table14[[#This Row],[M. READING29]]="","",[1]!Table14[[#This Row],[M. READING29]])</f>
        <v/>
      </c>
      <c r="O48" s="24" t="str">
        <f>IF([1]!Table14[[#This Row],[M. READING32]]="","",[1]!Table14[[#This Row],[M. READING32]])</f>
        <v/>
      </c>
      <c r="P48" s="24" t="str">
        <f>IF([1]!Table14[[#This Row],[M. READING35]]="","",[1]!Table14[[#This Row],[M. READING35]])</f>
        <v/>
      </c>
    </row>
    <row r="49" spans="1:16" s="9" customFormat="1" ht="18.75" customHeight="1" x14ac:dyDescent="0.25">
      <c r="A49" s="10">
        <f>[1]!Table14[[#This Row],[NO.]]</f>
        <v>44</v>
      </c>
      <c r="B49" s="30" t="str">
        <f>IF([1]!Table14[[#This Row],[NAME]]="","",[1]!Table14[[#This Row],[NAME]])</f>
        <v xml:space="preserve">DIZON, IRENEA   </v>
      </c>
      <c r="C49" s="10">
        <f>IF([1]!Table14[[#This Row],[Seq.]]="","",[1]!Table14[[#This Row],[Seq.]])</f>
        <v>45</v>
      </c>
      <c r="D49" s="3"/>
      <c r="E49" s="18">
        <f>IF([1]!Table14[[#This Row],[M. READING2]]="","",[1]!Table14[[#This Row],[M. READING2]])</f>
        <v>414</v>
      </c>
      <c r="F49" s="18">
        <f>IF([1]!Table14[[#This Row],[M. READING5]]="","",[1]!Table14[[#This Row],[M. READING5]])</f>
        <v>414</v>
      </c>
      <c r="G49" s="18">
        <f>IF([1]!Table14[[#This Row],[M. READING8]]="","",[1]!Table14[[#This Row],[M. READING8]])</f>
        <v>414</v>
      </c>
      <c r="H49" s="18">
        <f>IF([1]!Table14[[#This Row],[M. READING11]]="","",[1]!Table14[[#This Row],[M. READING11]])</f>
        <v>414</v>
      </c>
      <c r="I49" s="18">
        <f>IF([1]!Table14[[#This Row],[M. READING14]]="","",[1]!Table14[[#This Row],[M. READING14]])</f>
        <v>414</v>
      </c>
      <c r="J49" s="18">
        <f>IF([1]!Table14[[#This Row],[M. READING17]]="","",[1]!Table14[[#This Row],[M. READING17]])</f>
        <v>414</v>
      </c>
      <c r="K49" s="24" t="str">
        <f>IF([1]!Table14[[#This Row],[M. READING20]]="","",[1]!Table14[[#This Row],[M. READING20]])</f>
        <v/>
      </c>
      <c r="L49" s="24" t="str">
        <f>IF([1]!Table14[[#This Row],[M. READING23]]="","",[1]!Table14[[#This Row],[M. READING23]])</f>
        <v/>
      </c>
      <c r="M49" s="24" t="str">
        <f>IF([1]!Table14[[#This Row],[M. READING26]]="","",[1]!Table14[[#This Row],[M. READING26]])</f>
        <v/>
      </c>
      <c r="N49" s="24" t="str">
        <f>IF([1]!Table14[[#This Row],[M. READING29]]="","",[1]!Table14[[#This Row],[M. READING29]])</f>
        <v/>
      </c>
      <c r="O49" s="24" t="str">
        <f>IF([1]!Table14[[#This Row],[M. READING32]]="","",[1]!Table14[[#This Row],[M. READING32]])</f>
        <v/>
      </c>
      <c r="P49" s="24" t="str">
        <f>IF([1]!Table14[[#This Row],[M. READING35]]="","",[1]!Table14[[#This Row],[M. READING35]])</f>
        <v/>
      </c>
    </row>
    <row r="50" spans="1:16" s="9" customFormat="1" ht="18.75" customHeight="1" x14ac:dyDescent="0.25">
      <c r="A50" s="10">
        <f>[1]!Table14[[#This Row],[NO.]]</f>
        <v>45</v>
      </c>
      <c r="B50" s="30" t="str">
        <f>IF([1]!Table14[[#This Row],[NAME]]="","",[1]!Table14[[#This Row],[NAME]])</f>
        <v xml:space="preserve">CHURCH/, CATHOLIC   </v>
      </c>
      <c r="C50" s="10">
        <f>IF([1]!Table14[[#This Row],[Seq.]]="","",[1]!Table14[[#This Row],[Seq.]])</f>
        <v>46</v>
      </c>
      <c r="D50" s="3"/>
      <c r="E50" s="18">
        <f>IF([1]!Table14[[#This Row],[M. READING2]]="","",[1]!Table14[[#This Row],[M. READING2]])</f>
        <v>616</v>
      </c>
      <c r="F50" s="18">
        <f>IF([1]!Table14[[#This Row],[M. READING5]]="","",[1]!Table14[[#This Row],[M. READING5]])</f>
        <v>616</v>
      </c>
      <c r="G50" s="18">
        <f>IF([1]!Table14[[#This Row],[M. READING8]]="","",[1]!Table14[[#This Row],[M. READING8]])</f>
        <v>616</v>
      </c>
      <c r="H50" s="18">
        <f>IF([1]!Table14[[#This Row],[M. READING11]]="","",[1]!Table14[[#This Row],[M. READING11]])</f>
        <v>616</v>
      </c>
      <c r="I50" s="18">
        <f>IF([1]!Table14[[#This Row],[M. READING14]]="","",[1]!Table14[[#This Row],[M. READING14]])</f>
        <v>616</v>
      </c>
      <c r="J50" s="18">
        <f>IF([1]!Table14[[#This Row],[M. READING17]]="","",[1]!Table14[[#This Row],[M. READING17]])</f>
        <v>616</v>
      </c>
      <c r="K50" s="24" t="str">
        <f>IF([1]!Table14[[#This Row],[M. READING20]]="","",[1]!Table14[[#This Row],[M. READING20]])</f>
        <v/>
      </c>
      <c r="L50" s="24" t="str">
        <f>IF([1]!Table14[[#This Row],[M. READING23]]="","",[1]!Table14[[#This Row],[M. READING23]])</f>
        <v/>
      </c>
      <c r="M50" s="24" t="str">
        <f>IF([1]!Table14[[#This Row],[M. READING26]]="","",[1]!Table14[[#This Row],[M. READING26]])</f>
        <v/>
      </c>
      <c r="N50" s="24" t="str">
        <f>IF([1]!Table14[[#This Row],[M. READING29]]="","",[1]!Table14[[#This Row],[M. READING29]])</f>
        <v/>
      </c>
      <c r="O50" s="24" t="str">
        <f>IF([1]!Table14[[#This Row],[M. READING32]]="","",[1]!Table14[[#This Row],[M. READING32]])</f>
        <v/>
      </c>
      <c r="P50" s="24" t="str">
        <f>IF([1]!Table14[[#This Row],[M. READING35]]="","",[1]!Table14[[#This Row],[M. READING35]])</f>
        <v/>
      </c>
    </row>
    <row r="51" spans="1:16" s="9" customFormat="1" ht="18.75" customHeight="1" x14ac:dyDescent="0.25">
      <c r="A51" s="10">
        <f>[1]!Table14[[#This Row],[NO.]]</f>
        <v>46</v>
      </c>
      <c r="B51" s="30" t="str">
        <f>IF([1]!Table14[[#This Row],[NAME]]="","",[1]!Table14[[#This Row],[NAME]])</f>
        <v xml:space="preserve">DIZON, HERMINIGILDA   </v>
      </c>
      <c r="C51" s="10">
        <f>IF([1]!Table14[[#This Row],[Seq.]]="","",[1]!Table14[[#This Row],[Seq.]])</f>
        <v>47</v>
      </c>
      <c r="D51" s="3"/>
      <c r="E51" s="18">
        <f>IF([1]!Table14[[#This Row],[M. READING2]]="","",[1]!Table14[[#This Row],[M. READING2]])</f>
        <v>309</v>
      </c>
      <c r="F51" s="18">
        <f>IF([1]!Table14[[#This Row],[M. READING5]]="","",[1]!Table14[[#This Row],[M. READING5]])</f>
        <v>309</v>
      </c>
      <c r="G51" s="18">
        <f>IF([1]!Table14[[#This Row],[M. READING8]]="","",[1]!Table14[[#This Row],[M. READING8]])</f>
        <v>309</v>
      </c>
      <c r="H51" s="18">
        <f>IF([1]!Table14[[#This Row],[M. READING11]]="","",[1]!Table14[[#This Row],[M. READING11]])</f>
        <v>309</v>
      </c>
      <c r="I51" s="18">
        <f>IF([1]!Table14[[#This Row],[M. READING14]]="","",[1]!Table14[[#This Row],[M. READING14]])</f>
        <v>309</v>
      </c>
      <c r="J51" s="18">
        <f>IF([1]!Table14[[#This Row],[M. READING17]]="","",[1]!Table14[[#This Row],[M. READING17]])</f>
        <v>309</v>
      </c>
      <c r="K51" s="24" t="str">
        <f>IF([1]!Table14[[#This Row],[M. READING20]]="","",[1]!Table14[[#This Row],[M. READING20]])</f>
        <v/>
      </c>
      <c r="L51" s="24" t="str">
        <f>IF([1]!Table14[[#This Row],[M. READING23]]="","",[1]!Table14[[#This Row],[M. READING23]])</f>
        <v/>
      </c>
      <c r="M51" s="24" t="str">
        <f>IF([1]!Table14[[#This Row],[M. READING26]]="","",[1]!Table14[[#This Row],[M. READING26]])</f>
        <v/>
      </c>
      <c r="N51" s="24" t="str">
        <f>IF([1]!Table14[[#This Row],[M. READING29]]="","",[1]!Table14[[#This Row],[M. READING29]])</f>
        <v/>
      </c>
      <c r="O51" s="24" t="str">
        <f>IF([1]!Table14[[#This Row],[M. READING32]]="","",[1]!Table14[[#This Row],[M. READING32]])</f>
        <v/>
      </c>
      <c r="P51" s="24" t="str">
        <f>IF([1]!Table14[[#This Row],[M. READING35]]="","",[1]!Table14[[#This Row],[M. READING35]])</f>
        <v/>
      </c>
    </row>
    <row r="52" spans="1:16" s="9" customFormat="1" ht="18.75" customHeight="1" x14ac:dyDescent="0.25">
      <c r="A52" s="10">
        <f>[1]!Table14[[#This Row],[NO.]]</f>
        <v>47</v>
      </c>
      <c r="B52" s="30" t="str">
        <f>IF([1]!Table14[[#This Row],[NAME]]="","",[1]!Table14[[#This Row],[NAME]])</f>
        <v xml:space="preserve">INUTAN, FLORENCIO   </v>
      </c>
      <c r="C52" s="10">
        <f>IF([1]!Table14[[#This Row],[Seq.]]="","",[1]!Table14[[#This Row],[Seq.]])</f>
        <v>48</v>
      </c>
      <c r="D52" s="3"/>
      <c r="E52" s="18" t="str">
        <f>IF([1]!Table14[[#This Row],[M. READING2]]="","",[1]!Table14[[#This Row],[M. READING2]])</f>
        <v/>
      </c>
      <c r="F52" s="18" t="str">
        <f>IF([1]!Table14[[#This Row],[M. READING5]]="","",[1]!Table14[[#This Row],[M. READING5]])</f>
        <v/>
      </c>
      <c r="G52" s="18" t="str">
        <f>IF([1]!Table14[[#This Row],[M. READING8]]="","",[1]!Table14[[#This Row],[M. READING8]])</f>
        <v/>
      </c>
      <c r="H52" s="18" t="str">
        <f>IF([1]!Table14[[#This Row],[M. READING11]]="","",[1]!Table14[[#This Row],[M. READING11]])</f>
        <v/>
      </c>
      <c r="I52" s="18" t="str">
        <f>IF([1]!Table14[[#This Row],[M. READING14]]="","",[1]!Table14[[#This Row],[M. READING14]])</f>
        <v/>
      </c>
      <c r="J52" s="18" t="str">
        <f>IF([1]!Table14[[#This Row],[M. READING17]]="","",[1]!Table14[[#This Row],[M. READING17]])</f>
        <v/>
      </c>
      <c r="K52" s="24" t="str">
        <f>IF([1]!Table14[[#This Row],[M. READING20]]="","",[1]!Table14[[#This Row],[M. READING20]])</f>
        <v/>
      </c>
      <c r="L52" s="24" t="str">
        <f>IF([1]!Table14[[#This Row],[M. READING23]]="","",[1]!Table14[[#This Row],[M. READING23]])</f>
        <v/>
      </c>
      <c r="M52" s="24" t="str">
        <f>IF([1]!Table14[[#This Row],[M. READING26]]="","",[1]!Table14[[#This Row],[M. READING26]])</f>
        <v/>
      </c>
      <c r="N52" s="24" t="str">
        <f>IF([1]!Table14[[#This Row],[M. READING29]]="","",[1]!Table14[[#This Row],[M. READING29]])</f>
        <v/>
      </c>
      <c r="O52" s="24" t="str">
        <f>IF([1]!Table14[[#This Row],[M. READING32]]="","",[1]!Table14[[#This Row],[M. READING32]])</f>
        <v/>
      </c>
      <c r="P52" s="24" t="str">
        <f>IF([1]!Table14[[#This Row],[M. READING35]]="","",[1]!Table14[[#This Row],[M. READING35]])</f>
        <v/>
      </c>
    </row>
    <row r="53" spans="1:16" s="9" customFormat="1" ht="18.75" customHeight="1" x14ac:dyDescent="0.25">
      <c r="A53" s="10">
        <f>[1]!Table14[[#This Row],[NO.]]</f>
        <v>48</v>
      </c>
      <c r="B53" s="30" t="str">
        <f>IF([1]!Table14[[#This Row],[NAME]]="","",[1]!Table14[[#This Row],[NAME]])</f>
        <v xml:space="preserve">DIZON, JERSA   </v>
      </c>
      <c r="C53" s="10">
        <f>IF([1]!Table14[[#This Row],[Seq.]]="","",[1]!Table14[[#This Row],[Seq.]])</f>
        <v>49</v>
      </c>
      <c r="D53" s="3"/>
      <c r="E53" s="18">
        <f>IF([1]!Table14[[#This Row],[M. READING2]]="","",[1]!Table14[[#This Row],[M. READING2]])</f>
        <v>209</v>
      </c>
      <c r="F53" s="18">
        <f>IF([1]!Table14[[#This Row],[M. READING5]]="","",[1]!Table14[[#This Row],[M. READING5]])</f>
        <v>209</v>
      </c>
      <c r="G53" s="18">
        <f>IF([1]!Table14[[#This Row],[M. READING8]]="","",[1]!Table14[[#This Row],[M. READING8]])</f>
        <v>209</v>
      </c>
      <c r="H53" s="18">
        <f>IF([1]!Table14[[#This Row],[M. READING11]]="","",[1]!Table14[[#This Row],[M. READING11]])</f>
        <v>209</v>
      </c>
      <c r="I53" s="18">
        <f>IF([1]!Table14[[#This Row],[M. READING14]]="","",[1]!Table14[[#This Row],[M. READING14]])</f>
        <v>209</v>
      </c>
      <c r="J53" s="18">
        <f>IF([1]!Table14[[#This Row],[M. READING17]]="","",[1]!Table14[[#This Row],[M. READING17]])</f>
        <v>209</v>
      </c>
      <c r="K53" s="24" t="str">
        <f>IF([1]!Table14[[#This Row],[M. READING20]]="","",[1]!Table14[[#This Row],[M. READING20]])</f>
        <v/>
      </c>
      <c r="L53" s="24" t="str">
        <f>IF([1]!Table14[[#This Row],[M. READING23]]="","",[1]!Table14[[#This Row],[M. READING23]])</f>
        <v/>
      </c>
      <c r="M53" s="24" t="str">
        <f>IF([1]!Table14[[#This Row],[M. READING26]]="","",[1]!Table14[[#This Row],[M. READING26]])</f>
        <v/>
      </c>
      <c r="N53" s="24" t="str">
        <f>IF([1]!Table14[[#This Row],[M. READING29]]="","",[1]!Table14[[#This Row],[M. READING29]])</f>
        <v/>
      </c>
      <c r="O53" s="24" t="str">
        <f>IF([1]!Table14[[#This Row],[M. READING32]]="","",[1]!Table14[[#This Row],[M. READING32]])</f>
        <v/>
      </c>
      <c r="P53" s="24" t="str">
        <f>IF([1]!Table14[[#This Row],[M. READING35]]="","",[1]!Table14[[#This Row],[M. READING35]])</f>
        <v/>
      </c>
    </row>
    <row r="54" spans="1:16" s="9" customFormat="1" ht="18.75" customHeight="1" x14ac:dyDescent="0.25">
      <c r="A54" s="10">
        <f>[1]!Table14[[#This Row],[NO.]]</f>
        <v>49</v>
      </c>
      <c r="B54" s="30" t="str">
        <f>IF([1]!Table14[[#This Row],[NAME]]="","",[1]!Table14[[#This Row],[NAME]])</f>
        <v xml:space="preserve">SALA, FLORENCIA   </v>
      </c>
      <c r="C54" s="10">
        <f>IF([1]!Table14[[#This Row],[Seq.]]="","",[1]!Table14[[#This Row],[Seq.]])</f>
        <v>50</v>
      </c>
      <c r="D54" s="3"/>
      <c r="E54" s="18">
        <f>IF([1]!Table14[[#This Row],[M. READING2]]="","",[1]!Table14[[#This Row],[M. READING2]])</f>
        <v>1195</v>
      </c>
      <c r="F54" s="18">
        <f>IF([1]!Table14[[#This Row],[M. READING5]]="","",[1]!Table14[[#This Row],[M. READING5]])</f>
        <v>1195</v>
      </c>
      <c r="G54" s="18">
        <f>IF([1]!Table14[[#This Row],[M. READING8]]="","",[1]!Table14[[#This Row],[M. READING8]])</f>
        <v>1195</v>
      </c>
      <c r="H54" s="18">
        <f>IF([1]!Table14[[#This Row],[M. READING11]]="","",[1]!Table14[[#This Row],[M. READING11]])</f>
        <v>1195</v>
      </c>
      <c r="I54" s="18">
        <f>IF([1]!Table14[[#This Row],[M. READING14]]="","",[1]!Table14[[#This Row],[M. READING14]])</f>
        <v>1195</v>
      </c>
      <c r="J54" s="18">
        <f>IF([1]!Table14[[#This Row],[M. READING17]]="","",[1]!Table14[[#This Row],[M. READING17]])</f>
        <v>1195</v>
      </c>
      <c r="K54" s="24" t="str">
        <f>IF([1]!Table14[[#This Row],[M. READING20]]="","",[1]!Table14[[#This Row],[M. READING20]])</f>
        <v/>
      </c>
      <c r="L54" s="24" t="str">
        <f>IF([1]!Table14[[#This Row],[M. READING23]]="","",[1]!Table14[[#This Row],[M. READING23]])</f>
        <v/>
      </c>
      <c r="M54" s="24" t="str">
        <f>IF([1]!Table14[[#This Row],[M. READING26]]="","",[1]!Table14[[#This Row],[M. READING26]])</f>
        <v/>
      </c>
      <c r="N54" s="24" t="str">
        <f>IF([1]!Table14[[#This Row],[M. READING29]]="","",[1]!Table14[[#This Row],[M. READING29]])</f>
        <v/>
      </c>
      <c r="O54" s="24" t="str">
        <f>IF([1]!Table14[[#This Row],[M. READING32]]="","",[1]!Table14[[#This Row],[M. READING32]])</f>
        <v/>
      </c>
      <c r="P54" s="24" t="str">
        <f>IF([1]!Table14[[#This Row],[M. READING35]]="","",[1]!Table14[[#This Row],[M. READING35]])</f>
        <v/>
      </c>
    </row>
    <row r="55" spans="1:16" s="9" customFormat="1" ht="18.75" customHeight="1" x14ac:dyDescent="0.25">
      <c r="A55" s="10">
        <f>[1]!Table14[[#This Row],[NO.]]</f>
        <v>50</v>
      </c>
      <c r="B55" s="30" t="str">
        <f>IF([1]!Table14[[#This Row],[NAME]]="","",[1]!Table14[[#This Row],[NAME]])</f>
        <v xml:space="preserve">NATIVIDAD, RUTH   </v>
      </c>
      <c r="C55" s="10">
        <f>IF([1]!Table14[[#This Row],[Seq.]]="","",[1]!Table14[[#This Row],[Seq.]])</f>
        <v>51</v>
      </c>
      <c r="D55" s="3"/>
      <c r="E55" s="18">
        <f>IF([1]!Table14[[#This Row],[M. READING2]]="","",[1]!Table14[[#This Row],[M. READING2]])</f>
        <v>669</v>
      </c>
      <c r="F55" s="18">
        <f>IF([1]!Table14[[#This Row],[M. READING5]]="","",[1]!Table14[[#This Row],[M. READING5]])</f>
        <v>676</v>
      </c>
      <c r="G55" s="18">
        <f>IF([1]!Table14[[#This Row],[M. READING8]]="","",[1]!Table14[[#This Row],[M. READING8]])</f>
        <v>683</v>
      </c>
      <c r="H55" s="18">
        <f>IF([1]!Table14[[#This Row],[M. READING11]]="","",[1]!Table14[[#This Row],[M. READING11]])</f>
        <v>692</v>
      </c>
      <c r="I55" s="18">
        <f>IF([1]!Table14[[#This Row],[M. READING14]]="","",[1]!Table14[[#This Row],[M. READING14]])</f>
        <v>692</v>
      </c>
      <c r="J55" s="18">
        <f>IF([1]!Table14[[#This Row],[M. READING17]]="","",[1]!Table14[[#This Row],[M. READING17]])</f>
        <v>716</v>
      </c>
      <c r="K55" s="24" t="str">
        <f>IF([1]!Table14[[#This Row],[M. READING20]]="","",[1]!Table14[[#This Row],[M. READING20]])</f>
        <v/>
      </c>
      <c r="L55" s="24" t="str">
        <f>IF([1]!Table14[[#This Row],[M. READING23]]="","",[1]!Table14[[#This Row],[M. READING23]])</f>
        <v/>
      </c>
      <c r="M55" s="24" t="str">
        <f>IF([1]!Table14[[#This Row],[M. READING26]]="","",[1]!Table14[[#This Row],[M. READING26]])</f>
        <v/>
      </c>
      <c r="N55" s="24" t="str">
        <f>IF([1]!Table14[[#This Row],[M. READING29]]="","",[1]!Table14[[#This Row],[M. READING29]])</f>
        <v/>
      </c>
      <c r="O55" s="24" t="str">
        <f>IF([1]!Table14[[#This Row],[M. READING32]]="","",[1]!Table14[[#This Row],[M. READING32]])</f>
        <v/>
      </c>
      <c r="P55" s="24" t="str">
        <f>IF([1]!Table14[[#This Row],[M. READING35]]="","",[1]!Table14[[#This Row],[M. READING35]])</f>
        <v/>
      </c>
    </row>
    <row r="56" spans="1:16" s="9" customFormat="1" ht="18.75" customHeight="1" x14ac:dyDescent="0.25">
      <c r="A56" s="10">
        <f>[1]!Table14[[#This Row],[NO.]]</f>
        <v>51</v>
      </c>
      <c r="B56" s="30" t="str">
        <f>IF([1]!Table14[[#This Row],[NAME]]="","",[1]!Table14[[#This Row],[NAME]])</f>
        <v xml:space="preserve">MAULAS, CAYETANO   </v>
      </c>
      <c r="C56" s="10">
        <f>IF([1]!Table14[[#This Row],[Seq.]]="","",[1]!Table14[[#This Row],[Seq.]])</f>
        <v>52</v>
      </c>
      <c r="D56" s="3"/>
      <c r="E56" s="18">
        <f>IF([1]!Table14[[#This Row],[M. READING2]]="","",[1]!Table14[[#This Row],[M. READING2]])</f>
        <v>354</v>
      </c>
      <c r="F56" s="18">
        <f>IF([1]!Table14[[#This Row],[M. READING5]]="","",[1]!Table14[[#This Row],[M. READING5]])</f>
        <v>407</v>
      </c>
      <c r="G56" s="18">
        <f>IF([1]!Table14[[#This Row],[M. READING8]]="","",[1]!Table14[[#This Row],[M. READING8]])</f>
        <v>438</v>
      </c>
      <c r="H56" s="18">
        <f>IF([1]!Table14[[#This Row],[M. READING11]]="","",[1]!Table14[[#This Row],[M. READING11]])</f>
        <v>473</v>
      </c>
      <c r="I56" s="18">
        <f>IF([1]!Table14[[#This Row],[M. READING14]]="","",[1]!Table14[[#This Row],[M. READING14]])</f>
        <v>476</v>
      </c>
      <c r="J56" s="18">
        <f>IF([1]!Table14[[#This Row],[M. READING17]]="","",[1]!Table14[[#This Row],[M. READING17]])</f>
        <v>489</v>
      </c>
      <c r="K56" s="24" t="str">
        <f>IF([1]!Table14[[#This Row],[M. READING20]]="","",[1]!Table14[[#This Row],[M. READING20]])</f>
        <v/>
      </c>
      <c r="L56" s="24" t="str">
        <f>IF([1]!Table14[[#This Row],[M. READING23]]="","",[1]!Table14[[#This Row],[M. READING23]])</f>
        <v/>
      </c>
      <c r="M56" s="24" t="str">
        <f>IF([1]!Table14[[#This Row],[M. READING26]]="","",[1]!Table14[[#This Row],[M. READING26]])</f>
        <v/>
      </c>
      <c r="N56" s="24" t="str">
        <f>IF([1]!Table14[[#This Row],[M. READING29]]="","",[1]!Table14[[#This Row],[M. READING29]])</f>
        <v/>
      </c>
      <c r="O56" s="24" t="str">
        <f>IF([1]!Table14[[#This Row],[M. READING32]]="","",[1]!Table14[[#This Row],[M. READING32]])</f>
        <v/>
      </c>
      <c r="P56" s="24" t="str">
        <f>IF([1]!Table14[[#This Row],[M. READING35]]="","",[1]!Table14[[#This Row],[M. READING35]])</f>
        <v/>
      </c>
    </row>
    <row r="57" spans="1:16" s="9" customFormat="1" ht="18.75" customHeight="1" x14ac:dyDescent="0.25">
      <c r="A57" s="10">
        <f>[1]!Table14[[#This Row],[NO.]]</f>
        <v>52</v>
      </c>
      <c r="B57" s="30" t="str">
        <f>IF([1]!Table14[[#This Row],[NAME]]="","",[1]!Table14[[#This Row],[NAME]])</f>
        <v xml:space="preserve">SALAN, HOMBERTO, SR.   </v>
      </c>
      <c r="C57" s="10">
        <f>IF([1]!Table14[[#This Row],[Seq.]]="","",[1]!Table14[[#This Row],[Seq.]])</f>
        <v>53</v>
      </c>
      <c r="D57" s="3"/>
      <c r="E57" s="18">
        <f>IF([1]!Table14[[#This Row],[M. READING2]]="","",[1]!Table14[[#This Row],[M. READING2]])</f>
        <v>388</v>
      </c>
      <c r="F57" s="18">
        <f>IF([1]!Table14[[#This Row],[M. READING5]]="","",[1]!Table14[[#This Row],[M. READING5]])</f>
        <v>396</v>
      </c>
      <c r="G57" s="18">
        <f>IF([1]!Table14[[#This Row],[M. READING8]]="","",[1]!Table14[[#This Row],[M. READING8]])</f>
        <v>404</v>
      </c>
      <c r="H57" s="18">
        <f>IF([1]!Table14[[#This Row],[M. READING11]]="","",[1]!Table14[[#This Row],[M. READING11]])</f>
        <v>412</v>
      </c>
      <c r="I57" s="18">
        <f>IF([1]!Table14[[#This Row],[M. READING14]]="","",[1]!Table14[[#This Row],[M. READING14]])</f>
        <v>419</v>
      </c>
      <c r="J57" s="18">
        <f>IF([1]!Table14[[#This Row],[M. READING17]]="","",[1]!Table14[[#This Row],[M. READING17]])</f>
        <v>429</v>
      </c>
      <c r="K57" s="24" t="str">
        <f>IF([1]!Table14[[#This Row],[M. READING20]]="","",[1]!Table14[[#This Row],[M. READING20]])</f>
        <v/>
      </c>
      <c r="L57" s="24" t="str">
        <f>IF([1]!Table14[[#This Row],[M. READING23]]="","",[1]!Table14[[#This Row],[M. READING23]])</f>
        <v/>
      </c>
      <c r="M57" s="24" t="str">
        <f>IF([1]!Table14[[#This Row],[M. READING26]]="","",[1]!Table14[[#This Row],[M. READING26]])</f>
        <v/>
      </c>
      <c r="N57" s="24" t="str">
        <f>IF([1]!Table14[[#This Row],[M. READING29]]="","",[1]!Table14[[#This Row],[M. READING29]])</f>
        <v/>
      </c>
      <c r="O57" s="24" t="str">
        <f>IF([1]!Table14[[#This Row],[M. READING32]]="","",[1]!Table14[[#This Row],[M. READING32]])</f>
        <v/>
      </c>
      <c r="P57" s="24" t="str">
        <f>IF([1]!Table14[[#This Row],[M. READING35]]="","",[1]!Table14[[#This Row],[M. READING35]])</f>
        <v/>
      </c>
    </row>
    <row r="58" spans="1:16" s="9" customFormat="1" ht="18.75" customHeight="1" x14ac:dyDescent="0.25">
      <c r="A58" s="10">
        <f>[1]!Table14[[#This Row],[NO.]]</f>
        <v>53</v>
      </c>
      <c r="B58" s="30" t="str">
        <f>IF([1]!Table14[[#This Row],[NAME]]="","",[1]!Table14[[#This Row],[NAME]])</f>
        <v xml:space="preserve">SALAN, HOMBERTO, JR.   </v>
      </c>
      <c r="C58" s="10">
        <f>IF([1]!Table14[[#This Row],[Seq.]]="","",[1]!Table14[[#This Row],[Seq.]])</f>
        <v>54</v>
      </c>
      <c r="D58" s="3"/>
      <c r="E58" s="18">
        <f>IF([1]!Table14[[#This Row],[M. READING2]]="","",[1]!Table14[[#This Row],[M. READING2]])</f>
        <v>239</v>
      </c>
      <c r="F58" s="18">
        <f>IF([1]!Table14[[#This Row],[M. READING5]]="","",[1]!Table14[[#This Row],[M. READING5]])</f>
        <v>245</v>
      </c>
      <c r="G58" s="18">
        <f>IF([1]!Table14[[#This Row],[M. READING8]]="","",[1]!Table14[[#This Row],[M. READING8]])</f>
        <v>249</v>
      </c>
      <c r="H58" s="18">
        <f>IF([1]!Table14[[#This Row],[M. READING11]]="","",[1]!Table14[[#This Row],[M. READING11]])</f>
        <v>254</v>
      </c>
      <c r="I58" s="18">
        <f>IF([1]!Table14[[#This Row],[M. READING14]]="","",[1]!Table14[[#This Row],[M. READING14]])</f>
        <v>254</v>
      </c>
      <c r="J58" s="18">
        <f>IF([1]!Table14[[#This Row],[M. READING17]]="","",[1]!Table14[[#This Row],[M. READING17]])</f>
        <v>261</v>
      </c>
      <c r="K58" s="24" t="str">
        <f>IF([1]!Table14[[#This Row],[M. READING20]]="","",[1]!Table14[[#This Row],[M. READING20]])</f>
        <v/>
      </c>
      <c r="L58" s="24" t="str">
        <f>IF([1]!Table14[[#This Row],[M. READING23]]="","",[1]!Table14[[#This Row],[M. READING23]])</f>
        <v/>
      </c>
      <c r="M58" s="24" t="str">
        <f>IF([1]!Table14[[#This Row],[M. READING26]]="","",[1]!Table14[[#This Row],[M. READING26]])</f>
        <v/>
      </c>
      <c r="N58" s="24" t="str">
        <f>IF([1]!Table14[[#This Row],[M. READING29]]="","",[1]!Table14[[#This Row],[M. READING29]])</f>
        <v/>
      </c>
      <c r="O58" s="24" t="str">
        <f>IF([1]!Table14[[#This Row],[M. READING32]]="","",[1]!Table14[[#This Row],[M. READING32]])</f>
        <v/>
      </c>
      <c r="P58" s="24" t="str">
        <f>IF([1]!Table14[[#This Row],[M. READING35]]="","",[1]!Table14[[#This Row],[M. READING35]])</f>
        <v/>
      </c>
    </row>
    <row r="59" spans="1:16" s="9" customFormat="1" ht="18.75" customHeight="1" x14ac:dyDescent="0.25">
      <c r="A59" s="10">
        <f>[1]!Table14[[#This Row],[NO.]]</f>
        <v>54</v>
      </c>
      <c r="B59" s="30" t="str">
        <f>IF([1]!Table14[[#This Row],[NAME]]="","",[1]!Table14[[#This Row],[NAME]])</f>
        <v xml:space="preserve">CUÑADO, BOY   </v>
      </c>
      <c r="C59" s="10">
        <f>IF([1]!Table14[[#This Row],[Seq.]]="","",[1]!Table14[[#This Row],[Seq.]])</f>
        <v>55</v>
      </c>
      <c r="D59" s="3"/>
      <c r="E59" s="18">
        <f>IF([1]!Table14[[#This Row],[M. READING2]]="","",[1]!Table14[[#This Row],[M. READING2]])</f>
        <v>163</v>
      </c>
      <c r="F59" s="18">
        <f>IF([1]!Table14[[#This Row],[M. READING5]]="","",[1]!Table14[[#This Row],[M. READING5]])</f>
        <v>163</v>
      </c>
      <c r="G59" s="18" t="str">
        <f>IF([1]!Table14[[#This Row],[M. READING8]]="","",[1]!Table14[[#This Row],[M. READING8]])</f>
        <v/>
      </c>
      <c r="H59" s="18" t="str">
        <f>IF([1]!Table14[[#This Row],[M. READING11]]="","",[1]!Table14[[#This Row],[M. READING11]])</f>
        <v/>
      </c>
      <c r="I59" s="18" t="str">
        <f>IF([1]!Table14[[#This Row],[M. READING14]]="","",[1]!Table14[[#This Row],[M. READING14]])</f>
        <v/>
      </c>
      <c r="J59" s="18" t="str">
        <f>IF([1]!Table14[[#This Row],[M. READING17]]="","",[1]!Table14[[#This Row],[M. READING17]])</f>
        <v/>
      </c>
      <c r="K59" s="24" t="str">
        <f>IF([1]!Table14[[#This Row],[M. READING20]]="","",[1]!Table14[[#This Row],[M. READING20]])</f>
        <v/>
      </c>
      <c r="L59" s="24" t="str">
        <f>IF([1]!Table14[[#This Row],[M. READING23]]="","",[1]!Table14[[#This Row],[M. READING23]])</f>
        <v/>
      </c>
      <c r="M59" s="24" t="str">
        <f>IF([1]!Table14[[#This Row],[M. READING26]]="","",[1]!Table14[[#This Row],[M. READING26]])</f>
        <v/>
      </c>
      <c r="N59" s="24" t="str">
        <f>IF([1]!Table14[[#This Row],[M. READING29]]="","",[1]!Table14[[#This Row],[M. READING29]])</f>
        <v/>
      </c>
      <c r="O59" s="24" t="str">
        <f>IF([1]!Table14[[#This Row],[M. READING32]]="","",[1]!Table14[[#This Row],[M. READING32]])</f>
        <v/>
      </c>
      <c r="P59" s="24" t="str">
        <f>IF([1]!Table14[[#This Row],[M. READING35]]="","",[1]!Table14[[#This Row],[M. READING35]])</f>
        <v/>
      </c>
    </row>
    <row r="60" spans="1:16" s="9" customFormat="1" ht="18.75" customHeight="1" x14ac:dyDescent="0.25">
      <c r="A60" s="10">
        <f>[1]!Table14[[#This Row],[NO.]]</f>
        <v>55</v>
      </c>
      <c r="B60" s="30" t="str">
        <f>IF([1]!Table14[[#This Row],[NAME]]="","",[1]!Table14[[#This Row],[NAME]])</f>
        <v xml:space="preserve">DALMAN, MYRNA   </v>
      </c>
      <c r="C60" s="10">
        <f>IF([1]!Table14[[#This Row],[Seq.]]="","",[1]!Table14[[#This Row],[Seq.]])</f>
        <v>56</v>
      </c>
      <c r="D60" s="3"/>
      <c r="E60" s="18">
        <f>IF([1]!Table14[[#This Row],[M. READING2]]="","",[1]!Table14[[#This Row],[M. READING2]])</f>
        <v>1492</v>
      </c>
      <c r="F60" s="18">
        <f>IF([1]!Table14[[#This Row],[M. READING5]]="","",[1]!Table14[[#This Row],[M. READING5]])</f>
        <v>1493</v>
      </c>
      <c r="G60" s="18" t="str">
        <f>IF([1]!Table14[[#This Row],[M. READING8]]="","",[1]!Table14[[#This Row],[M. READING8]])</f>
        <v/>
      </c>
      <c r="H60" s="18" t="str">
        <f>IF([1]!Table14[[#This Row],[M. READING11]]="","",[1]!Table14[[#This Row],[M. READING11]])</f>
        <v/>
      </c>
      <c r="I60" s="18" t="str">
        <f>IF([1]!Table14[[#This Row],[M. READING14]]="","",[1]!Table14[[#This Row],[M. READING14]])</f>
        <v/>
      </c>
      <c r="J60" s="18" t="str">
        <f>IF([1]!Table14[[#This Row],[M. READING17]]="","",[1]!Table14[[#This Row],[M. READING17]])</f>
        <v/>
      </c>
      <c r="K60" s="24" t="str">
        <f>IF([1]!Table14[[#This Row],[M. READING20]]="","",[1]!Table14[[#This Row],[M. READING20]])</f>
        <v/>
      </c>
      <c r="L60" s="24" t="str">
        <f>IF([1]!Table14[[#This Row],[M. READING23]]="","",[1]!Table14[[#This Row],[M. READING23]])</f>
        <v/>
      </c>
      <c r="M60" s="24" t="str">
        <f>IF([1]!Table14[[#This Row],[M. READING26]]="","",[1]!Table14[[#This Row],[M. READING26]])</f>
        <v/>
      </c>
      <c r="N60" s="24" t="str">
        <f>IF([1]!Table14[[#This Row],[M. READING29]]="","",[1]!Table14[[#This Row],[M. READING29]])</f>
        <v/>
      </c>
      <c r="O60" s="24" t="str">
        <f>IF([1]!Table14[[#This Row],[M. READING32]]="","",[1]!Table14[[#This Row],[M. READING32]])</f>
        <v/>
      </c>
      <c r="P60" s="24" t="str">
        <f>IF([1]!Table14[[#This Row],[M. READING35]]="","",[1]!Table14[[#This Row],[M. READING35]])</f>
        <v/>
      </c>
    </row>
    <row r="61" spans="1:16" s="9" customFormat="1" ht="18.75" customHeight="1" x14ac:dyDescent="0.25">
      <c r="A61" s="10">
        <f>[1]!Table14[[#This Row],[NO.]]</f>
        <v>56</v>
      </c>
      <c r="B61" s="30" t="str">
        <f>IF([1]!Table14[[#This Row],[NAME]]="","",[1]!Table14[[#This Row],[NAME]])</f>
        <v xml:space="preserve">LABASTIDA, EMMA   </v>
      </c>
      <c r="C61" s="10">
        <f>IF([1]!Table14[[#This Row],[Seq.]]="","",[1]!Table14[[#This Row],[Seq.]])</f>
        <v>57</v>
      </c>
      <c r="D61" s="3"/>
      <c r="E61" s="18" t="str">
        <f>IF([1]!Table14[[#This Row],[M. READING2]]="","",[1]!Table14[[#This Row],[M. READING2]])</f>
        <v/>
      </c>
      <c r="F61" s="18" t="str">
        <f>IF([1]!Table14[[#This Row],[M. READING5]]="","",[1]!Table14[[#This Row],[M. READING5]])</f>
        <v/>
      </c>
      <c r="G61" s="18" t="str">
        <f>IF([1]!Table14[[#This Row],[M. READING8]]="","",[1]!Table14[[#This Row],[M. READING8]])</f>
        <v/>
      </c>
      <c r="H61" s="18" t="str">
        <f>IF([1]!Table14[[#This Row],[M. READING11]]="","",[1]!Table14[[#This Row],[M. READING11]])</f>
        <v/>
      </c>
      <c r="I61" s="18" t="str">
        <f>IF([1]!Table14[[#This Row],[M. READING14]]="","",[1]!Table14[[#This Row],[M. READING14]])</f>
        <v/>
      </c>
      <c r="J61" s="18" t="str">
        <f>IF([1]!Table14[[#This Row],[M. READING17]]="","",[1]!Table14[[#This Row],[M. READING17]])</f>
        <v/>
      </c>
      <c r="K61" s="24" t="str">
        <f>IF([1]!Table14[[#This Row],[M. READING20]]="","",[1]!Table14[[#This Row],[M. READING20]])</f>
        <v/>
      </c>
      <c r="L61" s="24" t="str">
        <f>IF([1]!Table14[[#This Row],[M. READING23]]="","",[1]!Table14[[#This Row],[M. READING23]])</f>
        <v/>
      </c>
      <c r="M61" s="24" t="str">
        <f>IF([1]!Table14[[#This Row],[M. READING26]]="","",[1]!Table14[[#This Row],[M. READING26]])</f>
        <v/>
      </c>
      <c r="N61" s="24" t="str">
        <f>IF([1]!Table14[[#This Row],[M. READING29]]="","",[1]!Table14[[#This Row],[M. READING29]])</f>
        <v/>
      </c>
      <c r="O61" s="24" t="str">
        <f>IF([1]!Table14[[#This Row],[M. READING32]]="","",[1]!Table14[[#This Row],[M. READING32]])</f>
        <v/>
      </c>
      <c r="P61" s="24" t="str">
        <f>IF([1]!Table14[[#This Row],[M. READING35]]="","",[1]!Table14[[#This Row],[M. READING35]])</f>
        <v/>
      </c>
    </row>
    <row r="62" spans="1:16" s="9" customFormat="1" ht="18.75" customHeight="1" x14ac:dyDescent="0.25">
      <c r="A62" s="10">
        <f>[1]!Table14[[#This Row],[NO.]]</f>
        <v>57</v>
      </c>
      <c r="B62" s="30" t="str">
        <f>IF([1]!Table14[[#This Row],[NAME]]="","",[1]!Table14[[#This Row],[NAME]])</f>
        <v xml:space="preserve">BUYOC, VENEFLOR   </v>
      </c>
      <c r="C62" s="10">
        <f>IF([1]!Table14[[#This Row],[Seq.]]="","",[1]!Table14[[#This Row],[Seq.]])</f>
        <v>58</v>
      </c>
      <c r="D62" s="3"/>
      <c r="E62" s="18" t="str">
        <f>IF([1]!Table14[[#This Row],[M. READING2]]="","",[1]!Table14[[#This Row],[M. READING2]])</f>
        <v/>
      </c>
      <c r="F62" s="18" t="str">
        <f>IF([1]!Table14[[#This Row],[M. READING5]]="","",[1]!Table14[[#This Row],[M. READING5]])</f>
        <v/>
      </c>
      <c r="G62" s="18" t="str">
        <f>IF([1]!Table14[[#This Row],[M. READING8]]="","",[1]!Table14[[#This Row],[M. READING8]])</f>
        <v/>
      </c>
      <c r="H62" s="18" t="str">
        <f>IF([1]!Table14[[#This Row],[M. READING11]]="","",[1]!Table14[[#This Row],[M. READING11]])</f>
        <v/>
      </c>
      <c r="I62" s="18" t="str">
        <f>IF([1]!Table14[[#This Row],[M. READING14]]="","",[1]!Table14[[#This Row],[M. READING14]])</f>
        <v/>
      </c>
      <c r="J62" s="18" t="str">
        <f>IF([1]!Table14[[#This Row],[M. READING17]]="","",[1]!Table14[[#This Row],[M. READING17]])</f>
        <v/>
      </c>
      <c r="K62" s="24" t="str">
        <f>IF([1]!Table14[[#This Row],[M. READING20]]="","",[1]!Table14[[#This Row],[M. READING20]])</f>
        <v/>
      </c>
      <c r="L62" s="24" t="str">
        <f>IF([1]!Table14[[#This Row],[M. READING23]]="","",[1]!Table14[[#This Row],[M. READING23]])</f>
        <v/>
      </c>
      <c r="M62" s="24" t="str">
        <f>IF([1]!Table14[[#This Row],[M. READING26]]="","",[1]!Table14[[#This Row],[M. READING26]])</f>
        <v/>
      </c>
      <c r="N62" s="24" t="str">
        <f>IF([1]!Table14[[#This Row],[M. READING29]]="","",[1]!Table14[[#This Row],[M. READING29]])</f>
        <v/>
      </c>
      <c r="O62" s="24" t="str">
        <f>IF([1]!Table14[[#This Row],[M. READING32]]="","",[1]!Table14[[#This Row],[M. READING32]])</f>
        <v/>
      </c>
      <c r="P62" s="24" t="str">
        <f>IF([1]!Table14[[#This Row],[M. READING35]]="","",[1]!Table14[[#This Row],[M. READING35]])</f>
        <v/>
      </c>
    </row>
    <row r="63" spans="1:16" s="9" customFormat="1" ht="18.75" customHeight="1" x14ac:dyDescent="0.25">
      <c r="A63" s="10">
        <f>[1]!Table14[[#This Row],[NO.]]</f>
        <v>58</v>
      </c>
      <c r="B63" s="30" t="str">
        <f>IF([1]!Table14[[#This Row],[NAME]]="","",[1]!Table14[[#This Row],[NAME]])</f>
        <v xml:space="preserve">SABALO, PROSESA   </v>
      </c>
      <c r="C63" s="10">
        <f>IF([1]!Table14[[#This Row],[Seq.]]="","",[1]!Table14[[#This Row],[Seq.]])</f>
        <v>59</v>
      </c>
      <c r="D63" s="3"/>
      <c r="E63" s="18">
        <f>IF([1]!Table14[[#This Row],[M. READING2]]="","",[1]!Table14[[#This Row],[M. READING2]])</f>
        <v>370</v>
      </c>
      <c r="F63" s="18">
        <f>IF([1]!Table14[[#This Row],[M. READING5]]="","",[1]!Table14[[#This Row],[M. READING5]])</f>
        <v>370</v>
      </c>
      <c r="G63" s="18">
        <f>IF([1]!Table14[[#This Row],[M. READING8]]="","",[1]!Table14[[#This Row],[M. READING8]])</f>
        <v>370</v>
      </c>
      <c r="H63" s="18">
        <f>IF([1]!Table14[[#This Row],[M. READING11]]="","",[1]!Table14[[#This Row],[M. READING11]])</f>
        <v>370</v>
      </c>
      <c r="I63" s="18">
        <f>IF([1]!Table14[[#This Row],[M. READING14]]="","",[1]!Table14[[#This Row],[M. READING14]])</f>
        <v>370</v>
      </c>
      <c r="J63" s="18">
        <f>IF([1]!Table14[[#This Row],[M. READING17]]="","",[1]!Table14[[#This Row],[M. READING17]])</f>
        <v>370</v>
      </c>
      <c r="K63" s="24" t="str">
        <f>IF([1]!Table14[[#This Row],[M. READING20]]="","",[1]!Table14[[#This Row],[M. READING20]])</f>
        <v/>
      </c>
      <c r="L63" s="24" t="str">
        <f>IF([1]!Table14[[#This Row],[M. READING23]]="","",[1]!Table14[[#This Row],[M. READING23]])</f>
        <v/>
      </c>
      <c r="M63" s="24" t="str">
        <f>IF([1]!Table14[[#This Row],[M. READING26]]="","",[1]!Table14[[#This Row],[M. READING26]])</f>
        <v/>
      </c>
      <c r="N63" s="24" t="str">
        <f>IF([1]!Table14[[#This Row],[M. READING29]]="","",[1]!Table14[[#This Row],[M. READING29]])</f>
        <v/>
      </c>
      <c r="O63" s="24" t="str">
        <f>IF([1]!Table14[[#This Row],[M. READING32]]="","",[1]!Table14[[#This Row],[M. READING32]])</f>
        <v/>
      </c>
      <c r="P63" s="24" t="str">
        <f>IF([1]!Table14[[#This Row],[M. READING35]]="","",[1]!Table14[[#This Row],[M. READING35]])</f>
        <v/>
      </c>
    </row>
    <row r="64" spans="1:16" s="9" customFormat="1" ht="18.75" customHeight="1" x14ac:dyDescent="0.25">
      <c r="A64" s="10">
        <f>[1]!Table14[[#This Row],[NO.]]</f>
        <v>59</v>
      </c>
      <c r="B64" s="30" t="str">
        <f>IF([1]!Table14[[#This Row],[NAME]]="","",[1]!Table14[[#This Row],[NAME]])</f>
        <v xml:space="preserve">MARCELLANA, BIMBOGLYN   </v>
      </c>
      <c r="C64" s="10">
        <f>IF([1]!Table14[[#This Row],[Seq.]]="","",[1]!Table14[[#This Row],[Seq.]])</f>
        <v>60</v>
      </c>
      <c r="D64" s="3"/>
      <c r="E64" s="18">
        <f>IF([1]!Table14[[#This Row],[M. READING2]]="","",[1]!Table14[[#This Row],[M. READING2]])</f>
        <v>767</v>
      </c>
      <c r="F64" s="18">
        <f>IF([1]!Table14[[#This Row],[M. READING5]]="","",[1]!Table14[[#This Row],[M. READING5]])</f>
        <v>772</v>
      </c>
      <c r="G64" s="18">
        <f>IF([1]!Table14[[#This Row],[M. READING8]]="","",[1]!Table14[[#This Row],[M. READING8]])</f>
        <v>772</v>
      </c>
      <c r="H64" s="18">
        <f>IF([1]!Table14[[#This Row],[M. READING11]]="","",[1]!Table14[[#This Row],[M. READING11]])</f>
        <v>772</v>
      </c>
      <c r="I64" s="18">
        <f>IF([1]!Table14[[#This Row],[M. READING14]]="","",[1]!Table14[[#This Row],[M. READING14]])</f>
        <v>772</v>
      </c>
      <c r="J64" s="18">
        <f>IF([1]!Table14[[#This Row],[M. READING17]]="","",[1]!Table14[[#This Row],[M. READING17]])</f>
        <v>772</v>
      </c>
      <c r="K64" s="24" t="str">
        <f>IF([1]!Table14[[#This Row],[M. READING20]]="","",[1]!Table14[[#This Row],[M. READING20]])</f>
        <v/>
      </c>
      <c r="L64" s="24" t="str">
        <f>IF([1]!Table14[[#This Row],[M. READING23]]="","",[1]!Table14[[#This Row],[M. READING23]])</f>
        <v/>
      </c>
      <c r="M64" s="24" t="str">
        <f>IF([1]!Table14[[#This Row],[M. READING26]]="","",[1]!Table14[[#This Row],[M. READING26]])</f>
        <v/>
      </c>
      <c r="N64" s="24" t="str">
        <f>IF([1]!Table14[[#This Row],[M. READING29]]="","",[1]!Table14[[#This Row],[M. READING29]])</f>
        <v/>
      </c>
      <c r="O64" s="24" t="str">
        <f>IF([1]!Table14[[#This Row],[M. READING32]]="","",[1]!Table14[[#This Row],[M. READING32]])</f>
        <v/>
      </c>
      <c r="P64" s="24" t="str">
        <f>IF([1]!Table14[[#This Row],[M. READING35]]="","",[1]!Table14[[#This Row],[M. READING35]])</f>
        <v/>
      </c>
    </row>
    <row r="65" spans="1:16" s="9" customFormat="1" ht="18.75" customHeight="1" x14ac:dyDescent="0.25">
      <c r="A65" s="10">
        <f>[1]!Table14[[#This Row],[NO.]]</f>
        <v>60</v>
      </c>
      <c r="B65" s="30" t="str">
        <f>IF([1]!Table14[[#This Row],[NAME]]="","",[1]!Table14[[#This Row],[NAME]])</f>
        <v xml:space="preserve">OCHAVEZ, MARK ANTHONY   </v>
      </c>
      <c r="C65" s="10">
        <f>IF([1]!Table14[[#This Row],[Seq.]]="","",[1]!Table14[[#This Row],[Seq.]])</f>
        <v>61</v>
      </c>
      <c r="D65" s="3"/>
      <c r="E65" s="18">
        <f>IF([1]!Table14[[#This Row],[M. READING2]]="","",[1]!Table14[[#This Row],[M. READING2]])</f>
        <v>326</v>
      </c>
      <c r="F65" s="18">
        <f>IF([1]!Table14[[#This Row],[M. READING5]]="","",[1]!Table14[[#This Row],[M. READING5]])</f>
        <v>326</v>
      </c>
      <c r="G65" s="18">
        <f>IF([1]!Table14[[#This Row],[M. READING8]]="","",[1]!Table14[[#This Row],[M. READING8]])</f>
        <v>326</v>
      </c>
      <c r="H65" s="18">
        <f>IF([1]!Table14[[#This Row],[M. READING11]]="","",[1]!Table14[[#This Row],[M. READING11]])</f>
        <v>326</v>
      </c>
      <c r="I65" s="18">
        <f>IF([1]!Table14[[#This Row],[M. READING14]]="","",[1]!Table14[[#This Row],[M. READING14]])</f>
        <v>331</v>
      </c>
      <c r="J65" s="18">
        <f>IF([1]!Table14[[#This Row],[M. READING17]]="","",[1]!Table14[[#This Row],[M. READING17]])</f>
        <v>331</v>
      </c>
      <c r="K65" s="24" t="str">
        <f>IF([1]!Table14[[#This Row],[M. READING20]]="","",[1]!Table14[[#This Row],[M. READING20]])</f>
        <v/>
      </c>
      <c r="L65" s="24" t="str">
        <f>IF([1]!Table14[[#This Row],[M. READING23]]="","",[1]!Table14[[#This Row],[M. READING23]])</f>
        <v/>
      </c>
      <c r="M65" s="24" t="str">
        <f>IF([1]!Table14[[#This Row],[M. READING26]]="","",[1]!Table14[[#This Row],[M. READING26]])</f>
        <v/>
      </c>
      <c r="N65" s="24" t="str">
        <f>IF([1]!Table14[[#This Row],[M. READING29]]="","",[1]!Table14[[#This Row],[M. READING29]])</f>
        <v/>
      </c>
      <c r="O65" s="24" t="str">
        <f>IF([1]!Table14[[#This Row],[M. READING32]]="","",[1]!Table14[[#This Row],[M. READING32]])</f>
        <v/>
      </c>
      <c r="P65" s="24" t="str">
        <f>IF([1]!Table14[[#This Row],[M. READING35]]="","",[1]!Table14[[#This Row],[M. READING35]])</f>
        <v/>
      </c>
    </row>
    <row r="66" spans="1:16" s="9" customFormat="1" ht="18.75" customHeight="1" x14ac:dyDescent="0.25">
      <c r="A66" s="10">
        <f>[1]!Table14[[#This Row],[NO.]]</f>
        <v>61</v>
      </c>
      <c r="B66" s="30" t="str">
        <f>IF([1]!Table14[[#This Row],[NAME]]="","",[1]!Table14[[#This Row],[NAME]])</f>
        <v xml:space="preserve">CASTOLOME, REMEDIOS   </v>
      </c>
      <c r="C66" s="10">
        <f>IF([1]!Table14[[#This Row],[Seq.]]="","",[1]!Table14[[#This Row],[Seq.]])</f>
        <v>62</v>
      </c>
      <c r="D66" s="3"/>
      <c r="E66" s="18">
        <f>IF([1]!Table14[[#This Row],[M. READING2]]="","",[1]!Table14[[#This Row],[M. READING2]])</f>
        <v>137</v>
      </c>
      <c r="F66" s="18">
        <f>IF([1]!Table14[[#This Row],[M. READING5]]="","",[1]!Table14[[#This Row],[M. READING5]])</f>
        <v>137</v>
      </c>
      <c r="G66" s="18">
        <f>IF([1]!Table14[[#This Row],[M. READING8]]="","",[1]!Table14[[#This Row],[M. READING8]])</f>
        <v>137</v>
      </c>
      <c r="H66" s="18">
        <f>IF([1]!Table14[[#This Row],[M. READING11]]="","",[1]!Table14[[#This Row],[M. READING11]])</f>
        <v>137</v>
      </c>
      <c r="I66" s="18">
        <f>IF([1]!Table14[[#This Row],[M. READING14]]="","",[1]!Table14[[#This Row],[M. READING14]])</f>
        <v>137</v>
      </c>
      <c r="J66" s="18">
        <f>IF([1]!Table14[[#This Row],[M. READING17]]="","",[1]!Table14[[#This Row],[M. READING17]])</f>
        <v>137</v>
      </c>
      <c r="K66" s="24" t="str">
        <f>IF([1]!Table14[[#This Row],[M. READING20]]="","",[1]!Table14[[#This Row],[M. READING20]])</f>
        <v/>
      </c>
      <c r="L66" s="24" t="str">
        <f>IF([1]!Table14[[#This Row],[M. READING23]]="","",[1]!Table14[[#This Row],[M. READING23]])</f>
        <v/>
      </c>
      <c r="M66" s="24" t="str">
        <f>IF([1]!Table14[[#This Row],[M. READING26]]="","",[1]!Table14[[#This Row],[M. READING26]])</f>
        <v/>
      </c>
      <c r="N66" s="24" t="str">
        <f>IF([1]!Table14[[#This Row],[M. READING29]]="","",[1]!Table14[[#This Row],[M. READING29]])</f>
        <v/>
      </c>
      <c r="O66" s="24" t="str">
        <f>IF([1]!Table14[[#This Row],[M. READING32]]="","",[1]!Table14[[#This Row],[M. READING32]])</f>
        <v/>
      </c>
      <c r="P66" s="24" t="str">
        <f>IF([1]!Table14[[#This Row],[M. READING35]]="","",[1]!Table14[[#This Row],[M. READING35]])</f>
        <v/>
      </c>
    </row>
    <row r="67" spans="1:16" s="9" customFormat="1" ht="18.75" customHeight="1" x14ac:dyDescent="0.25">
      <c r="A67" s="10">
        <f>[1]!Table14[[#This Row],[NO.]]</f>
        <v>62</v>
      </c>
      <c r="B67" s="30" t="str">
        <f>IF([1]!Table14[[#This Row],[NAME]]="","",[1]!Table14[[#This Row],[NAME]])</f>
        <v xml:space="preserve">TIMKANG, EFREN   </v>
      </c>
      <c r="C67" s="10">
        <f>IF([1]!Table14[[#This Row],[Seq.]]="","",[1]!Table14[[#This Row],[Seq.]])</f>
        <v>63</v>
      </c>
      <c r="D67" s="3"/>
      <c r="E67" s="18">
        <f>IF([1]!Table14[[#This Row],[M. READING2]]="","",[1]!Table14[[#This Row],[M. READING2]])</f>
        <v>1256</v>
      </c>
      <c r="F67" s="18">
        <f>IF([1]!Table14[[#This Row],[M. READING5]]="","",[1]!Table14[[#This Row],[M. READING5]])</f>
        <v>1256</v>
      </c>
      <c r="G67" s="18">
        <f>IF([1]!Table14[[#This Row],[M. READING8]]="","",[1]!Table14[[#This Row],[M. READING8]])</f>
        <v>1256</v>
      </c>
      <c r="H67" s="18">
        <f>IF([1]!Table14[[#This Row],[M. READING11]]="","",[1]!Table14[[#This Row],[M. READING11]])</f>
        <v>1256</v>
      </c>
      <c r="I67" s="18">
        <f>IF([1]!Table14[[#This Row],[M. READING14]]="","",[1]!Table14[[#This Row],[M. READING14]])</f>
        <v>1256</v>
      </c>
      <c r="J67" s="18">
        <f>IF([1]!Table14[[#This Row],[M. READING17]]="","",[1]!Table14[[#This Row],[M. READING17]])</f>
        <v>1256</v>
      </c>
      <c r="K67" s="24" t="str">
        <f>IF([1]!Table14[[#This Row],[M. READING20]]="","",[1]!Table14[[#This Row],[M. READING20]])</f>
        <v/>
      </c>
      <c r="L67" s="24" t="str">
        <f>IF([1]!Table14[[#This Row],[M. READING23]]="","",[1]!Table14[[#This Row],[M. READING23]])</f>
        <v/>
      </c>
      <c r="M67" s="24" t="str">
        <f>IF([1]!Table14[[#This Row],[M. READING26]]="","",[1]!Table14[[#This Row],[M. READING26]])</f>
        <v/>
      </c>
      <c r="N67" s="24" t="str">
        <f>IF([1]!Table14[[#This Row],[M. READING29]]="","",[1]!Table14[[#This Row],[M. READING29]])</f>
        <v/>
      </c>
      <c r="O67" s="24" t="str">
        <f>IF([1]!Table14[[#This Row],[M. READING32]]="","",[1]!Table14[[#This Row],[M. READING32]])</f>
        <v/>
      </c>
      <c r="P67" s="24" t="str">
        <f>IF([1]!Table14[[#This Row],[M. READING35]]="","",[1]!Table14[[#This Row],[M. READING35]])</f>
        <v/>
      </c>
    </row>
    <row r="68" spans="1:16" s="9" customFormat="1" ht="18.75" customHeight="1" x14ac:dyDescent="0.25">
      <c r="A68" s="10">
        <f>[1]!Table14[[#This Row],[NO.]]</f>
        <v>63</v>
      </c>
      <c r="B68" s="30" t="str">
        <f>IF([1]!Table14[[#This Row],[NAME]]="","",[1]!Table14[[#This Row],[NAME]])</f>
        <v xml:space="preserve">QUILESTE, GEMMA   </v>
      </c>
      <c r="C68" s="10">
        <f>IF([1]!Table14[[#This Row],[Seq.]]="","",[1]!Table14[[#This Row],[Seq.]])</f>
        <v>64</v>
      </c>
      <c r="D68" s="3"/>
      <c r="E68" s="18">
        <f>IF([1]!Table14[[#This Row],[M. READING2]]="","",[1]!Table14[[#This Row],[M. READING2]])</f>
        <v>547</v>
      </c>
      <c r="F68" s="18">
        <f>IF([1]!Table14[[#This Row],[M. READING5]]="","",[1]!Table14[[#This Row],[M. READING5]])</f>
        <v>547</v>
      </c>
      <c r="G68" s="18">
        <f>IF([1]!Table14[[#This Row],[M. READING8]]="","",[1]!Table14[[#This Row],[M. READING8]])</f>
        <v>547</v>
      </c>
      <c r="H68" s="18">
        <f>IF([1]!Table14[[#This Row],[M. READING11]]="","",[1]!Table14[[#This Row],[M. READING11]])</f>
        <v>547</v>
      </c>
      <c r="I68" s="18">
        <f>IF([1]!Table14[[#This Row],[M. READING14]]="","",[1]!Table14[[#This Row],[M. READING14]])</f>
        <v>547</v>
      </c>
      <c r="J68" s="18">
        <f>IF([1]!Table14[[#This Row],[M. READING17]]="","",[1]!Table14[[#This Row],[M. READING17]])</f>
        <v>547</v>
      </c>
      <c r="K68" s="24" t="str">
        <f>IF([1]!Table14[[#This Row],[M. READING20]]="","",[1]!Table14[[#This Row],[M. READING20]])</f>
        <v/>
      </c>
      <c r="L68" s="24" t="str">
        <f>IF([1]!Table14[[#This Row],[M. READING23]]="","",[1]!Table14[[#This Row],[M. READING23]])</f>
        <v/>
      </c>
      <c r="M68" s="24" t="str">
        <f>IF([1]!Table14[[#This Row],[M. READING26]]="","",[1]!Table14[[#This Row],[M. READING26]])</f>
        <v/>
      </c>
      <c r="N68" s="24" t="str">
        <f>IF([1]!Table14[[#This Row],[M. READING29]]="","",[1]!Table14[[#This Row],[M. READING29]])</f>
        <v/>
      </c>
      <c r="O68" s="24" t="str">
        <f>IF([1]!Table14[[#This Row],[M. READING32]]="","",[1]!Table14[[#This Row],[M. READING32]])</f>
        <v/>
      </c>
      <c r="P68" s="24" t="str">
        <f>IF([1]!Table14[[#This Row],[M. READING35]]="","",[1]!Table14[[#This Row],[M. READING35]])</f>
        <v/>
      </c>
    </row>
    <row r="69" spans="1:16" s="9" customFormat="1" ht="18.75" customHeight="1" x14ac:dyDescent="0.25">
      <c r="A69" s="10">
        <f>[1]!Table14[[#This Row],[NO.]]</f>
        <v>64</v>
      </c>
      <c r="B69" s="30" t="str">
        <f>IF([1]!Table14[[#This Row],[NAME]]="","",[1]!Table14[[#This Row],[NAME]])</f>
        <v xml:space="preserve">PRADO, ANNA LINDA   </v>
      </c>
      <c r="C69" s="10">
        <f>IF([1]!Table14[[#This Row],[Seq.]]="","",[1]!Table14[[#This Row],[Seq.]])</f>
        <v>65</v>
      </c>
      <c r="D69" s="3"/>
      <c r="E69" s="18">
        <f>IF([1]!Table14[[#This Row],[M. READING2]]="","",[1]!Table14[[#This Row],[M. READING2]])</f>
        <v>328</v>
      </c>
      <c r="F69" s="18">
        <f>IF([1]!Table14[[#This Row],[M. READING5]]="","",[1]!Table14[[#This Row],[M. READING5]])</f>
        <v>331</v>
      </c>
      <c r="G69" s="18">
        <f>IF([1]!Table14[[#This Row],[M. READING8]]="","",[1]!Table14[[#This Row],[M. READING8]])</f>
        <v>331</v>
      </c>
      <c r="H69" s="18">
        <f>IF([1]!Table14[[#This Row],[M. READING11]]="","",[1]!Table14[[#This Row],[M. READING11]])</f>
        <v>332</v>
      </c>
      <c r="I69" s="18">
        <f>IF([1]!Table14[[#This Row],[M. READING14]]="","",[1]!Table14[[#This Row],[M. READING14]])</f>
        <v>338</v>
      </c>
      <c r="J69" s="18">
        <f>IF([1]!Table14[[#This Row],[M. READING17]]="","",[1]!Table14[[#This Row],[M. READING17]])</f>
        <v>347</v>
      </c>
      <c r="K69" s="24" t="str">
        <f>IF([1]!Table14[[#This Row],[M. READING20]]="","",[1]!Table14[[#This Row],[M. READING20]])</f>
        <v/>
      </c>
      <c r="L69" s="24" t="str">
        <f>IF([1]!Table14[[#This Row],[M. READING23]]="","",[1]!Table14[[#This Row],[M. READING23]])</f>
        <v/>
      </c>
      <c r="M69" s="24" t="str">
        <f>IF([1]!Table14[[#This Row],[M. READING26]]="","",[1]!Table14[[#This Row],[M. READING26]])</f>
        <v/>
      </c>
      <c r="N69" s="24" t="str">
        <f>IF([1]!Table14[[#This Row],[M. READING29]]="","",[1]!Table14[[#This Row],[M. READING29]])</f>
        <v/>
      </c>
      <c r="O69" s="24" t="str">
        <f>IF([1]!Table14[[#This Row],[M. READING32]]="","",[1]!Table14[[#This Row],[M. READING32]])</f>
        <v/>
      </c>
      <c r="P69" s="24" t="str">
        <f>IF([1]!Table14[[#This Row],[M. READING35]]="","",[1]!Table14[[#This Row],[M. READING35]])</f>
        <v/>
      </c>
    </row>
    <row r="70" spans="1:16" s="9" customFormat="1" ht="18.75" customHeight="1" x14ac:dyDescent="0.25">
      <c r="A70" s="10">
        <f>[1]!Table14[[#This Row],[NO.]]</f>
        <v>65</v>
      </c>
      <c r="B70" s="30" t="str">
        <f>IF([1]!Table14[[#This Row],[NAME]]="","",[1]!Table14[[#This Row],[NAME]])</f>
        <v xml:space="preserve">STATION, HEALTH   </v>
      </c>
      <c r="C70" s="10">
        <f>IF([1]!Table14[[#This Row],[Seq.]]="","",[1]!Table14[[#This Row],[Seq.]])</f>
        <v>66</v>
      </c>
      <c r="D70" s="3"/>
      <c r="E70" s="18">
        <f>IF([1]!Table14[[#This Row],[M. READING2]]="","",[1]!Table14[[#This Row],[M. READING2]])</f>
        <v>113</v>
      </c>
      <c r="F70" s="18">
        <f>IF([1]!Table14[[#This Row],[M. READING5]]="","",[1]!Table14[[#This Row],[M. READING5]])</f>
        <v>113</v>
      </c>
      <c r="G70" s="18">
        <f>IF([1]!Table14[[#This Row],[M. READING8]]="","",[1]!Table14[[#This Row],[M. READING8]])</f>
        <v>113</v>
      </c>
      <c r="H70" s="18">
        <f>IF([1]!Table14[[#This Row],[M. READING11]]="","",[1]!Table14[[#This Row],[M. READING11]])</f>
        <v>113</v>
      </c>
      <c r="I70" s="18">
        <f>IF([1]!Table14[[#This Row],[M. READING14]]="","",[1]!Table14[[#This Row],[M. READING14]])</f>
        <v>113</v>
      </c>
      <c r="J70" s="18">
        <f>IF([1]!Table14[[#This Row],[M. READING17]]="","",[1]!Table14[[#This Row],[M. READING17]])</f>
        <v>113</v>
      </c>
      <c r="K70" s="24" t="str">
        <f>IF([1]!Table14[[#This Row],[M. READING20]]="","",[1]!Table14[[#This Row],[M. READING20]])</f>
        <v/>
      </c>
      <c r="L70" s="24" t="str">
        <f>IF([1]!Table14[[#This Row],[M. READING23]]="","",[1]!Table14[[#This Row],[M. READING23]])</f>
        <v/>
      </c>
      <c r="M70" s="24" t="str">
        <f>IF([1]!Table14[[#This Row],[M. READING26]]="","",[1]!Table14[[#This Row],[M. READING26]])</f>
        <v/>
      </c>
      <c r="N70" s="24" t="str">
        <f>IF([1]!Table14[[#This Row],[M. READING29]]="","",[1]!Table14[[#This Row],[M. READING29]])</f>
        <v/>
      </c>
      <c r="O70" s="24" t="str">
        <f>IF([1]!Table14[[#This Row],[M. READING32]]="","",[1]!Table14[[#This Row],[M. READING32]])</f>
        <v/>
      </c>
      <c r="P70" s="24" t="str">
        <f>IF([1]!Table14[[#This Row],[M. READING35]]="","",[1]!Table14[[#This Row],[M. READING35]])</f>
        <v/>
      </c>
    </row>
    <row r="71" spans="1:16" s="9" customFormat="1" ht="18.75" customHeight="1" x14ac:dyDescent="0.25">
      <c r="A71" s="10">
        <f>[1]!Table14[[#This Row],[NO.]]</f>
        <v>66</v>
      </c>
      <c r="B71" s="30" t="str">
        <f>IF([1]!Table14[[#This Row],[NAME]]="","",[1]!Table14[[#This Row],[NAME]])</f>
        <v xml:space="preserve">URGEL, JOCELYN   </v>
      </c>
      <c r="C71" s="10">
        <f>IF([1]!Table14[[#This Row],[Seq.]]="","",[1]!Table14[[#This Row],[Seq.]])</f>
        <v>67</v>
      </c>
      <c r="D71" s="3"/>
      <c r="E71" s="18">
        <f>IF([1]!Table14[[#This Row],[M. READING2]]="","",[1]!Table14[[#This Row],[M. READING2]])</f>
        <v>1304</v>
      </c>
      <c r="F71" s="18">
        <f>IF([1]!Table14[[#This Row],[M. READING5]]="","",[1]!Table14[[#This Row],[M. READING5]])</f>
        <v>1304</v>
      </c>
      <c r="G71" s="18">
        <f>IF([1]!Table14[[#This Row],[M. READING8]]="","",[1]!Table14[[#This Row],[M. READING8]])</f>
        <v>1304</v>
      </c>
      <c r="H71" s="18">
        <f>IF([1]!Table14[[#This Row],[M. READING11]]="","",[1]!Table14[[#This Row],[M. READING11]])</f>
        <v>1304</v>
      </c>
      <c r="I71" s="18">
        <f>IF([1]!Table14[[#This Row],[M. READING14]]="","",[1]!Table14[[#This Row],[M. READING14]])</f>
        <v>1304</v>
      </c>
      <c r="J71" s="18">
        <f>IF([1]!Table14[[#This Row],[M. READING17]]="","",[1]!Table14[[#This Row],[M. READING17]])</f>
        <v>1304</v>
      </c>
      <c r="K71" s="24" t="str">
        <f>IF([1]!Table14[[#This Row],[M. READING20]]="","",[1]!Table14[[#This Row],[M. READING20]])</f>
        <v/>
      </c>
      <c r="L71" s="24" t="str">
        <f>IF([1]!Table14[[#This Row],[M. READING23]]="","",[1]!Table14[[#This Row],[M. READING23]])</f>
        <v/>
      </c>
      <c r="M71" s="24" t="str">
        <f>IF([1]!Table14[[#This Row],[M. READING26]]="","",[1]!Table14[[#This Row],[M. READING26]])</f>
        <v/>
      </c>
      <c r="N71" s="24" t="str">
        <f>IF([1]!Table14[[#This Row],[M. READING29]]="","",[1]!Table14[[#This Row],[M. READING29]])</f>
        <v/>
      </c>
      <c r="O71" s="24" t="str">
        <f>IF([1]!Table14[[#This Row],[M. READING32]]="","",[1]!Table14[[#This Row],[M. READING32]])</f>
        <v/>
      </c>
      <c r="P71" s="24" t="str">
        <f>IF([1]!Table14[[#This Row],[M. READING35]]="","",[1]!Table14[[#This Row],[M. READING35]])</f>
        <v/>
      </c>
    </row>
    <row r="72" spans="1:16" s="9" customFormat="1" ht="18.75" customHeight="1" x14ac:dyDescent="0.25">
      <c r="A72" s="10">
        <f>[1]!Table14[[#This Row],[NO.]]</f>
        <v>67</v>
      </c>
      <c r="B72" s="30" t="str">
        <f>IF([1]!Table14[[#This Row],[NAME]]="","",[1]!Table14[[#This Row],[NAME]])</f>
        <v xml:space="preserve">NARES, CELESTINA   </v>
      </c>
      <c r="C72" s="10">
        <f>IF([1]!Table14[[#This Row],[Seq.]]="","",[1]!Table14[[#This Row],[Seq.]])</f>
        <v>68</v>
      </c>
      <c r="D72" s="3"/>
      <c r="E72" s="18">
        <f>IF([1]!Table14[[#This Row],[M. READING2]]="","",[1]!Table14[[#This Row],[M. READING2]])</f>
        <v>277</v>
      </c>
      <c r="F72" s="18">
        <f>IF([1]!Table14[[#This Row],[M. READING5]]="","",[1]!Table14[[#This Row],[M. READING5]])</f>
        <v>277</v>
      </c>
      <c r="G72" s="18">
        <f>IF([1]!Table14[[#This Row],[M. READING8]]="","",[1]!Table14[[#This Row],[M. READING8]])</f>
        <v>277</v>
      </c>
      <c r="H72" s="18">
        <f>IF([1]!Table14[[#This Row],[M. READING11]]="","",[1]!Table14[[#This Row],[M. READING11]])</f>
        <v>279</v>
      </c>
      <c r="I72" s="18">
        <f>IF([1]!Table14[[#This Row],[M. READING14]]="","",[1]!Table14[[#This Row],[M. READING14]])</f>
        <v>279</v>
      </c>
      <c r="J72" s="18">
        <f>IF([1]!Table14[[#This Row],[M. READING17]]="","",[1]!Table14[[#This Row],[M. READING17]])</f>
        <v>279</v>
      </c>
      <c r="K72" s="24" t="str">
        <f>IF([1]!Table14[[#This Row],[M. READING20]]="","",[1]!Table14[[#This Row],[M. READING20]])</f>
        <v/>
      </c>
      <c r="L72" s="24" t="str">
        <f>IF([1]!Table14[[#This Row],[M. READING23]]="","",[1]!Table14[[#This Row],[M. READING23]])</f>
        <v/>
      </c>
      <c r="M72" s="24" t="str">
        <f>IF([1]!Table14[[#This Row],[M. READING26]]="","",[1]!Table14[[#This Row],[M. READING26]])</f>
        <v/>
      </c>
      <c r="N72" s="24" t="str">
        <f>IF([1]!Table14[[#This Row],[M. READING29]]="","",[1]!Table14[[#This Row],[M. READING29]])</f>
        <v/>
      </c>
      <c r="O72" s="24" t="str">
        <f>IF([1]!Table14[[#This Row],[M. READING32]]="","",[1]!Table14[[#This Row],[M. READING32]])</f>
        <v/>
      </c>
      <c r="P72" s="24" t="str">
        <f>IF([1]!Table14[[#This Row],[M. READING35]]="","",[1]!Table14[[#This Row],[M. READING35]])</f>
        <v/>
      </c>
    </row>
    <row r="73" spans="1:16" s="9" customFormat="1" ht="18.75" customHeight="1" x14ac:dyDescent="0.25">
      <c r="A73" s="10">
        <f>[1]!Table14[[#This Row],[NO.]]</f>
        <v>68</v>
      </c>
      <c r="B73" s="30" t="str">
        <f>IF([1]!Table14[[#This Row],[NAME]]="","",[1]!Table14[[#This Row],[NAME]])</f>
        <v xml:space="preserve">DIZON, CLARITO   </v>
      </c>
      <c r="C73" s="10">
        <f>IF([1]!Table14[[#This Row],[Seq.]]="","",[1]!Table14[[#This Row],[Seq.]])</f>
        <v>69</v>
      </c>
      <c r="D73" s="3"/>
      <c r="E73" s="18">
        <f>IF([1]!Table14[[#This Row],[M. READING2]]="","",[1]!Table14[[#This Row],[M. READING2]])</f>
        <v>193</v>
      </c>
      <c r="F73" s="18">
        <f>IF([1]!Table14[[#This Row],[M. READING5]]="","",[1]!Table14[[#This Row],[M. READING5]])</f>
        <v>193</v>
      </c>
      <c r="G73" s="18">
        <f>IF([1]!Table14[[#This Row],[M. READING8]]="","",[1]!Table14[[#This Row],[M. READING8]])</f>
        <v>202</v>
      </c>
      <c r="H73" s="18">
        <f>IF([1]!Table14[[#This Row],[M. READING11]]="","",[1]!Table14[[#This Row],[M. READING11]])</f>
        <v>206</v>
      </c>
      <c r="I73" s="18">
        <f>IF([1]!Table14[[#This Row],[M. READING14]]="","",[1]!Table14[[#This Row],[M. READING14]])</f>
        <v>206</v>
      </c>
      <c r="J73" s="18">
        <f>IF([1]!Table14[[#This Row],[M. READING17]]="","",[1]!Table14[[#This Row],[M. READING17]])</f>
        <v>206</v>
      </c>
      <c r="K73" s="24" t="str">
        <f>IF([1]!Table14[[#This Row],[M. READING20]]="","",[1]!Table14[[#This Row],[M. READING20]])</f>
        <v/>
      </c>
      <c r="L73" s="24" t="str">
        <f>IF([1]!Table14[[#This Row],[M. READING23]]="","",[1]!Table14[[#This Row],[M. READING23]])</f>
        <v/>
      </c>
      <c r="M73" s="24" t="str">
        <f>IF([1]!Table14[[#This Row],[M. READING26]]="","",[1]!Table14[[#This Row],[M. READING26]])</f>
        <v/>
      </c>
      <c r="N73" s="24" t="str">
        <f>IF([1]!Table14[[#This Row],[M. READING29]]="","",[1]!Table14[[#This Row],[M. READING29]])</f>
        <v/>
      </c>
      <c r="O73" s="24" t="str">
        <f>IF([1]!Table14[[#This Row],[M. READING32]]="","",[1]!Table14[[#This Row],[M. READING32]])</f>
        <v/>
      </c>
      <c r="P73" s="24" t="str">
        <f>IF([1]!Table14[[#This Row],[M. READING35]]="","",[1]!Table14[[#This Row],[M. READING35]])</f>
        <v/>
      </c>
    </row>
    <row r="74" spans="1:16" s="9" customFormat="1" ht="18.75" customHeight="1" x14ac:dyDescent="0.25">
      <c r="A74" s="10">
        <f>[1]!Table14[[#This Row],[NO.]]</f>
        <v>69</v>
      </c>
      <c r="B74" s="30" t="str">
        <f>IF([1]!Table14[[#This Row],[NAME]]="","",[1]!Table14[[#This Row],[NAME]])</f>
        <v>SIES</v>
      </c>
      <c r="C74" s="10">
        <f>IF([1]!Table14[[#This Row],[Seq.]]="","",[1]!Table14[[#This Row],[Seq.]])</f>
        <v>70</v>
      </c>
      <c r="D74" s="3"/>
      <c r="E74" s="18">
        <f>IF([1]!Table14[[#This Row],[M. READING2]]="","",[1]!Table14[[#This Row],[M. READING2]])</f>
        <v>1212</v>
      </c>
      <c r="F74" s="18">
        <f>IF([1]!Table14[[#This Row],[M. READING5]]="","",[1]!Table14[[#This Row],[M. READING5]])</f>
        <v>1259</v>
      </c>
      <c r="G74" s="18">
        <f>IF([1]!Table14[[#This Row],[M. READING8]]="","",[1]!Table14[[#This Row],[M. READING8]])</f>
        <v>1297</v>
      </c>
      <c r="H74" s="18">
        <f>IF([1]!Table14[[#This Row],[M. READING11]]="","",[1]!Table14[[#This Row],[M. READING11]])</f>
        <v>1313</v>
      </c>
      <c r="I74" s="18">
        <f>IF([1]!Table14[[#This Row],[M. READING14]]="","",[1]!Table14[[#This Row],[M. READING14]])</f>
        <v>1341</v>
      </c>
      <c r="J74" s="18">
        <f>IF([1]!Table14[[#This Row],[M. READING17]]="","",[1]!Table14[[#This Row],[M. READING17]])</f>
        <v>1341</v>
      </c>
      <c r="K74" s="24" t="str">
        <f>IF([1]!Table14[[#This Row],[M. READING20]]="","",[1]!Table14[[#This Row],[M. READING20]])</f>
        <v/>
      </c>
      <c r="L74" s="24" t="str">
        <f>IF([1]!Table14[[#This Row],[M. READING23]]="","",[1]!Table14[[#This Row],[M. READING23]])</f>
        <v/>
      </c>
      <c r="M74" s="24" t="str">
        <f>IF([1]!Table14[[#This Row],[M. READING26]]="","",[1]!Table14[[#This Row],[M. READING26]])</f>
        <v/>
      </c>
      <c r="N74" s="24" t="str">
        <f>IF([1]!Table14[[#This Row],[M. READING29]]="","",[1]!Table14[[#This Row],[M. READING29]])</f>
        <v/>
      </c>
      <c r="O74" s="24" t="str">
        <f>IF([1]!Table14[[#This Row],[M. READING32]]="","",[1]!Table14[[#This Row],[M. READING32]])</f>
        <v/>
      </c>
      <c r="P74" s="24" t="str">
        <f>IF([1]!Table14[[#This Row],[M. READING35]]="","",[1]!Table14[[#This Row],[M. READING35]])</f>
        <v/>
      </c>
    </row>
    <row r="75" spans="1:16" s="9" customFormat="1" ht="18.75" customHeight="1" x14ac:dyDescent="0.25">
      <c r="A75" s="10">
        <f>[1]!Table14[[#This Row],[NO.]]</f>
        <v>70</v>
      </c>
      <c r="B75" s="30" t="str">
        <f>IF([1]!Table14[[#This Row],[NAME]]="","",[1]!Table14[[#This Row],[NAME]])</f>
        <v xml:space="preserve">SWE, RENARIA   </v>
      </c>
      <c r="C75" s="10">
        <f>IF([1]!Table14[[#This Row],[Seq.]]="","",[1]!Table14[[#This Row],[Seq.]])</f>
        <v>71</v>
      </c>
      <c r="D75" s="3"/>
      <c r="E75" s="18">
        <f>IF([1]!Table14[[#This Row],[M. READING2]]="","",[1]!Table14[[#This Row],[M. READING2]])</f>
        <v>249</v>
      </c>
      <c r="F75" s="18">
        <f>IF([1]!Table14[[#This Row],[M. READING5]]="","",[1]!Table14[[#This Row],[M. READING5]])</f>
        <v>249</v>
      </c>
      <c r="G75" s="18">
        <f>IF([1]!Table14[[#This Row],[M. READING8]]="","",[1]!Table14[[#This Row],[M. READING8]])</f>
        <v>249</v>
      </c>
      <c r="H75" s="18">
        <f>IF([1]!Table14[[#This Row],[M. READING11]]="","",[1]!Table14[[#This Row],[M. READING11]])</f>
        <v>249</v>
      </c>
      <c r="I75" s="18">
        <f>IF([1]!Table14[[#This Row],[M. READING14]]="","",[1]!Table14[[#This Row],[M. READING14]])</f>
        <v>249</v>
      </c>
      <c r="J75" s="18">
        <f>IF([1]!Table14[[#This Row],[M. READING17]]="","",[1]!Table14[[#This Row],[M. READING17]])</f>
        <v>249</v>
      </c>
      <c r="K75" s="24" t="str">
        <f>IF([1]!Table14[[#This Row],[M. READING20]]="","",[1]!Table14[[#This Row],[M. READING20]])</f>
        <v/>
      </c>
      <c r="L75" s="24" t="str">
        <f>IF([1]!Table14[[#This Row],[M. READING23]]="","",[1]!Table14[[#This Row],[M. READING23]])</f>
        <v/>
      </c>
      <c r="M75" s="24" t="str">
        <f>IF([1]!Table14[[#This Row],[M. READING26]]="","",[1]!Table14[[#This Row],[M. READING26]])</f>
        <v/>
      </c>
      <c r="N75" s="24" t="str">
        <f>IF([1]!Table14[[#This Row],[M. READING29]]="","",[1]!Table14[[#This Row],[M. READING29]])</f>
        <v/>
      </c>
      <c r="O75" s="24" t="str">
        <f>IF([1]!Table14[[#This Row],[M. READING32]]="","",[1]!Table14[[#This Row],[M. READING32]])</f>
        <v/>
      </c>
      <c r="P75" s="24" t="str">
        <f>IF([1]!Table14[[#This Row],[M. READING35]]="","",[1]!Table14[[#This Row],[M. READING35]])</f>
        <v/>
      </c>
    </row>
    <row r="76" spans="1:16" s="9" customFormat="1" ht="18.75" customHeight="1" x14ac:dyDescent="0.25">
      <c r="A76" s="10">
        <f>[1]!Table14[[#This Row],[NO.]]</f>
        <v>71</v>
      </c>
      <c r="B76" s="30" t="str">
        <f>IF([1]!Table14[[#This Row],[NAME]]="","",[1]!Table14[[#This Row],[NAME]])</f>
        <v xml:space="preserve">LUCINO, NORA   </v>
      </c>
      <c r="C76" s="10">
        <f>IF([1]!Table14[[#This Row],[Seq.]]="","",[1]!Table14[[#This Row],[Seq.]])</f>
        <v>72</v>
      </c>
      <c r="D76" s="3"/>
      <c r="E76" s="18">
        <f>IF([1]!Table14[[#This Row],[M. READING2]]="","",[1]!Table14[[#This Row],[M. READING2]])</f>
        <v>694</v>
      </c>
      <c r="F76" s="18">
        <f>IF([1]!Table14[[#This Row],[M. READING5]]="","",[1]!Table14[[#This Row],[M. READING5]])</f>
        <v>697</v>
      </c>
      <c r="G76" s="18">
        <f>IF([1]!Table14[[#This Row],[M. READING8]]="","",[1]!Table14[[#This Row],[M. READING8]])</f>
        <v>697</v>
      </c>
      <c r="H76" s="18">
        <f>IF([1]!Table14[[#This Row],[M. READING11]]="","",[1]!Table14[[#This Row],[M. READING11]])</f>
        <v>697</v>
      </c>
      <c r="I76" s="18">
        <f>IF([1]!Table14[[#This Row],[M. READING14]]="","",[1]!Table14[[#This Row],[M. READING14]])</f>
        <v>697</v>
      </c>
      <c r="J76" s="18">
        <f>IF([1]!Table14[[#This Row],[M. READING17]]="","",[1]!Table14[[#This Row],[M. READING17]])</f>
        <v>697</v>
      </c>
      <c r="K76" s="24" t="str">
        <f>IF([1]!Table14[[#This Row],[M. READING20]]="","",[1]!Table14[[#This Row],[M. READING20]])</f>
        <v/>
      </c>
      <c r="L76" s="24" t="str">
        <f>IF([1]!Table14[[#This Row],[M. READING23]]="","",[1]!Table14[[#This Row],[M. READING23]])</f>
        <v/>
      </c>
      <c r="M76" s="24" t="str">
        <f>IF([1]!Table14[[#This Row],[M. READING26]]="","",[1]!Table14[[#This Row],[M. READING26]])</f>
        <v/>
      </c>
      <c r="N76" s="24" t="str">
        <f>IF([1]!Table14[[#This Row],[M. READING29]]="","",[1]!Table14[[#This Row],[M. READING29]])</f>
        <v/>
      </c>
      <c r="O76" s="24" t="str">
        <f>IF([1]!Table14[[#This Row],[M. READING32]]="","",[1]!Table14[[#This Row],[M. READING32]])</f>
        <v/>
      </c>
      <c r="P76" s="24" t="str">
        <f>IF([1]!Table14[[#This Row],[M. READING35]]="","",[1]!Table14[[#This Row],[M. READING35]])</f>
        <v/>
      </c>
    </row>
    <row r="77" spans="1:16" s="9" customFormat="1" ht="18.75" customHeight="1" x14ac:dyDescent="0.25">
      <c r="A77" s="10">
        <f>[1]!Table14[[#This Row],[NO.]]</f>
        <v>72</v>
      </c>
      <c r="B77" s="30" t="str">
        <f>IF([1]!Table14[[#This Row],[NAME]]="","",[1]!Table14[[#This Row],[NAME]])</f>
        <v xml:space="preserve">DOLORITO, WARLITO   </v>
      </c>
      <c r="C77" s="10">
        <f>IF([1]!Table14[[#This Row],[Seq.]]="","",[1]!Table14[[#This Row],[Seq.]])</f>
        <v>73</v>
      </c>
      <c r="D77" s="3"/>
      <c r="E77" s="18">
        <f>IF([1]!Table14[[#This Row],[M. READING2]]="","",[1]!Table14[[#This Row],[M. READING2]])</f>
        <v>831</v>
      </c>
      <c r="F77" s="18">
        <f>IF([1]!Table14[[#This Row],[M. READING5]]="","",[1]!Table14[[#This Row],[M. READING5]])</f>
        <v>857</v>
      </c>
      <c r="G77" s="18">
        <f>IF([1]!Table14[[#This Row],[M. READING8]]="","",[1]!Table14[[#This Row],[M. READING8]])</f>
        <v>877</v>
      </c>
      <c r="H77" s="18">
        <f>IF([1]!Table14[[#This Row],[M. READING11]]="","",[1]!Table14[[#This Row],[M. READING11]])</f>
        <v>883</v>
      </c>
      <c r="I77" s="18">
        <f>IF([1]!Table14[[#This Row],[M. READING14]]="","",[1]!Table14[[#This Row],[M. READING14]])</f>
        <v>888</v>
      </c>
      <c r="J77" s="18">
        <f>IF([1]!Table14[[#This Row],[M. READING17]]="","",[1]!Table14[[#This Row],[M. READING17]])</f>
        <v>894</v>
      </c>
      <c r="K77" s="24" t="str">
        <f>IF([1]!Table14[[#This Row],[M. READING20]]="","",[1]!Table14[[#This Row],[M. READING20]])</f>
        <v/>
      </c>
      <c r="L77" s="24" t="str">
        <f>IF([1]!Table14[[#This Row],[M. READING23]]="","",[1]!Table14[[#This Row],[M. READING23]])</f>
        <v/>
      </c>
      <c r="M77" s="24" t="str">
        <f>IF([1]!Table14[[#This Row],[M. READING26]]="","",[1]!Table14[[#This Row],[M. READING26]])</f>
        <v/>
      </c>
      <c r="N77" s="24" t="str">
        <f>IF([1]!Table14[[#This Row],[M. READING29]]="","",[1]!Table14[[#This Row],[M. READING29]])</f>
        <v/>
      </c>
      <c r="O77" s="24" t="str">
        <f>IF([1]!Table14[[#This Row],[M. READING32]]="","",[1]!Table14[[#This Row],[M. READING32]])</f>
        <v/>
      </c>
      <c r="P77" s="24" t="str">
        <f>IF([1]!Table14[[#This Row],[M. READING35]]="","",[1]!Table14[[#This Row],[M. READING35]])</f>
        <v/>
      </c>
    </row>
    <row r="78" spans="1:16" s="9" customFormat="1" ht="18.75" customHeight="1" x14ac:dyDescent="0.25">
      <c r="A78" s="10">
        <f>[1]!Table14[[#This Row],[NO.]]</f>
        <v>73</v>
      </c>
      <c r="B78" s="30" t="str">
        <f>IF([1]!Table14[[#This Row],[NAME]]="","",[1]!Table14[[#This Row],[NAME]])</f>
        <v xml:space="preserve">LUBON, RICARDO   </v>
      </c>
      <c r="C78" s="10">
        <f>IF([1]!Table14[[#This Row],[Seq.]]="","",[1]!Table14[[#This Row],[Seq.]])</f>
        <v>74</v>
      </c>
      <c r="D78" s="3"/>
      <c r="E78" s="18">
        <f>IF([1]!Table14[[#This Row],[M. READING2]]="","",[1]!Table14[[#This Row],[M. READING2]])</f>
        <v>953</v>
      </c>
      <c r="F78" s="18">
        <f>IF([1]!Table14[[#This Row],[M. READING5]]="","",[1]!Table14[[#This Row],[M. READING5]])</f>
        <v>953</v>
      </c>
      <c r="G78" s="18">
        <f>IF([1]!Table14[[#This Row],[M. READING8]]="","",[1]!Table14[[#This Row],[M. READING8]])</f>
        <v>953</v>
      </c>
      <c r="H78" s="18">
        <f>IF([1]!Table14[[#This Row],[M. READING11]]="","",[1]!Table14[[#This Row],[M. READING11]])</f>
        <v>953</v>
      </c>
      <c r="I78" s="18">
        <f>IF([1]!Table14[[#This Row],[M. READING14]]="","",[1]!Table14[[#This Row],[M. READING14]])</f>
        <v>953</v>
      </c>
      <c r="J78" s="18">
        <f>IF([1]!Table14[[#This Row],[M. READING17]]="","",[1]!Table14[[#This Row],[M. READING17]])</f>
        <v>953</v>
      </c>
      <c r="K78" s="24" t="str">
        <f>IF([1]!Table14[[#This Row],[M. READING20]]="","",[1]!Table14[[#This Row],[M. READING20]])</f>
        <v/>
      </c>
      <c r="L78" s="24" t="str">
        <f>IF([1]!Table14[[#This Row],[M. READING23]]="","",[1]!Table14[[#This Row],[M. READING23]])</f>
        <v/>
      </c>
      <c r="M78" s="24" t="str">
        <f>IF([1]!Table14[[#This Row],[M. READING26]]="","",[1]!Table14[[#This Row],[M. READING26]])</f>
        <v/>
      </c>
      <c r="N78" s="24" t="str">
        <f>IF([1]!Table14[[#This Row],[M. READING29]]="","",[1]!Table14[[#This Row],[M. READING29]])</f>
        <v/>
      </c>
      <c r="O78" s="24" t="str">
        <f>IF([1]!Table14[[#This Row],[M. READING32]]="","",[1]!Table14[[#This Row],[M. READING32]])</f>
        <v/>
      </c>
      <c r="P78" s="24" t="str">
        <f>IF([1]!Table14[[#This Row],[M. READING35]]="","",[1]!Table14[[#This Row],[M. READING35]])</f>
        <v/>
      </c>
    </row>
    <row r="79" spans="1:16" s="9" customFormat="1" ht="18.75" customHeight="1" x14ac:dyDescent="0.25">
      <c r="A79" s="10">
        <f>[1]!Table14[[#This Row],[NO.]]</f>
        <v>74</v>
      </c>
      <c r="B79" s="30" t="str">
        <f>IF([1]!Table14[[#This Row],[NAME]]="","",[1]!Table14[[#This Row],[NAME]])</f>
        <v xml:space="preserve">CASTOLOME, MICELY   </v>
      </c>
      <c r="C79" s="10">
        <f>IF([1]!Table14[[#This Row],[Seq.]]="","",[1]!Table14[[#This Row],[Seq.]])</f>
        <v>75</v>
      </c>
      <c r="D79" s="3"/>
      <c r="E79" s="18">
        <f>IF([1]!Table14[[#This Row],[M. READING2]]="","",[1]!Table14[[#This Row],[M. READING2]])</f>
        <v>297</v>
      </c>
      <c r="F79" s="18">
        <f>IF([1]!Table14[[#This Row],[M. READING5]]="","",[1]!Table14[[#This Row],[M. READING5]])</f>
        <v>297</v>
      </c>
      <c r="G79" s="18">
        <f>IF([1]!Table14[[#This Row],[M. READING8]]="","",[1]!Table14[[#This Row],[M. READING8]])</f>
        <v>297</v>
      </c>
      <c r="H79" s="18">
        <f>IF([1]!Table14[[#This Row],[M. READING11]]="","",[1]!Table14[[#This Row],[M. READING11]])</f>
        <v>297</v>
      </c>
      <c r="I79" s="18">
        <f>IF([1]!Table14[[#This Row],[M. READING14]]="","",[1]!Table14[[#This Row],[M. READING14]])</f>
        <v>297</v>
      </c>
      <c r="J79" s="18">
        <f>IF([1]!Table14[[#This Row],[M. READING17]]="","",[1]!Table14[[#This Row],[M. READING17]])</f>
        <v>297</v>
      </c>
      <c r="K79" s="24" t="str">
        <f>IF([1]!Table14[[#This Row],[M. READING20]]="","",[1]!Table14[[#This Row],[M. READING20]])</f>
        <v/>
      </c>
      <c r="L79" s="24" t="str">
        <f>IF([1]!Table14[[#This Row],[M. READING23]]="","",[1]!Table14[[#This Row],[M. READING23]])</f>
        <v/>
      </c>
      <c r="M79" s="24" t="str">
        <f>IF([1]!Table14[[#This Row],[M. READING26]]="","",[1]!Table14[[#This Row],[M. READING26]])</f>
        <v/>
      </c>
      <c r="N79" s="24" t="str">
        <f>IF([1]!Table14[[#This Row],[M. READING29]]="","",[1]!Table14[[#This Row],[M. READING29]])</f>
        <v/>
      </c>
      <c r="O79" s="24" t="str">
        <f>IF([1]!Table14[[#This Row],[M. READING32]]="","",[1]!Table14[[#This Row],[M. READING32]])</f>
        <v/>
      </c>
      <c r="P79" s="24" t="str">
        <f>IF([1]!Table14[[#This Row],[M. READING35]]="","",[1]!Table14[[#This Row],[M. READING35]])</f>
        <v/>
      </c>
    </row>
    <row r="80" spans="1:16" s="9" customFormat="1" ht="18.75" customHeight="1" x14ac:dyDescent="0.25">
      <c r="A80" s="10">
        <f>[1]!Table14[[#This Row],[NO.]]</f>
        <v>75</v>
      </c>
      <c r="B80" s="30" t="str">
        <f>IF([1]!Table14[[#This Row],[NAME]]="","",[1]!Table14[[#This Row],[NAME]])</f>
        <v xml:space="preserve">COSEP, NORBERTO   </v>
      </c>
      <c r="C80" s="10">
        <f>IF([1]!Table14[[#This Row],[Seq.]]="","",[1]!Table14[[#This Row],[Seq.]])</f>
        <v>76</v>
      </c>
      <c r="D80" s="3"/>
      <c r="E80" s="18">
        <f>IF([1]!Table14[[#This Row],[M. READING2]]="","",[1]!Table14[[#This Row],[M. READING2]])</f>
        <v>754</v>
      </c>
      <c r="F80" s="18">
        <f>IF([1]!Table14[[#This Row],[M. READING5]]="","",[1]!Table14[[#This Row],[M. READING5]])</f>
        <v>754</v>
      </c>
      <c r="G80" s="18">
        <f>IF([1]!Table14[[#This Row],[M. READING8]]="","",[1]!Table14[[#This Row],[M. READING8]])</f>
        <v>754</v>
      </c>
      <c r="H80" s="18">
        <f>IF([1]!Table14[[#This Row],[M. READING11]]="","",[1]!Table14[[#This Row],[M. READING11]])</f>
        <v>754</v>
      </c>
      <c r="I80" s="18">
        <f>IF([1]!Table14[[#This Row],[M. READING14]]="","",[1]!Table14[[#This Row],[M. READING14]])</f>
        <v>754</v>
      </c>
      <c r="J80" s="18">
        <f>IF([1]!Table14[[#This Row],[M. READING17]]="","",[1]!Table14[[#This Row],[M. READING17]])</f>
        <v>754</v>
      </c>
      <c r="K80" s="24" t="str">
        <f>IF([1]!Table14[[#This Row],[M. READING20]]="","",[1]!Table14[[#This Row],[M. READING20]])</f>
        <v/>
      </c>
      <c r="L80" s="24" t="str">
        <f>IF([1]!Table14[[#This Row],[M. READING23]]="","",[1]!Table14[[#This Row],[M. READING23]])</f>
        <v/>
      </c>
      <c r="M80" s="24" t="str">
        <f>IF([1]!Table14[[#This Row],[M. READING26]]="","",[1]!Table14[[#This Row],[M. READING26]])</f>
        <v/>
      </c>
      <c r="N80" s="24" t="str">
        <f>IF([1]!Table14[[#This Row],[M. READING29]]="","",[1]!Table14[[#This Row],[M. READING29]])</f>
        <v/>
      </c>
      <c r="O80" s="24" t="str">
        <f>IF([1]!Table14[[#This Row],[M. READING32]]="","",[1]!Table14[[#This Row],[M. READING32]])</f>
        <v/>
      </c>
      <c r="P80" s="24" t="str">
        <f>IF([1]!Table14[[#This Row],[M. READING35]]="","",[1]!Table14[[#This Row],[M. READING35]])</f>
        <v/>
      </c>
    </row>
    <row r="81" spans="1:16" s="9" customFormat="1" ht="18.75" customHeight="1" x14ac:dyDescent="0.25">
      <c r="A81" s="10">
        <f>[1]!Table14[[#This Row],[NO.]]</f>
        <v>76</v>
      </c>
      <c r="B81" s="30" t="str">
        <f>IF([1]!Table14[[#This Row],[NAME]]="","",[1]!Table14[[#This Row],[NAME]])</f>
        <v xml:space="preserve">BAGUHIN, BERNARDO   </v>
      </c>
      <c r="C81" s="10">
        <f>IF([1]!Table14[[#This Row],[Seq.]]="","",[1]!Table14[[#This Row],[Seq.]])</f>
        <v>77</v>
      </c>
      <c r="D81" s="3"/>
      <c r="E81" s="18">
        <f>IF([1]!Table14[[#This Row],[M. READING2]]="","",[1]!Table14[[#This Row],[M. READING2]])</f>
        <v>376</v>
      </c>
      <c r="F81" s="18">
        <f>IF([1]!Table14[[#This Row],[M. READING5]]="","",[1]!Table14[[#This Row],[M. READING5]])</f>
        <v>389</v>
      </c>
      <c r="G81" s="18">
        <f>IF([1]!Table14[[#This Row],[M. READING8]]="","",[1]!Table14[[#This Row],[M. READING8]])</f>
        <v>389</v>
      </c>
      <c r="H81" s="18">
        <f>IF([1]!Table14[[#This Row],[M. READING11]]="","",[1]!Table14[[#This Row],[M. READING11]])</f>
        <v>389</v>
      </c>
      <c r="I81" s="18">
        <f>IF([1]!Table14[[#This Row],[M. READING14]]="","",[1]!Table14[[#This Row],[M. READING14]])</f>
        <v>389</v>
      </c>
      <c r="J81" s="18">
        <f>IF([1]!Table14[[#This Row],[M. READING17]]="","",[1]!Table14[[#This Row],[M. READING17]])</f>
        <v>389</v>
      </c>
      <c r="K81" s="24" t="str">
        <f>IF([1]!Table14[[#This Row],[M. READING20]]="","",[1]!Table14[[#This Row],[M. READING20]])</f>
        <v/>
      </c>
      <c r="L81" s="24" t="str">
        <f>IF([1]!Table14[[#This Row],[M. READING23]]="","",[1]!Table14[[#This Row],[M. READING23]])</f>
        <v/>
      </c>
      <c r="M81" s="24" t="str">
        <f>IF([1]!Table14[[#This Row],[M. READING26]]="","",[1]!Table14[[#This Row],[M. READING26]])</f>
        <v/>
      </c>
      <c r="N81" s="24" t="str">
        <f>IF([1]!Table14[[#This Row],[M. READING29]]="","",[1]!Table14[[#This Row],[M. READING29]])</f>
        <v/>
      </c>
      <c r="O81" s="24" t="str">
        <f>IF([1]!Table14[[#This Row],[M. READING32]]="","",[1]!Table14[[#This Row],[M. READING32]])</f>
        <v/>
      </c>
      <c r="P81" s="24" t="str">
        <f>IF([1]!Table14[[#This Row],[M. READING35]]="","",[1]!Table14[[#This Row],[M. READING35]])</f>
        <v/>
      </c>
    </row>
    <row r="82" spans="1:16" s="9" customFormat="1" ht="18.75" customHeight="1" x14ac:dyDescent="0.25">
      <c r="A82" s="10">
        <f>[1]!Table14[[#This Row],[NO.]]</f>
        <v>77</v>
      </c>
      <c r="B82" s="30" t="str">
        <f>IF([1]!Table14[[#This Row],[NAME]]="","",[1]!Table14[[#This Row],[NAME]])</f>
        <v xml:space="preserve">BOCBOC, MENCI   </v>
      </c>
      <c r="C82" s="10">
        <f>IF([1]!Table14[[#This Row],[Seq.]]="","",[1]!Table14[[#This Row],[Seq.]])</f>
        <v>78</v>
      </c>
      <c r="D82" s="3"/>
      <c r="E82" s="18">
        <f>IF([1]!Table14[[#This Row],[M. READING2]]="","",[1]!Table14[[#This Row],[M. READING2]])</f>
        <v>334</v>
      </c>
      <c r="F82" s="18">
        <f>IF([1]!Table14[[#This Row],[M. READING5]]="","",[1]!Table14[[#This Row],[M. READING5]])</f>
        <v>335</v>
      </c>
      <c r="G82" s="18">
        <f>IF([1]!Table14[[#This Row],[M. READING8]]="","",[1]!Table14[[#This Row],[M. READING8]])</f>
        <v>335</v>
      </c>
      <c r="H82" s="18">
        <f>IF([1]!Table14[[#This Row],[M. READING11]]="","",[1]!Table14[[#This Row],[M. READING11]])</f>
        <v>335</v>
      </c>
      <c r="I82" s="18">
        <f>IF([1]!Table14[[#This Row],[M. READING14]]="","",[1]!Table14[[#This Row],[M. READING14]])</f>
        <v>335</v>
      </c>
      <c r="J82" s="18">
        <f>IF([1]!Table14[[#This Row],[M. READING17]]="","",[1]!Table14[[#This Row],[M. READING17]])</f>
        <v>335</v>
      </c>
      <c r="K82" s="24" t="str">
        <f>IF([1]!Table14[[#This Row],[M. READING20]]="","",[1]!Table14[[#This Row],[M. READING20]])</f>
        <v/>
      </c>
      <c r="L82" s="24" t="str">
        <f>IF([1]!Table14[[#This Row],[M. READING23]]="","",[1]!Table14[[#This Row],[M. READING23]])</f>
        <v/>
      </c>
      <c r="M82" s="24" t="str">
        <f>IF([1]!Table14[[#This Row],[M. READING26]]="","",[1]!Table14[[#This Row],[M. READING26]])</f>
        <v/>
      </c>
      <c r="N82" s="24" t="str">
        <f>IF([1]!Table14[[#This Row],[M. READING29]]="","",[1]!Table14[[#This Row],[M. READING29]])</f>
        <v/>
      </c>
      <c r="O82" s="24" t="str">
        <f>IF([1]!Table14[[#This Row],[M. READING32]]="","",[1]!Table14[[#This Row],[M. READING32]])</f>
        <v/>
      </c>
      <c r="P82" s="24" t="str">
        <f>IF([1]!Table14[[#This Row],[M. READING35]]="","",[1]!Table14[[#This Row],[M. READING35]])</f>
        <v/>
      </c>
    </row>
    <row r="83" spans="1:16" s="9" customFormat="1" ht="18.75" customHeight="1" x14ac:dyDescent="0.25">
      <c r="A83" s="10">
        <f>[1]!Table14[[#This Row],[NO.]]</f>
        <v>78</v>
      </c>
      <c r="B83" s="30" t="str">
        <f>IF([1]!Table14[[#This Row],[NAME]]="","",[1]!Table14[[#This Row],[NAME]])</f>
        <v xml:space="preserve">BAYONA, TERESA   </v>
      </c>
      <c r="C83" s="10">
        <f>IF([1]!Table14[[#This Row],[Seq.]]="","",[1]!Table14[[#This Row],[Seq.]])</f>
        <v>79</v>
      </c>
      <c r="D83" s="3"/>
      <c r="E83" s="18">
        <f>IF([1]!Table14[[#This Row],[M. READING2]]="","",[1]!Table14[[#This Row],[M. READING2]])</f>
        <v>771</v>
      </c>
      <c r="F83" s="18">
        <f>IF([1]!Table14[[#This Row],[M. READING5]]="","",[1]!Table14[[#This Row],[M. READING5]])</f>
        <v>784</v>
      </c>
      <c r="G83" s="18">
        <f>IF([1]!Table14[[#This Row],[M. READING8]]="","",[1]!Table14[[#This Row],[M. READING8]])</f>
        <v>792</v>
      </c>
      <c r="H83" s="18">
        <f>IF([1]!Table14[[#This Row],[M. READING11]]="","",[1]!Table14[[#This Row],[M. READING11]])</f>
        <v>800</v>
      </c>
      <c r="I83" s="18">
        <f>IF([1]!Table14[[#This Row],[M. READING14]]="","",[1]!Table14[[#This Row],[M. READING14]])</f>
        <v>803</v>
      </c>
      <c r="J83" s="18">
        <f>IF([1]!Table14[[#This Row],[M. READING17]]="","",[1]!Table14[[#This Row],[M. READING17]])</f>
        <v>803</v>
      </c>
      <c r="K83" s="24" t="str">
        <f>IF([1]!Table14[[#This Row],[M. READING20]]="","",[1]!Table14[[#This Row],[M. READING20]])</f>
        <v/>
      </c>
      <c r="L83" s="24" t="str">
        <f>IF([1]!Table14[[#This Row],[M. READING23]]="","",[1]!Table14[[#This Row],[M. READING23]])</f>
        <v/>
      </c>
      <c r="M83" s="24" t="str">
        <f>IF([1]!Table14[[#This Row],[M. READING26]]="","",[1]!Table14[[#This Row],[M. READING26]])</f>
        <v/>
      </c>
      <c r="N83" s="24" t="str">
        <f>IF([1]!Table14[[#This Row],[M. READING29]]="","",[1]!Table14[[#This Row],[M. READING29]])</f>
        <v/>
      </c>
      <c r="O83" s="24" t="str">
        <f>IF([1]!Table14[[#This Row],[M. READING32]]="","",[1]!Table14[[#This Row],[M. READING32]])</f>
        <v/>
      </c>
      <c r="P83" s="24" t="str">
        <f>IF([1]!Table14[[#This Row],[M. READING35]]="","",[1]!Table14[[#This Row],[M. READING35]])</f>
        <v/>
      </c>
    </row>
    <row r="84" spans="1:16" s="9" customFormat="1" ht="18.75" customHeight="1" x14ac:dyDescent="0.25">
      <c r="A84" s="10">
        <f>[1]!Table14[[#This Row],[NO.]]</f>
        <v>79</v>
      </c>
      <c r="B84" s="30" t="str">
        <f>IF([1]!Table14[[#This Row],[NAME]]="","",[1]!Table14[[#This Row],[NAME]])</f>
        <v xml:space="preserve">CALAMBA, WILLIAM   </v>
      </c>
      <c r="C84" s="10">
        <f>IF([1]!Table14[[#This Row],[Seq.]]="","",[1]!Table14[[#This Row],[Seq.]])</f>
        <v>80</v>
      </c>
      <c r="D84" s="3"/>
      <c r="E84" s="18">
        <f>IF([1]!Table14[[#This Row],[M. READING2]]="","",[1]!Table14[[#This Row],[M. READING2]])</f>
        <v>1684</v>
      </c>
      <c r="F84" s="18">
        <f>IF([1]!Table14[[#This Row],[M. READING5]]="","",[1]!Table14[[#This Row],[M. READING5]])</f>
        <v>1685</v>
      </c>
      <c r="G84" s="18">
        <f>IF([1]!Table14[[#This Row],[M. READING8]]="","",[1]!Table14[[#This Row],[M. READING8]])</f>
        <v>1685</v>
      </c>
      <c r="H84" s="18">
        <f>IF([1]!Table14[[#This Row],[M. READING11]]="","",[1]!Table14[[#This Row],[M. READING11]])</f>
        <v>1685</v>
      </c>
      <c r="I84" s="18">
        <f>IF([1]!Table14[[#This Row],[M. READING14]]="","",[1]!Table14[[#This Row],[M. READING14]])</f>
        <v>1685</v>
      </c>
      <c r="J84" s="18">
        <f>IF([1]!Table14[[#This Row],[M. READING17]]="","",[1]!Table14[[#This Row],[M. READING17]])</f>
        <v>1685</v>
      </c>
      <c r="K84" s="24" t="str">
        <f>IF([1]!Table14[[#This Row],[M. READING20]]="","",[1]!Table14[[#This Row],[M. READING20]])</f>
        <v/>
      </c>
      <c r="L84" s="24" t="str">
        <f>IF([1]!Table14[[#This Row],[M. READING23]]="","",[1]!Table14[[#This Row],[M. READING23]])</f>
        <v/>
      </c>
      <c r="M84" s="24" t="str">
        <f>IF([1]!Table14[[#This Row],[M. READING26]]="","",[1]!Table14[[#This Row],[M. READING26]])</f>
        <v/>
      </c>
      <c r="N84" s="24" t="str">
        <f>IF([1]!Table14[[#This Row],[M. READING29]]="","",[1]!Table14[[#This Row],[M. READING29]])</f>
        <v/>
      </c>
      <c r="O84" s="24" t="str">
        <f>IF([1]!Table14[[#This Row],[M. READING32]]="","",[1]!Table14[[#This Row],[M. READING32]])</f>
        <v/>
      </c>
      <c r="P84" s="24" t="str">
        <f>IF([1]!Table14[[#This Row],[M. READING35]]="","",[1]!Table14[[#This Row],[M. READING35]])</f>
        <v/>
      </c>
    </row>
    <row r="85" spans="1:16" s="9" customFormat="1" ht="18.75" customHeight="1" x14ac:dyDescent="0.25">
      <c r="A85" s="10">
        <f>[1]!Table14[[#This Row],[NO.]]</f>
        <v>80</v>
      </c>
      <c r="B85" s="30" t="str">
        <f>IF([1]!Table14[[#This Row],[NAME]]="","",[1]!Table14[[#This Row],[NAME]])</f>
        <v xml:space="preserve">MARAON, VERGIE   </v>
      </c>
      <c r="C85" s="10">
        <f>IF([1]!Table14[[#This Row],[Seq.]]="","",[1]!Table14[[#This Row],[Seq.]])</f>
        <v>81</v>
      </c>
      <c r="D85" s="3"/>
      <c r="E85" s="18">
        <f>IF([1]!Table14[[#This Row],[M. READING2]]="","",[1]!Table14[[#This Row],[M. READING2]])</f>
        <v>537</v>
      </c>
      <c r="F85" s="18">
        <f>IF([1]!Table14[[#This Row],[M. READING5]]="","",[1]!Table14[[#This Row],[M. READING5]])</f>
        <v>537</v>
      </c>
      <c r="G85" s="18">
        <f>IF([1]!Table14[[#This Row],[M. READING8]]="","",[1]!Table14[[#This Row],[M. READING8]])</f>
        <v>537</v>
      </c>
      <c r="H85" s="18">
        <f>IF([1]!Table14[[#This Row],[M. READING11]]="","",[1]!Table14[[#This Row],[M. READING11]])</f>
        <v>537</v>
      </c>
      <c r="I85" s="18">
        <f>IF([1]!Table14[[#This Row],[M. READING14]]="","",[1]!Table14[[#This Row],[M. READING14]])</f>
        <v>537</v>
      </c>
      <c r="J85" s="18">
        <f>IF([1]!Table14[[#This Row],[M. READING17]]="","",[1]!Table14[[#This Row],[M. READING17]])</f>
        <v>537</v>
      </c>
      <c r="K85" s="24" t="str">
        <f>IF([1]!Table14[[#This Row],[M. READING20]]="","",[1]!Table14[[#This Row],[M. READING20]])</f>
        <v/>
      </c>
      <c r="L85" s="24" t="str">
        <f>IF([1]!Table14[[#This Row],[M. READING23]]="","",[1]!Table14[[#This Row],[M. READING23]])</f>
        <v/>
      </c>
      <c r="M85" s="24" t="str">
        <f>IF([1]!Table14[[#This Row],[M. READING26]]="","",[1]!Table14[[#This Row],[M. READING26]])</f>
        <v/>
      </c>
      <c r="N85" s="24" t="str">
        <f>IF([1]!Table14[[#This Row],[M. READING29]]="","",[1]!Table14[[#This Row],[M. READING29]])</f>
        <v/>
      </c>
      <c r="O85" s="24" t="str">
        <f>IF([1]!Table14[[#This Row],[M. READING32]]="","",[1]!Table14[[#This Row],[M. READING32]])</f>
        <v/>
      </c>
      <c r="P85" s="24" t="str">
        <f>IF([1]!Table14[[#This Row],[M. READING35]]="","",[1]!Table14[[#This Row],[M. READING35]])</f>
        <v/>
      </c>
    </row>
    <row r="86" spans="1:16" s="9" customFormat="1" ht="18.75" customHeight="1" x14ac:dyDescent="0.25">
      <c r="A86" s="10">
        <f>[1]!Table14[[#This Row],[NO.]]</f>
        <v>81</v>
      </c>
      <c r="B86" s="30" t="str">
        <f>IF([1]!Table14[[#This Row],[NAME]]="","",[1]!Table14[[#This Row],[NAME]])</f>
        <v xml:space="preserve">BERNALES, ROLANDO   </v>
      </c>
      <c r="C86" s="10">
        <f>IF([1]!Table14[[#This Row],[Seq.]]="","",[1]!Table14[[#This Row],[Seq.]])</f>
        <v>82</v>
      </c>
      <c r="D86" s="3"/>
      <c r="E86" s="18">
        <f>IF([1]!Table14[[#This Row],[M. READING2]]="","",[1]!Table14[[#This Row],[M. READING2]])</f>
        <v>298</v>
      </c>
      <c r="F86" s="18">
        <f>IF([1]!Table14[[#This Row],[M. READING5]]="","",[1]!Table14[[#This Row],[M. READING5]])</f>
        <v>298</v>
      </c>
      <c r="G86" s="18">
        <f>IF([1]!Table14[[#This Row],[M. READING8]]="","",[1]!Table14[[#This Row],[M. READING8]])</f>
        <v>298</v>
      </c>
      <c r="H86" s="18">
        <f>IF([1]!Table14[[#This Row],[M. READING11]]="","",[1]!Table14[[#This Row],[M. READING11]])</f>
        <v>298</v>
      </c>
      <c r="I86" s="18">
        <f>IF([1]!Table14[[#This Row],[M. READING14]]="","",[1]!Table14[[#This Row],[M. READING14]])</f>
        <v>298</v>
      </c>
      <c r="J86" s="18">
        <f>IF([1]!Table14[[#This Row],[M. READING17]]="","",[1]!Table14[[#This Row],[M. READING17]])</f>
        <v>298</v>
      </c>
      <c r="K86" s="24" t="str">
        <f>IF([1]!Table14[[#This Row],[M. READING20]]="","",[1]!Table14[[#This Row],[M. READING20]])</f>
        <v/>
      </c>
      <c r="L86" s="24" t="str">
        <f>IF([1]!Table14[[#This Row],[M. READING23]]="","",[1]!Table14[[#This Row],[M. READING23]])</f>
        <v/>
      </c>
      <c r="M86" s="24" t="str">
        <f>IF([1]!Table14[[#This Row],[M. READING26]]="","",[1]!Table14[[#This Row],[M. READING26]])</f>
        <v/>
      </c>
      <c r="N86" s="24" t="str">
        <f>IF([1]!Table14[[#This Row],[M. READING29]]="","",[1]!Table14[[#This Row],[M. READING29]])</f>
        <v/>
      </c>
      <c r="O86" s="24" t="str">
        <f>IF([1]!Table14[[#This Row],[M. READING32]]="","",[1]!Table14[[#This Row],[M. READING32]])</f>
        <v/>
      </c>
      <c r="P86" s="24" t="str">
        <f>IF([1]!Table14[[#This Row],[M. READING35]]="","",[1]!Table14[[#This Row],[M. READING35]])</f>
        <v/>
      </c>
    </row>
    <row r="87" spans="1:16" s="9" customFormat="1" ht="18.75" customHeight="1" x14ac:dyDescent="0.25">
      <c r="A87" s="10">
        <f>[1]!Table14[[#This Row],[NO.]]</f>
        <v>82</v>
      </c>
      <c r="B87" s="30" t="str">
        <f>IF([1]!Table14[[#This Row],[NAME]]="","",[1]!Table14[[#This Row],[NAME]])</f>
        <v xml:space="preserve">TOLIBAS, RONNIE   </v>
      </c>
      <c r="C87" s="10">
        <f>IF([1]!Table14[[#This Row],[Seq.]]="","",[1]!Table14[[#This Row],[Seq.]])</f>
        <v>83</v>
      </c>
      <c r="D87" s="3"/>
      <c r="E87" s="18">
        <f>IF([1]!Table14[[#This Row],[M. READING2]]="","",[1]!Table14[[#This Row],[M. READING2]])</f>
        <v>778</v>
      </c>
      <c r="F87" s="18">
        <f>IF([1]!Table14[[#This Row],[M. READING5]]="","",[1]!Table14[[#This Row],[M. READING5]])</f>
        <v>778</v>
      </c>
      <c r="G87" s="18">
        <f>IF([1]!Table14[[#This Row],[M. READING8]]="","",[1]!Table14[[#This Row],[M. READING8]])</f>
        <v>778</v>
      </c>
      <c r="H87" s="18">
        <f>IF([1]!Table14[[#This Row],[M. READING11]]="","",[1]!Table14[[#This Row],[M. READING11]])</f>
        <v>778</v>
      </c>
      <c r="I87" s="18">
        <f>IF([1]!Table14[[#This Row],[M. READING14]]="","",[1]!Table14[[#This Row],[M. READING14]])</f>
        <v>778</v>
      </c>
      <c r="J87" s="18">
        <f>IF([1]!Table14[[#This Row],[M. READING17]]="","",[1]!Table14[[#This Row],[M. READING17]])</f>
        <v>778</v>
      </c>
      <c r="K87" s="24" t="str">
        <f>IF([1]!Table14[[#This Row],[M. READING20]]="","",[1]!Table14[[#This Row],[M. READING20]])</f>
        <v/>
      </c>
      <c r="L87" s="24" t="str">
        <f>IF([1]!Table14[[#This Row],[M. READING23]]="","",[1]!Table14[[#This Row],[M. READING23]])</f>
        <v/>
      </c>
      <c r="M87" s="24" t="str">
        <f>IF([1]!Table14[[#This Row],[M. READING26]]="","",[1]!Table14[[#This Row],[M. READING26]])</f>
        <v/>
      </c>
      <c r="N87" s="24" t="str">
        <f>IF([1]!Table14[[#This Row],[M. READING29]]="","",[1]!Table14[[#This Row],[M. READING29]])</f>
        <v/>
      </c>
      <c r="O87" s="24" t="str">
        <f>IF([1]!Table14[[#This Row],[M. READING32]]="","",[1]!Table14[[#This Row],[M. READING32]])</f>
        <v/>
      </c>
      <c r="P87" s="24" t="str">
        <f>IF([1]!Table14[[#This Row],[M. READING35]]="","",[1]!Table14[[#This Row],[M. READING35]])</f>
        <v/>
      </c>
    </row>
    <row r="88" spans="1:16" s="9" customFormat="1" ht="18.75" customHeight="1" x14ac:dyDescent="0.25">
      <c r="A88" s="10">
        <f>[1]!Table14[[#This Row],[NO.]]</f>
        <v>83</v>
      </c>
      <c r="B88" s="30" t="str">
        <f>IF([1]!Table14[[#This Row],[NAME]]="","",[1]!Table14[[#This Row],[NAME]])</f>
        <v>S.FORUNDA/A.SIMBAJON</v>
      </c>
      <c r="C88" s="10">
        <f>IF([1]!Table14[[#This Row],[Seq.]]="","",[1]!Table14[[#This Row],[Seq.]])</f>
        <v>84</v>
      </c>
      <c r="D88" s="3"/>
      <c r="E88" s="18">
        <f>IF([1]!Table14[[#This Row],[M. READING2]]="","",[1]!Table14[[#This Row],[M. READING2]])</f>
        <v>527</v>
      </c>
      <c r="F88" s="18">
        <f>IF([1]!Table14[[#This Row],[M. READING5]]="","",[1]!Table14[[#This Row],[M. READING5]])</f>
        <v>527</v>
      </c>
      <c r="G88" s="18">
        <f>IF([1]!Table14[[#This Row],[M. READING8]]="","",[1]!Table14[[#This Row],[M. READING8]])</f>
        <v>527</v>
      </c>
      <c r="H88" s="18">
        <f>IF([1]!Table14[[#This Row],[M. READING11]]="","",[1]!Table14[[#This Row],[M. READING11]])</f>
        <v>527</v>
      </c>
      <c r="I88" s="18">
        <f>IF([1]!Table14[[#This Row],[M. READING14]]="","",[1]!Table14[[#This Row],[M. READING14]])</f>
        <v>527</v>
      </c>
      <c r="J88" s="18">
        <f>IF([1]!Table14[[#This Row],[M. READING17]]="","",[1]!Table14[[#This Row],[M. READING17]])</f>
        <v>527</v>
      </c>
      <c r="K88" s="24" t="str">
        <f>IF([1]!Table14[[#This Row],[M. READING20]]="","",[1]!Table14[[#This Row],[M. READING20]])</f>
        <v/>
      </c>
      <c r="L88" s="24" t="str">
        <f>IF([1]!Table14[[#This Row],[M. READING23]]="","",[1]!Table14[[#This Row],[M. READING23]])</f>
        <v/>
      </c>
      <c r="M88" s="24" t="str">
        <f>IF([1]!Table14[[#This Row],[M. READING26]]="","",[1]!Table14[[#This Row],[M. READING26]])</f>
        <v/>
      </c>
      <c r="N88" s="24" t="str">
        <f>IF([1]!Table14[[#This Row],[M. READING29]]="","",[1]!Table14[[#This Row],[M. READING29]])</f>
        <v/>
      </c>
      <c r="O88" s="24" t="str">
        <f>IF([1]!Table14[[#This Row],[M. READING32]]="","",[1]!Table14[[#This Row],[M. READING32]])</f>
        <v/>
      </c>
      <c r="P88" s="24" t="str">
        <f>IF([1]!Table14[[#This Row],[M. READING35]]="","",[1]!Table14[[#This Row],[M. READING35]])</f>
        <v/>
      </c>
    </row>
    <row r="89" spans="1:16" s="9" customFormat="1" ht="18.75" customHeight="1" x14ac:dyDescent="0.25">
      <c r="A89" s="10">
        <f>[1]!Table14[[#This Row],[NO.]]</f>
        <v>84</v>
      </c>
      <c r="B89" s="30" t="str">
        <f>IF([1]!Table14[[#This Row],[NAME]]="","",[1]!Table14[[#This Row],[NAME]])</f>
        <v xml:space="preserve">BALABA, BONIFACIO   </v>
      </c>
      <c r="C89" s="10">
        <f>IF([1]!Table14[[#This Row],[Seq.]]="","",[1]!Table14[[#This Row],[Seq.]])</f>
        <v>85</v>
      </c>
      <c r="D89" s="3"/>
      <c r="E89" s="18">
        <f>IF([1]!Table14[[#This Row],[M. READING2]]="","",[1]!Table14[[#This Row],[M. READING2]])</f>
        <v>94</v>
      </c>
      <c r="F89" s="18">
        <f>IF([1]!Table14[[#This Row],[M. READING5]]="","",[1]!Table14[[#This Row],[M. READING5]])</f>
        <v>94</v>
      </c>
      <c r="G89" s="18">
        <f>IF([1]!Table14[[#This Row],[M. READING8]]="","",[1]!Table14[[#This Row],[M. READING8]])</f>
        <v>94</v>
      </c>
      <c r="H89" s="18">
        <f>IF([1]!Table14[[#This Row],[M. READING11]]="","",[1]!Table14[[#This Row],[M. READING11]])</f>
        <v>94</v>
      </c>
      <c r="I89" s="18">
        <f>IF([1]!Table14[[#This Row],[M. READING14]]="","",[1]!Table14[[#This Row],[M. READING14]])</f>
        <v>94</v>
      </c>
      <c r="J89" s="18">
        <f>IF([1]!Table14[[#This Row],[M. READING17]]="","",[1]!Table14[[#This Row],[M. READING17]])</f>
        <v>94</v>
      </c>
      <c r="K89" s="24" t="str">
        <f>IF([1]!Table14[[#This Row],[M. READING20]]="","",[1]!Table14[[#This Row],[M. READING20]])</f>
        <v/>
      </c>
      <c r="L89" s="24" t="str">
        <f>IF([1]!Table14[[#This Row],[M. READING23]]="","",[1]!Table14[[#This Row],[M. READING23]])</f>
        <v/>
      </c>
      <c r="M89" s="24" t="str">
        <f>IF([1]!Table14[[#This Row],[M. READING26]]="","",[1]!Table14[[#This Row],[M. READING26]])</f>
        <v/>
      </c>
      <c r="N89" s="24" t="str">
        <f>IF([1]!Table14[[#This Row],[M. READING29]]="","",[1]!Table14[[#This Row],[M. READING29]])</f>
        <v/>
      </c>
      <c r="O89" s="24" t="str">
        <f>IF([1]!Table14[[#This Row],[M. READING32]]="","",[1]!Table14[[#This Row],[M. READING32]])</f>
        <v/>
      </c>
      <c r="P89" s="24" t="str">
        <f>IF([1]!Table14[[#This Row],[M. READING35]]="","",[1]!Table14[[#This Row],[M. READING35]])</f>
        <v/>
      </c>
    </row>
    <row r="90" spans="1:16" s="9" customFormat="1" ht="18.75" customHeight="1" x14ac:dyDescent="0.25">
      <c r="A90" s="10">
        <f>[1]!Table14[[#This Row],[NO.]]</f>
        <v>85</v>
      </c>
      <c r="B90" s="30" t="str">
        <f>IF([1]!Table14[[#This Row],[NAME]]="","",[1]!Table14[[#This Row],[NAME]])</f>
        <v xml:space="preserve">INUTAN, ANTONIA   </v>
      </c>
      <c r="C90" s="10">
        <f>IF([1]!Table14[[#This Row],[Seq.]]="","",[1]!Table14[[#This Row],[Seq.]])</f>
        <v>86</v>
      </c>
      <c r="D90" s="3"/>
      <c r="E90" s="18">
        <f>IF([1]!Table14[[#This Row],[M. READING2]]="","",[1]!Table14[[#This Row],[M. READING2]])</f>
        <v>231</v>
      </c>
      <c r="F90" s="18">
        <f>IF([1]!Table14[[#This Row],[M. READING5]]="","",[1]!Table14[[#This Row],[M. READING5]])</f>
        <v>231</v>
      </c>
      <c r="G90" s="18">
        <f>IF([1]!Table14[[#This Row],[M. READING8]]="","",[1]!Table14[[#This Row],[M. READING8]])</f>
        <v>231</v>
      </c>
      <c r="H90" s="18">
        <f>IF([1]!Table14[[#This Row],[M. READING11]]="","",[1]!Table14[[#This Row],[M. READING11]])</f>
        <v>231</v>
      </c>
      <c r="I90" s="18">
        <f>IF([1]!Table14[[#This Row],[M. READING14]]="","",[1]!Table14[[#This Row],[M. READING14]])</f>
        <v>232</v>
      </c>
      <c r="J90" s="18">
        <f>IF([1]!Table14[[#This Row],[M. READING17]]="","",[1]!Table14[[#This Row],[M. READING17]])</f>
        <v>232</v>
      </c>
      <c r="K90" s="24" t="str">
        <f>IF([1]!Table14[[#This Row],[M. READING20]]="","",[1]!Table14[[#This Row],[M. READING20]])</f>
        <v/>
      </c>
      <c r="L90" s="24" t="str">
        <f>IF([1]!Table14[[#This Row],[M. READING23]]="","",[1]!Table14[[#This Row],[M. READING23]])</f>
        <v/>
      </c>
      <c r="M90" s="24" t="str">
        <f>IF([1]!Table14[[#This Row],[M. READING26]]="","",[1]!Table14[[#This Row],[M. READING26]])</f>
        <v/>
      </c>
      <c r="N90" s="24" t="str">
        <f>IF([1]!Table14[[#This Row],[M. READING29]]="","",[1]!Table14[[#This Row],[M. READING29]])</f>
        <v/>
      </c>
      <c r="O90" s="24" t="str">
        <f>IF([1]!Table14[[#This Row],[M. READING32]]="","",[1]!Table14[[#This Row],[M. READING32]])</f>
        <v/>
      </c>
      <c r="P90" s="24" t="str">
        <f>IF([1]!Table14[[#This Row],[M. READING35]]="","",[1]!Table14[[#This Row],[M. READING35]])</f>
        <v/>
      </c>
    </row>
    <row r="91" spans="1:16" s="9" customFormat="1" ht="18.75" customHeight="1" x14ac:dyDescent="0.25">
      <c r="A91" s="10">
        <f>[1]!Table14[[#This Row],[NO.]]</f>
        <v>86</v>
      </c>
      <c r="B91" s="30" t="str">
        <f>IF([1]!Table14[[#This Row],[NAME]]="","",[1]!Table14[[#This Row],[NAME]])</f>
        <v xml:space="preserve">SIONA, MARGARITA   </v>
      </c>
      <c r="C91" s="10">
        <f>IF([1]!Table14[[#This Row],[Seq.]]="","",[1]!Table14[[#This Row],[Seq.]])</f>
        <v>87</v>
      </c>
      <c r="D91" s="3"/>
      <c r="E91" s="18">
        <f>IF([1]!Table14[[#This Row],[M. READING2]]="","",[1]!Table14[[#This Row],[M. READING2]])</f>
        <v>524</v>
      </c>
      <c r="F91" s="18">
        <f>IF([1]!Table14[[#This Row],[M. READING5]]="","",[1]!Table14[[#This Row],[M. READING5]])</f>
        <v>607</v>
      </c>
      <c r="G91" s="18">
        <f>IF([1]!Table14[[#This Row],[M. READING8]]="","",[1]!Table14[[#This Row],[M. READING8]])</f>
        <v>607</v>
      </c>
      <c r="H91" s="18">
        <f>IF([1]!Table14[[#This Row],[M. READING11]]="","",[1]!Table14[[#This Row],[M. READING11]])</f>
        <v>609</v>
      </c>
      <c r="I91" s="18">
        <f>IF([1]!Table14[[#This Row],[M. READING14]]="","",[1]!Table14[[#This Row],[M. READING14]])</f>
        <v>616</v>
      </c>
      <c r="J91" s="18">
        <f>IF([1]!Table14[[#This Row],[M. READING17]]="","",[1]!Table14[[#This Row],[M. READING17]])</f>
        <v>616</v>
      </c>
      <c r="K91" s="24" t="str">
        <f>IF([1]!Table14[[#This Row],[M. READING20]]="","",[1]!Table14[[#This Row],[M. READING20]])</f>
        <v/>
      </c>
      <c r="L91" s="24" t="str">
        <f>IF([1]!Table14[[#This Row],[M. READING23]]="","",[1]!Table14[[#This Row],[M. READING23]])</f>
        <v/>
      </c>
      <c r="M91" s="24" t="str">
        <f>IF([1]!Table14[[#This Row],[M. READING26]]="","",[1]!Table14[[#This Row],[M. READING26]])</f>
        <v/>
      </c>
      <c r="N91" s="24" t="str">
        <f>IF([1]!Table14[[#This Row],[M. READING29]]="","",[1]!Table14[[#This Row],[M. READING29]])</f>
        <v/>
      </c>
      <c r="O91" s="24" t="str">
        <f>IF([1]!Table14[[#This Row],[M. READING32]]="","",[1]!Table14[[#This Row],[M. READING32]])</f>
        <v/>
      </c>
      <c r="P91" s="24" t="str">
        <f>IF([1]!Table14[[#This Row],[M. READING35]]="","",[1]!Table14[[#This Row],[M. READING35]])</f>
        <v/>
      </c>
    </row>
    <row r="92" spans="1:16" s="9" customFormat="1" ht="18.75" customHeight="1" x14ac:dyDescent="0.25">
      <c r="A92" s="10">
        <f>[1]!Table14[[#This Row],[NO.]]</f>
        <v>87</v>
      </c>
      <c r="B92" s="30" t="str">
        <f>IF([1]!Table14[[#This Row],[NAME]]="","",[1]!Table14[[#This Row],[NAME]])</f>
        <v xml:space="preserve">SALA, RONALD/LORENA   </v>
      </c>
      <c r="C92" s="10">
        <f>IF([1]!Table14[[#This Row],[Seq.]]="","",[1]!Table14[[#This Row],[Seq.]])</f>
        <v>88</v>
      </c>
      <c r="D92" s="3"/>
      <c r="E92" s="18">
        <f>IF([1]!Table14[[#This Row],[M. READING2]]="","",[1]!Table14[[#This Row],[M. READING2]])</f>
        <v>449</v>
      </c>
      <c r="F92" s="18">
        <f>IF([1]!Table14[[#This Row],[M. READING5]]="","",[1]!Table14[[#This Row],[M. READING5]])</f>
        <v>449</v>
      </c>
      <c r="G92" s="18">
        <f>IF([1]!Table14[[#This Row],[M. READING8]]="","",[1]!Table14[[#This Row],[M. READING8]])</f>
        <v>449</v>
      </c>
      <c r="H92" s="18">
        <f>IF([1]!Table14[[#This Row],[M. READING11]]="","",[1]!Table14[[#This Row],[M. READING11]])</f>
        <v>449</v>
      </c>
      <c r="I92" s="18">
        <f>IF([1]!Table14[[#This Row],[M. READING14]]="","",[1]!Table14[[#This Row],[M. READING14]])</f>
        <v>449</v>
      </c>
      <c r="J92" s="18">
        <f>IF([1]!Table14[[#This Row],[M. READING17]]="","",[1]!Table14[[#This Row],[M. READING17]])</f>
        <v>449</v>
      </c>
      <c r="K92" s="24" t="str">
        <f>IF([1]!Table14[[#This Row],[M. READING20]]="","",[1]!Table14[[#This Row],[M. READING20]])</f>
        <v/>
      </c>
      <c r="L92" s="24" t="str">
        <f>IF([1]!Table14[[#This Row],[M. READING23]]="","",[1]!Table14[[#This Row],[M. READING23]])</f>
        <v/>
      </c>
      <c r="M92" s="24" t="str">
        <f>IF([1]!Table14[[#This Row],[M. READING26]]="","",[1]!Table14[[#This Row],[M. READING26]])</f>
        <v/>
      </c>
      <c r="N92" s="24" t="str">
        <f>IF([1]!Table14[[#This Row],[M. READING29]]="","",[1]!Table14[[#This Row],[M. READING29]])</f>
        <v/>
      </c>
      <c r="O92" s="24" t="str">
        <f>IF([1]!Table14[[#This Row],[M. READING32]]="","",[1]!Table14[[#This Row],[M. READING32]])</f>
        <v/>
      </c>
      <c r="P92" s="24" t="str">
        <f>IF([1]!Table14[[#This Row],[M. READING35]]="","",[1]!Table14[[#This Row],[M. READING35]])</f>
        <v/>
      </c>
    </row>
    <row r="93" spans="1:16" s="9" customFormat="1" ht="18.75" customHeight="1" x14ac:dyDescent="0.25">
      <c r="A93" s="10">
        <f>[1]!Table14[[#This Row],[NO.]]</f>
        <v>88</v>
      </c>
      <c r="B93" s="30" t="str">
        <f>IF([1]!Table14[[#This Row],[NAME]]="","",[1]!Table14[[#This Row],[NAME]])</f>
        <v xml:space="preserve">TROCIO, MARLO   </v>
      </c>
      <c r="C93" s="10">
        <f>IF([1]!Table14[[#This Row],[Seq.]]="","",[1]!Table14[[#This Row],[Seq.]])</f>
        <v>89</v>
      </c>
      <c r="D93" s="3"/>
      <c r="E93" s="18">
        <f>IF([1]!Table14[[#This Row],[M. READING2]]="","",[1]!Table14[[#This Row],[M. READING2]])</f>
        <v>1223</v>
      </c>
      <c r="F93" s="18">
        <f>IF([1]!Table14[[#This Row],[M. READING5]]="","",[1]!Table14[[#This Row],[M. READING5]])</f>
        <v>1223</v>
      </c>
      <c r="G93" s="18">
        <f>IF([1]!Table14[[#This Row],[M. READING8]]="","",[1]!Table14[[#This Row],[M. READING8]])</f>
        <v>1223</v>
      </c>
      <c r="H93" s="18">
        <f>IF([1]!Table14[[#This Row],[M. READING11]]="","",[1]!Table14[[#This Row],[M. READING11]])</f>
        <v>1224</v>
      </c>
      <c r="I93" s="18">
        <f>IF([1]!Table14[[#This Row],[M. READING14]]="","",[1]!Table14[[#This Row],[M. READING14]])</f>
        <v>1224</v>
      </c>
      <c r="J93" s="18">
        <f>IF([1]!Table14[[#This Row],[M. READING17]]="","",[1]!Table14[[#This Row],[M. READING17]])</f>
        <v>1224</v>
      </c>
      <c r="K93" s="24" t="str">
        <f>IF([1]!Table14[[#This Row],[M. READING20]]="","",[1]!Table14[[#This Row],[M. READING20]])</f>
        <v/>
      </c>
      <c r="L93" s="24" t="str">
        <f>IF([1]!Table14[[#This Row],[M. READING23]]="","",[1]!Table14[[#This Row],[M. READING23]])</f>
        <v/>
      </c>
      <c r="M93" s="24" t="str">
        <f>IF([1]!Table14[[#This Row],[M. READING26]]="","",[1]!Table14[[#This Row],[M. READING26]])</f>
        <v/>
      </c>
      <c r="N93" s="24" t="str">
        <f>IF([1]!Table14[[#This Row],[M. READING29]]="","",[1]!Table14[[#This Row],[M. READING29]])</f>
        <v/>
      </c>
      <c r="O93" s="24" t="str">
        <f>IF([1]!Table14[[#This Row],[M. READING32]]="","",[1]!Table14[[#This Row],[M. READING32]])</f>
        <v/>
      </c>
      <c r="P93" s="24" t="str">
        <f>IF([1]!Table14[[#This Row],[M. READING35]]="","",[1]!Table14[[#This Row],[M. READING35]])</f>
        <v/>
      </c>
    </row>
    <row r="94" spans="1:16" s="9" customFormat="1" ht="18.75" customHeight="1" x14ac:dyDescent="0.25">
      <c r="A94" s="10">
        <f>[1]!Table14[[#This Row],[NO.]]</f>
        <v>89</v>
      </c>
      <c r="B94" s="30" t="str">
        <f>IF([1]!Table14[[#This Row],[NAME]]="","",[1]!Table14[[#This Row],[NAME]])</f>
        <v xml:space="preserve">SALA, ARCADIO   </v>
      </c>
      <c r="C94" s="10">
        <f>IF([1]!Table14[[#This Row],[Seq.]]="","",[1]!Table14[[#This Row],[Seq.]])</f>
        <v>90</v>
      </c>
      <c r="D94" s="3"/>
      <c r="E94" s="18">
        <f>IF([1]!Table14[[#This Row],[M. READING2]]="","",[1]!Table14[[#This Row],[M. READING2]])</f>
        <v>552</v>
      </c>
      <c r="F94" s="18">
        <f>IF([1]!Table14[[#This Row],[M. READING5]]="","",[1]!Table14[[#This Row],[M. READING5]])</f>
        <v>552</v>
      </c>
      <c r="G94" s="18">
        <f>IF([1]!Table14[[#This Row],[M. READING8]]="","",[1]!Table14[[#This Row],[M. READING8]])</f>
        <v>554</v>
      </c>
      <c r="H94" s="18">
        <f>IF([1]!Table14[[#This Row],[M. READING11]]="","",[1]!Table14[[#This Row],[M. READING11]])</f>
        <v>554</v>
      </c>
      <c r="I94" s="18">
        <f>IF([1]!Table14[[#This Row],[M. READING14]]="","",[1]!Table14[[#This Row],[M. READING14]])</f>
        <v>554</v>
      </c>
      <c r="J94" s="18">
        <f>IF([1]!Table14[[#This Row],[M. READING17]]="","",[1]!Table14[[#This Row],[M. READING17]])</f>
        <v>554</v>
      </c>
      <c r="K94" s="24" t="str">
        <f>IF([1]!Table14[[#This Row],[M. READING20]]="","",[1]!Table14[[#This Row],[M. READING20]])</f>
        <v/>
      </c>
      <c r="L94" s="24" t="str">
        <f>IF([1]!Table14[[#This Row],[M. READING23]]="","",[1]!Table14[[#This Row],[M. READING23]])</f>
        <v/>
      </c>
      <c r="M94" s="24" t="str">
        <f>IF([1]!Table14[[#This Row],[M. READING26]]="","",[1]!Table14[[#This Row],[M. READING26]])</f>
        <v/>
      </c>
      <c r="N94" s="24" t="str">
        <f>IF([1]!Table14[[#This Row],[M. READING29]]="","",[1]!Table14[[#This Row],[M. READING29]])</f>
        <v/>
      </c>
      <c r="O94" s="24" t="str">
        <f>IF([1]!Table14[[#This Row],[M. READING32]]="","",[1]!Table14[[#This Row],[M. READING32]])</f>
        <v/>
      </c>
      <c r="P94" s="24" t="str">
        <f>IF([1]!Table14[[#This Row],[M. READING35]]="","",[1]!Table14[[#This Row],[M. READING35]])</f>
        <v/>
      </c>
    </row>
    <row r="95" spans="1:16" s="9" customFormat="1" ht="18.75" customHeight="1" x14ac:dyDescent="0.25">
      <c r="A95" s="10">
        <f>[1]!Table14[[#This Row],[NO.]]</f>
        <v>90</v>
      </c>
      <c r="B95" s="30" t="str">
        <f>IF([1]!Table14[[#This Row],[NAME]]="","",[1]!Table14[[#This Row],[NAME]])</f>
        <v xml:space="preserve">GANTALA, CARMEN   </v>
      </c>
      <c r="C95" s="10">
        <f>IF([1]!Table14[[#This Row],[Seq.]]="","",[1]!Table14[[#This Row],[Seq.]])</f>
        <v>91</v>
      </c>
      <c r="D95" s="3"/>
      <c r="E95" s="18">
        <f>IF([1]!Table14[[#This Row],[M. READING2]]="","",[1]!Table14[[#This Row],[M. READING2]])</f>
        <v>880</v>
      </c>
      <c r="F95" s="18">
        <f>IF([1]!Table14[[#This Row],[M. READING5]]="","",[1]!Table14[[#This Row],[M. READING5]])</f>
        <v>892</v>
      </c>
      <c r="G95" s="18">
        <f>IF([1]!Table14[[#This Row],[M. READING8]]="","",[1]!Table14[[#This Row],[M. READING8]])</f>
        <v>902</v>
      </c>
      <c r="H95" s="18">
        <f>IF([1]!Table14[[#This Row],[M. READING11]]="","",[1]!Table14[[#This Row],[M. READING11]])</f>
        <v>907</v>
      </c>
      <c r="I95" s="18">
        <f>IF([1]!Table14[[#This Row],[M. READING14]]="","",[1]!Table14[[#This Row],[M. READING14]])</f>
        <v>907</v>
      </c>
      <c r="J95" s="18">
        <f>IF([1]!Table14[[#This Row],[M. READING17]]="","",[1]!Table14[[#This Row],[M. READING17]])</f>
        <v>907</v>
      </c>
      <c r="K95" s="24" t="str">
        <f>IF([1]!Table14[[#This Row],[M. READING20]]="","",[1]!Table14[[#This Row],[M. READING20]])</f>
        <v/>
      </c>
      <c r="L95" s="24" t="str">
        <f>IF([1]!Table14[[#This Row],[M. READING23]]="","",[1]!Table14[[#This Row],[M. READING23]])</f>
        <v/>
      </c>
      <c r="M95" s="24" t="str">
        <f>IF([1]!Table14[[#This Row],[M. READING26]]="","",[1]!Table14[[#This Row],[M. READING26]])</f>
        <v/>
      </c>
      <c r="N95" s="24" t="str">
        <f>IF([1]!Table14[[#This Row],[M. READING29]]="","",[1]!Table14[[#This Row],[M. READING29]])</f>
        <v/>
      </c>
      <c r="O95" s="24" t="str">
        <f>IF([1]!Table14[[#This Row],[M. READING32]]="","",[1]!Table14[[#This Row],[M. READING32]])</f>
        <v/>
      </c>
      <c r="P95" s="24" t="str">
        <f>IF([1]!Table14[[#This Row],[M. READING35]]="","",[1]!Table14[[#This Row],[M. READING35]])</f>
        <v/>
      </c>
    </row>
    <row r="96" spans="1:16" s="9" customFormat="1" ht="18.75" customHeight="1" x14ac:dyDescent="0.25">
      <c r="A96" s="10">
        <f>[1]!Table14[[#This Row],[NO.]]</f>
        <v>91</v>
      </c>
      <c r="B96" s="30" t="str">
        <f>IF([1]!Table14[[#This Row],[NAME]]="","",[1]!Table14[[#This Row],[NAME]])</f>
        <v xml:space="preserve">CABALES, LIGAYA   </v>
      </c>
      <c r="C96" s="10">
        <f>IF([1]!Table14[[#This Row],[Seq.]]="","",[1]!Table14[[#This Row],[Seq.]])</f>
        <v>92</v>
      </c>
      <c r="D96" s="3"/>
      <c r="E96" s="18">
        <f>IF([1]!Table14[[#This Row],[M. READING2]]="","",[1]!Table14[[#This Row],[M. READING2]])</f>
        <v>1989</v>
      </c>
      <c r="F96" s="18">
        <f>IF([1]!Table14[[#This Row],[M. READING5]]="","",[1]!Table14[[#This Row],[M. READING5]])</f>
        <v>1993</v>
      </c>
      <c r="G96" s="18">
        <f>IF([1]!Table14[[#This Row],[M. READING8]]="","",[1]!Table14[[#This Row],[M. READING8]])</f>
        <v>1993</v>
      </c>
      <c r="H96" s="18">
        <f>IF([1]!Table14[[#This Row],[M. READING11]]="","",[1]!Table14[[#This Row],[M. READING11]])</f>
        <v>1993</v>
      </c>
      <c r="I96" s="18">
        <f>IF([1]!Table14[[#This Row],[M. READING14]]="","",[1]!Table14[[#This Row],[M. READING14]])</f>
        <v>1993</v>
      </c>
      <c r="J96" s="18">
        <f>IF([1]!Table14[[#This Row],[M. READING17]]="","",[1]!Table14[[#This Row],[M. READING17]])</f>
        <v>1993</v>
      </c>
      <c r="K96" s="24" t="str">
        <f>IF([1]!Table14[[#This Row],[M. READING20]]="","",[1]!Table14[[#This Row],[M. READING20]])</f>
        <v/>
      </c>
      <c r="L96" s="24" t="str">
        <f>IF([1]!Table14[[#This Row],[M. READING23]]="","",[1]!Table14[[#This Row],[M. READING23]])</f>
        <v/>
      </c>
      <c r="M96" s="24" t="str">
        <f>IF([1]!Table14[[#This Row],[M. READING26]]="","",[1]!Table14[[#This Row],[M. READING26]])</f>
        <v/>
      </c>
      <c r="N96" s="24" t="str">
        <f>IF([1]!Table14[[#This Row],[M. READING29]]="","",[1]!Table14[[#This Row],[M. READING29]])</f>
        <v/>
      </c>
      <c r="O96" s="24" t="str">
        <f>IF([1]!Table14[[#This Row],[M. READING32]]="","",[1]!Table14[[#This Row],[M. READING32]])</f>
        <v/>
      </c>
      <c r="P96" s="24" t="str">
        <f>IF([1]!Table14[[#This Row],[M. READING35]]="","",[1]!Table14[[#This Row],[M. READING35]])</f>
        <v/>
      </c>
    </row>
    <row r="97" spans="1:16" s="9" customFormat="1" ht="18.75" customHeight="1" x14ac:dyDescent="0.25">
      <c r="A97" s="10">
        <f>[1]!Table14[[#This Row],[NO.]]</f>
        <v>92</v>
      </c>
      <c r="B97" s="30" t="str">
        <f>IF([1]!Table14[[#This Row],[NAME]]="","",[1]!Table14[[#This Row],[NAME]])</f>
        <v xml:space="preserve">BERNABE, PEPITO   </v>
      </c>
      <c r="C97" s="10">
        <f>IF([1]!Table14[[#This Row],[Seq.]]="","",[1]!Table14[[#This Row],[Seq.]])</f>
        <v>93</v>
      </c>
      <c r="D97" s="3"/>
      <c r="E97" s="18">
        <f>IF([1]!Table14[[#This Row],[M. READING2]]="","",[1]!Table14[[#This Row],[M. READING2]])</f>
        <v>150</v>
      </c>
      <c r="F97" s="18">
        <f>IF([1]!Table14[[#This Row],[M. READING5]]="","",[1]!Table14[[#This Row],[M. READING5]])</f>
        <v>150</v>
      </c>
      <c r="G97" s="18">
        <f>IF([1]!Table14[[#This Row],[M. READING8]]="","",[1]!Table14[[#This Row],[M. READING8]])</f>
        <v>150</v>
      </c>
      <c r="H97" s="18">
        <f>IF([1]!Table14[[#This Row],[M. READING11]]="","",[1]!Table14[[#This Row],[M. READING11]])</f>
        <v>150</v>
      </c>
      <c r="I97" s="18">
        <f>IF([1]!Table14[[#This Row],[M. READING14]]="","",[1]!Table14[[#This Row],[M. READING14]])</f>
        <v>150</v>
      </c>
      <c r="J97" s="18">
        <f>IF([1]!Table14[[#This Row],[M. READING17]]="","",[1]!Table14[[#This Row],[M. READING17]])</f>
        <v>150</v>
      </c>
      <c r="K97" s="24" t="str">
        <f>IF([1]!Table14[[#This Row],[M. READING20]]="","",[1]!Table14[[#This Row],[M. READING20]])</f>
        <v/>
      </c>
      <c r="L97" s="24" t="str">
        <f>IF([1]!Table14[[#This Row],[M. READING23]]="","",[1]!Table14[[#This Row],[M. READING23]])</f>
        <v/>
      </c>
      <c r="M97" s="24" t="str">
        <f>IF([1]!Table14[[#This Row],[M. READING26]]="","",[1]!Table14[[#This Row],[M. READING26]])</f>
        <v/>
      </c>
      <c r="N97" s="24" t="str">
        <f>IF([1]!Table14[[#This Row],[M. READING29]]="","",[1]!Table14[[#This Row],[M. READING29]])</f>
        <v/>
      </c>
      <c r="O97" s="24" t="str">
        <f>IF([1]!Table14[[#This Row],[M. READING32]]="","",[1]!Table14[[#This Row],[M. READING32]])</f>
        <v/>
      </c>
      <c r="P97" s="24" t="str">
        <f>IF([1]!Table14[[#This Row],[M. READING35]]="","",[1]!Table14[[#This Row],[M. READING35]])</f>
        <v/>
      </c>
    </row>
    <row r="98" spans="1:16" s="9" customFormat="1" ht="18.75" customHeight="1" x14ac:dyDescent="0.25">
      <c r="A98" s="10">
        <f>[1]!Table14[[#This Row],[NO.]]</f>
        <v>93</v>
      </c>
      <c r="B98" s="30" t="str">
        <f>IF([1]!Table14[[#This Row],[NAME]]="","",[1]!Table14[[#This Row],[NAME]])</f>
        <v xml:space="preserve">BUAL, LORNA   </v>
      </c>
      <c r="C98" s="10">
        <f>IF([1]!Table14[[#This Row],[Seq.]]="","",[1]!Table14[[#This Row],[Seq.]])</f>
        <v>94</v>
      </c>
      <c r="D98" s="3"/>
      <c r="E98" s="18">
        <f>IF([1]!Table14[[#This Row],[M. READING2]]="","",[1]!Table14[[#This Row],[M. READING2]])</f>
        <v>307</v>
      </c>
      <c r="F98" s="18">
        <f>IF([1]!Table14[[#This Row],[M. READING5]]="","",[1]!Table14[[#This Row],[M. READING5]])</f>
        <v>311</v>
      </c>
      <c r="G98" s="18">
        <f>IF([1]!Table14[[#This Row],[M. READING8]]="","",[1]!Table14[[#This Row],[M. READING8]])</f>
        <v>316</v>
      </c>
      <c r="H98" s="18">
        <f>IF([1]!Table14[[#This Row],[M. READING11]]="","",[1]!Table14[[#This Row],[M. READING11]])</f>
        <v>319</v>
      </c>
      <c r="I98" s="18">
        <f>IF([1]!Table14[[#This Row],[M. READING14]]="","",[1]!Table14[[#This Row],[M. READING14]])</f>
        <v>322</v>
      </c>
      <c r="J98" s="18">
        <f>IF([1]!Table14[[#This Row],[M. READING17]]="","",[1]!Table14[[#This Row],[M. READING17]])</f>
        <v>322</v>
      </c>
      <c r="K98" s="24" t="str">
        <f>IF([1]!Table14[[#This Row],[M. READING20]]="","",[1]!Table14[[#This Row],[M. READING20]])</f>
        <v/>
      </c>
      <c r="L98" s="24" t="str">
        <f>IF([1]!Table14[[#This Row],[M. READING23]]="","",[1]!Table14[[#This Row],[M. READING23]])</f>
        <v/>
      </c>
      <c r="M98" s="24" t="str">
        <f>IF([1]!Table14[[#This Row],[M. READING26]]="","",[1]!Table14[[#This Row],[M. READING26]])</f>
        <v/>
      </c>
      <c r="N98" s="24" t="str">
        <f>IF([1]!Table14[[#This Row],[M. READING29]]="","",[1]!Table14[[#This Row],[M. READING29]])</f>
        <v/>
      </c>
      <c r="O98" s="24" t="str">
        <f>IF([1]!Table14[[#This Row],[M. READING32]]="","",[1]!Table14[[#This Row],[M. READING32]])</f>
        <v/>
      </c>
      <c r="P98" s="24" t="str">
        <f>IF([1]!Table14[[#This Row],[M. READING35]]="","",[1]!Table14[[#This Row],[M. READING35]])</f>
        <v/>
      </c>
    </row>
    <row r="99" spans="1:16" s="9" customFormat="1" ht="18.75" customHeight="1" x14ac:dyDescent="0.25">
      <c r="A99" s="10">
        <f>[1]!Table14[[#This Row],[NO.]]</f>
        <v>94</v>
      </c>
      <c r="B99" s="30" t="str">
        <f>IF([1]!Table14[[#This Row],[NAME]]="","",[1]!Table14[[#This Row],[NAME]])</f>
        <v xml:space="preserve">SUASIN, EDUARDO   </v>
      </c>
      <c r="C99" s="10">
        <f>IF([1]!Table14[[#This Row],[Seq.]]="","",[1]!Table14[[#This Row],[Seq.]])</f>
        <v>95</v>
      </c>
      <c r="D99" s="3"/>
      <c r="E99" s="18" t="str">
        <f>IF([1]!Table14[[#This Row],[M. READING2]]="","",[1]!Table14[[#This Row],[M. READING2]])</f>
        <v/>
      </c>
      <c r="F99" s="18" t="str">
        <f>IF([1]!Table14[[#This Row],[M. READING5]]="","",[1]!Table14[[#This Row],[M. READING5]])</f>
        <v/>
      </c>
      <c r="G99" s="18" t="str">
        <f>IF([1]!Table14[[#This Row],[M. READING8]]="","",[1]!Table14[[#This Row],[M. READING8]])</f>
        <v/>
      </c>
      <c r="H99" s="18" t="str">
        <f>IF([1]!Table14[[#This Row],[M. READING11]]="","",[1]!Table14[[#This Row],[M. READING11]])</f>
        <v/>
      </c>
      <c r="I99" s="18" t="str">
        <f>IF([1]!Table14[[#This Row],[M. READING14]]="","",[1]!Table14[[#This Row],[M. READING14]])</f>
        <v/>
      </c>
      <c r="J99" s="18" t="str">
        <f>IF([1]!Table14[[#This Row],[M. READING17]]="","",[1]!Table14[[#This Row],[M. READING17]])</f>
        <v/>
      </c>
      <c r="K99" s="24" t="str">
        <f>IF([1]!Table14[[#This Row],[M. READING20]]="","",[1]!Table14[[#This Row],[M. READING20]])</f>
        <v/>
      </c>
      <c r="L99" s="24" t="str">
        <f>IF([1]!Table14[[#This Row],[M. READING23]]="","",[1]!Table14[[#This Row],[M. READING23]])</f>
        <v/>
      </c>
      <c r="M99" s="24" t="str">
        <f>IF([1]!Table14[[#This Row],[M. READING26]]="","",[1]!Table14[[#This Row],[M. READING26]])</f>
        <v/>
      </c>
      <c r="N99" s="24" t="str">
        <f>IF([1]!Table14[[#This Row],[M. READING29]]="","",[1]!Table14[[#This Row],[M. READING29]])</f>
        <v/>
      </c>
      <c r="O99" s="24" t="str">
        <f>IF([1]!Table14[[#This Row],[M. READING32]]="","",[1]!Table14[[#This Row],[M. READING32]])</f>
        <v/>
      </c>
      <c r="P99" s="24" t="str">
        <f>IF([1]!Table14[[#This Row],[M. READING35]]="","",[1]!Table14[[#This Row],[M. READING35]])</f>
        <v/>
      </c>
    </row>
    <row r="100" spans="1:16" s="9" customFormat="1" ht="18.75" customHeight="1" x14ac:dyDescent="0.25">
      <c r="A100" s="10">
        <f>[1]!Table14[[#This Row],[NO.]]</f>
        <v>95</v>
      </c>
      <c r="B100" s="30" t="str">
        <f>IF([1]!Table14[[#This Row],[NAME]]="","",[1]!Table14[[#This Row],[NAME]])</f>
        <v xml:space="preserve">LOZANO, NENITA   </v>
      </c>
      <c r="C100" s="10">
        <f>IF([1]!Table14[[#This Row],[Seq.]]="","",[1]!Table14[[#This Row],[Seq.]])</f>
        <v>96</v>
      </c>
      <c r="D100" s="3"/>
      <c r="E100" s="18">
        <f>IF([1]!Table14[[#This Row],[M. READING2]]="","",[1]!Table14[[#This Row],[M. READING2]])</f>
        <v>1317</v>
      </c>
      <c r="F100" s="18">
        <f>IF([1]!Table14[[#This Row],[M. READING5]]="","",[1]!Table14[[#This Row],[M. READING5]])</f>
        <v>1332</v>
      </c>
      <c r="G100" s="18">
        <f>IF([1]!Table14[[#This Row],[M. READING8]]="","",[1]!Table14[[#This Row],[M. READING8]])</f>
        <v>1342</v>
      </c>
      <c r="H100" s="18">
        <f>IF([1]!Table14[[#This Row],[M. READING11]]="","",[1]!Table14[[#This Row],[M. READING11]])</f>
        <v>1353</v>
      </c>
      <c r="I100" s="18">
        <f>IF([1]!Table14[[#This Row],[M. READING14]]="","",[1]!Table14[[#This Row],[M. READING14]])</f>
        <v>1376</v>
      </c>
      <c r="J100" s="18">
        <f>IF([1]!Table14[[#This Row],[M. READING17]]="","",[1]!Table14[[#This Row],[M. READING17]])</f>
        <v>1421</v>
      </c>
      <c r="K100" s="24" t="str">
        <f>IF([1]!Table14[[#This Row],[M. READING20]]="","",[1]!Table14[[#This Row],[M. READING20]])</f>
        <v/>
      </c>
      <c r="L100" s="24" t="str">
        <f>IF([1]!Table14[[#This Row],[M. READING23]]="","",[1]!Table14[[#This Row],[M. READING23]])</f>
        <v/>
      </c>
      <c r="M100" s="24" t="str">
        <f>IF([1]!Table14[[#This Row],[M. READING26]]="","",[1]!Table14[[#This Row],[M. READING26]])</f>
        <v/>
      </c>
      <c r="N100" s="24" t="str">
        <f>IF([1]!Table14[[#This Row],[M. READING29]]="","",[1]!Table14[[#This Row],[M. READING29]])</f>
        <v/>
      </c>
      <c r="O100" s="24" t="str">
        <f>IF([1]!Table14[[#This Row],[M. READING32]]="","",[1]!Table14[[#This Row],[M. READING32]])</f>
        <v/>
      </c>
      <c r="P100" s="24" t="str">
        <f>IF([1]!Table14[[#This Row],[M. READING35]]="","",[1]!Table14[[#This Row],[M. READING35]])</f>
        <v/>
      </c>
    </row>
    <row r="101" spans="1:16" s="9" customFormat="1" ht="18.75" customHeight="1" x14ac:dyDescent="0.25">
      <c r="A101" s="10">
        <f>[1]!Table14[[#This Row],[NO.]]</f>
        <v>96</v>
      </c>
      <c r="B101" s="30" t="str">
        <f>IF([1]!Table14[[#This Row],[NAME]]="","",[1]!Table14[[#This Row],[NAME]])</f>
        <v xml:space="preserve">BALABA, CEPRIANA   </v>
      </c>
      <c r="C101" s="10">
        <f>IF([1]!Table14[[#This Row],[Seq.]]="","",[1]!Table14[[#This Row],[Seq.]])</f>
        <v>97</v>
      </c>
      <c r="D101" s="3"/>
      <c r="E101" s="18">
        <f>IF([1]!Table14[[#This Row],[M. READING2]]="","",[1]!Table14[[#This Row],[M. READING2]])</f>
        <v>1009</v>
      </c>
      <c r="F101" s="18" t="str">
        <f>IF([1]!Table14[[#This Row],[M. READING5]]="","",[1]!Table14[[#This Row],[M. READING5]])</f>
        <v/>
      </c>
      <c r="G101" s="18" t="str">
        <f>IF([1]!Table14[[#This Row],[M. READING8]]="","",[1]!Table14[[#This Row],[M. READING8]])</f>
        <v/>
      </c>
      <c r="H101" s="18" t="str">
        <f>IF([1]!Table14[[#This Row],[M. READING11]]="","",[1]!Table14[[#This Row],[M. READING11]])</f>
        <v/>
      </c>
      <c r="I101" s="18" t="str">
        <f>IF([1]!Table14[[#This Row],[M. READING14]]="","",[1]!Table14[[#This Row],[M. READING14]])</f>
        <v/>
      </c>
      <c r="J101" s="18" t="str">
        <f>IF([1]!Table14[[#This Row],[M. READING17]]="","",[1]!Table14[[#This Row],[M. READING17]])</f>
        <v/>
      </c>
      <c r="K101" s="24" t="str">
        <f>IF([1]!Table14[[#This Row],[M. READING20]]="","",[1]!Table14[[#This Row],[M. READING20]])</f>
        <v/>
      </c>
      <c r="L101" s="24" t="str">
        <f>IF([1]!Table14[[#This Row],[M. READING23]]="","",[1]!Table14[[#This Row],[M. READING23]])</f>
        <v/>
      </c>
      <c r="M101" s="24" t="str">
        <f>IF([1]!Table14[[#This Row],[M. READING26]]="","",[1]!Table14[[#This Row],[M. READING26]])</f>
        <v/>
      </c>
      <c r="N101" s="24" t="str">
        <f>IF([1]!Table14[[#This Row],[M. READING29]]="","",[1]!Table14[[#This Row],[M. READING29]])</f>
        <v/>
      </c>
      <c r="O101" s="24" t="str">
        <f>IF([1]!Table14[[#This Row],[M. READING32]]="","",[1]!Table14[[#This Row],[M. READING32]])</f>
        <v/>
      </c>
      <c r="P101" s="24" t="str">
        <f>IF([1]!Table14[[#This Row],[M. READING35]]="","",[1]!Table14[[#This Row],[M. READING35]])</f>
        <v/>
      </c>
    </row>
    <row r="102" spans="1:16" s="9" customFormat="1" ht="18.75" customHeight="1" x14ac:dyDescent="0.25">
      <c r="A102" s="10">
        <f>[1]!Table14[[#This Row],[NO.]]</f>
        <v>97</v>
      </c>
      <c r="B102" s="30" t="str">
        <f>IF([1]!Table14[[#This Row],[NAME]]="","",[1]!Table14[[#This Row],[NAME]])</f>
        <v xml:space="preserve">AMORA, ROLANDO   </v>
      </c>
      <c r="C102" s="10">
        <f>IF([1]!Table14[[#This Row],[Seq.]]="","",[1]!Table14[[#This Row],[Seq.]])</f>
        <v>98</v>
      </c>
      <c r="D102" s="3"/>
      <c r="E102" s="18">
        <f>IF([1]!Table14[[#This Row],[M. READING2]]="","",[1]!Table14[[#This Row],[M. READING2]])</f>
        <v>1046</v>
      </c>
      <c r="F102" s="18">
        <f>IF([1]!Table14[[#This Row],[M. READING5]]="","",[1]!Table14[[#This Row],[M. READING5]])</f>
        <v>1062</v>
      </c>
      <c r="G102" s="18">
        <f>IF([1]!Table14[[#This Row],[M. READING8]]="","",[1]!Table14[[#This Row],[M. READING8]])</f>
        <v>1082</v>
      </c>
      <c r="H102" s="18">
        <f>IF([1]!Table14[[#This Row],[M. READING11]]="","",[1]!Table14[[#This Row],[M. READING11]])</f>
        <v>1103</v>
      </c>
      <c r="I102" s="18">
        <f>IF([1]!Table14[[#This Row],[M. READING14]]="","",[1]!Table14[[#This Row],[M. READING14]])</f>
        <v>1112</v>
      </c>
      <c r="J102" s="18">
        <f>IF([1]!Table14[[#This Row],[M. READING17]]="","",[1]!Table14[[#This Row],[M. READING17]])</f>
        <v>1112</v>
      </c>
      <c r="K102" s="24" t="str">
        <f>IF([1]!Table14[[#This Row],[M. READING20]]="","",[1]!Table14[[#This Row],[M. READING20]])</f>
        <v/>
      </c>
      <c r="L102" s="24" t="str">
        <f>IF([1]!Table14[[#This Row],[M. READING23]]="","",[1]!Table14[[#This Row],[M. READING23]])</f>
        <v/>
      </c>
      <c r="M102" s="24" t="str">
        <f>IF([1]!Table14[[#This Row],[M. READING26]]="","",[1]!Table14[[#This Row],[M. READING26]])</f>
        <v/>
      </c>
      <c r="N102" s="24" t="str">
        <f>IF([1]!Table14[[#This Row],[M. READING29]]="","",[1]!Table14[[#This Row],[M. READING29]])</f>
        <v/>
      </c>
      <c r="O102" s="24" t="str">
        <f>IF([1]!Table14[[#This Row],[M. READING32]]="","",[1]!Table14[[#This Row],[M. READING32]])</f>
        <v/>
      </c>
      <c r="P102" s="24" t="str">
        <f>IF([1]!Table14[[#This Row],[M. READING35]]="","",[1]!Table14[[#This Row],[M. READING35]])</f>
        <v/>
      </c>
    </row>
    <row r="103" spans="1:16" s="9" customFormat="1" ht="18.75" customHeight="1" x14ac:dyDescent="0.25">
      <c r="A103" s="10">
        <f>[1]!Table14[[#This Row],[NO.]]</f>
        <v>98</v>
      </c>
      <c r="B103" s="30" t="str">
        <f>IF([1]!Table14[[#This Row],[NAME]]="","",[1]!Table14[[#This Row],[NAME]])</f>
        <v xml:space="preserve">BALABA, MATEO   </v>
      </c>
      <c r="C103" s="10">
        <f>IF([1]!Table14[[#This Row],[Seq.]]="","",[1]!Table14[[#This Row],[Seq.]])</f>
        <v>99</v>
      </c>
      <c r="D103" s="3"/>
      <c r="E103" s="18">
        <f>IF([1]!Table14[[#This Row],[M. READING2]]="","",[1]!Table14[[#This Row],[M. READING2]])</f>
        <v>523</v>
      </c>
      <c r="F103" s="18">
        <f>IF([1]!Table14[[#This Row],[M. READING5]]="","",[1]!Table14[[#This Row],[M. READING5]])</f>
        <v>523</v>
      </c>
      <c r="G103" s="18">
        <f>IF([1]!Table14[[#This Row],[M. READING8]]="","",[1]!Table14[[#This Row],[M. READING8]])</f>
        <v>523</v>
      </c>
      <c r="H103" s="18">
        <f>IF([1]!Table14[[#This Row],[M. READING11]]="","",[1]!Table14[[#This Row],[M. READING11]])</f>
        <v>523</v>
      </c>
      <c r="I103" s="18">
        <f>IF([1]!Table14[[#This Row],[M. READING14]]="","",[1]!Table14[[#This Row],[M. READING14]])</f>
        <v>523</v>
      </c>
      <c r="J103" s="18">
        <f>IF([1]!Table14[[#This Row],[M. READING17]]="","",[1]!Table14[[#This Row],[M. READING17]])</f>
        <v>523</v>
      </c>
      <c r="K103" s="24" t="str">
        <f>IF([1]!Table14[[#This Row],[M. READING20]]="","",[1]!Table14[[#This Row],[M. READING20]])</f>
        <v/>
      </c>
      <c r="L103" s="24" t="str">
        <f>IF([1]!Table14[[#This Row],[M. READING23]]="","",[1]!Table14[[#This Row],[M. READING23]])</f>
        <v/>
      </c>
      <c r="M103" s="24" t="str">
        <f>IF([1]!Table14[[#This Row],[M. READING26]]="","",[1]!Table14[[#This Row],[M. READING26]])</f>
        <v/>
      </c>
      <c r="N103" s="24" t="str">
        <f>IF([1]!Table14[[#This Row],[M. READING29]]="","",[1]!Table14[[#This Row],[M. READING29]])</f>
        <v/>
      </c>
      <c r="O103" s="24" t="str">
        <f>IF([1]!Table14[[#This Row],[M. READING32]]="","",[1]!Table14[[#This Row],[M. READING32]])</f>
        <v/>
      </c>
      <c r="P103" s="24" t="str">
        <f>IF([1]!Table14[[#This Row],[M. READING35]]="","",[1]!Table14[[#This Row],[M. READING35]])</f>
        <v/>
      </c>
    </row>
    <row r="104" spans="1:16" s="9" customFormat="1" ht="18.75" customHeight="1" x14ac:dyDescent="0.25">
      <c r="A104" s="10">
        <f>[1]!Table14[[#This Row],[NO.]]</f>
        <v>99</v>
      </c>
      <c r="B104" s="30" t="str">
        <f>IF([1]!Table14[[#This Row],[NAME]]="","",[1]!Table14[[#This Row],[NAME]])</f>
        <v xml:space="preserve">SERASPE, HEMAR   </v>
      </c>
      <c r="C104" s="10">
        <f>IF([1]!Table14[[#This Row],[Seq.]]="","",[1]!Table14[[#This Row],[Seq.]])</f>
        <v>100</v>
      </c>
      <c r="D104" s="3"/>
      <c r="E104" s="18">
        <f>IF([1]!Table14[[#This Row],[M. READING2]]="","",[1]!Table14[[#This Row],[M. READING2]])</f>
        <v>342</v>
      </c>
      <c r="F104" s="18">
        <f>IF([1]!Table14[[#This Row],[M. READING5]]="","",[1]!Table14[[#This Row],[M. READING5]])</f>
        <v>355</v>
      </c>
      <c r="G104" s="18">
        <f>IF([1]!Table14[[#This Row],[M. READING8]]="","",[1]!Table14[[#This Row],[M. READING8]])</f>
        <v>364</v>
      </c>
      <c r="H104" s="18">
        <f>IF([1]!Table14[[#This Row],[M. READING11]]="","",[1]!Table14[[#This Row],[M. READING11]])</f>
        <v>375</v>
      </c>
      <c r="I104" s="18">
        <f>IF([1]!Table14[[#This Row],[M. READING14]]="","",[1]!Table14[[#This Row],[M. READING14]])</f>
        <v>378</v>
      </c>
      <c r="J104" s="18">
        <f>IF([1]!Table14[[#This Row],[M. READING17]]="","",[1]!Table14[[#This Row],[M. READING17]])</f>
        <v>378</v>
      </c>
      <c r="K104" s="24" t="str">
        <f>IF([1]!Table14[[#This Row],[M. READING20]]="","",[1]!Table14[[#This Row],[M. READING20]])</f>
        <v/>
      </c>
      <c r="L104" s="24" t="str">
        <f>IF([1]!Table14[[#This Row],[M. READING23]]="","",[1]!Table14[[#This Row],[M. READING23]])</f>
        <v/>
      </c>
      <c r="M104" s="24" t="str">
        <f>IF([1]!Table14[[#This Row],[M. READING26]]="","",[1]!Table14[[#This Row],[M. READING26]])</f>
        <v/>
      </c>
      <c r="N104" s="24" t="str">
        <f>IF([1]!Table14[[#This Row],[M. READING29]]="","",[1]!Table14[[#This Row],[M. READING29]])</f>
        <v/>
      </c>
      <c r="O104" s="24" t="str">
        <f>IF([1]!Table14[[#This Row],[M. READING32]]="","",[1]!Table14[[#This Row],[M. READING32]])</f>
        <v/>
      </c>
      <c r="P104" s="24" t="str">
        <f>IF([1]!Table14[[#This Row],[M. READING35]]="","",[1]!Table14[[#This Row],[M. READING35]])</f>
        <v/>
      </c>
    </row>
    <row r="105" spans="1:16" s="9" customFormat="1" ht="18.75" customHeight="1" x14ac:dyDescent="0.25">
      <c r="A105" s="10">
        <f>[1]!Table14[[#This Row],[NO.]]</f>
        <v>100</v>
      </c>
      <c r="B105" s="30" t="str">
        <f>IF([1]!Table14[[#This Row],[NAME]]="","",[1]!Table14[[#This Row],[NAME]])</f>
        <v xml:space="preserve">PELAEZ, ALONA   </v>
      </c>
      <c r="C105" s="10">
        <f>IF([1]!Table14[[#This Row],[Seq.]]="","",[1]!Table14[[#This Row],[Seq.]])</f>
        <v>101</v>
      </c>
      <c r="D105" s="3"/>
      <c r="E105" s="18">
        <f>IF([1]!Table14[[#This Row],[M. READING2]]="","",[1]!Table14[[#This Row],[M. READING2]])</f>
        <v>127</v>
      </c>
      <c r="F105" s="18">
        <f>IF([1]!Table14[[#This Row],[M. READING5]]="","",[1]!Table14[[#This Row],[M. READING5]])</f>
        <v>127</v>
      </c>
      <c r="G105" s="18">
        <f>IF([1]!Table14[[#This Row],[M. READING8]]="","",[1]!Table14[[#This Row],[M. READING8]])</f>
        <v>128</v>
      </c>
      <c r="H105" s="18">
        <f>IF([1]!Table14[[#This Row],[M. READING11]]="","",[1]!Table14[[#This Row],[M. READING11]])</f>
        <v>128</v>
      </c>
      <c r="I105" s="18">
        <f>IF([1]!Table14[[#This Row],[M. READING14]]="","",[1]!Table14[[#This Row],[M. READING14]])</f>
        <v>128</v>
      </c>
      <c r="J105" s="18">
        <f>IF([1]!Table14[[#This Row],[M. READING17]]="","",[1]!Table14[[#This Row],[M. READING17]])</f>
        <v>128</v>
      </c>
      <c r="K105" s="24" t="str">
        <f>IF([1]!Table14[[#This Row],[M. READING20]]="","",[1]!Table14[[#This Row],[M. READING20]])</f>
        <v/>
      </c>
      <c r="L105" s="24" t="str">
        <f>IF([1]!Table14[[#This Row],[M. READING23]]="","",[1]!Table14[[#This Row],[M. READING23]])</f>
        <v/>
      </c>
      <c r="M105" s="24" t="str">
        <f>IF([1]!Table14[[#This Row],[M. READING26]]="","",[1]!Table14[[#This Row],[M. READING26]])</f>
        <v/>
      </c>
      <c r="N105" s="24" t="str">
        <f>IF([1]!Table14[[#This Row],[M. READING29]]="","",[1]!Table14[[#This Row],[M. READING29]])</f>
        <v/>
      </c>
      <c r="O105" s="24" t="str">
        <f>IF([1]!Table14[[#This Row],[M. READING32]]="","",[1]!Table14[[#This Row],[M. READING32]])</f>
        <v/>
      </c>
      <c r="P105" s="24" t="str">
        <f>IF([1]!Table14[[#This Row],[M. READING35]]="","",[1]!Table14[[#This Row],[M. READING35]])</f>
        <v/>
      </c>
    </row>
    <row r="106" spans="1:16" s="9" customFormat="1" ht="18.75" customHeight="1" x14ac:dyDescent="0.25">
      <c r="A106" s="10">
        <f>[1]!Table14[[#This Row],[NO.]]</f>
        <v>101</v>
      </c>
      <c r="B106" s="30" t="str">
        <f>IF([1]!Table14[[#This Row],[NAME]]="","",[1]!Table14[[#This Row],[NAME]])</f>
        <v xml:space="preserve">DOMINICAL, IRENE   </v>
      </c>
      <c r="C106" s="10">
        <f>IF([1]!Table14[[#This Row],[Seq.]]="","",[1]!Table14[[#This Row],[Seq.]])</f>
        <v>102</v>
      </c>
      <c r="D106" s="3"/>
      <c r="E106" s="18">
        <f>IF([1]!Table14[[#This Row],[M. READING2]]="","",[1]!Table14[[#This Row],[M. READING2]])</f>
        <v>706</v>
      </c>
      <c r="F106" s="18">
        <f>IF([1]!Table14[[#This Row],[M. READING5]]="","",[1]!Table14[[#This Row],[M. READING5]])</f>
        <v>711</v>
      </c>
      <c r="G106" s="18">
        <f>IF([1]!Table14[[#This Row],[M. READING8]]="","",[1]!Table14[[#This Row],[M. READING8]])</f>
        <v>711</v>
      </c>
      <c r="H106" s="18">
        <f>IF([1]!Table14[[#This Row],[M. READING11]]="","",[1]!Table14[[#This Row],[M. READING11]])</f>
        <v>711</v>
      </c>
      <c r="I106" s="18">
        <f>IF([1]!Table14[[#This Row],[M. READING14]]="","",[1]!Table14[[#This Row],[M. READING14]])</f>
        <v>711</v>
      </c>
      <c r="J106" s="18">
        <f>IF([1]!Table14[[#This Row],[M. READING17]]="","",[1]!Table14[[#This Row],[M. READING17]])</f>
        <v>711</v>
      </c>
      <c r="K106" s="24" t="str">
        <f>IF([1]!Table14[[#This Row],[M. READING20]]="","",[1]!Table14[[#This Row],[M. READING20]])</f>
        <v/>
      </c>
      <c r="L106" s="24" t="str">
        <f>IF([1]!Table14[[#This Row],[M. READING23]]="","",[1]!Table14[[#This Row],[M. READING23]])</f>
        <v/>
      </c>
      <c r="M106" s="24" t="str">
        <f>IF([1]!Table14[[#This Row],[M. READING26]]="","",[1]!Table14[[#This Row],[M. READING26]])</f>
        <v/>
      </c>
      <c r="N106" s="24" t="str">
        <f>IF([1]!Table14[[#This Row],[M. READING29]]="","",[1]!Table14[[#This Row],[M. READING29]])</f>
        <v/>
      </c>
      <c r="O106" s="24" t="str">
        <f>IF([1]!Table14[[#This Row],[M. READING32]]="","",[1]!Table14[[#This Row],[M. READING32]])</f>
        <v/>
      </c>
      <c r="P106" s="24" t="str">
        <f>IF([1]!Table14[[#This Row],[M. READING35]]="","",[1]!Table14[[#This Row],[M. READING35]])</f>
        <v/>
      </c>
    </row>
    <row r="107" spans="1:16" s="9" customFormat="1" ht="18.75" customHeight="1" x14ac:dyDescent="0.25">
      <c r="A107" s="10">
        <f>[1]!Table14[[#This Row],[NO.]]</f>
        <v>102</v>
      </c>
      <c r="B107" s="30" t="str">
        <f>IF([1]!Table14[[#This Row],[NAME]]="","",[1]!Table14[[#This Row],[NAME]])</f>
        <v xml:space="preserve">PEÑA, RACHELLE ANN   </v>
      </c>
      <c r="C107" s="10">
        <f>IF([1]!Table14[[#This Row],[Seq.]]="","",[1]!Table14[[#This Row],[Seq.]])</f>
        <v>103</v>
      </c>
      <c r="D107" s="3"/>
      <c r="E107" s="18">
        <f>IF([1]!Table14[[#This Row],[M. READING2]]="","",[1]!Table14[[#This Row],[M. READING2]])</f>
        <v>567</v>
      </c>
      <c r="F107" s="18">
        <f>IF([1]!Table14[[#This Row],[M. READING5]]="","",[1]!Table14[[#This Row],[M. READING5]])</f>
        <v>567</v>
      </c>
      <c r="G107" s="18">
        <f>IF([1]!Table14[[#This Row],[M. READING8]]="","",[1]!Table14[[#This Row],[M. READING8]])</f>
        <v>567</v>
      </c>
      <c r="H107" s="18">
        <f>IF([1]!Table14[[#This Row],[M. READING11]]="","",[1]!Table14[[#This Row],[M. READING11]])</f>
        <v>567</v>
      </c>
      <c r="I107" s="18">
        <f>IF([1]!Table14[[#This Row],[M. READING14]]="","",[1]!Table14[[#This Row],[M. READING14]])</f>
        <v>567</v>
      </c>
      <c r="J107" s="18">
        <f>IF([1]!Table14[[#This Row],[M. READING17]]="","",[1]!Table14[[#This Row],[M. READING17]])</f>
        <v>567</v>
      </c>
      <c r="K107" s="24" t="str">
        <f>IF([1]!Table14[[#This Row],[M. READING20]]="","",[1]!Table14[[#This Row],[M. READING20]])</f>
        <v/>
      </c>
      <c r="L107" s="24" t="str">
        <f>IF([1]!Table14[[#This Row],[M. READING23]]="","",[1]!Table14[[#This Row],[M. READING23]])</f>
        <v/>
      </c>
      <c r="M107" s="24" t="str">
        <f>IF([1]!Table14[[#This Row],[M. READING26]]="","",[1]!Table14[[#This Row],[M. READING26]])</f>
        <v/>
      </c>
      <c r="N107" s="24" t="str">
        <f>IF([1]!Table14[[#This Row],[M. READING29]]="","",[1]!Table14[[#This Row],[M. READING29]])</f>
        <v/>
      </c>
      <c r="O107" s="24" t="str">
        <f>IF([1]!Table14[[#This Row],[M. READING32]]="","",[1]!Table14[[#This Row],[M. READING32]])</f>
        <v/>
      </c>
      <c r="P107" s="24" t="str">
        <f>IF([1]!Table14[[#This Row],[M. READING35]]="","",[1]!Table14[[#This Row],[M. READING35]])</f>
        <v/>
      </c>
    </row>
    <row r="108" spans="1:16" s="9" customFormat="1" ht="18.75" customHeight="1" x14ac:dyDescent="0.25">
      <c r="A108" s="10">
        <f>[1]!Table14[[#This Row],[NO.]]</f>
        <v>103</v>
      </c>
      <c r="B108" s="30" t="str">
        <f>IF([1]!Table14[[#This Row],[NAME]]="","",[1]!Table14[[#This Row],[NAME]])</f>
        <v xml:space="preserve">GADON, FELISA   </v>
      </c>
      <c r="C108" s="10">
        <f>IF([1]!Table14[[#This Row],[Seq.]]="","",[1]!Table14[[#This Row],[Seq.]])</f>
        <v>104</v>
      </c>
      <c r="D108" s="3"/>
      <c r="E108" s="18" t="str">
        <f>IF([1]!Table14[[#This Row],[M. READING2]]="","",[1]!Table14[[#This Row],[M. READING2]])</f>
        <v/>
      </c>
      <c r="F108" s="18" t="str">
        <f>IF([1]!Table14[[#This Row],[M. READING5]]="","",[1]!Table14[[#This Row],[M. READING5]])</f>
        <v/>
      </c>
      <c r="G108" s="18" t="str">
        <f>IF([1]!Table14[[#This Row],[M. READING8]]="","",[1]!Table14[[#This Row],[M. READING8]])</f>
        <v/>
      </c>
      <c r="H108" s="18" t="str">
        <f>IF([1]!Table14[[#This Row],[M. READING11]]="","",[1]!Table14[[#This Row],[M. READING11]])</f>
        <v/>
      </c>
      <c r="I108" s="18" t="str">
        <f>IF([1]!Table14[[#This Row],[M. READING14]]="","",[1]!Table14[[#This Row],[M. READING14]])</f>
        <v/>
      </c>
      <c r="J108" s="18" t="str">
        <f>IF([1]!Table14[[#This Row],[M. READING17]]="","",[1]!Table14[[#This Row],[M. READING17]])</f>
        <v/>
      </c>
      <c r="K108" s="24" t="str">
        <f>IF([1]!Table14[[#This Row],[M. READING20]]="","",[1]!Table14[[#This Row],[M. READING20]])</f>
        <v/>
      </c>
      <c r="L108" s="24" t="str">
        <f>IF([1]!Table14[[#This Row],[M. READING23]]="","",[1]!Table14[[#This Row],[M. READING23]])</f>
        <v/>
      </c>
      <c r="M108" s="24" t="str">
        <f>IF([1]!Table14[[#This Row],[M. READING26]]="","",[1]!Table14[[#This Row],[M. READING26]])</f>
        <v/>
      </c>
      <c r="N108" s="24" t="str">
        <f>IF([1]!Table14[[#This Row],[M. READING29]]="","",[1]!Table14[[#This Row],[M. READING29]])</f>
        <v/>
      </c>
      <c r="O108" s="24" t="str">
        <f>IF([1]!Table14[[#This Row],[M. READING32]]="","",[1]!Table14[[#This Row],[M. READING32]])</f>
        <v/>
      </c>
      <c r="P108" s="24" t="str">
        <f>IF([1]!Table14[[#This Row],[M. READING35]]="","",[1]!Table14[[#This Row],[M. READING35]])</f>
        <v/>
      </c>
    </row>
    <row r="109" spans="1:16" s="9" customFormat="1" ht="18.75" customHeight="1" x14ac:dyDescent="0.25">
      <c r="A109" s="10">
        <f>[1]!Table14[[#This Row],[NO.]]</f>
        <v>104</v>
      </c>
      <c r="B109" s="30" t="str">
        <f>IF([1]!Table14[[#This Row],[NAME]]="","",[1]!Table14[[#This Row],[NAME]])</f>
        <v xml:space="preserve">RODAVITES, EVELYN   </v>
      </c>
      <c r="C109" s="10">
        <f>IF([1]!Table14[[#This Row],[Seq.]]="","",[1]!Table14[[#This Row],[Seq.]])</f>
        <v>105</v>
      </c>
      <c r="D109" s="3"/>
      <c r="E109" s="18">
        <f>IF([1]!Table14[[#This Row],[M. READING2]]="","",[1]!Table14[[#This Row],[M. READING2]])</f>
        <v>380</v>
      </c>
      <c r="F109" s="18">
        <f>IF([1]!Table14[[#This Row],[M. READING5]]="","",[1]!Table14[[#This Row],[M. READING5]])</f>
        <v>386</v>
      </c>
      <c r="G109" s="18">
        <f>IF([1]!Table14[[#This Row],[M. READING8]]="","",[1]!Table14[[#This Row],[M. READING8]])</f>
        <v>393</v>
      </c>
      <c r="H109" s="18">
        <f>IF([1]!Table14[[#This Row],[M. READING11]]="","",[1]!Table14[[#This Row],[M. READING11]])</f>
        <v>395</v>
      </c>
      <c r="I109" s="18">
        <f>IF([1]!Table14[[#This Row],[M. READING14]]="","",[1]!Table14[[#This Row],[M. READING14]])</f>
        <v>395</v>
      </c>
      <c r="J109" s="18">
        <f>IF([1]!Table14[[#This Row],[M. READING17]]="","",[1]!Table14[[#This Row],[M. READING17]])</f>
        <v>395</v>
      </c>
      <c r="K109" s="24" t="str">
        <f>IF([1]!Table14[[#This Row],[M. READING20]]="","",[1]!Table14[[#This Row],[M. READING20]])</f>
        <v/>
      </c>
      <c r="L109" s="24" t="str">
        <f>IF([1]!Table14[[#This Row],[M. READING23]]="","",[1]!Table14[[#This Row],[M. READING23]])</f>
        <v/>
      </c>
      <c r="M109" s="24" t="str">
        <f>IF([1]!Table14[[#This Row],[M. READING26]]="","",[1]!Table14[[#This Row],[M. READING26]])</f>
        <v/>
      </c>
      <c r="N109" s="24" t="str">
        <f>IF([1]!Table14[[#This Row],[M. READING29]]="","",[1]!Table14[[#This Row],[M. READING29]])</f>
        <v/>
      </c>
      <c r="O109" s="24" t="str">
        <f>IF([1]!Table14[[#This Row],[M. READING32]]="","",[1]!Table14[[#This Row],[M. READING32]])</f>
        <v/>
      </c>
      <c r="P109" s="24" t="str">
        <f>IF([1]!Table14[[#This Row],[M. READING35]]="","",[1]!Table14[[#This Row],[M. READING35]])</f>
        <v/>
      </c>
    </row>
    <row r="110" spans="1:16" s="9" customFormat="1" ht="18.75" customHeight="1" x14ac:dyDescent="0.25">
      <c r="A110" s="10">
        <f>[1]!Table14[[#This Row],[NO.]]</f>
        <v>105</v>
      </c>
      <c r="B110" s="30" t="str">
        <f>IF([1]!Table14[[#This Row],[NAME]]="","",[1]!Table14[[#This Row],[NAME]])</f>
        <v xml:space="preserve">CONOR, RODRIGO   </v>
      </c>
      <c r="C110" s="10">
        <f>IF([1]!Table14[[#This Row],[Seq.]]="","",[1]!Table14[[#This Row],[Seq.]])</f>
        <v>106</v>
      </c>
      <c r="D110" s="3"/>
      <c r="E110" s="18">
        <f>IF([1]!Table14[[#This Row],[M. READING2]]="","",[1]!Table14[[#This Row],[M. READING2]])</f>
        <v>552</v>
      </c>
      <c r="F110" s="18">
        <f>IF([1]!Table14[[#This Row],[M. READING5]]="","",[1]!Table14[[#This Row],[M. READING5]])</f>
        <v>588</v>
      </c>
      <c r="G110" s="18">
        <f>IF([1]!Table14[[#This Row],[M. READING8]]="","",[1]!Table14[[#This Row],[M. READING8]])</f>
        <v>614</v>
      </c>
      <c r="H110" s="18">
        <f>IF([1]!Table14[[#This Row],[M. READING11]]="","",[1]!Table14[[#This Row],[M. READING11]])</f>
        <v>635</v>
      </c>
      <c r="I110" s="18">
        <f>IF([1]!Table14[[#This Row],[M. READING14]]="","",[1]!Table14[[#This Row],[M. READING14]])</f>
        <v>643</v>
      </c>
      <c r="J110" s="18">
        <f>IF([1]!Table14[[#This Row],[M. READING17]]="","",[1]!Table14[[#This Row],[M. READING17]])</f>
        <v>669</v>
      </c>
      <c r="K110" s="24" t="str">
        <f>IF([1]!Table14[[#This Row],[M. READING20]]="","",[1]!Table14[[#This Row],[M. READING20]])</f>
        <v/>
      </c>
      <c r="L110" s="24" t="str">
        <f>IF([1]!Table14[[#This Row],[M. READING23]]="","",[1]!Table14[[#This Row],[M. READING23]])</f>
        <v/>
      </c>
      <c r="M110" s="24" t="str">
        <f>IF([1]!Table14[[#This Row],[M. READING26]]="","",[1]!Table14[[#This Row],[M. READING26]])</f>
        <v/>
      </c>
      <c r="N110" s="24" t="str">
        <f>IF([1]!Table14[[#This Row],[M. READING29]]="","",[1]!Table14[[#This Row],[M. READING29]])</f>
        <v/>
      </c>
      <c r="O110" s="24" t="str">
        <f>IF([1]!Table14[[#This Row],[M. READING32]]="","",[1]!Table14[[#This Row],[M. READING32]])</f>
        <v/>
      </c>
      <c r="P110" s="24" t="str">
        <f>IF([1]!Table14[[#This Row],[M. READING35]]="","",[1]!Table14[[#This Row],[M. READING35]])</f>
        <v/>
      </c>
    </row>
    <row r="111" spans="1:16" s="9" customFormat="1" ht="18.75" customHeight="1" x14ac:dyDescent="0.25">
      <c r="A111" s="10">
        <f>[1]!Table14[[#This Row],[NO.]]</f>
        <v>106</v>
      </c>
      <c r="B111" s="30" t="str">
        <f>IF([1]!Table14[[#This Row],[NAME]]="","",[1]!Table14[[#This Row],[NAME]])</f>
        <v xml:space="preserve">CATUBIG, ERLINDA   </v>
      </c>
      <c r="C111" s="10">
        <f>IF([1]!Table14[[#This Row],[Seq.]]="","",[1]!Table14[[#This Row],[Seq.]])</f>
        <v>107</v>
      </c>
      <c r="D111" s="3"/>
      <c r="E111" s="18">
        <f>IF([1]!Table14[[#This Row],[M. READING2]]="","",[1]!Table14[[#This Row],[M. READING2]])</f>
        <v>113</v>
      </c>
      <c r="F111" s="18">
        <f>IF([1]!Table14[[#This Row],[M. READING5]]="","",[1]!Table14[[#This Row],[M. READING5]])</f>
        <v>122</v>
      </c>
      <c r="G111" s="18">
        <f>IF([1]!Table14[[#This Row],[M. READING8]]="","",[1]!Table14[[#This Row],[M. READING8]])</f>
        <v>126</v>
      </c>
      <c r="H111" s="18">
        <f>IF([1]!Table14[[#This Row],[M. READING11]]="","",[1]!Table14[[#This Row],[M. READING11]])</f>
        <v>130</v>
      </c>
      <c r="I111" s="18">
        <f>IF([1]!Table14[[#This Row],[M. READING14]]="","",[1]!Table14[[#This Row],[M. READING14]])</f>
        <v>132</v>
      </c>
      <c r="J111" s="18">
        <f>IF([1]!Table14[[#This Row],[M. READING17]]="","",[1]!Table14[[#This Row],[M. READING17]])</f>
        <v>137</v>
      </c>
      <c r="K111" s="24" t="str">
        <f>IF([1]!Table14[[#This Row],[M. READING20]]="","",[1]!Table14[[#This Row],[M. READING20]])</f>
        <v/>
      </c>
      <c r="L111" s="24" t="str">
        <f>IF([1]!Table14[[#This Row],[M. READING23]]="","",[1]!Table14[[#This Row],[M. READING23]])</f>
        <v/>
      </c>
      <c r="M111" s="24" t="str">
        <f>IF([1]!Table14[[#This Row],[M. READING26]]="","",[1]!Table14[[#This Row],[M. READING26]])</f>
        <v/>
      </c>
      <c r="N111" s="24" t="str">
        <f>IF([1]!Table14[[#This Row],[M. READING29]]="","",[1]!Table14[[#This Row],[M. READING29]])</f>
        <v/>
      </c>
      <c r="O111" s="24" t="str">
        <f>IF([1]!Table14[[#This Row],[M. READING32]]="","",[1]!Table14[[#This Row],[M. READING32]])</f>
        <v/>
      </c>
      <c r="P111" s="24" t="str">
        <f>IF([1]!Table14[[#This Row],[M. READING35]]="","",[1]!Table14[[#This Row],[M. READING35]])</f>
        <v/>
      </c>
    </row>
    <row r="112" spans="1:16" s="9" customFormat="1" ht="18.75" customHeight="1" x14ac:dyDescent="0.25">
      <c r="A112" s="10" t="str">
        <f>[1]!Table14[[#This Row],[NO.]]</f>
        <v/>
      </c>
      <c r="B112" s="30" t="str">
        <f>IF([1]!Table14[[#This Row],[NAME]]="","",[1]!Table14[[#This Row],[NAME]])</f>
        <v/>
      </c>
      <c r="C112" s="10" t="str">
        <f>IF([1]!Table14[[#This Row],[Seq.]]="","",[1]!Table14[[#This Row],[Seq.]])</f>
        <v/>
      </c>
      <c r="D112" s="3"/>
      <c r="E112" s="18" t="str">
        <f>IF([1]!Table14[[#This Row],[M. READING2]]="","",[1]!Table14[[#This Row],[M. READING2]])</f>
        <v/>
      </c>
      <c r="F112" s="18" t="str">
        <f>IF([1]!Table14[[#This Row],[M. READING5]]="","",[1]!Table14[[#This Row],[M. READING5]])</f>
        <v/>
      </c>
      <c r="G112" s="18" t="str">
        <f>IF([1]!Table14[[#This Row],[M. READING8]]="","",[1]!Table14[[#This Row],[M. READING8]])</f>
        <v/>
      </c>
      <c r="H112" s="18" t="str">
        <f>IF([1]!Table14[[#This Row],[M. READING11]]="","",[1]!Table14[[#This Row],[M. READING11]])</f>
        <v/>
      </c>
      <c r="I112" s="18" t="str">
        <f>IF([1]!Table14[[#This Row],[M. READING14]]="","",[1]!Table14[[#This Row],[M. READING14]])</f>
        <v/>
      </c>
      <c r="J112" s="18" t="str">
        <f>IF([1]!Table14[[#This Row],[M. READING17]]="","",[1]!Table14[[#This Row],[M. READING17]])</f>
        <v/>
      </c>
      <c r="K112" s="24" t="str">
        <f>IF([1]!Table14[[#This Row],[M. READING20]]="","",[1]!Table14[[#This Row],[M. READING20]])</f>
        <v/>
      </c>
      <c r="L112" s="24" t="str">
        <f>IF([1]!Table14[[#This Row],[M. READING23]]="","",[1]!Table14[[#This Row],[M. READING23]])</f>
        <v/>
      </c>
      <c r="M112" s="24" t="str">
        <f>IF([1]!Table14[[#This Row],[M. READING26]]="","",[1]!Table14[[#This Row],[M. READING26]])</f>
        <v/>
      </c>
      <c r="N112" s="24" t="str">
        <f>IF([1]!Table14[[#This Row],[M. READING29]]="","",[1]!Table14[[#This Row],[M. READING29]])</f>
        <v/>
      </c>
      <c r="O112" s="24" t="str">
        <f>IF([1]!Table14[[#This Row],[M. READING32]]="","",[1]!Table14[[#This Row],[M. READING32]])</f>
        <v/>
      </c>
      <c r="P112" s="24" t="str">
        <f>IF([1]!Table14[[#This Row],[M. READING35]]="","",[1]!Table14[[#This Row],[M. READING35]])</f>
        <v/>
      </c>
    </row>
    <row r="113" spans="1:16" s="9" customFormat="1" ht="18.75" customHeight="1" x14ac:dyDescent="0.25">
      <c r="A113" s="10" t="str">
        <f>[1]!Table14[[#This Row],[NO.]]</f>
        <v/>
      </c>
      <c r="B113" s="30" t="str">
        <f>IF([1]!Table14[[#This Row],[NAME]]="","",[1]!Table14[[#This Row],[NAME]])</f>
        <v/>
      </c>
      <c r="C113" s="10" t="str">
        <f>IF([1]!Table14[[#This Row],[Seq.]]="","",[1]!Table14[[#This Row],[Seq.]])</f>
        <v/>
      </c>
      <c r="D113" s="3"/>
      <c r="E113" s="18" t="str">
        <f>IF([1]!Table14[[#This Row],[M. READING2]]="","",[1]!Table14[[#This Row],[M. READING2]])</f>
        <v/>
      </c>
      <c r="F113" s="18" t="str">
        <f>IF([1]!Table14[[#This Row],[M. READING5]]="","",[1]!Table14[[#This Row],[M. READING5]])</f>
        <v/>
      </c>
      <c r="G113" s="18" t="str">
        <f>IF([1]!Table14[[#This Row],[M. READING8]]="","",[1]!Table14[[#This Row],[M. READING8]])</f>
        <v/>
      </c>
      <c r="H113" s="18" t="str">
        <f>IF([1]!Table14[[#This Row],[M. READING11]]="","",[1]!Table14[[#This Row],[M. READING11]])</f>
        <v/>
      </c>
      <c r="I113" s="18" t="str">
        <f>IF([1]!Table14[[#This Row],[M. READING14]]="","",[1]!Table14[[#This Row],[M. READING14]])</f>
        <v/>
      </c>
      <c r="J113" s="18" t="str">
        <f>IF([1]!Table14[[#This Row],[M. READING17]]="","",[1]!Table14[[#This Row],[M. READING17]])</f>
        <v/>
      </c>
      <c r="K113" s="24" t="str">
        <f>IF([1]!Table14[[#This Row],[M. READING20]]="","",[1]!Table14[[#This Row],[M. READING20]])</f>
        <v/>
      </c>
      <c r="L113" s="24" t="str">
        <f>IF([1]!Table14[[#This Row],[M. READING23]]="","",[1]!Table14[[#This Row],[M. READING23]])</f>
        <v/>
      </c>
      <c r="M113" s="24" t="str">
        <f>IF([1]!Table14[[#This Row],[M. READING26]]="","",[1]!Table14[[#This Row],[M. READING26]])</f>
        <v/>
      </c>
      <c r="N113" s="24" t="str">
        <f>IF([1]!Table14[[#This Row],[M. READING29]]="","",[1]!Table14[[#This Row],[M. READING29]])</f>
        <v/>
      </c>
      <c r="O113" s="24" t="str">
        <f>IF([1]!Table14[[#This Row],[M. READING32]]="","",[1]!Table14[[#This Row],[M. READING32]])</f>
        <v/>
      </c>
      <c r="P113" s="24" t="str">
        <f>IF([1]!Table14[[#This Row],[M. READING35]]="","",[1]!Table14[[#This Row],[M. READING35]])</f>
        <v/>
      </c>
    </row>
    <row r="114" spans="1:16" s="9" customFormat="1" ht="18.75" customHeight="1" x14ac:dyDescent="0.25">
      <c r="A114" s="10" t="str">
        <f>[1]!Table14[[#This Row],[NO.]]</f>
        <v/>
      </c>
      <c r="B114" s="30" t="str">
        <f>IF([1]!Table14[[#This Row],[NAME]]="","",[1]!Table14[[#This Row],[NAME]])</f>
        <v/>
      </c>
      <c r="C114" s="10" t="str">
        <f>IF([1]!Table14[[#This Row],[Seq.]]="","",[1]!Table14[[#This Row],[Seq.]])</f>
        <v/>
      </c>
      <c r="D114" s="3"/>
      <c r="E114" s="18" t="str">
        <f>IF([1]!Table14[[#This Row],[M. READING2]]="","",[1]!Table14[[#This Row],[M. READING2]])</f>
        <v/>
      </c>
      <c r="F114" s="18" t="str">
        <f>IF([1]!Table14[[#This Row],[M. READING5]]="","",[1]!Table14[[#This Row],[M. READING5]])</f>
        <v/>
      </c>
      <c r="G114" s="18" t="str">
        <f>IF([1]!Table14[[#This Row],[M. READING8]]="","",[1]!Table14[[#This Row],[M. READING8]])</f>
        <v/>
      </c>
      <c r="H114" s="18" t="str">
        <f>IF([1]!Table14[[#This Row],[M. READING11]]="","",[1]!Table14[[#This Row],[M. READING11]])</f>
        <v/>
      </c>
      <c r="I114" s="18" t="str">
        <f>IF([1]!Table14[[#This Row],[M. READING14]]="","",[1]!Table14[[#This Row],[M. READING14]])</f>
        <v/>
      </c>
      <c r="J114" s="18" t="str">
        <f>IF([1]!Table14[[#This Row],[M. READING17]]="","",[1]!Table14[[#This Row],[M. READING17]])</f>
        <v/>
      </c>
      <c r="K114" s="24" t="str">
        <f>IF([1]!Table14[[#This Row],[M. READING20]]="","",[1]!Table14[[#This Row],[M. READING20]])</f>
        <v/>
      </c>
      <c r="L114" s="24" t="str">
        <f>IF([1]!Table14[[#This Row],[M. READING23]]="","",[1]!Table14[[#This Row],[M. READING23]])</f>
        <v/>
      </c>
      <c r="M114" s="24" t="str">
        <f>IF([1]!Table14[[#This Row],[M. READING26]]="","",[1]!Table14[[#This Row],[M. READING26]])</f>
        <v/>
      </c>
      <c r="N114" s="24" t="str">
        <f>IF([1]!Table14[[#This Row],[M. READING29]]="","",[1]!Table14[[#This Row],[M. READING29]])</f>
        <v/>
      </c>
      <c r="O114" s="24" t="str">
        <f>IF([1]!Table14[[#This Row],[M. READING32]]="","",[1]!Table14[[#This Row],[M. READING32]])</f>
        <v/>
      </c>
      <c r="P114" s="24" t="str">
        <f>IF([1]!Table14[[#This Row],[M. READING35]]="","",[1]!Table14[[#This Row],[M. READING35]])</f>
        <v/>
      </c>
    </row>
    <row r="115" spans="1:16" s="9" customFormat="1" ht="18.75" customHeight="1" x14ac:dyDescent="0.25">
      <c r="A115" s="10" t="str">
        <f>[1]!Table14[[#This Row],[NO.]]</f>
        <v/>
      </c>
      <c r="B115" s="30" t="str">
        <f>IF([1]!Table14[[#This Row],[NAME]]="","",[1]!Table14[[#This Row],[NAME]])</f>
        <v/>
      </c>
      <c r="C115" s="10" t="str">
        <f>IF([1]!Table14[[#This Row],[Seq.]]="","",[1]!Table14[[#This Row],[Seq.]])</f>
        <v/>
      </c>
      <c r="D115" s="3"/>
      <c r="E115" s="18" t="str">
        <f>IF([1]!Table14[[#This Row],[M. READING2]]="","",[1]!Table14[[#This Row],[M. READING2]])</f>
        <v/>
      </c>
      <c r="F115" s="18" t="str">
        <f>IF([1]!Table14[[#This Row],[M. READING5]]="","",[1]!Table14[[#This Row],[M. READING5]])</f>
        <v/>
      </c>
      <c r="G115" s="18" t="str">
        <f>IF([1]!Table14[[#This Row],[M. READING8]]="","",[1]!Table14[[#This Row],[M. READING8]])</f>
        <v/>
      </c>
      <c r="H115" s="18" t="str">
        <f>IF([1]!Table14[[#This Row],[M. READING11]]="","",[1]!Table14[[#This Row],[M. READING11]])</f>
        <v/>
      </c>
      <c r="I115" s="18" t="str">
        <f>IF([1]!Table14[[#This Row],[M. READING14]]="","",[1]!Table14[[#This Row],[M. READING14]])</f>
        <v/>
      </c>
      <c r="J115" s="18" t="str">
        <f>IF([1]!Table14[[#This Row],[M. READING17]]="","",[1]!Table14[[#This Row],[M. READING17]])</f>
        <v/>
      </c>
      <c r="K115" s="24" t="str">
        <f>IF([1]!Table14[[#This Row],[M. READING20]]="","",[1]!Table14[[#This Row],[M. READING20]])</f>
        <v/>
      </c>
      <c r="L115" s="24" t="str">
        <f>IF([1]!Table14[[#This Row],[M. READING23]]="","",[1]!Table14[[#This Row],[M. READING23]])</f>
        <v/>
      </c>
      <c r="M115" s="24" t="str">
        <f>IF([1]!Table14[[#This Row],[M. READING26]]="","",[1]!Table14[[#This Row],[M. READING26]])</f>
        <v/>
      </c>
      <c r="N115" s="24" t="str">
        <f>IF([1]!Table14[[#This Row],[M. READING29]]="","",[1]!Table14[[#This Row],[M. READING29]])</f>
        <v/>
      </c>
      <c r="O115" s="24" t="str">
        <f>IF([1]!Table14[[#This Row],[M. READING32]]="","",[1]!Table14[[#This Row],[M. READING32]])</f>
        <v/>
      </c>
      <c r="P115" s="24" t="str">
        <f>IF([1]!Table14[[#This Row],[M. READING35]]="","",[1]!Table14[[#This Row],[M. READING35]])</f>
        <v/>
      </c>
    </row>
    <row r="116" spans="1:16" s="9" customFormat="1" ht="18.75" customHeight="1" x14ac:dyDescent="0.25">
      <c r="A116" s="10" t="str">
        <f>[1]!Table14[[#This Row],[NO.]]</f>
        <v/>
      </c>
      <c r="B116" s="30" t="str">
        <f>IF([1]!Table14[[#This Row],[NAME]]="","",[1]!Table14[[#This Row],[NAME]])</f>
        <v/>
      </c>
      <c r="C116" s="10" t="str">
        <f>IF([1]!Table14[[#This Row],[Seq.]]="","",[1]!Table14[[#This Row],[Seq.]])</f>
        <v/>
      </c>
      <c r="D116" s="3"/>
      <c r="E116" s="18" t="str">
        <f>IF([1]!Table14[[#This Row],[M. READING2]]="","",[1]!Table14[[#This Row],[M. READING2]])</f>
        <v/>
      </c>
      <c r="F116" s="18" t="str">
        <f>IF([1]!Table14[[#This Row],[M. READING5]]="","",[1]!Table14[[#This Row],[M. READING5]])</f>
        <v/>
      </c>
      <c r="G116" s="18" t="str">
        <f>IF([1]!Table14[[#This Row],[M. READING8]]="","",[1]!Table14[[#This Row],[M. READING8]])</f>
        <v/>
      </c>
      <c r="H116" s="18" t="str">
        <f>IF([1]!Table14[[#This Row],[M. READING11]]="","",[1]!Table14[[#This Row],[M. READING11]])</f>
        <v/>
      </c>
      <c r="I116" s="18" t="str">
        <f>IF([1]!Table14[[#This Row],[M. READING14]]="","",[1]!Table14[[#This Row],[M. READING14]])</f>
        <v/>
      </c>
      <c r="J116" s="18" t="str">
        <f>IF([1]!Table14[[#This Row],[M. READING17]]="","",[1]!Table14[[#This Row],[M. READING17]])</f>
        <v/>
      </c>
      <c r="K116" s="24" t="str">
        <f>IF([1]!Table14[[#This Row],[M. READING20]]="","",[1]!Table14[[#This Row],[M. READING20]])</f>
        <v/>
      </c>
      <c r="L116" s="24" t="str">
        <f>IF([1]!Table14[[#This Row],[M. READING23]]="","",[1]!Table14[[#This Row],[M. READING23]])</f>
        <v/>
      </c>
      <c r="M116" s="24" t="str">
        <f>IF([1]!Table14[[#This Row],[M. READING26]]="","",[1]!Table14[[#This Row],[M. READING26]])</f>
        <v/>
      </c>
      <c r="N116" s="24" t="str">
        <f>IF([1]!Table14[[#This Row],[M. READING29]]="","",[1]!Table14[[#This Row],[M. READING29]])</f>
        <v/>
      </c>
      <c r="O116" s="24" t="str">
        <f>IF([1]!Table14[[#This Row],[M. READING32]]="","",[1]!Table14[[#This Row],[M. READING32]])</f>
        <v/>
      </c>
      <c r="P116" s="24" t="str">
        <f>IF([1]!Table14[[#This Row],[M. READING35]]="","",[1]!Table14[[#This Row],[M. READING35]])</f>
        <v/>
      </c>
    </row>
    <row r="117" spans="1:16" s="9" customFormat="1" ht="18.75" customHeight="1" x14ac:dyDescent="0.25">
      <c r="A117" s="10" t="str">
        <f>[1]!Table14[[#This Row],[NO.]]</f>
        <v/>
      </c>
      <c r="B117" s="30" t="str">
        <f>IF([1]!Table14[[#This Row],[NAME]]="","",[1]!Table14[[#This Row],[NAME]])</f>
        <v/>
      </c>
      <c r="C117" s="10" t="str">
        <f>IF([1]!Table14[[#This Row],[Seq.]]="","",[1]!Table14[[#This Row],[Seq.]])</f>
        <v/>
      </c>
      <c r="D117" s="3"/>
      <c r="E117" s="18" t="str">
        <f>IF([1]!Table14[[#This Row],[M. READING2]]="","",[1]!Table14[[#This Row],[M. READING2]])</f>
        <v/>
      </c>
      <c r="F117" s="18" t="str">
        <f>IF([1]!Table14[[#This Row],[M. READING5]]="","",[1]!Table14[[#This Row],[M. READING5]])</f>
        <v/>
      </c>
      <c r="G117" s="18" t="str">
        <f>IF([1]!Table14[[#This Row],[M. READING8]]="","",[1]!Table14[[#This Row],[M. READING8]])</f>
        <v/>
      </c>
      <c r="H117" s="18" t="str">
        <f>IF([1]!Table14[[#This Row],[M. READING11]]="","",[1]!Table14[[#This Row],[M. READING11]])</f>
        <v/>
      </c>
      <c r="I117" s="18" t="str">
        <f>IF([1]!Table14[[#This Row],[M. READING14]]="","",[1]!Table14[[#This Row],[M. READING14]])</f>
        <v/>
      </c>
      <c r="J117" s="18" t="str">
        <f>IF([1]!Table14[[#This Row],[M. READING17]]="","",[1]!Table14[[#This Row],[M. READING17]])</f>
        <v/>
      </c>
      <c r="K117" s="24" t="str">
        <f>IF([1]!Table14[[#This Row],[M. READING20]]="","",[1]!Table14[[#This Row],[M. READING20]])</f>
        <v/>
      </c>
      <c r="L117" s="24" t="str">
        <f>IF([1]!Table14[[#This Row],[M. READING23]]="","",[1]!Table14[[#This Row],[M. READING23]])</f>
        <v/>
      </c>
      <c r="M117" s="24" t="str">
        <f>IF([1]!Table14[[#This Row],[M. READING26]]="","",[1]!Table14[[#This Row],[M. READING26]])</f>
        <v/>
      </c>
      <c r="N117" s="24" t="str">
        <f>IF([1]!Table14[[#This Row],[M. READING29]]="","",[1]!Table14[[#This Row],[M. READING29]])</f>
        <v/>
      </c>
      <c r="O117" s="24" t="str">
        <f>IF([1]!Table14[[#This Row],[M. READING32]]="","",[1]!Table14[[#This Row],[M. READING32]])</f>
        <v/>
      </c>
      <c r="P117" s="24" t="str">
        <f>IF([1]!Table14[[#This Row],[M. READING35]]="","",[1]!Table14[[#This Row],[M. READING35]])</f>
        <v/>
      </c>
    </row>
    <row r="118" spans="1:16" s="9" customFormat="1" ht="18.75" customHeight="1" x14ac:dyDescent="0.25">
      <c r="A118" s="10" t="str">
        <f>[1]!Table14[[#This Row],[NO.]]</f>
        <v/>
      </c>
      <c r="B118" s="30" t="str">
        <f>IF([1]!Table14[[#This Row],[NAME]]="","",[1]!Table14[[#This Row],[NAME]])</f>
        <v/>
      </c>
      <c r="C118" s="10" t="str">
        <f>IF([1]!Table14[[#This Row],[Seq.]]="","",[1]!Table14[[#This Row],[Seq.]])</f>
        <v/>
      </c>
      <c r="D118" s="3"/>
      <c r="E118" s="18" t="str">
        <f>IF([1]!Table14[[#This Row],[M. READING2]]="","",[1]!Table14[[#This Row],[M. READING2]])</f>
        <v/>
      </c>
      <c r="F118" s="18" t="str">
        <f>IF([1]!Table14[[#This Row],[M. READING5]]="","",[1]!Table14[[#This Row],[M. READING5]])</f>
        <v/>
      </c>
      <c r="G118" s="18" t="str">
        <f>IF([1]!Table14[[#This Row],[M. READING8]]="","",[1]!Table14[[#This Row],[M. READING8]])</f>
        <v/>
      </c>
      <c r="H118" s="18" t="str">
        <f>IF([1]!Table14[[#This Row],[M. READING11]]="","",[1]!Table14[[#This Row],[M. READING11]])</f>
        <v/>
      </c>
      <c r="I118" s="18" t="str">
        <f>IF([1]!Table14[[#This Row],[M. READING14]]="","",[1]!Table14[[#This Row],[M. READING14]])</f>
        <v/>
      </c>
      <c r="J118" s="18" t="str">
        <f>IF([1]!Table14[[#This Row],[M. READING17]]="","",[1]!Table14[[#This Row],[M. READING17]])</f>
        <v/>
      </c>
      <c r="K118" s="24" t="str">
        <f>IF([1]!Table14[[#This Row],[M. READING20]]="","",[1]!Table14[[#This Row],[M. READING20]])</f>
        <v/>
      </c>
      <c r="L118" s="24" t="str">
        <f>IF([1]!Table14[[#This Row],[M. READING23]]="","",[1]!Table14[[#This Row],[M. READING23]])</f>
        <v/>
      </c>
      <c r="M118" s="24" t="str">
        <f>IF([1]!Table14[[#This Row],[M. READING26]]="","",[1]!Table14[[#This Row],[M. READING26]])</f>
        <v/>
      </c>
      <c r="N118" s="24" t="str">
        <f>IF([1]!Table14[[#This Row],[M. READING29]]="","",[1]!Table14[[#This Row],[M. READING29]])</f>
        <v/>
      </c>
      <c r="O118" s="24" t="str">
        <f>IF([1]!Table14[[#This Row],[M. READING32]]="","",[1]!Table14[[#This Row],[M. READING32]])</f>
        <v/>
      </c>
      <c r="P118" s="24" t="str">
        <f>IF([1]!Table14[[#This Row],[M. READING35]]="","",[1]!Table14[[#This Row],[M. READING35]])</f>
        <v/>
      </c>
    </row>
    <row r="119" spans="1:16" s="9" customFormat="1" ht="18.75" customHeight="1" x14ac:dyDescent="0.25">
      <c r="A119" s="10" t="str">
        <f>[1]!Table14[[#This Row],[NO.]]</f>
        <v/>
      </c>
      <c r="B119" s="30" t="str">
        <f>IF([1]!Table14[[#This Row],[NAME]]="","",[1]!Table14[[#This Row],[NAME]])</f>
        <v/>
      </c>
      <c r="C119" s="10" t="str">
        <f>IF([1]!Table14[[#This Row],[Seq.]]="","",[1]!Table14[[#This Row],[Seq.]])</f>
        <v/>
      </c>
      <c r="D119" s="3"/>
      <c r="E119" s="18" t="str">
        <f>IF([1]!Table14[[#This Row],[M. READING2]]="","",[1]!Table14[[#This Row],[M. READING2]])</f>
        <v/>
      </c>
      <c r="F119" s="18" t="str">
        <f>IF([1]!Table14[[#This Row],[M. READING5]]="","",[1]!Table14[[#This Row],[M. READING5]])</f>
        <v/>
      </c>
      <c r="G119" s="18" t="str">
        <f>IF([1]!Table14[[#This Row],[M. READING8]]="","",[1]!Table14[[#This Row],[M. READING8]])</f>
        <v/>
      </c>
      <c r="H119" s="18" t="str">
        <f>IF([1]!Table14[[#This Row],[M. READING11]]="","",[1]!Table14[[#This Row],[M. READING11]])</f>
        <v/>
      </c>
      <c r="I119" s="18" t="str">
        <f>IF([1]!Table14[[#This Row],[M. READING14]]="","",[1]!Table14[[#This Row],[M. READING14]])</f>
        <v/>
      </c>
      <c r="J119" s="18" t="str">
        <f>IF([1]!Table14[[#This Row],[M. READING17]]="","",[1]!Table14[[#This Row],[M. READING17]])</f>
        <v/>
      </c>
      <c r="K119" s="24" t="str">
        <f>IF([1]!Table14[[#This Row],[M. READING20]]="","",[1]!Table14[[#This Row],[M. READING20]])</f>
        <v/>
      </c>
      <c r="L119" s="24" t="str">
        <f>IF([1]!Table14[[#This Row],[M. READING23]]="","",[1]!Table14[[#This Row],[M. READING23]])</f>
        <v/>
      </c>
      <c r="M119" s="24" t="str">
        <f>IF([1]!Table14[[#This Row],[M. READING26]]="","",[1]!Table14[[#This Row],[M. READING26]])</f>
        <v/>
      </c>
      <c r="N119" s="24" t="str">
        <f>IF([1]!Table14[[#This Row],[M. READING29]]="","",[1]!Table14[[#This Row],[M. READING29]])</f>
        <v/>
      </c>
      <c r="O119" s="24" t="str">
        <f>IF([1]!Table14[[#This Row],[M. READING32]]="","",[1]!Table14[[#This Row],[M. READING32]])</f>
        <v/>
      </c>
      <c r="P119" s="24" t="str">
        <f>IF([1]!Table14[[#This Row],[M. READING35]]="","",[1]!Table14[[#This Row],[M. READING35]])</f>
        <v/>
      </c>
    </row>
    <row r="120" spans="1:16" s="9" customFormat="1" ht="18.75" customHeight="1" x14ac:dyDescent="0.25">
      <c r="A120" s="10" t="str">
        <f>[1]!Table14[[#This Row],[NO.]]</f>
        <v/>
      </c>
      <c r="B120" s="30" t="str">
        <f>IF([1]!Table14[[#This Row],[NAME]]="","",[1]!Table14[[#This Row],[NAME]])</f>
        <v/>
      </c>
      <c r="C120" s="10" t="str">
        <f>IF([1]!Table14[[#This Row],[Seq.]]="","",[1]!Table14[[#This Row],[Seq.]])</f>
        <v/>
      </c>
      <c r="D120" s="3"/>
      <c r="E120" s="18" t="str">
        <f>IF([1]!Table14[[#This Row],[M. READING2]]="","",[1]!Table14[[#This Row],[M. READING2]])</f>
        <v/>
      </c>
      <c r="F120" s="18" t="str">
        <f>IF([1]!Table14[[#This Row],[M. READING5]]="","",[1]!Table14[[#This Row],[M. READING5]])</f>
        <v/>
      </c>
      <c r="G120" s="18" t="str">
        <f>IF([1]!Table14[[#This Row],[M. READING8]]="","",[1]!Table14[[#This Row],[M. READING8]])</f>
        <v/>
      </c>
      <c r="H120" s="18" t="str">
        <f>IF([1]!Table14[[#This Row],[M. READING11]]="","",[1]!Table14[[#This Row],[M. READING11]])</f>
        <v/>
      </c>
      <c r="I120" s="18" t="str">
        <f>IF([1]!Table14[[#This Row],[M. READING14]]="","",[1]!Table14[[#This Row],[M. READING14]])</f>
        <v/>
      </c>
      <c r="J120" s="18" t="str">
        <f>IF([1]!Table14[[#This Row],[M. READING17]]="","",[1]!Table14[[#This Row],[M. READING17]])</f>
        <v/>
      </c>
      <c r="K120" s="24" t="str">
        <f>IF([1]!Table14[[#This Row],[M. READING20]]="","",[1]!Table14[[#This Row],[M. READING20]])</f>
        <v/>
      </c>
      <c r="L120" s="24" t="str">
        <f>IF([1]!Table14[[#This Row],[M. READING23]]="","",[1]!Table14[[#This Row],[M. READING23]])</f>
        <v/>
      </c>
      <c r="M120" s="24" t="str">
        <f>IF([1]!Table14[[#This Row],[M. READING26]]="","",[1]!Table14[[#This Row],[M. READING26]])</f>
        <v/>
      </c>
      <c r="N120" s="24" t="str">
        <f>IF([1]!Table14[[#This Row],[M. READING29]]="","",[1]!Table14[[#This Row],[M. READING29]])</f>
        <v/>
      </c>
      <c r="O120" s="24" t="str">
        <f>IF([1]!Table14[[#This Row],[M. READING32]]="","",[1]!Table14[[#This Row],[M. READING32]])</f>
        <v/>
      </c>
      <c r="P120" s="24" t="str">
        <f>IF([1]!Table14[[#This Row],[M. READING35]]="","",[1]!Table14[[#This Row],[M. READING35]])</f>
        <v/>
      </c>
    </row>
    <row r="121" spans="1:16" s="9" customFormat="1" ht="18.75" customHeight="1" x14ac:dyDescent="0.25">
      <c r="A121" s="10" t="str">
        <f>[1]!Table14[[#This Row],[NO.]]</f>
        <v/>
      </c>
      <c r="B121" s="30" t="str">
        <f>IF([1]!Table14[[#This Row],[NAME]]="","",[1]!Table14[[#This Row],[NAME]])</f>
        <v/>
      </c>
      <c r="C121" s="10" t="str">
        <f>IF([1]!Table14[[#This Row],[Seq.]]="","",[1]!Table14[[#This Row],[Seq.]])</f>
        <v/>
      </c>
      <c r="D121" s="3"/>
      <c r="E121" s="18" t="str">
        <f>IF([1]!Table14[[#This Row],[M. READING2]]="","",[1]!Table14[[#This Row],[M. READING2]])</f>
        <v/>
      </c>
      <c r="F121" s="18" t="str">
        <f>IF([1]!Table14[[#This Row],[M. READING5]]="","",[1]!Table14[[#This Row],[M. READING5]])</f>
        <v/>
      </c>
      <c r="G121" s="18" t="str">
        <f>IF([1]!Table14[[#This Row],[M. READING8]]="","",[1]!Table14[[#This Row],[M. READING8]])</f>
        <v/>
      </c>
      <c r="H121" s="18" t="str">
        <f>IF([1]!Table14[[#This Row],[M. READING11]]="","",[1]!Table14[[#This Row],[M. READING11]])</f>
        <v/>
      </c>
      <c r="I121" s="18" t="str">
        <f>IF([1]!Table14[[#This Row],[M. READING14]]="","",[1]!Table14[[#This Row],[M. READING14]])</f>
        <v/>
      </c>
      <c r="J121" s="18" t="str">
        <f>IF([1]!Table14[[#This Row],[M. READING17]]="","",[1]!Table14[[#This Row],[M. READING17]])</f>
        <v/>
      </c>
      <c r="K121" s="24" t="str">
        <f>IF([1]!Table14[[#This Row],[M. READING20]]="","",[1]!Table14[[#This Row],[M. READING20]])</f>
        <v/>
      </c>
      <c r="L121" s="24" t="str">
        <f>IF([1]!Table14[[#This Row],[M. READING23]]="","",[1]!Table14[[#This Row],[M. READING23]])</f>
        <v/>
      </c>
      <c r="M121" s="24" t="str">
        <f>IF([1]!Table14[[#This Row],[M. READING26]]="","",[1]!Table14[[#This Row],[M. READING26]])</f>
        <v/>
      </c>
      <c r="N121" s="24" t="str">
        <f>IF([1]!Table14[[#This Row],[M. READING29]]="","",[1]!Table14[[#This Row],[M. READING29]])</f>
        <v/>
      </c>
      <c r="O121" s="24" t="str">
        <f>IF([1]!Table14[[#This Row],[M. READING32]]="","",[1]!Table14[[#This Row],[M. READING32]])</f>
        <v/>
      </c>
      <c r="P121" s="24" t="str">
        <f>IF([1]!Table14[[#This Row],[M. READING35]]="","",[1]!Table14[[#This Row],[M. READING35]])</f>
        <v/>
      </c>
    </row>
    <row r="122" spans="1:16" s="9" customFormat="1" ht="18.75" customHeight="1" x14ac:dyDescent="0.25">
      <c r="A122" s="10" t="str">
        <f>[1]!Table14[[#This Row],[NO.]]</f>
        <v/>
      </c>
      <c r="B122" s="30" t="str">
        <f>IF([1]!Table14[[#This Row],[NAME]]="","",[1]!Table14[[#This Row],[NAME]])</f>
        <v/>
      </c>
      <c r="C122" s="10" t="str">
        <f>IF([1]!Table14[[#This Row],[Seq.]]="","",[1]!Table14[[#This Row],[Seq.]])</f>
        <v/>
      </c>
      <c r="D122" s="3"/>
      <c r="E122" s="18" t="str">
        <f>IF([1]!Table14[[#This Row],[M. READING2]]="","",[1]!Table14[[#This Row],[M. READING2]])</f>
        <v/>
      </c>
      <c r="F122" s="18" t="str">
        <f>IF([1]!Table14[[#This Row],[M. READING5]]="","",[1]!Table14[[#This Row],[M. READING5]])</f>
        <v/>
      </c>
      <c r="G122" s="18" t="str">
        <f>IF([1]!Table14[[#This Row],[M. READING8]]="","",[1]!Table14[[#This Row],[M. READING8]])</f>
        <v/>
      </c>
      <c r="H122" s="18" t="str">
        <f>IF([1]!Table14[[#This Row],[M. READING11]]="","",[1]!Table14[[#This Row],[M. READING11]])</f>
        <v/>
      </c>
      <c r="I122" s="18" t="str">
        <f>IF([1]!Table14[[#This Row],[M. READING14]]="","",[1]!Table14[[#This Row],[M. READING14]])</f>
        <v/>
      </c>
      <c r="J122" s="18" t="str">
        <f>IF([1]!Table14[[#This Row],[M. READING17]]="","",[1]!Table14[[#This Row],[M. READING17]])</f>
        <v/>
      </c>
      <c r="K122" s="24" t="str">
        <f>IF([1]!Table14[[#This Row],[M. READING20]]="","",[1]!Table14[[#This Row],[M. READING20]])</f>
        <v/>
      </c>
      <c r="L122" s="24" t="str">
        <f>IF([1]!Table14[[#This Row],[M. READING23]]="","",[1]!Table14[[#This Row],[M. READING23]])</f>
        <v/>
      </c>
      <c r="M122" s="24" t="str">
        <f>IF([1]!Table14[[#This Row],[M. READING26]]="","",[1]!Table14[[#This Row],[M. READING26]])</f>
        <v/>
      </c>
      <c r="N122" s="24" t="str">
        <f>IF([1]!Table14[[#This Row],[M. READING29]]="","",[1]!Table14[[#This Row],[M. READING29]])</f>
        <v/>
      </c>
      <c r="O122" s="24" t="str">
        <f>IF([1]!Table14[[#This Row],[M. READING32]]="","",[1]!Table14[[#This Row],[M. READING32]])</f>
        <v/>
      </c>
      <c r="P122" s="24" t="str">
        <f>IF([1]!Table14[[#This Row],[M. READING35]]="","",[1]!Table14[[#This Row],[M. READING35]])</f>
        <v/>
      </c>
    </row>
    <row r="123" spans="1:16" s="9" customFormat="1" ht="18.75" customHeight="1" x14ac:dyDescent="0.25">
      <c r="A123" s="10" t="str">
        <f>[1]!Table14[[#This Row],[NO.]]</f>
        <v/>
      </c>
      <c r="B123" s="30" t="str">
        <f>IF([1]!Table14[[#This Row],[NAME]]="","",[1]!Table14[[#This Row],[NAME]])</f>
        <v/>
      </c>
      <c r="C123" s="10" t="str">
        <f>IF([1]!Table14[[#This Row],[Seq.]]="","",[1]!Table14[[#This Row],[Seq.]])</f>
        <v/>
      </c>
      <c r="D123" s="3"/>
      <c r="E123" s="18" t="str">
        <f>IF([1]!Table14[[#This Row],[M. READING2]]="","",[1]!Table14[[#This Row],[M. READING2]])</f>
        <v/>
      </c>
      <c r="F123" s="18" t="str">
        <f>IF([1]!Table14[[#This Row],[M. READING5]]="","",[1]!Table14[[#This Row],[M. READING5]])</f>
        <v/>
      </c>
      <c r="G123" s="18" t="str">
        <f>IF([1]!Table14[[#This Row],[M. READING8]]="","",[1]!Table14[[#This Row],[M. READING8]])</f>
        <v/>
      </c>
      <c r="H123" s="18" t="str">
        <f>IF([1]!Table14[[#This Row],[M. READING11]]="","",[1]!Table14[[#This Row],[M. READING11]])</f>
        <v/>
      </c>
      <c r="I123" s="18" t="str">
        <f>IF([1]!Table14[[#This Row],[M. READING14]]="","",[1]!Table14[[#This Row],[M. READING14]])</f>
        <v/>
      </c>
      <c r="J123" s="18" t="str">
        <f>IF([1]!Table14[[#This Row],[M. READING17]]="","",[1]!Table14[[#This Row],[M. READING17]])</f>
        <v/>
      </c>
      <c r="K123" s="24" t="str">
        <f>IF([1]!Table14[[#This Row],[M. READING20]]="","",[1]!Table14[[#This Row],[M. READING20]])</f>
        <v/>
      </c>
      <c r="L123" s="24" t="str">
        <f>IF([1]!Table14[[#This Row],[M. READING23]]="","",[1]!Table14[[#This Row],[M. READING23]])</f>
        <v/>
      </c>
      <c r="M123" s="24" t="str">
        <f>IF([1]!Table14[[#This Row],[M. READING26]]="","",[1]!Table14[[#This Row],[M. READING26]])</f>
        <v/>
      </c>
      <c r="N123" s="24" t="str">
        <f>IF([1]!Table14[[#This Row],[M. READING29]]="","",[1]!Table14[[#This Row],[M. READING29]])</f>
        <v/>
      </c>
      <c r="O123" s="24" t="str">
        <f>IF([1]!Table14[[#This Row],[M. READING32]]="","",[1]!Table14[[#This Row],[M. READING32]])</f>
        <v/>
      </c>
      <c r="P123" s="24" t="str">
        <f>IF([1]!Table14[[#This Row],[M. READING35]]="","",[1]!Table14[[#This Row],[M. READING35]])</f>
        <v/>
      </c>
    </row>
    <row r="124" spans="1:16" s="9" customFormat="1" ht="18.75" customHeight="1" x14ac:dyDescent="0.25">
      <c r="A124" s="10" t="str">
        <f>[1]!Table14[[#This Row],[NO.]]</f>
        <v/>
      </c>
      <c r="B124" s="30" t="str">
        <f>IF([1]!Table14[[#This Row],[NAME]]="","",[1]!Table14[[#This Row],[NAME]])</f>
        <v/>
      </c>
      <c r="C124" s="10" t="str">
        <f>IF([1]!Table14[[#This Row],[Seq.]]="","",[1]!Table14[[#This Row],[Seq.]])</f>
        <v/>
      </c>
      <c r="D124" s="3"/>
      <c r="E124" s="18" t="str">
        <f>IF([1]!Table14[[#This Row],[M. READING2]]="","",[1]!Table14[[#This Row],[M. READING2]])</f>
        <v/>
      </c>
      <c r="F124" s="18" t="str">
        <f>IF([1]!Table14[[#This Row],[M. READING5]]="","",[1]!Table14[[#This Row],[M. READING5]])</f>
        <v/>
      </c>
      <c r="G124" s="18" t="str">
        <f>IF([1]!Table14[[#This Row],[M. READING8]]="","",[1]!Table14[[#This Row],[M. READING8]])</f>
        <v/>
      </c>
      <c r="H124" s="18" t="str">
        <f>IF([1]!Table14[[#This Row],[M. READING11]]="","",[1]!Table14[[#This Row],[M. READING11]])</f>
        <v/>
      </c>
      <c r="I124" s="18" t="str">
        <f>IF([1]!Table14[[#This Row],[M. READING14]]="","",[1]!Table14[[#This Row],[M. READING14]])</f>
        <v/>
      </c>
      <c r="J124" s="18" t="str">
        <f>IF([1]!Table14[[#This Row],[M. READING17]]="","",[1]!Table14[[#This Row],[M. READING17]])</f>
        <v/>
      </c>
      <c r="K124" s="24" t="str">
        <f>IF([1]!Table14[[#This Row],[M. READING20]]="","",[1]!Table14[[#This Row],[M. READING20]])</f>
        <v/>
      </c>
      <c r="L124" s="24" t="str">
        <f>IF([1]!Table14[[#This Row],[M. READING23]]="","",[1]!Table14[[#This Row],[M. READING23]])</f>
        <v/>
      </c>
      <c r="M124" s="24" t="str">
        <f>IF([1]!Table14[[#This Row],[M. READING26]]="","",[1]!Table14[[#This Row],[M. READING26]])</f>
        <v/>
      </c>
      <c r="N124" s="24" t="str">
        <f>IF([1]!Table14[[#This Row],[M. READING29]]="","",[1]!Table14[[#This Row],[M. READING29]])</f>
        <v/>
      </c>
      <c r="O124" s="24" t="str">
        <f>IF([1]!Table14[[#This Row],[M. READING32]]="","",[1]!Table14[[#This Row],[M. READING32]])</f>
        <v/>
      </c>
      <c r="P124" s="24" t="str">
        <f>IF([1]!Table14[[#This Row],[M. READING35]]="","",[1]!Table14[[#This Row],[M. READING35]])</f>
        <v/>
      </c>
    </row>
    <row r="125" spans="1:16" s="9" customFormat="1" ht="18.75" customHeight="1" x14ac:dyDescent="0.25">
      <c r="A125" s="10" t="str">
        <f>[1]!Table14[[#This Row],[NO.]]</f>
        <v/>
      </c>
      <c r="B125" s="30" t="str">
        <f>IF([1]!Table14[[#This Row],[NAME]]="","",[1]!Table14[[#This Row],[NAME]])</f>
        <v/>
      </c>
      <c r="C125" s="10" t="str">
        <f>IF([1]!Table14[[#This Row],[Seq.]]="","",[1]!Table14[[#This Row],[Seq.]])</f>
        <v/>
      </c>
      <c r="D125" s="3"/>
      <c r="E125" s="18" t="str">
        <f>IF([1]!Table14[[#This Row],[M. READING2]]="","",[1]!Table14[[#This Row],[M. READING2]])</f>
        <v/>
      </c>
      <c r="F125" s="18" t="str">
        <f>IF([1]!Table14[[#This Row],[M. READING5]]="","",[1]!Table14[[#This Row],[M. READING5]])</f>
        <v/>
      </c>
      <c r="G125" s="18" t="str">
        <f>IF([1]!Table14[[#This Row],[M. READING8]]="","",[1]!Table14[[#This Row],[M. READING8]])</f>
        <v/>
      </c>
      <c r="H125" s="18" t="str">
        <f>IF([1]!Table14[[#This Row],[M. READING11]]="","",[1]!Table14[[#This Row],[M. READING11]])</f>
        <v/>
      </c>
      <c r="I125" s="18" t="str">
        <f>IF([1]!Table14[[#This Row],[M. READING14]]="","",[1]!Table14[[#This Row],[M. READING14]])</f>
        <v/>
      </c>
      <c r="J125" s="18" t="str">
        <f>IF([1]!Table14[[#This Row],[M. READING17]]="","",[1]!Table14[[#This Row],[M. READING17]])</f>
        <v/>
      </c>
      <c r="K125" s="24" t="str">
        <f>IF([1]!Table14[[#This Row],[M. READING20]]="","",[1]!Table14[[#This Row],[M. READING20]])</f>
        <v/>
      </c>
      <c r="L125" s="24" t="str">
        <f>IF([1]!Table14[[#This Row],[M. READING23]]="","",[1]!Table14[[#This Row],[M. READING23]])</f>
        <v/>
      </c>
      <c r="M125" s="24" t="str">
        <f>IF([1]!Table14[[#This Row],[M. READING26]]="","",[1]!Table14[[#This Row],[M. READING26]])</f>
        <v/>
      </c>
      <c r="N125" s="24" t="str">
        <f>IF([1]!Table14[[#This Row],[M. READING29]]="","",[1]!Table14[[#This Row],[M. READING29]])</f>
        <v/>
      </c>
      <c r="O125" s="24" t="str">
        <f>IF([1]!Table14[[#This Row],[M. READING32]]="","",[1]!Table14[[#This Row],[M. READING32]])</f>
        <v/>
      </c>
      <c r="P125" s="24" t="str">
        <f>IF([1]!Table14[[#This Row],[M. READING35]]="","",[1]!Table14[[#This Row],[M. READING35]])</f>
        <v/>
      </c>
    </row>
    <row r="126" spans="1:16" s="9" customFormat="1" ht="18.75" customHeight="1" x14ac:dyDescent="0.25">
      <c r="A126" s="10" t="str">
        <f>[1]!Table14[[#This Row],[NO.]]</f>
        <v/>
      </c>
      <c r="B126" s="30" t="str">
        <f>IF([1]!Table14[[#This Row],[NAME]]="","",[1]!Table14[[#This Row],[NAME]])</f>
        <v/>
      </c>
      <c r="C126" s="10" t="str">
        <f>IF([1]!Table14[[#This Row],[Seq.]]="","",[1]!Table14[[#This Row],[Seq.]])</f>
        <v/>
      </c>
      <c r="D126" s="3"/>
      <c r="E126" s="18" t="str">
        <f>IF([1]!Table14[[#This Row],[M. READING2]]="","",[1]!Table14[[#This Row],[M. READING2]])</f>
        <v/>
      </c>
      <c r="F126" s="18" t="str">
        <f>IF([1]!Table14[[#This Row],[M. READING5]]="","",[1]!Table14[[#This Row],[M. READING5]])</f>
        <v/>
      </c>
      <c r="G126" s="18" t="str">
        <f>IF([1]!Table14[[#This Row],[M. READING8]]="","",[1]!Table14[[#This Row],[M. READING8]])</f>
        <v/>
      </c>
      <c r="H126" s="18" t="str">
        <f>IF([1]!Table14[[#This Row],[M. READING11]]="","",[1]!Table14[[#This Row],[M. READING11]])</f>
        <v/>
      </c>
      <c r="I126" s="18" t="str">
        <f>IF([1]!Table14[[#This Row],[M. READING14]]="","",[1]!Table14[[#This Row],[M. READING14]])</f>
        <v/>
      </c>
      <c r="J126" s="18" t="str">
        <f>IF([1]!Table14[[#This Row],[M. READING17]]="","",[1]!Table14[[#This Row],[M. READING17]])</f>
        <v/>
      </c>
      <c r="K126" s="24" t="str">
        <f>IF([1]!Table14[[#This Row],[M. READING20]]="","",[1]!Table14[[#This Row],[M. READING20]])</f>
        <v/>
      </c>
      <c r="L126" s="24" t="str">
        <f>IF([1]!Table14[[#This Row],[M. READING23]]="","",[1]!Table14[[#This Row],[M. READING23]])</f>
        <v/>
      </c>
      <c r="M126" s="24" t="str">
        <f>IF([1]!Table14[[#This Row],[M. READING26]]="","",[1]!Table14[[#This Row],[M. READING26]])</f>
        <v/>
      </c>
      <c r="N126" s="24" t="str">
        <f>IF([1]!Table14[[#This Row],[M. READING29]]="","",[1]!Table14[[#This Row],[M. READING29]])</f>
        <v/>
      </c>
      <c r="O126" s="24" t="str">
        <f>IF([1]!Table14[[#This Row],[M. READING32]]="","",[1]!Table14[[#This Row],[M. READING32]])</f>
        <v/>
      </c>
      <c r="P126" s="24" t="str">
        <f>IF([1]!Table14[[#This Row],[M. READING35]]="","",[1]!Table14[[#This Row],[M. READING35]])</f>
        <v/>
      </c>
    </row>
    <row r="127" spans="1:16" s="9" customFormat="1" ht="18.75" customHeight="1" x14ac:dyDescent="0.25">
      <c r="A127" s="10" t="str">
        <f>[1]!Table14[[#This Row],[NO.]]</f>
        <v/>
      </c>
      <c r="B127" s="30" t="str">
        <f>IF([1]!Table14[[#This Row],[NAME]]="","",[1]!Table14[[#This Row],[NAME]])</f>
        <v/>
      </c>
      <c r="C127" s="10" t="str">
        <f>IF([1]!Table14[[#This Row],[Seq.]]="","",[1]!Table14[[#This Row],[Seq.]])</f>
        <v/>
      </c>
      <c r="D127" s="3"/>
      <c r="E127" s="18" t="str">
        <f>IF([1]!Table14[[#This Row],[M. READING2]]="","",[1]!Table14[[#This Row],[M. READING2]])</f>
        <v/>
      </c>
      <c r="F127" s="18" t="str">
        <f>IF([1]!Table14[[#This Row],[M. READING5]]="","",[1]!Table14[[#This Row],[M. READING5]])</f>
        <v/>
      </c>
      <c r="G127" s="18" t="str">
        <f>IF([1]!Table14[[#This Row],[M. READING8]]="","",[1]!Table14[[#This Row],[M. READING8]])</f>
        <v/>
      </c>
      <c r="H127" s="18" t="str">
        <f>IF([1]!Table14[[#This Row],[M. READING11]]="","",[1]!Table14[[#This Row],[M. READING11]])</f>
        <v/>
      </c>
      <c r="I127" s="18" t="str">
        <f>IF([1]!Table14[[#This Row],[M. READING14]]="","",[1]!Table14[[#This Row],[M. READING14]])</f>
        <v/>
      </c>
      <c r="J127" s="18" t="str">
        <f>IF([1]!Table14[[#This Row],[M. READING17]]="","",[1]!Table14[[#This Row],[M. READING17]])</f>
        <v/>
      </c>
      <c r="K127" s="24" t="str">
        <f>IF([1]!Table14[[#This Row],[M. READING20]]="","",[1]!Table14[[#This Row],[M. READING20]])</f>
        <v/>
      </c>
      <c r="L127" s="24" t="str">
        <f>IF([1]!Table14[[#This Row],[M. READING23]]="","",[1]!Table14[[#This Row],[M. READING23]])</f>
        <v/>
      </c>
      <c r="M127" s="24" t="str">
        <f>IF([1]!Table14[[#This Row],[M. READING26]]="","",[1]!Table14[[#This Row],[M. READING26]])</f>
        <v/>
      </c>
      <c r="N127" s="24" t="str">
        <f>IF([1]!Table14[[#This Row],[M. READING29]]="","",[1]!Table14[[#This Row],[M. READING29]])</f>
        <v/>
      </c>
      <c r="O127" s="24" t="str">
        <f>IF([1]!Table14[[#This Row],[M. READING32]]="","",[1]!Table14[[#This Row],[M. READING32]])</f>
        <v/>
      </c>
      <c r="P127" s="24" t="str">
        <f>IF([1]!Table14[[#This Row],[M. READING35]]="","",[1]!Table14[[#This Row],[M. READING35]])</f>
        <v/>
      </c>
    </row>
    <row r="128" spans="1:16" s="9" customFormat="1" ht="18.75" customHeight="1" x14ac:dyDescent="0.25">
      <c r="A128" s="10" t="str">
        <f>[1]!Table14[[#This Row],[NO.]]</f>
        <v/>
      </c>
      <c r="B128" s="30" t="str">
        <f>IF([1]!Table14[[#This Row],[NAME]]="","",[1]!Table14[[#This Row],[NAME]])</f>
        <v/>
      </c>
      <c r="C128" s="10" t="str">
        <f>IF([1]!Table14[[#This Row],[Seq.]]="","",[1]!Table14[[#This Row],[Seq.]])</f>
        <v/>
      </c>
      <c r="D128" s="3"/>
      <c r="E128" s="18" t="str">
        <f>IF([1]!Table14[[#This Row],[M. READING2]]="","",[1]!Table14[[#This Row],[M. READING2]])</f>
        <v/>
      </c>
      <c r="F128" s="18" t="str">
        <f>IF([1]!Table14[[#This Row],[M. READING5]]="","",[1]!Table14[[#This Row],[M. READING5]])</f>
        <v/>
      </c>
      <c r="G128" s="18" t="str">
        <f>IF([1]!Table14[[#This Row],[M. READING8]]="","",[1]!Table14[[#This Row],[M. READING8]])</f>
        <v/>
      </c>
      <c r="H128" s="18" t="str">
        <f>IF([1]!Table14[[#This Row],[M. READING11]]="","",[1]!Table14[[#This Row],[M. READING11]])</f>
        <v/>
      </c>
      <c r="I128" s="18" t="str">
        <f>IF([1]!Table14[[#This Row],[M. READING14]]="","",[1]!Table14[[#This Row],[M. READING14]])</f>
        <v/>
      </c>
      <c r="J128" s="18" t="str">
        <f>IF([1]!Table14[[#This Row],[M. READING17]]="","",[1]!Table14[[#This Row],[M. READING17]])</f>
        <v/>
      </c>
      <c r="K128" s="24" t="str">
        <f>IF([1]!Table14[[#This Row],[M. READING20]]="","",[1]!Table14[[#This Row],[M. READING20]])</f>
        <v/>
      </c>
      <c r="L128" s="24" t="str">
        <f>IF([1]!Table14[[#This Row],[M. READING23]]="","",[1]!Table14[[#This Row],[M. READING23]])</f>
        <v/>
      </c>
      <c r="M128" s="24" t="str">
        <f>IF([1]!Table14[[#This Row],[M. READING26]]="","",[1]!Table14[[#This Row],[M. READING26]])</f>
        <v/>
      </c>
      <c r="N128" s="24" t="str">
        <f>IF([1]!Table14[[#This Row],[M. READING29]]="","",[1]!Table14[[#This Row],[M. READING29]])</f>
        <v/>
      </c>
      <c r="O128" s="24" t="str">
        <f>IF([1]!Table14[[#This Row],[M. READING32]]="","",[1]!Table14[[#This Row],[M. READING32]])</f>
        <v/>
      </c>
      <c r="P128" s="24" t="str">
        <f>IF([1]!Table14[[#This Row],[M. READING35]]="","",[1]!Table14[[#This Row],[M. READING35]])</f>
        <v/>
      </c>
    </row>
    <row r="129" spans="1:16" s="9" customFormat="1" ht="18.75" customHeight="1" x14ac:dyDescent="0.25">
      <c r="A129" s="10" t="str">
        <f>[1]!Table14[[#This Row],[NO.]]</f>
        <v/>
      </c>
      <c r="B129" s="30" t="str">
        <f>IF([1]!Table14[[#This Row],[NAME]]="","",[1]!Table14[[#This Row],[NAME]])</f>
        <v/>
      </c>
      <c r="C129" s="10" t="str">
        <f>IF([1]!Table14[[#This Row],[Seq.]]="","",[1]!Table14[[#This Row],[Seq.]])</f>
        <v/>
      </c>
      <c r="D129" s="3"/>
      <c r="E129" s="18" t="str">
        <f>IF([1]!Table14[[#This Row],[M. READING2]]="","",[1]!Table14[[#This Row],[M. READING2]])</f>
        <v/>
      </c>
      <c r="F129" s="18" t="str">
        <f>IF([1]!Table14[[#This Row],[M. READING5]]="","",[1]!Table14[[#This Row],[M. READING5]])</f>
        <v/>
      </c>
      <c r="G129" s="18" t="str">
        <f>IF([1]!Table14[[#This Row],[M. READING8]]="","",[1]!Table14[[#This Row],[M. READING8]])</f>
        <v/>
      </c>
      <c r="H129" s="18" t="str">
        <f>IF([1]!Table14[[#This Row],[M. READING11]]="","",[1]!Table14[[#This Row],[M. READING11]])</f>
        <v/>
      </c>
      <c r="I129" s="18" t="str">
        <f>IF([1]!Table14[[#This Row],[M. READING14]]="","",[1]!Table14[[#This Row],[M. READING14]])</f>
        <v/>
      </c>
      <c r="J129" s="18" t="str">
        <f>IF([1]!Table14[[#This Row],[M. READING17]]="","",[1]!Table14[[#This Row],[M. READING17]])</f>
        <v/>
      </c>
      <c r="K129" s="24" t="str">
        <f>IF([1]!Table14[[#This Row],[M. READING20]]="","",[1]!Table14[[#This Row],[M. READING20]])</f>
        <v/>
      </c>
      <c r="L129" s="24" t="str">
        <f>IF([1]!Table14[[#This Row],[M. READING23]]="","",[1]!Table14[[#This Row],[M. READING23]])</f>
        <v/>
      </c>
      <c r="M129" s="24" t="str">
        <f>IF([1]!Table14[[#This Row],[M. READING26]]="","",[1]!Table14[[#This Row],[M. READING26]])</f>
        <v/>
      </c>
      <c r="N129" s="24" t="str">
        <f>IF([1]!Table14[[#This Row],[M. READING29]]="","",[1]!Table14[[#This Row],[M. READING29]])</f>
        <v/>
      </c>
      <c r="O129" s="24" t="str">
        <f>IF([1]!Table14[[#This Row],[M. READING32]]="","",[1]!Table14[[#This Row],[M. READING32]])</f>
        <v/>
      </c>
      <c r="P129" s="24" t="str">
        <f>IF([1]!Table14[[#This Row],[M. READING35]]="","",[1]!Table14[[#This Row],[M. READING35]])</f>
        <v/>
      </c>
    </row>
    <row r="130" spans="1:16" s="9" customFormat="1" ht="18.75" customHeight="1" x14ac:dyDescent="0.25">
      <c r="A130" s="10" t="str">
        <f>[1]!Table14[[#This Row],[NO.]]</f>
        <v/>
      </c>
      <c r="B130" s="30" t="str">
        <f>IF([1]!Table14[[#This Row],[NAME]]="","",[1]!Table14[[#This Row],[NAME]])</f>
        <v/>
      </c>
      <c r="C130" s="10" t="str">
        <f>IF([1]!Table14[[#This Row],[Seq.]]="","",[1]!Table14[[#This Row],[Seq.]])</f>
        <v/>
      </c>
      <c r="D130" s="3"/>
      <c r="E130" s="18" t="str">
        <f>IF([1]!Table14[[#This Row],[M. READING2]]="","",[1]!Table14[[#This Row],[M. READING2]])</f>
        <v/>
      </c>
      <c r="F130" s="18" t="str">
        <f>IF([1]!Table14[[#This Row],[M. READING5]]="","",[1]!Table14[[#This Row],[M. READING5]])</f>
        <v/>
      </c>
      <c r="G130" s="18" t="str">
        <f>IF([1]!Table14[[#This Row],[M. READING8]]="","",[1]!Table14[[#This Row],[M. READING8]])</f>
        <v/>
      </c>
      <c r="H130" s="18" t="str">
        <f>IF([1]!Table14[[#This Row],[M. READING11]]="","",[1]!Table14[[#This Row],[M. READING11]])</f>
        <v/>
      </c>
      <c r="I130" s="18" t="str">
        <f>IF([1]!Table14[[#This Row],[M. READING14]]="","",[1]!Table14[[#This Row],[M. READING14]])</f>
        <v/>
      </c>
      <c r="J130" s="18" t="str">
        <f>IF([1]!Table14[[#This Row],[M. READING17]]="","",[1]!Table14[[#This Row],[M. READING17]])</f>
        <v/>
      </c>
      <c r="K130" s="24" t="str">
        <f>IF([1]!Table14[[#This Row],[M. READING20]]="","",[1]!Table14[[#This Row],[M. READING20]])</f>
        <v/>
      </c>
      <c r="L130" s="24" t="str">
        <f>IF([1]!Table14[[#This Row],[M. READING23]]="","",[1]!Table14[[#This Row],[M. READING23]])</f>
        <v/>
      </c>
      <c r="M130" s="24" t="str">
        <f>IF([1]!Table14[[#This Row],[M. READING26]]="","",[1]!Table14[[#This Row],[M. READING26]])</f>
        <v/>
      </c>
      <c r="N130" s="24" t="str">
        <f>IF([1]!Table14[[#This Row],[M. READING29]]="","",[1]!Table14[[#This Row],[M. READING29]])</f>
        <v/>
      </c>
      <c r="O130" s="24" t="str">
        <f>IF([1]!Table14[[#This Row],[M. READING32]]="","",[1]!Table14[[#This Row],[M. READING32]])</f>
        <v/>
      </c>
      <c r="P130" s="24" t="str">
        <f>IF([1]!Table14[[#This Row],[M. READING35]]="","",[1]!Table14[[#This Row],[M. READING35]])</f>
        <v/>
      </c>
    </row>
    <row r="131" spans="1:16" s="9" customFormat="1" ht="18.75" customHeight="1" x14ac:dyDescent="0.25">
      <c r="A131" s="10" t="str">
        <f>[1]!Table14[[#This Row],[NO.]]</f>
        <v/>
      </c>
      <c r="B131" s="30" t="str">
        <f>IF([1]!Table14[[#This Row],[NAME]]="","",[1]!Table14[[#This Row],[NAME]])</f>
        <v/>
      </c>
      <c r="C131" s="10" t="str">
        <f>IF([1]!Table14[[#This Row],[Seq.]]="","",[1]!Table14[[#This Row],[Seq.]])</f>
        <v/>
      </c>
      <c r="D131" s="3"/>
      <c r="E131" s="18" t="str">
        <f>IF([1]!Table14[[#This Row],[M. READING2]]="","",[1]!Table14[[#This Row],[M. READING2]])</f>
        <v/>
      </c>
      <c r="F131" s="18" t="str">
        <f>IF([1]!Table14[[#This Row],[M. READING5]]="","",[1]!Table14[[#This Row],[M. READING5]])</f>
        <v/>
      </c>
      <c r="G131" s="18" t="str">
        <f>IF([1]!Table14[[#This Row],[M. READING8]]="","",[1]!Table14[[#This Row],[M. READING8]])</f>
        <v/>
      </c>
      <c r="H131" s="18" t="str">
        <f>IF([1]!Table14[[#This Row],[M. READING11]]="","",[1]!Table14[[#This Row],[M. READING11]])</f>
        <v/>
      </c>
      <c r="I131" s="18" t="str">
        <f>IF([1]!Table14[[#This Row],[M. READING14]]="","",[1]!Table14[[#This Row],[M. READING14]])</f>
        <v/>
      </c>
      <c r="J131" s="18" t="str">
        <f>IF([1]!Table14[[#This Row],[M. READING17]]="","",[1]!Table14[[#This Row],[M. READING17]])</f>
        <v/>
      </c>
      <c r="K131" s="24" t="str">
        <f>IF([1]!Table14[[#This Row],[M. READING20]]="","",[1]!Table14[[#This Row],[M. READING20]])</f>
        <v/>
      </c>
      <c r="L131" s="24" t="str">
        <f>IF([1]!Table14[[#This Row],[M. READING23]]="","",[1]!Table14[[#This Row],[M. READING23]])</f>
        <v/>
      </c>
      <c r="M131" s="24" t="str">
        <f>IF([1]!Table14[[#This Row],[M. READING26]]="","",[1]!Table14[[#This Row],[M. READING26]])</f>
        <v/>
      </c>
      <c r="N131" s="24" t="str">
        <f>IF([1]!Table14[[#This Row],[M. READING29]]="","",[1]!Table14[[#This Row],[M. READING29]])</f>
        <v/>
      </c>
      <c r="O131" s="24" t="str">
        <f>IF([1]!Table14[[#This Row],[M. READING32]]="","",[1]!Table14[[#This Row],[M. READING32]])</f>
        <v/>
      </c>
      <c r="P131" s="24" t="str">
        <f>IF([1]!Table14[[#This Row],[M. READING35]]="","",[1]!Table14[[#This Row],[M. READING35]])</f>
        <v/>
      </c>
    </row>
    <row r="132" spans="1:16" s="9" customFormat="1" ht="18.75" customHeight="1" x14ac:dyDescent="0.25">
      <c r="A132" s="10" t="str">
        <f>[1]!Table14[[#This Row],[NO.]]</f>
        <v/>
      </c>
      <c r="B132" s="30" t="str">
        <f>IF([1]!Table14[[#This Row],[NAME]]="","",[1]!Table14[[#This Row],[NAME]])</f>
        <v/>
      </c>
      <c r="C132" s="10" t="str">
        <f>IF([1]!Table14[[#This Row],[Seq.]]="","",[1]!Table14[[#This Row],[Seq.]])</f>
        <v/>
      </c>
      <c r="D132" s="3"/>
      <c r="E132" s="18" t="str">
        <f>IF([1]!Table14[[#This Row],[M. READING2]]="","",[1]!Table14[[#This Row],[M. READING2]])</f>
        <v/>
      </c>
      <c r="F132" s="18" t="str">
        <f>IF([1]!Table14[[#This Row],[M. READING5]]="","",[1]!Table14[[#This Row],[M. READING5]])</f>
        <v/>
      </c>
      <c r="G132" s="18" t="str">
        <f>IF([1]!Table14[[#This Row],[M. READING8]]="","",[1]!Table14[[#This Row],[M. READING8]])</f>
        <v/>
      </c>
      <c r="H132" s="18" t="str">
        <f>IF([1]!Table14[[#This Row],[M. READING11]]="","",[1]!Table14[[#This Row],[M. READING11]])</f>
        <v/>
      </c>
      <c r="I132" s="18" t="str">
        <f>IF([1]!Table14[[#This Row],[M. READING14]]="","",[1]!Table14[[#This Row],[M. READING14]])</f>
        <v/>
      </c>
      <c r="J132" s="18" t="str">
        <f>IF([1]!Table14[[#This Row],[M. READING17]]="","",[1]!Table14[[#This Row],[M. READING17]])</f>
        <v/>
      </c>
      <c r="K132" s="24" t="str">
        <f>IF([1]!Table14[[#This Row],[M. READING20]]="","",[1]!Table14[[#This Row],[M. READING20]])</f>
        <v/>
      </c>
      <c r="L132" s="24" t="str">
        <f>IF([1]!Table14[[#This Row],[M. READING23]]="","",[1]!Table14[[#This Row],[M. READING23]])</f>
        <v/>
      </c>
      <c r="M132" s="24" t="str">
        <f>IF([1]!Table14[[#This Row],[M. READING26]]="","",[1]!Table14[[#This Row],[M. READING26]])</f>
        <v/>
      </c>
      <c r="N132" s="24" t="str">
        <f>IF([1]!Table14[[#This Row],[M. READING29]]="","",[1]!Table14[[#This Row],[M. READING29]])</f>
        <v/>
      </c>
      <c r="O132" s="24" t="str">
        <f>IF([1]!Table14[[#This Row],[M. READING32]]="","",[1]!Table14[[#This Row],[M. READING32]])</f>
        <v/>
      </c>
      <c r="P132" s="24" t="str">
        <f>IF([1]!Table14[[#This Row],[M. READING35]]="","",[1]!Table14[[#This Row],[M. READING35]])</f>
        <v/>
      </c>
    </row>
    <row r="133" spans="1:16" s="9" customFormat="1" ht="18.75" customHeight="1" x14ac:dyDescent="0.25">
      <c r="A133" s="10" t="str">
        <f>[1]!Table14[[#This Row],[NO.]]</f>
        <v/>
      </c>
      <c r="B133" s="30" t="str">
        <f>IF([1]!Table14[[#This Row],[NAME]]="","",[1]!Table14[[#This Row],[NAME]])</f>
        <v/>
      </c>
      <c r="C133" s="10" t="str">
        <f>IF([1]!Table14[[#This Row],[Seq.]]="","",[1]!Table14[[#This Row],[Seq.]])</f>
        <v/>
      </c>
      <c r="D133" s="3"/>
      <c r="E133" s="18" t="str">
        <f>IF([1]!Table14[[#This Row],[M. READING2]]="","",[1]!Table14[[#This Row],[M. READING2]])</f>
        <v/>
      </c>
      <c r="F133" s="18" t="str">
        <f>IF([1]!Table14[[#This Row],[M. READING5]]="","",[1]!Table14[[#This Row],[M. READING5]])</f>
        <v/>
      </c>
      <c r="G133" s="18" t="str">
        <f>IF([1]!Table14[[#This Row],[M. READING8]]="","",[1]!Table14[[#This Row],[M. READING8]])</f>
        <v/>
      </c>
      <c r="H133" s="18" t="str">
        <f>IF([1]!Table14[[#This Row],[M. READING11]]="","",[1]!Table14[[#This Row],[M. READING11]])</f>
        <v/>
      </c>
      <c r="I133" s="18" t="str">
        <f>IF([1]!Table14[[#This Row],[M. READING14]]="","",[1]!Table14[[#This Row],[M. READING14]])</f>
        <v/>
      </c>
      <c r="J133" s="18" t="str">
        <f>IF([1]!Table14[[#This Row],[M. READING17]]="","",[1]!Table14[[#This Row],[M. READING17]])</f>
        <v/>
      </c>
      <c r="K133" s="24" t="str">
        <f>IF([1]!Table14[[#This Row],[M. READING20]]="","",[1]!Table14[[#This Row],[M. READING20]])</f>
        <v/>
      </c>
      <c r="L133" s="24" t="str">
        <f>IF([1]!Table14[[#This Row],[M. READING23]]="","",[1]!Table14[[#This Row],[M. READING23]])</f>
        <v/>
      </c>
      <c r="M133" s="24" t="str">
        <f>IF([1]!Table14[[#This Row],[M. READING26]]="","",[1]!Table14[[#This Row],[M. READING26]])</f>
        <v/>
      </c>
      <c r="N133" s="24" t="str">
        <f>IF([1]!Table14[[#This Row],[M. READING29]]="","",[1]!Table14[[#This Row],[M. READING29]])</f>
        <v/>
      </c>
      <c r="O133" s="24" t="str">
        <f>IF([1]!Table14[[#This Row],[M. READING32]]="","",[1]!Table14[[#This Row],[M. READING32]])</f>
        <v/>
      </c>
      <c r="P133" s="24" t="str">
        <f>IF([1]!Table14[[#This Row],[M. READING35]]="","",[1]!Table14[[#This Row],[M. READING35]])</f>
        <v/>
      </c>
    </row>
    <row r="134" spans="1:16" s="9" customFormat="1" ht="18.75" customHeight="1" x14ac:dyDescent="0.25">
      <c r="A134" s="10" t="str">
        <f>[1]!Table14[[#This Row],[NO.]]</f>
        <v/>
      </c>
      <c r="B134" s="30" t="str">
        <f>IF([1]!Table14[[#This Row],[NAME]]="","",[1]!Table14[[#This Row],[NAME]])</f>
        <v/>
      </c>
      <c r="C134" s="10" t="str">
        <f>IF([1]!Table14[[#This Row],[Seq.]]="","",[1]!Table14[[#This Row],[Seq.]])</f>
        <v/>
      </c>
      <c r="D134" s="3"/>
      <c r="E134" s="18" t="str">
        <f>IF([1]!Table14[[#This Row],[M. READING2]]="","",[1]!Table14[[#This Row],[M. READING2]])</f>
        <v/>
      </c>
      <c r="F134" s="18" t="str">
        <f>IF([1]!Table14[[#This Row],[M. READING5]]="","",[1]!Table14[[#This Row],[M. READING5]])</f>
        <v/>
      </c>
      <c r="G134" s="18" t="str">
        <f>IF([1]!Table14[[#This Row],[M. READING8]]="","",[1]!Table14[[#This Row],[M. READING8]])</f>
        <v/>
      </c>
      <c r="H134" s="18" t="str">
        <f>IF([1]!Table14[[#This Row],[M. READING11]]="","",[1]!Table14[[#This Row],[M. READING11]])</f>
        <v/>
      </c>
      <c r="I134" s="18" t="str">
        <f>IF([1]!Table14[[#This Row],[M. READING14]]="","",[1]!Table14[[#This Row],[M. READING14]])</f>
        <v/>
      </c>
      <c r="J134" s="18" t="str">
        <f>IF([1]!Table14[[#This Row],[M. READING17]]="","",[1]!Table14[[#This Row],[M. READING17]])</f>
        <v/>
      </c>
      <c r="K134" s="24" t="str">
        <f>IF([1]!Table14[[#This Row],[M. READING20]]="","",[1]!Table14[[#This Row],[M. READING20]])</f>
        <v/>
      </c>
      <c r="L134" s="24" t="str">
        <f>IF([1]!Table14[[#This Row],[M. READING23]]="","",[1]!Table14[[#This Row],[M. READING23]])</f>
        <v/>
      </c>
      <c r="M134" s="24" t="str">
        <f>IF([1]!Table14[[#This Row],[M. READING26]]="","",[1]!Table14[[#This Row],[M. READING26]])</f>
        <v/>
      </c>
      <c r="N134" s="24" t="str">
        <f>IF([1]!Table14[[#This Row],[M. READING29]]="","",[1]!Table14[[#This Row],[M. READING29]])</f>
        <v/>
      </c>
      <c r="O134" s="24" t="str">
        <f>IF([1]!Table14[[#This Row],[M. READING32]]="","",[1]!Table14[[#This Row],[M. READING32]])</f>
        <v/>
      </c>
      <c r="P134" s="24" t="str">
        <f>IF([1]!Table14[[#This Row],[M. READING35]]="","",[1]!Table14[[#This Row],[M. READING35]])</f>
        <v/>
      </c>
    </row>
    <row r="135" spans="1:16" s="9" customFormat="1" ht="18.75" customHeight="1" x14ac:dyDescent="0.25">
      <c r="A135" s="10" t="str">
        <f>[1]!Table14[[#This Row],[NO.]]</f>
        <v/>
      </c>
      <c r="B135" s="30" t="str">
        <f>IF([1]!Table14[[#This Row],[NAME]]="","",[1]!Table14[[#This Row],[NAME]])</f>
        <v/>
      </c>
      <c r="C135" s="10" t="str">
        <f>IF([1]!Table14[[#This Row],[Seq.]]="","",[1]!Table14[[#This Row],[Seq.]])</f>
        <v/>
      </c>
      <c r="D135" s="3"/>
      <c r="E135" s="18" t="str">
        <f>IF([1]!Table14[[#This Row],[M. READING2]]="","",[1]!Table14[[#This Row],[M. READING2]])</f>
        <v/>
      </c>
      <c r="F135" s="18" t="str">
        <f>IF([1]!Table14[[#This Row],[M. READING5]]="","",[1]!Table14[[#This Row],[M. READING5]])</f>
        <v/>
      </c>
      <c r="G135" s="18" t="str">
        <f>IF([1]!Table14[[#This Row],[M. READING8]]="","",[1]!Table14[[#This Row],[M. READING8]])</f>
        <v/>
      </c>
      <c r="H135" s="18" t="str">
        <f>IF([1]!Table14[[#This Row],[M. READING11]]="","",[1]!Table14[[#This Row],[M. READING11]])</f>
        <v/>
      </c>
      <c r="I135" s="18" t="str">
        <f>IF([1]!Table14[[#This Row],[M. READING14]]="","",[1]!Table14[[#This Row],[M. READING14]])</f>
        <v/>
      </c>
      <c r="J135" s="18" t="str">
        <f>IF([1]!Table14[[#This Row],[M. READING17]]="","",[1]!Table14[[#This Row],[M. READING17]])</f>
        <v/>
      </c>
      <c r="K135" s="24" t="str">
        <f>IF([1]!Table14[[#This Row],[M. READING20]]="","",[1]!Table14[[#This Row],[M. READING20]])</f>
        <v/>
      </c>
      <c r="L135" s="24" t="str">
        <f>IF([1]!Table14[[#This Row],[M. READING23]]="","",[1]!Table14[[#This Row],[M. READING23]])</f>
        <v/>
      </c>
      <c r="M135" s="24" t="str">
        <f>IF([1]!Table14[[#This Row],[M. READING26]]="","",[1]!Table14[[#This Row],[M. READING26]])</f>
        <v/>
      </c>
      <c r="N135" s="24" t="str">
        <f>IF([1]!Table14[[#This Row],[M. READING29]]="","",[1]!Table14[[#This Row],[M. READING29]])</f>
        <v/>
      </c>
      <c r="O135" s="24" t="str">
        <f>IF([1]!Table14[[#This Row],[M. READING32]]="","",[1]!Table14[[#This Row],[M. READING32]])</f>
        <v/>
      </c>
      <c r="P135" s="24" t="str">
        <f>IF([1]!Table14[[#This Row],[M. READING35]]="","",[1]!Table14[[#This Row],[M. READING35]])</f>
        <v/>
      </c>
    </row>
    <row r="136" spans="1:16" s="9" customFormat="1" ht="18.75" customHeight="1" x14ac:dyDescent="0.25">
      <c r="A136" s="10" t="str">
        <f>[1]!Table14[[#This Row],[NO.]]</f>
        <v/>
      </c>
      <c r="B136" s="30" t="str">
        <f>IF([1]!Table14[[#This Row],[NAME]]="","",[1]!Table14[[#This Row],[NAME]])</f>
        <v/>
      </c>
      <c r="C136" s="10" t="str">
        <f>IF([1]!Table14[[#This Row],[Seq.]]="","",[1]!Table14[[#This Row],[Seq.]])</f>
        <v/>
      </c>
      <c r="D136" s="3"/>
      <c r="E136" s="18" t="str">
        <f>IF([1]!Table14[[#This Row],[M. READING2]]="","",[1]!Table14[[#This Row],[M. READING2]])</f>
        <v/>
      </c>
      <c r="F136" s="18" t="str">
        <f>IF([1]!Table14[[#This Row],[M. READING5]]="","",[1]!Table14[[#This Row],[M. READING5]])</f>
        <v/>
      </c>
      <c r="G136" s="18" t="str">
        <f>IF([1]!Table14[[#This Row],[M. READING8]]="","",[1]!Table14[[#This Row],[M. READING8]])</f>
        <v/>
      </c>
      <c r="H136" s="18" t="str">
        <f>IF([1]!Table14[[#This Row],[M. READING11]]="","",[1]!Table14[[#This Row],[M. READING11]])</f>
        <v/>
      </c>
      <c r="I136" s="18" t="str">
        <f>IF([1]!Table14[[#This Row],[M. READING14]]="","",[1]!Table14[[#This Row],[M. READING14]])</f>
        <v/>
      </c>
      <c r="J136" s="18" t="str">
        <f>IF([1]!Table14[[#This Row],[M. READING17]]="","",[1]!Table14[[#This Row],[M. READING17]])</f>
        <v/>
      </c>
      <c r="K136" s="24" t="str">
        <f>IF([1]!Table14[[#This Row],[M. READING20]]="","",[1]!Table14[[#This Row],[M. READING20]])</f>
        <v/>
      </c>
      <c r="L136" s="24" t="str">
        <f>IF([1]!Table14[[#This Row],[M. READING23]]="","",[1]!Table14[[#This Row],[M. READING23]])</f>
        <v/>
      </c>
      <c r="M136" s="24" t="str">
        <f>IF([1]!Table14[[#This Row],[M. READING26]]="","",[1]!Table14[[#This Row],[M. READING26]])</f>
        <v/>
      </c>
      <c r="N136" s="24" t="str">
        <f>IF([1]!Table14[[#This Row],[M. READING29]]="","",[1]!Table14[[#This Row],[M. READING29]])</f>
        <v/>
      </c>
      <c r="O136" s="24" t="str">
        <f>IF([1]!Table14[[#This Row],[M. READING32]]="","",[1]!Table14[[#This Row],[M. READING32]])</f>
        <v/>
      </c>
      <c r="P136" s="24" t="str">
        <f>IF([1]!Table14[[#This Row],[M. READING35]]="","",[1]!Table14[[#This Row],[M. READING35]])</f>
        <v/>
      </c>
    </row>
    <row r="137" spans="1:16" s="9" customFormat="1" ht="18.75" customHeight="1" x14ac:dyDescent="0.25">
      <c r="A137" s="10" t="str">
        <f>[1]!Table14[[#This Row],[NO.]]</f>
        <v/>
      </c>
      <c r="B137" s="30" t="str">
        <f>IF([1]!Table14[[#This Row],[NAME]]="","",[1]!Table14[[#This Row],[NAME]])</f>
        <v/>
      </c>
      <c r="C137" s="10" t="str">
        <f>IF([1]!Table14[[#This Row],[Seq.]]="","",[1]!Table14[[#This Row],[Seq.]])</f>
        <v/>
      </c>
      <c r="D137" s="3"/>
      <c r="E137" s="18" t="str">
        <f>IF([1]!Table14[[#This Row],[M. READING2]]="","",[1]!Table14[[#This Row],[M. READING2]])</f>
        <v/>
      </c>
      <c r="F137" s="18" t="str">
        <f>IF([1]!Table14[[#This Row],[M. READING5]]="","",[1]!Table14[[#This Row],[M. READING5]])</f>
        <v/>
      </c>
      <c r="G137" s="18" t="str">
        <f>IF([1]!Table14[[#This Row],[M. READING8]]="","",[1]!Table14[[#This Row],[M. READING8]])</f>
        <v/>
      </c>
      <c r="H137" s="18" t="str">
        <f>IF([1]!Table14[[#This Row],[M. READING11]]="","",[1]!Table14[[#This Row],[M. READING11]])</f>
        <v/>
      </c>
      <c r="I137" s="18" t="str">
        <f>IF([1]!Table14[[#This Row],[M. READING14]]="","",[1]!Table14[[#This Row],[M. READING14]])</f>
        <v/>
      </c>
      <c r="J137" s="18" t="str">
        <f>IF([1]!Table14[[#This Row],[M. READING17]]="","",[1]!Table14[[#This Row],[M. READING17]])</f>
        <v/>
      </c>
      <c r="K137" s="24" t="str">
        <f>IF([1]!Table14[[#This Row],[M. READING20]]="","",[1]!Table14[[#This Row],[M. READING20]])</f>
        <v/>
      </c>
      <c r="L137" s="24" t="str">
        <f>IF([1]!Table14[[#This Row],[M. READING23]]="","",[1]!Table14[[#This Row],[M. READING23]])</f>
        <v/>
      </c>
      <c r="M137" s="24" t="str">
        <f>IF([1]!Table14[[#This Row],[M. READING26]]="","",[1]!Table14[[#This Row],[M. READING26]])</f>
        <v/>
      </c>
      <c r="N137" s="24" t="str">
        <f>IF([1]!Table14[[#This Row],[M. READING29]]="","",[1]!Table14[[#This Row],[M. READING29]])</f>
        <v/>
      </c>
      <c r="O137" s="24" t="str">
        <f>IF([1]!Table14[[#This Row],[M. READING32]]="","",[1]!Table14[[#This Row],[M. READING32]])</f>
        <v/>
      </c>
      <c r="P137" s="24" t="str">
        <f>IF([1]!Table14[[#This Row],[M. READING35]]="","",[1]!Table14[[#This Row],[M. READING35]])</f>
        <v/>
      </c>
    </row>
    <row r="138" spans="1:16" s="9" customFormat="1" ht="18.75" customHeight="1" x14ac:dyDescent="0.25">
      <c r="A138" s="10" t="str">
        <f>[1]!Table14[[#This Row],[NO.]]</f>
        <v/>
      </c>
      <c r="B138" s="30" t="str">
        <f>IF([1]!Table14[[#This Row],[NAME]]="","",[1]!Table14[[#This Row],[NAME]])</f>
        <v/>
      </c>
      <c r="C138" s="10" t="str">
        <f>IF([1]!Table14[[#This Row],[Seq.]]="","",[1]!Table14[[#This Row],[Seq.]])</f>
        <v/>
      </c>
      <c r="D138" s="3"/>
      <c r="E138" s="18" t="str">
        <f>IF([1]!Table14[[#This Row],[M. READING2]]="","",[1]!Table14[[#This Row],[M. READING2]])</f>
        <v/>
      </c>
      <c r="F138" s="18" t="str">
        <f>IF([1]!Table14[[#This Row],[M. READING5]]="","",[1]!Table14[[#This Row],[M. READING5]])</f>
        <v/>
      </c>
      <c r="G138" s="18" t="str">
        <f>IF([1]!Table14[[#This Row],[M. READING8]]="","",[1]!Table14[[#This Row],[M. READING8]])</f>
        <v/>
      </c>
      <c r="H138" s="18" t="str">
        <f>IF([1]!Table14[[#This Row],[M. READING11]]="","",[1]!Table14[[#This Row],[M. READING11]])</f>
        <v/>
      </c>
      <c r="I138" s="18" t="str">
        <f>IF([1]!Table14[[#This Row],[M. READING14]]="","",[1]!Table14[[#This Row],[M. READING14]])</f>
        <v/>
      </c>
      <c r="J138" s="18" t="str">
        <f>IF([1]!Table14[[#This Row],[M. READING17]]="","",[1]!Table14[[#This Row],[M. READING17]])</f>
        <v/>
      </c>
      <c r="K138" s="24" t="str">
        <f>IF([1]!Table14[[#This Row],[M. READING20]]="","",[1]!Table14[[#This Row],[M. READING20]])</f>
        <v/>
      </c>
      <c r="L138" s="24" t="str">
        <f>IF([1]!Table14[[#This Row],[M. READING23]]="","",[1]!Table14[[#This Row],[M. READING23]])</f>
        <v/>
      </c>
      <c r="M138" s="24" t="str">
        <f>IF([1]!Table14[[#This Row],[M. READING26]]="","",[1]!Table14[[#This Row],[M. READING26]])</f>
        <v/>
      </c>
      <c r="N138" s="24" t="str">
        <f>IF([1]!Table14[[#This Row],[M. READING29]]="","",[1]!Table14[[#This Row],[M. READING29]])</f>
        <v/>
      </c>
      <c r="O138" s="24" t="str">
        <f>IF([1]!Table14[[#This Row],[M. READING32]]="","",[1]!Table14[[#This Row],[M. READING32]])</f>
        <v/>
      </c>
      <c r="P138" s="24" t="str">
        <f>IF([1]!Table14[[#This Row],[M. READING35]]="","",[1]!Table14[[#This Row],[M. READING35]])</f>
        <v/>
      </c>
    </row>
    <row r="139" spans="1:16" s="9" customFormat="1" ht="18.75" customHeight="1" x14ac:dyDescent="0.25">
      <c r="A139" s="10" t="str">
        <f>[1]!Table14[[#This Row],[NO.]]</f>
        <v/>
      </c>
      <c r="B139" s="30" t="str">
        <f>IF([1]!Table14[[#This Row],[NAME]]="","",[1]!Table14[[#This Row],[NAME]])</f>
        <v/>
      </c>
      <c r="C139" s="10" t="str">
        <f>IF([1]!Table14[[#This Row],[Seq.]]="","",[1]!Table14[[#This Row],[Seq.]])</f>
        <v/>
      </c>
      <c r="D139" s="3"/>
      <c r="E139" s="18" t="str">
        <f>IF([1]!Table14[[#This Row],[M. READING2]]="","",[1]!Table14[[#This Row],[M. READING2]])</f>
        <v/>
      </c>
      <c r="F139" s="18" t="str">
        <f>IF([1]!Table14[[#This Row],[M. READING5]]="","",[1]!Table14[[#This Row],[M. READING5]])</f>
        <v/>
      </c>
      <c r="G139" s="18" t="str">
        <f>IF([1]!Table14[[#This Row],[M. READING8]]="","",[1]!Table14[[#This Row],[M. READING8]])</f>
        <v/>
      </c>
      <c r="H139" s="18" t="str">
        <f>IF([1]!Table14[[#This Row],[M. READING11]]="","",[1]!Table14[[#This Row],[M. READING11]])</f>
        <v/>
      </c>
      <c r="I139" s="18" t="str">
        <f>IF([1]!Table14[[#This Row],[M. READING14]]="","",[1]!Table14[[#This Row],[M. READING14]])</f>
        <v/>
      </c>
      <c r="J139" s="18" t="str">
        <f>IF([1]!Table14[[#This Row],[M. READING17]]="","",[1]!Table14[[#This Row],[M. READING17]])</f>
        <v/>
      </c>
      <c r="K139" s="24" t="str">
        <f>IF([1]!Table14[[#This Row],[M. READING20]]="","",[1]!Table14[[#This Row],[M. READING20]])</f>
        <v/>
      </c>
      <c r="L139" s="24" t="str">
        <f>IF([1]!Table14[[#This Row],[M. READING23]]="","",[1]!Table14[[#This Row],[M. READING23]])</f>
        <v/>
      </c>
      <c r="M139" s="24" t="str">
        <f>IF([1]!Table14[[#This Row],[M. READING26]]="","",[1]!Table14[[#This Row],[M. READING26]])</f>
        <v/>
      </c>
      <c r="N139" s="24" t="str">
        <f>IF([1]!Table14[[#This Row],[M. READING29]]="","",[1]!Table14[[#This Row],[M. READING29]])</f>
        <v/>
      </c>
      <c r="O139" s="24" t="str">
        <f>IF([1]!Table14[[#This Row],[M. READING32]]="","",[1]!Table14[[#This Row],[M. READING32]])</f>
        <v/>
      </c>
      <c r="P139" s="24" t="str">
        <f>IF([1]!Table14[[#This Row],[M. READING35]]="","",[1]!Table14[[#This Row],[M. READING35]])</f>
        <v/>
      </c>
    </row>
    <row r="140" spans="1:16" s="9" customFormat="1" ht="18.75" customHeight="1" x14ac:dyDescent="0.25">
      <c r="A140" s="10" t="str">
        <f>[1]!Table14[[#This Row],[NO.]]</f>
        <v/>
      </c>
      <c r="B140" s="30" t="str">
        <f>IF([1]!Table14[[#This Row],[NAME]]="","",[1]!Table14[[#This Row],[NAME]])</f>
        <v/>
      </c>
      <c r="C140" s="10" t="str">
        <f>IF([1]!Table14[[#This Row],[Seq.]]="","",[1]!Table14[[#This Row],[Seq.]])</f>
        <v/>
      </c>
      <c r="D140" s="3"/>
      <c r="E140" s="18" t="str">
        <f>IF([1]!Table14[[#This Row],[M. READING2]]="","",[1]!Table14[[#This Row],[M. READING2]])</f>
        <v/>
      </c>
      <c r="F140" s="18" t="str">
        <f>IF([1]!Table14[[#This Row],[M. READING5]]="","",[1]!Table14[[#This Row],[M. READING5]])</f>
        <v/>
      </c>
      <c r="G140" s="18" t="str">
        <f>IF([1]!Table14[[#This Row],[M. READING8]]="","",[1]!Table14[[#This Row],[M. READING8]])</f>
        <v/>
      </c>
      <c r="H140" s="18" t="str">
        <f>IF([1]!Table14[[#This Row],[M. READING11]]="","",[1]!Table14[[#This Row],[M. READING11]])</f>
        <v/>
      </c>
      <c r="I140" s="18" t="str">
        <f>IF([1]!Table14[[#This Row],[M. READING14]]="","",[1]!Table14[[#This Row],[M. READING14]])</f>
        <v/>
      </c>
      <c r="J140" s="18" t="str">
        <f>IF([1]!Table14[[#This Row],[M. READING17]]="","",[1]!Table14[[#This Row],[M. READING17]])</f>
        <v/>
      </c>
      <c r="K140" s="24" t="str">
        <f>IF([1]!Table14[[#This Row],[M. READING20]]="","",[1]!Table14[[#This Row],[M. READING20]])</f>
        <v/>
      </c>
      <c r="L140" s="24" t="str">
        <f>IF([1]!Table14[[#This Row],[M. READING23]]="","",[1]!Table14[[#This Row],[M. READING23]])</f>
        <v/>
      </c>
      <c r="M140" s="24" t="str">
        <f>IF([1]!Table14[[#This Row],[M. READING26]]="","",[1]!Table14[[#This Row],[M. READING26]])</f>
        <v/>
      </c>
      <c r="N140" s="24" t="str">
        <f>IF([1]!Table14[[#This Row],[M. READING29]]="","",[1]!Table14[[#This Row],[M. READING29]])</f>
        <v/>
      </c>
      <c r="O140" s="24" t="str">
        <f>IF([1]!Table14[[#This Row],[M. READING32]]="","",[1]!Table14[[#This Row],[M. READING32]])</f>
        <v/>
      </c>
      <c r="P140" s="24" t="str">
        <f>IF([1]!Table14[[#This Row],[M. READING35]]="","",[1]!Table14[[#This Row],[M. READING35]])</f>
        <v/>
      </c>
    </row>
    <row r="141" spans="1:16" s="9" customFormat="1" ht="18.75" customHeight="1" x14ac:dyDescent="0.25">
      <c r="A141" s="10" t="str">
        <f>[1]!Table14[[#This Row],[NO.]]</f>
        <v/>
      </c>
      <c r="B141" s="30" t="str">
        <f>IF([1]!Table14[[#This Row],[NAME]]="","",[1]!Table14[[#This Row],[NAME]])</f>
        <v/>
      </c>
      <c r="C141" s="10" t="str">
        <f>IF([1]!Table14[[#This Row],[Seq.]]="","",[1]!Table14[[#This Row],[Seq.]])</f>
        <v/>
      </c>
      <c r="D141" s="3"/>
      <c r="E141" s="18" t="str">
        <f>IF([1]!Table14[[#This Row],[M. READING2]]="","",[1]!Table14[[#This Row],[M. READING2]])</f>
        <v/>
      </c>
      <c r="F141" s="18" t="str">
        <f>IF([1]!Table14[[#This Row],[M. READING5]]="","",[1]!Table14[[#This Row],[M. READING5]])</f>
        <v/>
      </c>
      <c r="G141" s="18" t="str">
        <f>IF([1]!Table14[[#This Row],[M. READING8]]="","",[1]!Table14[[#This Row],[M. READING8]])</f>
        <v/>
      </c>
      <c r="H141" s="18" t="str">
        <f>IF([1]!Table14[[#This Row],[M. READING11]]="","",[1]!Table14[[#This Row],[M. READING11]])</f>
        <v/>
      </c>
      <c r="I141" s="18" t="str">
        <f>IF([1]!Table14[[#This Row],[M. READING14]]="","",[1]!Table14[[#This Row],[M. READING14]])</f>
        <v/>
      </c>
      <c r="J141" s="18" t="str">
        <f>IF([1]!Table14[[#This Row],[M. READING17]]="","",[1]!Table14[[#This Row],[M. READING17]])</f>
        <v/>
      </c>
      <c r="K141" s="24" t="str">
        <f>IF([1]!Table14[[#This Row],[M. READING20]]="","",[1]!Table14[[#This Row],[M. READING20]])</f>
        <v/>
      </c>
      <c r="L141" s="24" t="str">
        <f>IF([1]!Table14[[#This Row],[M. READING23]]="","",[1]!Table14[[#This Row],[M. READING23]])</f>
        <v/>
      </c>
      <c r="M141" s="24" t="str">
        <f>IF([1]!Table14[[#This Row],[M. READING26]]="","",[1]!Table14[[#This Row],[M. READING26]])</f>
        <v/>
      </c>
      <c r="N141" s="24" t="str">
        <f>IF([1]!Table14[[#This Row],[M. READING29]]="","",[1]!Table14[[#This Row],[M. READING29]])</f>
        <v/>
      </c>
      <c r="O141" s="24" t="str">
        <f>IF([1]!Table14[[#This Row],[M. READING32]]="","",[1]!Table14[[#This Row],[M. READING32]])</f>
        <v/>
      </c>
      <c r="P141" s="24" t="str">
        <f>IF([1]!Table14[[#This Row],[M. READING35]]="","",[1]!Table14[[#This Row],[M. READING35]])</f>
        <v/>
      </c>
    </row>
    <row r="142" spans="1:16" s="9" customFormat="1" ht="18.75" customHeight="1" x14ac:dyDescent="0.25">
      <c r="A142" s="10" t="str">
        <f>[1]!Table14[[#This Row],[NO.]]</f>
        <v/>
      </c>
      <c r="B142" s="30" t="str">
        <f>IF([1]!Table14[[#This Row],[NAME]]="","",[1]!Table14[[#This Row],[NAME]])</f>
        <v/>
      </c>
      <c r="C142" s="10" t="str">
        <f>IF([1]!Table14[[#This Row],[Seq.]]="","",[1]!Table14[[#This Row],[Seq.]])</f>
        <v/>
      </c>
      <c r="D142" s="3"/>
      <c r="E142" s="18" t="str">
        <f>IF([1]!Table14[[#This Row],[M. READING2]]="","",[1]!Table14[[#This Row],[M. READING2]])</f>
        <v/>
      </c>
      <c r="F142" s="18" t="str">
        <f>IF([1]!Table14[[#This Row],[M. READING5]]="","",[1]!Table14[[#This Row],[M. READING5]])</f>
        <v/>
      </c>
      <c r="G142" s="18" t="str">
        <f>IF([1]!Table14[[#This Row],[M. READING8]]="","",[1]!Table14[[#This Row],[M. READING8]])</f>
        <v/>
      </c>
      <c r="H142" s="18" t="str">
        <f>IF([1]!Table14[[#This Row],[M. READING11]]="","",[1]!Table14[[#This Row],[M. READING11]])</f>
        <v/>
      </c>
      <c r="I142" s="18" t="str">
        <f>IF([1]!Table14[[#This Row],[M. READING14]]="","",[1]!Table14[[#This Row],[M. READING14]])</f>
        <v/>
      </c>
      <c r="J142" s="18" t="str">
        <f>IF([1]!Table14[[#This Row],[M. READING17]]="","",[1]!Table14[[#This Row],[M. READING17]])</f>
        <v/>
      </c>
      <c r="K142" s="24" t="str">
        <f>IF([1]!Table14[[#This Row],[M. READING20]]="","",[1]!Table14[[#This Row],[M. READING20]])</f>
        <v/>
      </c>
      <c r="L142" s="24" t="str">
        <f>IF([1]!Table14[[#This Row],[M. READING23]]="","",[1]!Table14[[#This Row],[M. READING23]])</f>
        <v/>
      </c>
      <c r="M142" s="24" t="str">
        <f>IF([1]!Table14[[#This Row],[M. READING26]]="","",[1]!Table14[[#This Row],[M. READING26]])</f>
        <v/>
      </c>
      <c r="N142" s="24" t="str">
        <f>IF([1]!Table14[[#This Row],[M. READING29]]="","",[1]!Table14[[#This Row],[M. READING29]])</f>
        <v/>
      </c>
      <c r="O142" s="24" t="str">
        <f>IF([1]!Table14[[#This Row],[M. READING32]]="","",[1]!Table14[[#This Row],[M. READING32]])</f>
        <v/>
      </c>
      <c r="P142" s="24" t="str">
        <f>IF([1]!Table14[[#This Row],[M. READING35]]="","",[1]!Table14[[#This Row],[M. READING35]])</f>
        <v/>
      </c>
    </row>
    <row r="143" spans="1:16" s="9" customFormat="1" ht="18.75" customHeight="1" x14ac:dyDescent="0.25">
      <c r="A143" s="10" t="str">
        <f>[1]!Table14[[#This Row],[NO.]]</f>
        <v/>
      </c>
      <c r="B143" s="30" t="str">
        <f>IF([1]!Table14[[#This Row],[NAME]]="","",[1]!Table14[[#This Row],[NAME]])</f>
        <v/>
      </c>
      <c r="C143" s="10" t="str">
        <f>IF([1]!Table14[[#This Row],[Seq.]]="","",[1]!Table14[[#This Row],[Seq.]])</f>
        <v/>
      </c>
      <c r="D143" s="3"/>
      <c r="E143" s="18" t="str">
        <f>IF([1]!Table14[[#This Row],[M. READING2]]="","",[1]!Table14[[#This Row],[M. READING2]])</f>
        <v/>
      </c>
      <c r="F143" s="18" t="str">
        <f>IF([1]!Table14[[#This Row],[M. READING5]]="","",[1]!Table14[[#This Row],[M. READING5]])</f>
        <v/>
      </c>
      <c r="G143" s="18" t="str">
        <f>IF([1]!Table14[[#This Row],[M. READING8]]="","",[1]!Table14[[#This Row],[M. READING8]])</f>
        <v/>
      </c>
      <c r="H143" s="18" t="str">
        <f>IF([1]!Table14[[#This Row],[M. READING11]]="","",[1]!Table14[[#This Row],[M. READING11]])</f>
        <v/>
      </c>
      <c r="I143" s="18" t="str">
        <f>IF([1]!Table14[[#This Row],[M. READING14]]="","",[1]!Table14[[#This Row],[M. READING14]])</f>
        <v/>
      </c>
      <c r="J143" s="18" t="str">
        <f>IF([1]!Table14[[#This Row],[M. READING17]]="","",[1]!Table14[[#This Row],[M. READING17]])</f>
        <v/>
      </c>
      <c r="K143" s="24" t="str">
        <f>IF([1]!Table14[[#This Row],[M. READING20]]="","",[1]!Table14[[#This Row],[M. READING20]])</f>
        <v/>
      </c>
      <c r="L143" s="24" t="str">
        <f>IF([1]!Table14[[#This Row],[M. READING23]]="","",[1]!Table14[[#This Row],[M. READING23]])</f>
        <v/>
      </c>
      <c r="M143" s="24" t="str">
        <f>IF([1]!Table14[[#This Row],[M. READING26]]="","",[1]!Table14[[#This Row],[M. READING26]])</f>
        <v/>
      </c>
      <c r="N143" s="24" t="str">
        <f>IF([1]!Table14[[#This Row],[M. READING29]]="","",[1]!Table14[[#This Row],[M. READING29]])</f>
        <v/>
      </c>
      <c r="O143" s="24" t="str">
        <f>IF([1]!Table14[[#This Row],[M. READING32]]="","",[1]!Table14[[#This Row],[M. READING32]])</f>
        <v/>
      </c>
      <c r="P143" s="24" t="str">
        <f>IF([1]!Table14[[#This Row],[M. READING35]]="","",[1]!Table14[[#This Row],[M. READING35]])</f>
        <v/>
      </c>
    </row>
    <row r="144" spans="1:16" s="9" customFormat="1" ht="18.75" customHeight="1" x14ac:dyDescent="0.25">
      <c r="A144" s="10" t="str">
        <f>[1]!Table14[[#This Row],[NO.]]</f>
        <v/>
      </c>
      <c r="B144" s="30" t="str">
        <f>IF([1]!Table14[[#This Row],[NAME]]="","",[1]!Table14[[#This Row],[NAME]])</f>
        <v/>
      </c>
      <c r="C144" s="10" t="str">
        <f>IF([1]!Table14[[#This Row],[Seq.]]="","",[1]!Table14[[#This Row],[Seq.]])</f>
        <v/>
      </c>
      <c r="D144" s="3"/>
      <c r="E144" s="18" t="str">
        <f>IF([1]!Table14[[#This Row],[M. READING2]]="","",[1]!Table14[[#This Row],[M. READING2]])</f>
        <v/>
      </c>
      <c r="F144" s="18" t="str">
        <f>IF([1]!Table14[[#This Row],[M. READING5]]="","",[1]!Table14[[#This Row],[M. READING5]])</f>
        <v/>
      </c>
      <c r="G144" s="18" t="str">
        <f>IF([1]!Table14[[#This Row],[M. READING8]]="","",[1]!Table14[[#This Row],[M. READING8]])</f>
        <v/>
      </c>
      <c r="H144" s="18" t="str">
        <f>IF([1]!Table14[[#This Row],[M. READING11]]="","",[1]!Table14[[#This Row],[M. READING11]])</f>
        <v/>
      </c>
      <c r="I144" s="18" t="str">
        <f>IF([1]!Table14[[#This Row],[M. READING14]]="","",[1]!Table14[[#This Row],[M. READING14]])</f>
        <v/>
      </c>
      <c r="J144" s="18" t="str">
        <f>IF([1]!Table14[[#This Row],[M. READING17]]="","",[1]!Table14[[#This Row],[M. READING17]])</f>
        <v/>
      </c>
      <c r="K144" s="24" t="str">
        <f>IF([1]!Table14[[#This Row],[M. READING20]]="","",[1]!Table14[[#This Row],[M. READING20]])</f>
        <v/>
      </c>
      <c r="L144" s="24" t="str">
        <f>IF([1]!Table14[[#This Row],[M. READING23]]="","",[1]!Table14[[#This Row],[M. READING23]])</f>
        <v/>
      </c>
      <c r="M144" s="24" t="str">
        <f>IF([1]!Table14[[#This Row],[M. READING26]]="","",[1]!Table14[[#This Row],[M. READING26]])</f>
        <v/>
      </c>
      <c r="N144" s="24" t="str">
        <f>IF([1]!Table14[[#This Row],[M. READING29]]="","",[1]!Table14[[#This Row],[M. READING29]])</f>
        <v/>
      </c>
      <c r="O144" s="24" t="str">
        <f>IF([1]!Table14[[#This Row],[M. READING32]]="","",[1]!Table14[[#This Row],[M. READING32]])</f>
        <v/>
      </c>
      <c r="P144" s="24" t="str">
        <f>IF([1]!Table14[[#This Row],[M. READING35]]="","",[1]!Table14[[#This Row],[M. READING35]])</f>
        <v/>
      </c>
    </row>
    <row r="145" spans="1:16" s="9" customFormat="1" ht="18.75" customHeight="1" x14ac:dyDescent="0.25">
      <c r="A145" s="10" t="str">
        <f>[1]!Table14[[#This Row],[NO.]]</f>
        <v/>
      </c>
      <c r="B145" s="30" t="str">
        <f>IF([1]!Table14[[#This Row],[NAME]]="","",[1]!Table14[[#This Row],[NAME]])</f>
        <v/>
      </c>
      <c r="C145" s="10" t="str">
        <f>IF([1]!Table14[[#This Row],[Seq.]]="","",[1]!Table14[[#This Row],[Seq.]])</f>
        <v/>
      </c>
      <c r="D145" s="3"/>
      <c r="E145" s="18" t="str">
        <f>IF([1]!Table14[[#This Row],[M. READING2]]="","",[1]!Table14[[#This Row],[M. READING2]])</f>
        <v/>
      </c>
      <c r="F145" s="18" t="str">
        <f>IF([1]!Table14[[#This Row],[M. READING5]]="","",[1]!Table14[[#This Row],[M. READING5]])</f>
        <v/>
      </c>
      <c r="G145" s="18" t="str">
        <f>IF([1]!Table14[[#This Row],[M. READING8]]="","",[1]!Table14[[#This Row],[M. READING8]])</f>
        <v/>
      </c>
      <c r="H145" s="18" t="str">
        <f>IF([1]!Table14[[#This Row],[M. READING11]]="","",[1]!Table14[[#This Row],[M. READING11]])</f>
        <v/>
      </c>
      <c r="I145" s="18" t="str">
        <f>IF([1]!Table14[[#This Row],[M. READING14]]="","",[1]!Table14[[#This Row],[M. READING14]])</f>
        <v/>
      </c>
      <c r="J145" s="18" t="str">
        <f>IF([1]!Table14[[#This Row],[M. READING17]]="","",[1]!Table14[[#This Row],[M. READING17]])</f>
        <v/>
      </c>
      <c r="K145" s="24" t="str">
        <f>IF([1]!Table14[[#This Row],[M. READING20]]="","",[1]!Table14[[#This Row],[M. READING20]])</f>
        <v/>
      </c>
      <c r="L145" s="24" t="str">
        <f>IF([1]!Table14[[#This Row],[M. READING23]]="","",[1]!Table14[[#This Row],[M. READING23]])</f>
        <v/>
      </c>
      <c r="M145" s="24" t="str">
        <f>IF([1]!Table14[[#This Row],[M. READING26]]="","",[1]!Table14[[#This Row],[M. READING26]])</f>
        <v/>
      </c>
      <c r="N145" s="24" t="str">
        <f>IF([1]!Table14[[#This Row],[M. READING29]]="","",[1]!Table14[[#This Row],[M. READING29]])</f>
        <v/>
      </c>
      <c r="O145" s="24" t="str">
        <f>IF([1]!Table14[[#This Row],[M. READING32]]="","",[1]!Table14[[#This Row],[M. READING32]])</f>
        <v/>
      </c>
      <c r="P145" s="24" t="str">
        <f>IF([1]!Table14[[#This Row],[M. READING35]]="","",[1]!Table14[[#This Row],[M. READING35]])</f>
        <v/>
      </c>
    </row>
    <row r="146" spans="1:16" s="9" customFormat="1" ht="18.75" customHeight="1" x14ac:dyDescent="0.25">
      <c r="A146" s="10" t="str">
        <f>[1]!Table14[[#This Row],[NO.]]</f>
        <v/>
      </c>
      <c r="B146" s="30" t="str">
        <f>IF([1]!Table14[[#This Row],[NAME]]="","",[1]!Table14[[#This Row],[NAME]])</f>
        <v/>
      </c>
      <c r="C146" s="10" t="str">
        <f>IF([1]!Table14[[#This Row],[Seq.]]="","",[1]!Table14[[#This Row],[Seq.]])</f>
        <v/>
      </c>
      <c r="D146" s="3"/>
      <c r="E146" s="18" t="str">
        <f>IF([1]!Table14[[#This Row],[M. READING2]]="","",[1]!Table14[[#This Row],[M. READING2]])</f>
        <v/>
      </c>
      <c r="F146" s="18" t="str">
        <f>IF([1]!Table14[[#This Row],[M. READING5]]="","",[1]!Table14[[#This Row],[M. READING5]])</f>
        <v/>
      </c>
      <c r="G146" s="18" t="str">
        <f>IF([1]!Table14[[#This Row],[M. READING8]]="","",[1]!Table14[[#This Row],[M. READING8]])</f>
        <v/>
      </c>
      <c r="H146" s="18" t="str">
        <f>IF([1]!Table14[[#This Row],[M. READING11]]="","",[1]!Table14[[#This Row],[M. READING11]])</f>
        <v/>
      </c>
      <c r="I146" s="18" t="str">
        <f>IF([1]!Table14[[#This Row],[M. READING14]]="","",[1]!Table14[[#This Row],[M. READING14]])</f>
        <v/>
      </c>
      <c r="J146" s="18" t="str">
        <f>IF([1]!Table14[[#This Row],[M. READING17]]="","",[1]!Table14[[#This Row],[M. READING17]])</f>
        <v/>
      </c>
      <c r="K146" s="24" t="str">
        <f>IF([1]!Table14[[#This Row],[M. READING20]]="","",[1]!Table14[[#This Row],[M. READING20]])</f>
        <v/>
      </c>
      <c r="L146" s="24" t="str">
        <f>IF([1]!Table14[[#This Row],[M. READING23]]="","",[1]!Table14[[#This Row],[M. READING23]])</f>
        <v/>
      </c>
      <c r="M146" s="24" t="str">
        <f>IF([1]!Table14[[#This Row],[M. READING26]]="","",[1]!Table14[[#This Row],[M. READING26]])</f>
        <v/>
      </c>
      <c r="N146" s="24" t="str">
        <f>IF([1]!Table14[[#This Row],[M. READING29]]="","",[1]!Table14[[#This Row],[M. READING29]])</f>
        <v/>
      </c>
      <c r="O146" s="24" t="str">
        <f>IF([1]!Table14[[#This Row],[M. READING32]]="","",[1]!Table14[[#This Row],[M. READING32]])</f>
        <v/>
      </c>
      <c r="P146" s="24" t="str">
        <f>IF([1]!Table14[[#This Row],[M. READING35]]="","",[1]!Table14[[#This Row],[M. READING35]])</f>
        <v/>
      </c>
    </row>
    <row r="147" spans="1:16" s="9" customFormat="1" ht="18.75" customHeight="1" x14ac:dyDescent="0.25">
      <c r="A147" s="10" t="str">
        <f>[1]!Table14[[#This Row],[NO.]]</f>
        <v/>
      </c>
      <c r="B147" s="30" t="str">
        <f>IF([1]!Table14[[#This Row],[NAME]]="","",[1]!Table14[[#This Row],[NAME]])</f>
        <v/>
      </c>
      <c r="C147" s="10" t="str">
        <f>IF([1]!Table14[[#This Row],[Seq.]]="","",[1]!Table14[[#This Row],[Seq.]])</f>
        <v/>
      </c>
      <c r="D147" s="3"/>
      <c r="E147" s="18" t="str">
        <f>IF([1]!Table14[[#This Row],[M. READING2]]="","",[1]!Table14[[#This Row],[M. READING2]])</f>
        <v/>
      </c>
      <c r="F147" s="18" t="str">
        <f>IF([1]!Table14[[#This Row],[M. READING5]]="","",[1]!Table14[[#This Row],[M. READING5]])</f>
        <v/>
      </c>
      <c r="G147" s="18" t="str">
        <f>IF([1]!Table14[[#This Row],[M. READING8]]="","",[1]!Table14[[#This Row],[M. READING8]])</f>
        <v/>
      </c>
      <c r="H147" s="18" t="str">
        <f>IF([1]!Table14[[#This Row],[M. READING11]]="","",[1]!Table14[[#This Row],[M. READING11]])</f>
        <v/>
      </c>
      <c r="I147" s="18" t="str">
        <f>IF([1]!Table14[[#This Row],[M. READING14]]="","",[1]!Table14[[#This Row],[M. READING14]])</f>
        <v/>
      </c>
      <c r="J147" s="18" t="str">
        <f>IF([1]!Table14[[#This Row],[M. READING17]]="","",[1]!Table14[[#This Row],[M. READING17]])</f>
        <v/>
      </c>
      <c r="K147" s="24" t="str">
        <f>IF([1]!Table14[[#This Row],[M. READING20]]="","",[1]!Table14[[#This Row],[M. READING20]])</f>
        <v/>
      </c>
      <c r="L147" s="24" t="str">
        <f>IF([1]!Table14[[#This Row],[M. READING23]]="","",[1]!Table14[[#This Row],[M. READING23]])</f>
        <v/>
      </c>
      <c r="M147" s="24" t="str">
        <f>IF([1]!Table14[[#This Row],[M. READING26]]="","",[1]!Table14[[#This Row],[M. READING26]])</f>
        <v/>
      </c>
      <c r="N147" s="24" t="str">
        <f>IF([1]!Table14[[#This Row],[M. READING29]]="","",[1]!Table14[[#This Row],[M. READING29]])</f>
        <v/>
      </c>
      <c r="O147" s="24" t="str">
        <f>IF([1]!Table14[[#This Row],[M. READING32]]="","",[1]!Table14[[#This Row],[M. READING32]])</f>
        <v/>
      </c>
      <c r="P147" s="24" t="str">
        <f>IF([1]!Table14[[#This Row],[M. READING35]]="","",[1]!Table14[[#This Row],[M. READING35]])</f>
        <v/>
      </c>
    </row>
    <row r="148" spans="1:16" s="9" customFormat="1" ht="18.75" customHeight="1" x14ac:dyDescent="0.25">
      <c r="A148" s="10" t="str">
        <f>[1]!Table14[[#This Row],[NO.]]</f>
        <v/>
      </c>
      <c r="B148" s="30" t="str">
        <f>IF([1]!Table14[[#This Row],[NAME]]="","",[1]!Table14[[#This Row],[NAME]])</f>
        <v/>
      </c>
      <c r="C148" s="10" t="str">
        <f>IF([1]!Table14[[#This Row],[Seq.]]="","",[1]!Table14[[#This Row],[Seq.]])</f>
        <v/>
      </c>
      <c r="D148" s="3"/>
      <c r="E148" s="18" t="str">
        <f>IF([1]!Table14[[#This Row],[M. READING2]]="","",[1]!Table14[[#This Row],[M. READING2]])</f>
        <v/>
      </c>
      <c r="F148" s="18" t="str">
        <f>IF([1]!Table14[[#This Row],[M. READING5]]="","",[1]!Table14[[#This Row],[M. READING5]])</f>
        <v/>
      </c>
      <c r="G148" s="18" t="str">
        <f>IF([1]!Table14[[#This Row],[M. READING8]]="","",[1]!Table14[[#This Row],[M. READING8]])</f>
        <v/>
      </c>
      <c r="H148" s="18" t="str">
        <f>IF([1]!Table14[[#This Row],[M. READING11]]="","",[1]!Table14[[#This Row],[M. READING11]])</f>
        <v/>
      </c>
      <c r="I148" s="18" t="str">
        <f>IF([1]!Table14[[#This Row],[M. READING14]]="","",[1]!Table14[[#This Row],[M. READING14]])</f>
        <v/>
      </c>
      <c r="J148" s="18" t="str">
        <f>IF([1]!Table14[[#This Row],[M. READING17]]="","",[1]!Table14[[#This Row],[M. READING17]])</f>
        <v/>
      </c>
      <c r="K148" s="24" t="str">
        <f>IF([1]!Table14[[#This Row],[M. READING20]]="","",[1]!Table14[[#This Row],[M. READING20]])</f>
        <v/>
      </c>
      <c r="L148" s="24" t="str">
        <f>IF([1]!Table14[[#This Row],[M. READING23]]="","",[1]!Table14[[#This Row],[M. READING23]])</f>
        <v/>
      </c>
      <c r="M148" s="24" t="str">
        <f>IF([1]!Table14[[#This Row],[M. READING26]]="","",[1]!Table14[[#This Row],[M. READING26]])</f>
        <v/>
      </c>
      <c r="N148" s="24" t="str">
        <f>IF([1]!Table14[[#This Row],[M. READING29]]="","",[1]!Table14[[#This Row],[M. READING29]])</f>
        <v/>
      </c>
      <c r="O148" s="24" t="str">
        <f>IF([1]!Table14[[#This Row],[M. READING32]]="","",[1]!Table14[[#This Row],[M. READING32]])</f>
        <v/>
      </c>
      <c r="P148" s="24" t="str">
        <f>IF([1]!Table14[[#This Row],[M. READING35]]="","",[1]!Table14[[#This Row],[M. READING35]])</f>
        <v/>
      </c>
    </row>
    <row r="149" spans="1:16" s="9" customFormat="1" ht="18.75" customHeight="1" x14ac:dyDescent="0.25">
      <c r="A149" s="10" t="str">
        <f>[1]!Table14[[#This Row],[NO.]]</f>
        <v/>
      </c>
      <c r="B149" s="30" t="str">
        <f>IF([1]!Table14[[#This Row],[NAME]]="","",[1]!Table14[[#This Row],[NAME]])</f>
        <v/>
      </c>
      <c r="C149" s="10" t="str">
        <f>IF([1]!Table14[[#This Row],[Seq.]]="","",[1]!Table14[[#This Row],[Seq.]])</f>
        <v/>
      </c>
      <c r="D149" s="3"/>
      <c r="E149" s="18" t="str">
        <f>IF([1]!Table14[[#This Row],[M. READING2]]="","",[1]!Table14[[#This Row],[M. READING2]])</f>
        <v/>
      </c>
      <c r="F149" s="18" t="str">
        <f>IF([1]!Table14[[#This Row],[M. READING5]]="","",[1]!Table14[[#This Row],[M. READING5]])</f>
        <v/>
      </c>
      <c r="G149" s="18" t="str">
        <f>IF([1]!Table14[[#This Row],[M. READING8]]="","",[1]!Table14[[#This Row],[M. READING8]])</f>
        <v/>
      </c>
      <c r="H149" s="18" t="str">
        <f>IF([1]!Table14[[#This Row],[M. READING11]]="","",[1]!Table14[[#This Row],[M. READING11]])</f>
        <v/>
      </c>
      <c r="I149" s="18" t="str">
        <f>IF([1]!Table14[[#This Row],[M. READING14]]="","",[1]!Table14[[#This Row],[M. READING14]])</f>
        <v/>
      </c>
      <c r="J149" s="18" t="str">
        <f>IF([1]!Table14[[#This Row],[M. READING17]]="","",[1]!Table14[[#This Row],[M. READING17]])</f>
        <v/>
      </c>
      <c r="K149" s="24" t="str">
        <f>IF([1]!Table14[[#This Row],[M. READING20]]="","",[1]!Table14[[#This Row],[M. READING20]])</f>
        <v/>
      </c>
      <c r="L149" s="24" t="str">
        <f>IF([1]!Table14[[#This Row],[M. READING23]]="","",[1]!Table14[[#This Row],[M. READING23]])</f>
        <v/>
      </c>
      <c r="M149" s="24" t="str">
        <f>IF([1]!Table14[[#This Row],[M. READING26]]="","",[1]!Table14[[#This Row],[M. READING26]])</f>
        <v/>
      </c>
      <c r="N149" s="24" t="str">
        <f>IF([1]!Table14[[#This Row],[M. READING29]]="","",[1]!Table14[[#This Row],[M. READING29]])</f>
        <v/>
      </c>
      <c r="O149" s="24" t="str">
        <f>IF([1]!Table14[[#This Row],[M. READING32]]="","",[1]!Table14[[#This Row],[M. READING32]])</f>
        <v/>
      </c>
      <c r="P149" s="24" t="str">
        <f>IF([1]!Table14[[#This Row],[M. READING35]]="","",[1]!Table14[[#This Row],[M. READING35]])</f>
        <v/>
      </c>
    </row>
    <row r="150" spans="1:16" s="9" customFormat="1" ht="18.75" customHeight="1" x14ac:dyDescent="0.25">
      <c r="A150" s="10" t="str">
        <f>[1]!Table14[[#This Row],[NO.]]</f>
        <v/>
      </c>
      <c r="B150" s="30" t="str">
        <f>IF([1]!Table14[[#This Row],[NAME]]="","",[1]!Table14[[#This Row],[NAME]])</f>
        <v/>
      </c>
      <c r="C150" s="10" t="str">
        <f>IF([1]!Table14[[#This Row],[Seq.]]="","",[1]!Table14[[#This Row],[Seq.]])</f>
        <v/>
      </c>
      <c r="D150" s="3"/>
      <c r="E150" s="18" t="str">
        <f>IF([1]!Table14[[#This Row],[M. READING2]]="","",[1]!Table14[[#This Row],[M. READING2]])</f>
        <v/>
      </c>
      <c r="F150" s="18" t="str">
        <f>IF([1]!Table14[[#This Row],[M. READING5]]="","",[1]!Table14[[#This Row],[M. READING5]])</f>
        <v/>
      </c>
      <c r="G150" s="18" t="str">
        <f>IF([1]!Table14[[#This Row],[M. READING8]]="","",[1]!Table14[[#This Row],[M. READING8]])</f>
        <v/>
      </c>
      <c r="H150" s="18" t="str">
        <f>IF([1]!Table14[[#This Row],[M. READING11]]="","",[1]!Table14[[#This Row],[M. READING11]])</f>
        <v/>
      </c>
      <c r="I150" s="18" t="str">
        <f>IF([1]!Table14[[#This Row],[M. READING14]]="","",[1]!Table14[[#This Row],[M. READING14]])</f>
        <v/>
      </c>
      <c r="J150" s="18" t="str">
        <f>IF([1]!Table14[[#This Row],[M. READING17]]="","",[1]!Table14[[#This Row],[M. READING17]])</f>
        <v/>
      </c>
      <c r="K150" s="24" t="str">
        <f>IF([1]!Table14[[#This Row],[M. READING20]]="","",[1]!Table14[[#This Row],[M. READING20]])</f>
        <v/>
      </c>
      <c r="L150" s="24" t="str">
        <f>IF([1]!Table14[[#This Row],[M. READING23]]="","",[1]!Table14[[#This Row],[M. READING23]])</f>
        <v/>
      </c>
      <c r="M150" s="24" t="str">
        <f>IF([1]!Table14[[#This Row],[M. READING26]]="","",[1]!Table14[[#This Row],[M. READING26]])</f>
        <v/>
      </c>
      <c r="N150" s="24" t="str">
        <f>IF([1]!Table14[[#This Row],[M. READING29]]="","",[1]!Table14[[#This Row],[M. READING29]])</f>
        <v/>
      </c>
      <c r="O150" s="24" t="str">
        <f>IF([1]!Table14[[#This Row],[M. READING32]]="","",[1]!Table14[[#This Row],[M. READING32]])</f>
        <v/>
      </c>
      <c r="P150" s="24" t="str">
        <f>IF([1]!Table14[[#This Row],[M. READING35]]="","",[1]!Table14[[#This Row],[M. READING35]])</f>
        <v/>
      </c>
    </row>
    <row r="151" spans="1:16" s="9" customFormat="1" ht="18.75" customHeight="1" x14ac:dyDescent="0.25">
      <c r="A151" s="10" t="str">
        <f>[1]!Table14[[#This Row],[NO.]]</f>
        <v/>
      </c>
      <c r="B151" s="30" t="str">
        <f>IF([1]!Table14[[#This Row],[NAME]]="","",[1]!Table14[[#This Row],[NAME]])</f>
        <v/>
      </c>
      <c r="C151" s="10" t="str">
        <f>IF([1]!Table14[[#This Row],[Seq.]]="","",[1]!Table14[[#This Row],[Seq.]])</f>
        <v/>
      </c>
      <c r="D151" s="3"/>
      <c r="E151" s="18" t="str">
        <f>IF([1]!Table14[[#This Row],[M. READING2]]="","",[1]!Table14[[#This Row],[M. READING2]])</f>
        <v/>
      </c>
      <c r="F151" s="18" t="str">
        <f>IF([1]!Table14[[#This Row],[M. READING5]]="","",[1]!Table14[[#This Row],[M. READING5]])</f>
        <v/>
      </c>
      <c r="G151" s="18" t="str">
        <f>IF([1]!Table14[[#This Row],[M. READING8]]="","",[1]!Table14[[#This Row],[M. READING8]])</f>
        <v/>
      </c>
      <c r="H151" s="18" t="str">
        <f>IF([1]!Table14[[#This Row],[M. READING11]]="","",[1]!Table14[[#This Row],[M. READING11]])</f>
        <v/>
      </c>
      <c r="I151" s="18" t="str">
        <f>IF([1]!Table14[[#This Row],[M. READING14]]="","",[1]!Table14[[#This Row],[M. READING14]])</f>
        <v/>
      </c>
      <c r="J151" s="18" t="str">
        <f>IF([1]!Table14[[#This Row],[M. READING17]]="","",[1]!Table14[[#This Row],[M. READING17]])</f>
        <v/>
      </c>
      <c r="K151" s="24" t="str">
        <f>IF([1]!Table14[[#This Row],[M. READING20]]="","",[1]!Table14[[#This Row],[M. READING20]])</f>
        <v/>
      </c>
      <c r="L151" s="24" t="str">
        <f>IF([1]!Table14[[#This Row],[M. READING23]]="","",[1]!Table14[[#This Row],[M. READING23]])</f>
        <v/>
      </c>
      <c r="M151" s="24" t="str">
        <f>IF([1]!Table14[[#This Row],[M. READING26]]="","",[1]!Table14[[#This Row],[M. READING26]])</f>
        <v/>
      </c>
      <c r="N151" s="24" t="str">
        <f>IF([1]!Table14[[#This Row],[M. READING29]]="","",[1]!Table14[[#This Row],[M. READING29]])</f>
        <v/>
      </c>
      <c r="O151" s="24" t="str">
        <f>IF([1]!Table14[[#This Row],[M. READING32]]="","",[1]!Table14[[#This Row],[M. READING32]])</f>
        <v/>
      </c>
      <c r="P151" s="24" t="str">
        <f>IF([1]!Table14[[#This Row],[M. READING35]]="","",[1]!Table14[[#This Row],[M. READING35]])</f>
        <v/>
      </c>
    </row>
    <row r="152" spans="1:16" s="9" customFormat="1" ht="18.75" customHeight="1" x14ac:dyDescent="0.25">
      <c r="A152" s="10" t="str">
        <f>[1]!Table14[[#This Row],[NO.]]</f>
        <v/>
      </c>
      <c r="B152" s="30" t="str">
        <f>IF([1]!Table14[[#This Row],[NAME]]="","",[1]!Table14[[#This Row],[NAME]])</f>
        <v/>
      </c>
      <c r="C152" s="10" t="str">
        <f>IF([1]!Table14[[#This Row],[Seq.]]="","",[1]!Table14[[#This Row],[Seq.]])</f>
        <v/>
      </c>
      <c r="D152" s="3"/>
      <c r="E152" s="18" t="str">
        <f>IF([1]!Table14[[#This Row],[M. READING2]]="","",[1]!Table14[[#This Row],[M. READING2]])</f>
        <v/>
      </c>
      <c r="F152" s="18" t="str">
        <f>IF([1]!Table14[[#This Row],[M. READING5]]="","",[1]!Table14[[#This Row],[M. READING5]])</f>
        <v/>
      </c>
      <c r="G152" s="18" t="str">
        <f>IF([1]!Table14[[#This Row],[M. READING8]]="","",[1]!Table14[[#This Row],[M. READING8]])</f>
        <v/>
      </c>
      <c r="H152" s="18" t="str">
        <f>IF([1]!Table14[[#This Row],[M. READING11]]="","",[1]!Table14[[#This Row],[M. READING11]])</f>
        <v/>
      </c>
      <c r="I152" s="18" t="str">
        <f>IF([1]!Table14[[#This Row],[M. READING14]]="","",[1]!Table14[[#This Row],[M. READING14]])</f>
        <v/>
      </c>
      <c r="J152" s="18" t="str">
        <f>IF([1]!Table14[[#This Row],[M. READING17]]="","",[1]!Table14[[#This Row],[M. READING17]])</f>
        <v/>
      </c>
      <c r="K152" s="24" t="str">
        <f>IF([1]!Table14[[#This Row],[M. READING20]]="","",[1]!Table14[[#This Row],[M. READING20]])</f>
        <v/>
      </c>
      <c r="L152" s="24" t="str">
        <f>IF([1]!Table14[[#This Row],[M. READING23]]="","",[1]!Table14[[#This Row],[M. READING23]])</f>
        <v/>
      </c>
      <c r="M152" s="24" t="str">
        <f>IF([1]!Table14[[#This Row],[M. READING26]]="","",[1]!Table14[[#This Row],[M. READING26]])</f>
        <v/>
      </c>
      <c r="N152" s="24" t="str">
        <f>IF([1]!Table14[[#This Row],[M. READING29]]="","",[1]!Table14[[#This Row],[M. READING29]])</f>
        <v/>
      </c>
      <c r="O152" s="24" t="str">
        <f>IF([1]!Table14[[#This Row],[M. READING32]]="","",[1]!Table14[[#This Row],[M. READING32]])</f>
        <v/>
      </c>
      <c r="P152" s="24" t="str">
        <f>IF([1]!Table14[[#This Row],[M. READING35]]="","",[1]!Table14[[#This Row],[M. READING35]])</f>
        <v/>
      </c>
    </row>
    <row r="153" spans="1:16" s="9" customFormat="1" ht="18.75" customHeight="1" x14ac:dyDescent="0.25">
      <c r="A153" s="10" t="str">
        <f>[1]!Table14[[#This Row],[NO.]]</f>
        <v/>
      </c>
      <c r="B153" s="30" t="str">
        <f>IF([1]!Table14[[#This Row],[NAME]]="","",[1]!Table14[[#This Row],[NAME]])</f>
        <v/>
      </c>
      <c r="C153" s="10" t="str">
        <f>IF([1]!Table14[[#This Row],[Seq.]]="","",[1]!Table14[[#This Row],[Seq.]])</f>
        <v/>
      </c>
      <c r="D153" s="3"/>
      <c r="E153" s="18" t="str">
        <f>IF([1]!Table14[[#This Row],[M. READING2]]="","",[1]!Table14[[#This Row],[M. READING2]])</f>
        <v/>
      </c>
      <c r="F153" s="18" t="str">
        <f>IF([1]!Table14[[#This Row],[M. READING5]]="","",[1]!Table14[[#This Row],[M. READING5]])</f>
        <v/>
      </c>
      <c r="G153" s="18" t="str">
        <f>IF([1]!Table14[[#This Row],[M. READING8]]="","",[1]!Table14[[#This Row],[M. READING8]])</f>
        <v/>
      </c>
      <c r="H153" s="18" t="str">
        <f>IF([1]!Table14[[#This Row],[M. READING11]]="","",[1]!Table14[[#This Row],[M. READING11]])</f>
        <v/>
      </c>
      <c r="I153" s="18" t="str">
        <f>IF([1]!Table14[[#This Row],[M. READING14]]="","",[1]!Table14[[#This Row],[M. READING14]])</f>
        <v/>
      </c>
      <c r="J153" s="18" t="str">
        <f>IF([1]!Table14[[#This Row],[M. READING17]]="","",[1]!Table14[[#This Row],[M. READING17]])</f>
        <v/>
      </c>
      <c r="K153" s="24" t="str">
        <f>IF([1]!Table14[[#This Row],[M. READING20]]="","",[1]!Table14[[#This Row],[M. READING20]])</f>
        <v/>
      </c>
      <c r="L153" s="24" t="str">
        <f>IF([1]!Table14[[#This Row],[M. READING23]]="","",[1]!Table14[[#This Row],[M. READING23]])</f>
        <v/>
      </c>
      <c r="M153" s="24" t="str">
        <f>IF([1]!Table14[[#This Row],[M. READING26]]="","",[1]!Table14[[#This Row],[M. READING26]])</f>
        <v/>
      </c>
      <c r="N153" s="24" t="str">
        <f>IF([1]!Table14[[#This Row],[M. READING29]]="","",[1]!Table14[[#This Row],[M. READING29]])</f>
        <v/>
      </c>
      <c r="O153" s="24" t="str">
        <f>IF([1]!Table14[[#This Row],[M. READING32]]="","",[1]!Table14[[#This Row],[M. READING32]])</f>
        <v/>
      </c>
      <c r="P153" s="24" t="str">
        <f>IF([1]!Table14[[#This Row],[M. READING35]]="","",[1]!Table14[[#This Row],[M. READING35]])</f>
        <v/>
      </c>
    </row>
    <row r="154" spans="1:16" s="9" customFormat="1" ht="18.75" customHeight="1" x14ac:dyDescent="0.25">
      <c r="A154" s="10" t="str">
        <f>[1]!Table14[[#This Row],[NO.]]</f>
        <v/>
      </c>
      <c r="B154" s="30" t="str">
        <f>IF([1]!Table14[[#This Row],[NAME]]="","",[1]!Table14[[#This Row],[NAME]])</f>
        <v/>
      </c>
      <c r="C154" s="10" t="str">
        <f>IF([1]!Table14[[#This Row],[Seq.]]="","",[1]!Table14[[#This Row],[Seq.]])</f>
        <v/>
      </c>
      <c r="D154" s="3"/>
      <c r="E154" s="18" t="str">
        <f>IF([1]!Table14[[#This Row],[M. READING2]]="","",[1]!Table14[[#This Row],[M. READING2]])</f>
        <v/>
      </c>
      <c r="F154" s="18" t="str">
        <f>IF([1]!Table14[[#This Row],[M. READING5]]="","",[1]!Table14[[#This Row],[M. READING5]])</f>
        <v/>
      </c>
      <c r="G154" s="18" t="str">
        <f>IF([1]!Table14[[#This Row],[M. READING8]]="","",[1]!Table14[[#This Row],[M. READING8]])</f>
        <v/>
      </c>
      <c r="H154" s="18" t="str">
        <f>IF([1]!Table14[[#This Row],[M. READING11]]="","",[1]!Table14[[#This Row],[M. READING11]])</f>
        <v/>
      </c>
      <c r="I154" s="18" t="str">
        <f>IF([1]!Table14[[#This Row],[M. READING14]]="","",[1]!Table14[[#This Row],[M. READING14]])</f>
        <v/>
      </c>
      <c r="J154" s="18" t="str">
        <f>IF([1]!Table14[[#This Row],[M. READING17]]="","",[1]!Table14[[#This Row],[M. READING17]])</f>
        <v/>
      </c>
      <c r="K154" s="24" t="str">
        <f>IF([1]!Table14[[#This Row],[M. READING20]]="","",[1]!Table14[[#This Row],[M. READING20]])</f>
        <v/>
      </c>
      <c r="L154" s="24" t="str">
        <f>IF([1]!Table14[[#This Row],[M. READING23]]="","",[1]!Table14[[#This Row],[M. READING23]])</f>
        <v/>
      </c>
      <c r="M154" s="24" t="str">
        <f>IF([1]!Table14[[#This Row],[M. READING26]]="","",[1]!Table14[[#This Row],[M. READING26]])</f>
        <v/>
      </c>
      <c r="N154" s="24" t="str">
        <f>IF([1]!Table14[[#This Row],[M. READING29]]="","",[1]!Table14[[#This Row],[M. READING29]])</f>
        <v/>
      </c>
      <c r="O154" s="24" t="str">
        <f>IF([1]!Table14[[#This Row],[M. READING32]]="","",[1]!Table14[[#This Row],[M. READING32]])</f>
        <v/>
      </c>
      <c r="P154" s="24" t="str">
        <f>IF([1]!Table14[[#This Row],[M. READING35]]="","",[1]!Table14[[#This Row],[M. READING35]])</f>
        <v/>
      </c>
    </row>
    <row r="155" spans="1:16" s="9" customFormat="1" ht="18.75" customHeight="1" x14ac:dyDescent="0.25">
      <c r="A155" s="10" t="str">
        <f>[1]!Table14[[#This Row],[NO.]]</f>
        <v/>
      </c>
      <c r="B155" s="30" t="str">
        <f>IF([1]!Table14[[#This Row],[NAME]]="","",[1]!Table14[[#This Row],[NAME]])</f>
        <v/>
      </c>
      <c r="C155" s="10" t="str">
        <f>IF([1]!Table14[[#This Row],[Seq.]]="","",[1]!Table14[[#This Row],[Seq.]])</f>
        <v/>
      </c>
      <c r="D155" s="3"/>
      <c r="E155" s="18" t="str">
        <f>IF([1]!Table14[[#This Row],[M. READING2]]="","",[1]!Table14[[#This Row],[M. READING2]])</f>
        <v/>
      </c>
      <c r="F155" s="18" t="str">
        <f>IF([1]!Table14[[#This Row],[M. READING5]]="","",[1]!Table14[[#This Row],[M. READING5]])</f>
        <v/>
      </c>
      <c r="G155" s="18" t="str">
        <f>IF([1]!Table14[[#This Row],[M. READING8]]="","",[1]!Table14[[#This Row],[M. READING8]])</f>
        <v/>
      </c>
      <c r="H155" s="18" t="str">
        <f>IF([1]!Table14[[#This Row],[M. READING11]]="","",[1]!Table14[[#This Row],[M. READING11]])</f>
        <v/>
      </c>
      <c r="I155" s="18" t="str">
        <f>IF([1]!Table14[[#This Row],[M. READING14]]="","",[1]!Table14[[#This Row],[M. READING14]])</f>
        <v/>
      </c>
      <c r="J155" s="18" t="str">
        <f>IF([1]!Table14[[#This Row],[M. READING17]]="","",[1]!Table14[[#This Row],[M. READING17]])</f>
        <v/>
      </c>
      <c r="K155" s="24" t="str">
        <f>IF([1]!Table14[[#This Row],[M. READING20]]="","",[1]!Table14[[#This Row],[M. READING20]])</f>
        <v/>
      </c>
      <c r="L155" s="24" t="str">
        <f>IF([1]!Table14[[#This Row],[M. READING23]]="","",[1]!Table14[[#This Row],[M. READING23]])</f>
        <v/>
      </c>
      <c r="M155" s="24" t="str">
        <f>IF([1]!Table14[[#This Row],[M. READING26]]="","",[1]!Table14[[#This Row],[M. READING26]])</f>
        <v/>
      </c>
      <c r="N155" s="24" t="str">
        <f>IF([1]!Table14[[#This Row],[M. READING29]]="","",[1]!Table14[[#This Row],[M. READING29]])</f>
        <v/>
      </c>
      <c r="O155" s="24" t="str">
        <f>IF([1]!Table14[[#This Row],[M. READING32]]="","",[1]!Table14[[#This Row],[M. READING32]])</f>
        <v/>
      </c>
      <c r="P155" s="24" t="str">
        <f>IF([1]!Table14[[#This Row],[M. READING35]]="","",[1]!Table14[[#This Row],[M. READING35]])</f>
        <v/>
      </c>
    </row>
    <row r="156" spans="1:16" s="9" customFormat="1" ht="18.75" customHeight="1" x14ac:dyDescent="0.25">
      <c r="A156" s="10" t="str">
        <f>[1]!Table14[[#This Row],[NO.]]</f>
        <v/>
      </c>
      <c r="B156" s="30" t="str">
        <f>IF([1]!Table14[[#This Row],[NAME]]="","",[1]!Table14[[#This Row],[NAME]])</f>
        <v/>
      </c>
      <c r="C156" s="10" t="str">
        <f>IF([1]!Table14[[#This Row],[Seq.]]="","",[1]!Table14[[#This Row],[Seq.]])</f>
        <v/>
      </c>
      <c r="D156" s="3"/>
      <c r="E156" s="18" t="str">
        <f>IF([1]!Table14[[#This Row],[M. READING2]]="","",[1]!Table14[[#This Row],[M. READING2]])</f>
        <v/>
      </c>
      <c r="F156" s="18" t="str">
        <f>IF([1]!Table14[[#This Row],[M. READING5]]="","",[1]!Table14[[#This Row],[M. READING5]])</f>
        <v/>
      </c>
      <c r="G156" s="18" t="str">
        <f>IF([1]!Table14[[#This Row],[M. READING8]]="","",[1]!Table14[[#This Row],[M. READING8]])</f>
        <v/>
      </c>
      <c r="H156" s="18" t="str">
        <f>IF([1]!Table14[[#This Row],[M. READING11]]="","",[1]!Table14[[#This Row],[M. READING11]])</f>
        <v/>
      </c>
      <c r="I156" s="18" t="str">
        <f>IF([1]!Table14[[#This Row],[M. READING14]]="","",[1]!Table14[[#This Row],[M. READING14]])</f>
        <v/>
      </c>
      <c r="J156" s="18" t="str">
        <f>IF([1]!Table14[[#This Row],[M. READING17]]="","",[1]!Table14[[#This Row],[M. READING17]])</f>
        <v/>
      </c>
      <c r="K156" s="24" t="str">
        <f>IF([1]!Table14[[#This Row],[M. READING20]]="","",[1]!Table14[[#This Row],[M. READING20]])</f>
        <v/>
      </c>
      <c r="L156" s="24" t="str">
        <f>IF([1]!Table14[[#This Row],[M. READING23]]="","",[1]!Table14[[#This Row],[M. READING23]])</f>
        <v/>
      </c>
      <c r="M156" s="24" t="str">
        <f>IF([1]!Table14[[#This Row],[M. READING26]]="","",[1]!Table14[[#This Row],[M. READING26]])</f>
        <v/>
      </c>
      <c r="N156" s="24" t="str">
        <f>IF([1]!Table14[[#This Row],[M. READING29]]="","",[1]!Table14[[#This Row],[M. READING29]])</f>
        <v/>
      </c>
      <c r="O156" s="24" t="str">
        <f>IF([1]!Table14[[#This Row],[M. READING32]]="","",[1]!Table14[[#This Row],[M. READING32]])</f>
        <v/>
      </c>
      <c r="P156" s="24" t="str">
        <f>IF([1]!Table14[[#This Row],[M. READING35]]="","",[1]!Table14[[#This Row],[M. READING35]])</f>
        <v/>
      </c>
    </row>
    <row r="157" spans="1:16" s="9" customFormat="1" ht="18.75" customHeight="1" x14ac:dyDescent="0.25">
      <c r="A157" s="10" t="str">
        <f>[1]!Table14[[#This Row],[NO.]]</f>
        <v/>
      </c>
      <c r="B157" s="30" t="str">
        <f>IF([1]!Table14[[#This Row],[NAME]]="","",[1]!Table14[[#This Row],[NAME]])</f>
        <v/>
      </c>
      <c r="C157" s="10" t="str">
        <f>IF([1]!Table14[[#This Row],[Seq.]]="","",[1]!Table14[[#This Row],[Seq.]])</f>
        <v/>
      </c>
      <c r="D157" s="3"/>
      <c r="E157" s="18" t="str">
        <f>IF([1]!Table14[[#This Row],[M. READING2]]="","",[1]!Table14[[#This Row],[M. READING2]])</f>
        <v/>
      </c>
      <c r="F157" s="18" t="str">
        <f>IF([1]!Table14[[#This Row],[M. READING5]]="","",[1]!Table14[[#This Row],[M. READING5]])</f>
        <v/>
      </c>
      <c r="G157" s="18" t="str">
        <f>IF([1]!Table14[[#This Row],[M. READING8]]="","",[1]!Table14[[#This Row],[M. READING8]])</f>
        <v/>
      </c>
      <c r="H157" s="18" t="str">
        <f>IF([1]!Table14[[#This Row],[M. READING11]]="","",[1]!Table14[[#This Row],[M. READING11]])</f>
        <v/>
      </c>
      <c r="I157" s="18" t="str">
        <f>IF([1]!Table14[[#This Row],[M. READING14]]="","",[1]!Table14[[#This Row],[M. READING14]])</f>
        <v/>
      </c>
      <c r="J157" s="18" t="str">
        <f>IF([1]!Table14[[#This Row],[M. READING17]]="","",[1]!Table14[[#This Row],[M. READING17]])</f>
        <v/>
      </c>
      <c r="K157" s="24" t="str">
        <f>IF([1]!Table14[[#This Row],[M. READING20]]="","",[1]!Table14[[#This Row],[M. READING20]])</f>
        <v/>
      </c>
      <c r="L157" s="24" t="str">
        <f>IF([1]!Table14[[#This Row],[M. READING23]]="","",[1]!Table14[[#This Row],[M. READING23]])</f>
        <v/>
      </c>
      <c r="M157" s="24" t="str">
        <f>IF([1]!Table14[[#This Row],[M. READING26]]="","",[1]!Table14[[#This Row],[M. READING26]])</f>
        <v/>
      </c>
      <c r="N157" s="24" t="str">
        <f>IF([1]!Table14[[#This Row],[M. READING29]]="","",[1]!Table14[[#This Row],[M. READING29]])</f>
        <v/>
      </c>
      <c r="O157" s="24" t="str">
        <f>IF([1]!Table14[[#This Row],[M. READING32]]="","",[1]!Table14[[#This Row],[M. READING32]])</f>
        <v/>
      </c>
      <c r="P157" s="24" t="str">
        <f>IF([1]!Table14[[#This Row],[M. READING35]]="","",[1]!Table14[[#This Row],[M. READING35]])</f>
        <v/>
      </c>
    </row>
    <row r="158" spans="1:16" s="9" customFormat="1" ht="18.75" customHeight="1" x14ac:dyDescent="0.25">
      <c r="A158" s="10" t="str">
        <f>[1]!Table14[[#This Row],[NO.]]</f>
        <v/>
      </c>
      <c r="B158" s="30" t="str">
        <f>IF([1]!Table14[[#This Row],[NAME]]="","",[1]!Table14[[#This Row],[NAME]])</f>
        <v/>
      </c>
      <c r="C158" s="10" t="str">
        <f>IF([1]!Table14[[#This Row],[Seq.]]="","",[1]!Table14[[#This Row],[Seq.]])</f>
        <v/>
      </c>
      <c r="D158" s="3"/>
      <c r="E158" s="18" t="str">
        <f>IF([1]!Table14[[#This Row],[M. READING2]]="","",[1]!Table14[[#This Row],[M. READING2]])</f>
        <v/>
      </c>
      <c r="F158" s="18" t="str">
        <f>IF([1]!Table14[[#This Row],[M. READING5]]="","",[1]!Table14[[#This Row],[M. READING5]])</f>
        <v/>
      </c>
      <c r="G158" s="18" t="str">
        <f>IF([1]!Table14[[#This Row],[M. READING8]]="","",[1]!Table14[[#This Row],[M. READING8]])</f>
        <v/>
      </c>
      <c r="H158" s="18" t="str">
        <f>IF([1]!Table14[[#This Row],[M. READING11]]="","",[1]!Table14[[#This Row],[M. READING11]])</f>
        <v/>
      </c>
      <c r="I158" s="18" t="str">
        <f>IF([1]!Table14[[#This Row],[M. READING14]]="","",[1]!Table14[[#This Row],[M. READING14]])</f>
        <v/>
      </c>
      <c r="J158" s="18" t="str">
        <f>IF([1]!Table14[[#This Row],[M. READING17]]="","",[1]!Table14[[#This Row],[M. READING17]])</f>
        <v/>
      </c>
      <c r="K158" s="24" t="str">
        <f>IF([1]!Table14[[#This Row],[M. READING20]]="","",[1]!Table14[[#This Row],[M. READING20]])</f>
        <v/>
      </c>
      <c r="L158" s="24" t="str">
        <f>IF([1]!Table14[[#This Row],[M. READING23]]="","",[1]!Table14[[#This Row],[M. READING23]])</f>
        <v/>
      </c>
      <c r="M158" s="24" t="str">
        <f>IF([1]!Table14[[#This Row],[M. READING26]]="","",[1]!Table14[[#This Row],[M. READING26]])</f>
        <v/>
      </c>
      <c r="N158" s="24" t="str">
        <f>IF([1]!Table14[[#This Row],[M. READING29]]="","",[1]!Table14[[#This Row],[M. READING29]])</f>
        <v/>
      </c>
      <c r="O158" s="24" t="str">
        <f>IF([1]!Table14[[#This Row],[M. READING32]]="","",[1]!Table14[[#This Row],[M. READING32]])</f>
        <v/>
      </c>
      <c r="P158" s="24" t="str">
        <f>IF([1]!Table14[[#This Row],[M. READING35]]="","",[1]!Table14[[#This Row],[M. READING35]])</f>
        <v/>
      </c>
    </row>
    <row r="159" spans="1:16" s="9" customFormat="1" ht="18.75" customHeight="1" x14ac:dyDescent="0.25">
      <c r="A159" s="10" t="str">
        <f>[1]!Table14[[#This Row],[NO.]]</f>
        <v/>
      </c>
      <c r="B159" s="30" t="str">
        <f>IF([1]!Table14[[#This Row],[NAME]]="","",[1]!Table14[[#This Row],[NAME]])</f>
        <v/>
      </c>
      <c r="C159" s="10" t="str">
        <f>IF([1]!Table14[[#This Row],[Seq.]]="","",[1]!Table14[[#This Row],[Seq.]])</f>
        <v/>
      </c>
      <c r="D159" s="3"/>
      <c r="E159" s="18" t="str">
        <f>IF([1]!Table14[[#This Row],[M. READING2]]="","",[1]!Table14[[#This Row],[M. READING2]])</f>
        <v/>
      </c>
      <c r="F159" s="18" t="str">
        <f>IF([1]!Table14[[#This Row],[M. READING5]]="","",[1]!Table14[[#This Row],[M. READING5]])</f>
        <v/>
      </c>
      <c r="G159" s="18" t="str">
        <f>IF([1]!Table14[[#This Row],[M. READING8]]="","",[1]!Table14[[#This Row],[M. READING8]])</f>
        <v/>
      </c>
      <c r="H159" s="18" t="str">
        <f>IF([1]!Table14[[#This Row],[M. READING11]]="","",[1]!Table14[[#This Row],[M. READING11]])</f>
        <v/>
      </c>
      <c r="I159" s="18" t="str">
        <f>IF([1]!Table14[[#This Row],[M. READING14]]="","",[1]!Table14[[#This Row],[M. READING14]])</f>
        <v/>
      </c>
      <c r="J159" s="18" t="str">
        <f>IF([1]!Table14[[#This Row],[M. READING17]]="","",[1]!Table14[[#This Row],[M. READING17]])</f>
        <v/>
      </c>
      <c r="K159" s="24" t="str">
        <f>IF([1]!Table14[[#This Row],[M. READING20]]="","",[1]!Table14[[#This Row],[M. READING20]])</f>
        <v/>
      </c>
      <c r="L159" s="24" t="str">
        <f>IF([1]!Table14[[#This Row],[M. READING23]]="","",[1]!Table14[[#This Row],[M. READING23]])</f>
        <v/>
      </c>
      <c r="M159" s="24" t="str">
        <f>IF([1]!Table14[[#This Row],[M. READING26]]="","",[1]!Table14[[#This Row],[M. READING26]])</f>
        <v/>
      </c>
      <c r="N159" s="24" t="str">
        <f>IF([1]!Table14[[#This Row],[M. READING29]]="","",[1]!Table14[[#This Row],[M. READING29]])</f>
        <v/>
      </c>
      <c r="O159" s="24" t="str">
        <f>IF([1]!Table14[[#This Row],[M. READING32]]="","",[1]!Table14[[#This Row],[M. READING32]])</f>
        <v/>
      </c>
      <c r="P159" s="24" t="str">
        <f>IF([1]!Table14[[#This Row],[M. READING35]]="","",[1]!Table14[[#This Row],[M. READING35]])</f>
        <v/>
      </c>
    </row>
    <row r="160" spans="1:16" s="9" customFormat="1" ht="18.75" customHeight="1" x14ac:dyDescent="0.25">
      <c r="A160" s="10" t="str">
        <f>[1]!Table14[[#This Row],[NO.]]</f>
        <v/>
      </c>
      <c r="B160" s="30" t="str">
        <f>IF([1]!Table14[[#This Row],[NAME]]="","",[1]!Table14[[#This Row],[NAME]])</f>
        <v/>
      </c>
      <c r="C160" s="10" t="str">
        <f>IF([1]!Table14[[#This Row],[Seq.]]="","",[1]!Table14[[#This Row],[Seq.]])</f>
        <v/>
      </c>
      <c r="D160" s="3"/>
      <c r="E160" s="18" t="str">
        <f>IF([1]!Table14[[#This Row],[M. READING2]]="","",[1]!Table14[[#This Row],[M. READING2]])</f>
        <v/>
      </c>
      <c r="F160" s="18" t="str">
        <f>IF([1]!Table14[[#This Row],[M. READING5]]="","",[1]!Table14[[#This Row],[M. READING5]])</f>
        <v/>
      </c>
      <c r="G160" s="18" t="str">
        <f>IF([1]!Table14[[#This Row],[M. READING8]]="","",[1]!Table14[[#This Row],[M. READING8]])</f>
        <v/>
      </c>
      <c r="H160" s="18" t="str">
        <f>IF([1]!Table14[[#This Row],[M. READING11]]="","",[1]!Table14[[#This Row],[M. READING11]])</f>
        <v/>
      </c>
      <c r="I160" s="18" t="str">
        <f>IF([1]!Table14[[#This Row],[M. READING14]]="","",[1]!Table14[[#This Row],[M. READING14]])</f>
        <v/>
      </c>
      <c r="J160" s="18" t="str">
        <f>IF([1]!Table14[[#This Row],[M. READING17]]="","",[1]!Table14[[#This Row],[M. READING17]])</f>
        <v/>
      </c>
      <c r="K160" s="24" t="str">
        <f>IF([1]!Table14[[#This Row],[M. READING20]]="","",[1]!Table14[[#This Row],[M. READING20]])</f>
        <v/>
      </c>
      <c r="L160" s="24" t="str">
        <f>IF([1]!Table14[[#This Row],[M. READING23]]="","",[1]!Table14[[#This Row],[M. READING23]])</f>
        <v/>
      </c>
      <c r="M160" s="24" t="str">
        <f>IF([1]!Table14[[#This Row],[M. READING26]]="","",[1]!Table14[[#This Row],[M. READING26]])</f>
        <v/>
      </c>
      <c r="N160" s="24" t="str">
        <f>IF([1]!Table14[[#This Row],[M. READING29]]="","",[1]!Table14[[#This Row],[M. READING29]])</f>
        <v/>
      </c>
      <c r="O160" s="24" t="str">
        <f>IF([1]!Table14[[#This Row],[M. READING32]]="","",[1]!Table14[[#This Row],[M. READING32]])</f>
        <v/>
      </c>
      <c r="P160" s="24" t="str">
        <f>IF([1]!Table14[[#This Row],[M. READING35]]="","",[1]!Table14[[#This Row],[M. READING35]])</f>
        <v/>
      </c>
    </row>
    <row r="161" spans="1:16" s="9" customFormat="1" ht="18.75" customHeight="1" x14ac:dyDescent="0.25">
      <c r="A161" s="10" t="str">
        <f>[1]!Table14[[#This Row],[NO.]]</f>
        <v/>
      </c>
      <c r="B161" s="30" t="str">
        <f>IF([1]!Table14[[#This Row],[NAME]]="","",[1]!Table14[[#This Row],[NAME]])</f>
        <v/>
      </c>
      <c r="C161" s="10" t="str">
        <f>IF([1]!Table14[[#This Row],[Seq.]]="","",[1]!Table14[[#This Row],[Seq.]])</f>
        <v/>
      </c>
      <c r="D161" s="3"/>
      <c r="E161" s="18" t="str">
        <f>IF([1]!Table14[[#This Row],[M. READING2]]="","",[1]!Table14[[#This Row],[M. READING2]])</f>
        <v/>
      </c>
      <c r="F161" s="18" t="str">
        <f>IF([1]!Table14[[#This Row],[M. READING5]]="","",[1]!Table14[[#This Row],[M. READING5]])</f>
        <v/>
      </c>
      <c r="G161" s="18" t="str">
        <f>IF([1]!Table14[[#This Row],[M. READING8]]="","",[1]!Table14[[#This Row],[M. READING8]])</f>
        <v/>
      </c>
      <c r="H161" s="18" t="str">
        <f>IF([1]!Table14[[#This Row],[M. READING11]]="","",[1]!Table14[[#This Row],[M. READING11]])</f>
        <v/>
      </c>
      <c r="I161" s="18" t="str">
        <f>IF([1]!Table14[[#This Row],[M. READING14]]="","",[1]!Table14[[#This Row],[M. READING14]])</f>
        <v/>
      </c>
      <c r="J161" s="18" t="str">
        <f>IF([1]!Table14[[#This Row],[M. READING17]]="","",[1]!Table14[[#This Row],[M. READING17]])</f>
        <v/>
      </c>
      <c r="K161" s="24" t="str">
        <f>IF([1]!Table14[[#This Row],[M. READING20]]="","",[1]!Table14[[#This Row],[M. READING20]])</f>
        <v/>
      </c>
      <c r="L161" s="24" t="str">
        <f>IF([1]!Table14[[#This Row],[M. READING23]]="","",[1]!Table14[[#This Row],[M. READING23]])</f>
        <v/>
      </c>
      <c r="M161" s="24" t="str">
        <f>IF([1]!Table14[[#This Row],[M. READING26]]="","",[1]!Table14[[#This Row],[M. READING26]])</f>
        <v/>
      </c>
      <c r="N161" s="24" t="str">
        <f>IF([1]!Table14[[#This Row],[M. READING29]]="","",[1]!Table14[[#This Row],[M. READING29]])</f>
        <v/>
      </c>
      <c r="O161" s="24" t="str">
        <f>IF([1]!Table14[[#This Row],[M. READING32]]="","",[1]!Table14[[#This Row],[M. READING32]])</f>
        <v/>
      </c>
      <c r="P161" s="24" t="str">
        <f>IF([1]!Table14[[#This Row],[M. READING35]]="","",[1]!Table14[[#This Row],[M. READING35]])</f>
        <v/>
      </c>
    </row>
    <row r="162" spans="1:16" s="9" customFormat="1" ht="18.75" customHeight="1" x14ac:dyDescent="0.25">
      <c r="A162" s="10" t="str">
        <f>[1]!Table14[[#This Row],[NO.]]</f>
        <v/>
      </c>
      <c r="B162" s="30" t="str">
        <f>IF([1]!Table14[[#This Row],[NAME]]="","",[1]!Table14[[#This Row],[NAME]])</f>
        <v/>
      </c>
      <c r="C162" s="10" t="str">
        <f>IF([1]!Table14[[#This Row],[Seq.]]="","",[1]!Table14[[#This Row],[Seq.]])</f>
        <v/>
      </c>
      <c r="D162" s="3"/>
      <c r="E162" s="18" t="str">
        <f>IF([1]!Table14[[#This Row],[M. READING2]]="","",[1]!Table14[[#This Row],[M. READING2]])</f>
        <v/>
      </c>
      <c r="F162" s="18" t="str">
        <f>IF([1]!Table14[[#This Row],[M. READING5]]="","",[1]!Table14[[#This Row],[M. READING5]])</f>
        <v/>
      </c>
      <c r="G162" s="18" t="str">
        <f>IF([1]!Table14[[#This Row],[M. READING8]]="","",[1]!Table14[[#This Row],[M. READING8]])</f>
        <v/>
      </c>
      <c r="H162" s="18" t="str">
        <f>IF([1]!Table14[[#This Row],[M. READING11]]="","",[1]!Table14[[#This Row],[M. READING11]])</f>
        <v/>
      </c>
      <c r="I162" s="18" t="str">
        <f>IF([1]!Table14[[#This Row],[M. READING14]]="","",[1]!Table14[[#This Row],[M. READING14]])</f>
        <v/>
      </c>
      <c r="J162" s="18" t="str">
        <f>IF([1]!Table14[[#This Row],[M. READING17]]="","",[1]!Table14[[#This Row],[M. READING17]])</f>
        <v/>
      </c>
      <c r="K162" s="24" t="str">
        <f>IF([1]!Table14[[#This Row],[M. READING20]]="","",[1]!Table14[[#This Row],[M. READING20]])</f>
        <v/>
      </c>
      <c r="L162" s="24" t="str">
        <f>IF([1]!Table14[[#This Row],[M. READING23]]="","",[1]!Table14[[#This Row],[M. READING23]])</f>
        <v/>
      </c>
      <c r="M162" s="24" t="str">
        <f>IF([1]!Table14[[#This Row],[M. READING26]]="","",[1]!Table14[[#This Row],[M. READING26]])</f>
        <v/>
      </c>
      <c r="N162" s="24" t="str">
        <f>IF([1]!Table14[[#This Row],[M. READING29]]="","",[1]!Table14[[#This Row],[M. READING29]])</f>
        <v/>
      </c>
      <c r="O162" s="24" t="str">
        <f>IF([1]!Table14[[#This Row],[M. READING32]]="","",[1]!Table14[[#This Row],[M. READING32]])</f>
        <v/>
      </c>
      <c r="P162" s="24" t="str">
        <f>IF([1]!Table14[[#This Row],[M. READING35]]="","",[1]!Table14[[#This Row],[M. READING35]])</f>
        <v/>
      </c>
    </row>
    <row r="163" spans="1:16" s="9" customFormat="1" ht="18.75" customHeight="1" x14ac:dyDescent="0.25">
      <c r="A163" s="10" t="str">
        <f>[1]!Table14[[#This Row],[NO.]]</f>
        <v/>
      </c>
      <c r="B163" s="30" t="str">
        <f>IF([1]!Table14[[#This Row],[NAME]]="","",[1]!Table14[[#This Row],[NAME]])</f>
        <v/>
      </c>
      <c r="C163" s="10" t="str">
        <f>IF([1]!Table14[[#This Row],[Seq.]]="","",[1]!Table14[[#This Row],[Seq.]])</f>
        <v/>
      </c>
      <c r="D163" s="3"/>
      <c r="E163" s="18" t="str">
        <f>IF([1]!Table14[[#This Row],[M. READING2]]="","",[1]!Table14[[#This Row],[M. READING2]])</f>
        <v/>
      </c>
      <c r="F163" s="18" t="str">
        <f>IF([1]!Table14[[#This Row],[M. READING5]]="","",[1]!Table14[[#This Row],[M. READING5]])</f>
        <v/>
      </c>
      <c r="G163" s="18" t="str">
        <f>IF([1]!Table14[[#This Row],[M. READING8]]="","",[1]!Table14[[#This Row],[M. READING8]])</f>
        <v/>
      </c>
      <c r="H163" s="18" t="str">
        <f>IF([1]!Table14[[#This Row],[M. READING11]]="","",[1]!Table14[[#This Row],[M. READING11]])</f>
        <v/>
      </c>
      <c r="I163" s="18" t="str">
        <f>IF([1]!Table14[[#This Row],[M. READING14]]="","",[1]!Table14[[#This Row],[M. READING14]])</f>
        <v/>
      </c>
      <c r="J163" s="18" t="str">
        <f>IF([1]!Table14[[#This Row],[M. READING17]]="","",[1]!Table14[[#This Row],[M. READING17]])</f>
        <v/>
      </c>
      <c r="K163" s="24" t="str">
        <f>IF([1]!Table14[[#This Row],[M. READING20]]="","",[1]!Table14[[#This Row],[M. READING20]])</f>
        <v/>
      </c>
      <c r="L163" s="24" t="str">
        <f>IF([1]!Table14[[#This Row],[M. READING23]]="","",[1]!Table14[[#This Row],[M. READING23]])</f>
        <v/>
      </c>
      <c r="M163" s="24" t="str">
        <f>IF([1]!Table14[[#This Row],[M. READING26]]="","",[1]!Table14[[#This Row],[M. READING26]])</f>
        <v/>
      </c>
      <c r="N163" s="24" t="str">
        <f>IF([1]!Table14[[#This Row],[M. READING29]]="","",[1]!Table14[[#This Row],[M. READING29]])</f>
        <v/>
      </c>
      <c r="O163" s="24" t="str">
        <f>IF([1]!Table14[[#This Row],[M. READING32]]="","",[1]!Table14[[#This Row],[M. READING32]])</f>
        <v/>
      </c>
      <c r="P163" s="24" t="str">
        <f>IF([1]!Table14[[#This Row],[M. READING35]]="","",[1]!Table14[[#This Row],[M. READING35]])</f>
        <v/>
      </c>
    </row>
    <row r="164" spans="1:16" s="9" customFormat="1" ht="18.75" customHeight="1" x14ac:dyDescent="0.25">
      <c r="A164" s="10" t="str">
        <f>[1]!Table14[[#This Row],[NO.]]</f>
        <v/>
      </c>
      <c r="B164" s="30" t="str">
        <f>IF([1]!Table14[[#This Row],[NAME]]="","",[1]!Table14[[#This Row],[NAME]])</f>
        <v/>
      </c>
      <c r="C164" s="10" t="str">
        <f>IF([1]!Table14[[#This Row],[Seq.]]="","",[1]!Table14[[#This Row],[Seq.]])</f>
        <v/>
      </c>
      <c r="D164" s="3"/>
      <c r="E164" s="18" t="str">
        <f>IF([1]!Table14[[#This Row],[M. READING2]]="","",[1]!Table14[[#This Row],[M. READING2]])</f>
        <v/>
      </c>
      <c r="F164" s="18" t="str">
        <f>IF([1]!Table14[[#This Row],[M. READING5]]="","",[1]!Table14[[#This Row],[M. READING5]])</f>
        <v/>
      </c>
      <c r="G164" s="18" t="str">
        <f>IF([1]!Table14[[#This Row],[M. READING8]]="","",[1]!Table14[[#This Row],[M. READING8]])</f>
        <v/>
      </c>
      <c r="H164" s="18" t="str">
        <f>IF([1]!Table14[[#This Row],[M. READING11]]="","",[1]!Table14[[#This Row],[M. READING11]])</f>
        <v/>
      </c>
      <c r="I164" s="18" t="str">
        <f>IF([1]!Table14[[#This Row],[M. READING14]]="","",[1]!Table14[[#This Row],[M. READING14]])</f>
        <v/>
      </c>
      <c r="J164" s="18" t="str">
        <f>IF([1]!Table14[[#This Row],[M. READING17]]="","",[1]!Table14[[#This Row],[M. READING17]])</f>
        <v/>
      </c>
      <c r="K164" s="24" t="str">
        <f>IF([1]!Table14[[#This Row],[M. READING20]]="","",[1]!Table14[[#This Row],[M. READING20]])</f>
        <v/>
      </c>
      <c r="L164" s="24" t="str">
        <f>IF([1]!Table14[[#This Row],[M. READING23]]="","",[1]!Table14[[#This Row],[M. READING23]])</f>
        <v/>
      </c>
      <c r="M164" s="24" t="str">
        <f>IF([1]!Table14[[#This Row],[M. READING26]]="","",[1]!Table14[[#This Row],[M. READING26]])</f>
        <v/>
      </c>
      <c r="N164" s="24" t="str">
        <f>IF([1]!Table14[[#This Row],[M. READING29]]="","",[1]!Table14[[#This Row],[M. READING29]])</f>
        <v/>
      </c>
      <c r="O164" s="24" t="str">
        <f>IF([1]!Table14[[#This Row],[M. READING32]]="","",[1]!Table14[[#This Row],[M. READING32]])</f>
        <v/>
      </c>
      <c r="P164" s="24" t="str">
        <f>IF([1]!Table14[[#This Row],[M. READING35]]="","",[1]!Table14[[#This Row],[M. READING35]])</f>
        <v/>
      </c>
    </row>
    <row r="165" spans="1:16" s="9" customFormat="1" ht="18.75" customHeight="1" x14ac:dyDescent="0.25">
      <c r="A165" s="10" t="str">
        <f>[1]!Table14[[#This Row],[NO.]]</f>
        <v/>
      </c>
      <c r="B165" s="30" t="str">
        <f>IF([1]!Table14[[#This Row],[NAME]]="","",[1]!Table14[[#This Row],[NAME]])</f>
        <v/>
      </c>
      <c r="C165" s="10" t="str">
        <f>IF([1]!Table14[[#This Row],[Seq.]]="","",[1]!Table14[[#This Row],[Seq.]])</f>
        <v/>
      </c>
      <c r="D165" s="3"/>
      <c r="E165" s="18" t="str">
        <f>IF([1]!Table14[[#This Row],[M. READING2]]="","",[1]!Table14[[#This Row],[M. READING2]])</f>
        <v/>
      </c>
      <c r="F165" s="18" t="str">
        <f>IF([1]!Table14[[#This Row],[M. READING5]]="","",[1]!Table14[[#This Row],[M. READING5]])</f>
        <v/>
      </c>
      <c r="G165" s="18" t="str">
        <f>IF([1]!Table14[[#This Row],[M. READING8]]="","",[1]!Table14[[#This Row],[M. READING8]])</f>
        <v/>
      </c>
      <c r="H165" s="18" t="str">
        <f>IF([1]!Table14[[#This Row],[M. READING11]]="","",[1]!Table14[[#This Row],[M. READING11]])</f>
        <v/>
      </c>
      <c r="I165" s="18" t="str">
        <f>IF([1]!Table14[[#This Row],[M. READING14]]="","",[1]!Table14[[#This Row],[M. READING14]])</f>
        <v/>
      </c>
      <c r="J165" s="18" t="str">
        <f>IF([1]!Table14[[#This Row],[M. READING17]]="","",[1]!Table14[[#This Row],[M. READING17]])</f>
        <v/>
      </c>
      <c r="K165" s="24" t="str">
        <f>IF([1]!Table14[[#This Row],[M. READING20]]="","",[1]!Table14[[#This Row],[M. READING20]])</f>
        <v/>
      </c>
      <c r="L165" s="24" t="str">
        <f>IF([1]!Table14[[#This Row],[M. READING23]]="","",[1]!Table14[[#This Row],[M. READING23]])</f>
        <v/>
      </c>
      <c r="M165" s="24" t="str">
        <f>IF([1]!Table14[[#This Row],[M. READING26]]="","",[1]!Table14[[#This Row],[M. READING26]])</f>
        <v/>
      </c>
      <c r="N165" s="24" t="str">
        <f>IF([1]!Table14[[#This Row],[M. READING29]]="","",[1]!Table14[[#This Row],[M. READING29]])</f>
        <v/>
      </c>
      <c r="O165" s="24" t="str">
        <f>IF([1]!Table14[[#This Row],[M. READING32]]="","",[1]!Table14[[#This Row],[M. READING32]])</f>
        <v/>
      </c>
      <c r="P165" s="24" t="str">
        <f>IF([1]!Table14[[#This Row],[M. READING35]]="","",[1]!Table14[[#This Row],[M. READING35]])</f>
        <v/>
      </c>
    </row>
    <row r="166" spans="1:16" s="9" customFormat="1" ht="18.75" customHeight="1" x14ac:dyDescent="0.25">
      <c r="A166" s="10" t="str">
        <f>[1]!Table14[[#This Row],[NO.]]</f>
        <v/>
      </c>
      <c r="B166" s="30" t="str">
        <f>IF([1]!Table14[[#This Row],[NAME]]="","",[1]!Table14[[#This Row],[NAME]])</f>
        <v/>
      </c>
      <c r="C166" s="10" t="str">
        <f>IF([1]!Table14[[#This Row],[Seq.]]="","",[1]!Table14[[#This Row],[Seq.]])</f>
        <v/>
      </c>
      <c r="D166" s="3"/>
      <c r="E166" s="18" t="str">
        <f>IF([1]!Table14[[#This Row],[M. READING2]]="","",[1]!Table14[[#This Row],[M. READING2]])</f>
        <v/>
      </c>
      <c r="F166" s="18" t="str">
        <f>IF([1]!Table14[[#This Row],[M. READING5]]="","",[1]!Table14[[#This Row],[M. READING5]])</f>
        <v/>
      </c>
      <c r="G166" s="18" t="str">
        <f>IF([1]!Table14[[#This Row],[M. READING8]]="","",[1]!Table14[[#This Row],[M. READING8]])</f>
        <v/>
      </c>
      <c r="H166" s="18" t="str">
        <f>IF([1]!Table14[[#This Row],[M. READING11]]="","",[1]!Table14[[#This Row],[M. READING11]])</f>
        <v/>
      </c>
      <c r="I166" s="18" t="str">
        <f>IF([1]!Table14[[#This Row],[M. READING14]]="","",[1]!Table14[[#This Row],[M. READING14]])</f>
        <v/>
      </c>
      <c r="J166" s="18" t="str">
        <f>IF([1]!Table14[[#This Row],[M. READING17]]="","",[1]!Table14[[#This Row],[M. READING17]])</f>
        <v/>
      </c>
      <c r="K166" s="24" t="str">
        <f>IF([1]!Table14[[#This Row],[M. READING20]]="","",[1]!Table14[[#This Row],[M. READING20]])</f>
        <v/>
      </c>
      <c r="L166" s="24" t="str">
        <f>IF([1]!Table14[[#This Row],[M. READING23]]="","",[1]!Table14[[#This Row],[M. READING23]])</f>
        <v/>
      </c>
      <c r="M166" s="24" t="str">
        <f>IF([1]!Table14[[#This Row],[M. READING26]]="","",[1]!Table14[[#This Row],[M. READING26]])</f>
        <v/>
      </c>
      <c r="N166" s="24" t="str">
        <f>IF([1]!Table14[[#This Row],[M. READING29]]="","",[1]!Table14[[#This Row],[M. READING29]])</f>
        <v/>
      </c>
      <c r="O166" s="24" t="str">
        <f>IF([1]!Table14[[#This Row],[M. READING32]]="","",[1]!Table14[[#This Row],[M. READING32]])</f>
        <v/>
      </c>
      <c r="P166" s="24" t="str">
        <f>IF([1]!Table14[[#This Row],[M. READING35]]="","",[1]!Table14[[#This Row],[M. READING35]])</f>
        <v/>
      </c>
    </row>
    <row r="167" spans="1:16" s="9" customFormat="1" ht="18.75" customHeight="1" x14ac:dyDescent="0.25">
      <c r="A167" s="10" t="str">
        <f>[1]!Table14[[#This Row],[NO.]]</f>
        <v/>
      </c>
      <c r="B167" s="30" t="str">
        <f>IF([1]!Table14[[#This Row],[NAME]]="","",[1]!Table14[[#This Row],[NAME]])</f>
        <v/>
      </c>
      <c r="C167" s="10" t="str">
        <f>IF([1]!Table14[[#This Row],[Seq.]]="","",[1]!Table14[[#This Row],[Seq.]])</f>
        <v/>
      </c>
      <c r="D167" s="3"/>
      <c r="E167" s="18" t="str">
        <f>IF([1]!Table14[[#This Row],[M. READING2]]="","",[1]!Table14[[#This Row],[M. READING2]])</f>
        <v/>
      </c>
      <c r="F167" s="18" t="str">
        <f>IF([1]!Table14[[#This Row],[M. READING5]]="","",[1]!Table14[[#This Row],[M. READING5]])</f>
        <v/>
      </c>
      <c r="G167" s="18" t="str">
        <f>IF([1]!Table14[[#This Row],[M. READING8]]="","",[1]!Table14[[#This Row],[M. READING8]])</f>
        <v/>
      </c>
      <c r="H167" s="18" t="str">
        <f>IF([1]!Table14[[#This Row],[M. READING11]]="","",[1]!Table14[[#This Row],[M. READING11]])</f>
        <v/>
      </c>
      <c r="I167" s="18" t="str">
        <f>IF([1]!Table14[[#This Row],[M. READING14]]="","",[1]!Table14[[#This Row],[M. READING14]])</f>
        <v/>
      </c>
      <c r="J167" s="18" t="str">
        <f>IF([1]!Table14[[#This Row],[M. READING17]]="","",[1]!Table14[[#This Row],[M. READING17]])</f>
        <v/>
      </c>
      <c r="K167" s="24" t="str">
        <f>IF([1]!Table14[[#This Row],[M. READING20]]="","",[1]!Table14[[#This Row],[M. READING20]])</f>
        <v/>
      </c>
      <c r="L167" s="24" t="str">
        <f>IF([1]!Table14[[#This Row],[M. READING23]]="","",[1]!Table14[[#This Row],[M. READING23]])</f>
        <v/>
      </c>
      <c r="M167" s="24" t="str">
        <f>IF([1]!Table14[[#This Row],[M. READING26]]="","",[1]!Table14[[#This Row],[M. READING26]])</f>
        <v/>
      </c>
      <c r="N167" s="24" t="str">
        <f>IF([1]!Table14[[#This Row],[M. READING29]]="","",[1]!Table14[[#This Row],[M. READING29]])</f>
        <v/>
      </c>
      <c r="O167" s="24" t="str">
        <f>IF([1]!Table14[[#This Row],[M. READING32]]="","",[1]!Table14[[#This Row],[M. READING32]])</f>
        <v/>
      </c>
      <c r="P167" s="24" t="str">
        <f>IF([1]!Table14[[#This Row],[M. READING35]]="","",[1]!Table14[[#This Row],[M. READING35]])</f>
        <v/>
      </c>
    </row>
    <row r="168" spans="1:16" s="9" customFormat="1" ht="18.75" customHeight="1" x14ac:dyDescent="0.25">
      <c r="A168" s="10" t="str">
        <f>[1]!Table14[[#This Row],[NO.]]</f>
        <v/>
      </c>
      <c r="B168" s="30" t="str">
        <f>IF([1]!Table14[[#This Row],[NAME]]="","",[1]!Table14[[#This Row],[NAME]])</f>
        <v/>
      </c>
      <c r="C168" s="10" t="str">
        <f>IF([1]!Table14[[#This Row],[Seq.]]="","",[1]!Table14[[#This Row],[Seq.]])</f>
        <v/>
      </c>
      <c r="D168" s="3"/>
      <c r="E168" s="18" t="str">
        <f>IF([1]!Table14[[#This Row],[M. READING2]]="","",[1]!Table14[[#This Row],[M. READING2]])</f>
        <v/>
      </c>
      <c r="F168" s="18" t="str">
        <f>IF([1]!Table14[[#This Row],[M. READING5]]="","",[1]!Table14[[#This Row],[M. READING5]])</f>
        <v/>
      </c>
      <c r="G168" s="18" t="str">
        <f>IF([1]!Table14[[#This Row],[M. READING8]]="","",[1]!Table14[[#This Row],[M. READING8]])</f>
        <v/>
      </c>
      <c r="H168" s="18" t="str">
        <f>IF([1]!Table14[[#This Row],[M. READING11]]="","",[1]!Table14[[#This Row],[M. READING11]])</f>
        <v/>
      </c>
      <c r="I168" s="18" t="str">
        <f>IF([1]!Table14[[#This Row],[M. READING14]]="","",[1]!Table14[[#This Row],[M. READING14]])</f>
        <v/>
      </c>
      <c r="J168" s="18" t="str">
        <f>IF([1]!Table14[[#This Row],[M. READING17]]="","",[1]!Table14[[#This Row],[M. READING17]])</f>
        <v/>
      </c>
      <c r="K168" s="24" t="str">
        <f>IF([1]!Table14[[#This Row],[M. READING20]]="","",[1]!Table14[[#This Row],[M. READING20]])</f>
        <v/>
      </c>
      <c r="L168" s="24" t="str">
        <f>IF([1]!Table14[[#This Row],[M. READING23]]="","",[1]!Table14[[#This Row],[M. READING23]])</f>
        <v/>
      </c>
      <c r="M168" s="24" t="str">
        <f>IF([1]!Table14[[#This Row],[M. READING26]]="","",[1]!Table14[[#This Row],[M. READING26]])</f>
        <v/>
      </c>
      <c r="N168" s="24" t="str">
        <f>IF([1]!Table14[[#This Row],[M. READING29]]="","",[1]!Table14[[#This Row],[M. READING29]])</f>
        <v/>
      </c>
      <c r="O168" s="24" t="str">
        <f>IF([1]!Table14[[#This Row],[M. READING32]]="","",[1]!Table14[[#This Row],[M. READING32]])</f>
        <v/>
      </c>
      <c r="P168" s="24" t="str">
        <f>IF([1]!Table14[[#This Row],[M. READING35]]="","",[1]!Table14[[#This Row],[M. READING35]])</f>
        <v/>
      </c>
    </row>
    <row r="169" spans="1:16" s="9" customFormat="1" ht="18.75" customHeight="1" x14ac:dyDescent="0.25">
      <c r="A169" s="10" t="str">
        <f>[1]!Table14[[#This Row],[NO.]]</f>
        <v/>
      </c>
      <c r="B169" s="30" t="str">
        <f>IF([1]!Table14[[#This Row],[NAME]]="","",[1]!Table14[[#This Row],[NAME]])</f>
        <v/>
      </c>
      <c r="C169" s="10" t="str">
        <f>IF([1]!Table14[[#This Row],[Seq.]]="","",[1]!Table14[[#This Row],[Seq.]])</f>
        <v/>
      </c>
      <c r="D169" s="3"/>
      <c r="E169" s="18" t="str">
        <f>IF([1]!Table14[[#This Row],[M. READING2]]="","",[1]!Table14[[#This Row],[M. READING2]])</f>
        <v/>
      </c>
      <c r="F169" s="18" t="str">
        <f>IF([1]!Table14[[#This Row],[M. READING5]]="","",[1]!Table14[[#This Row],[M. READING5]])</f>
        <v/>
      </c>
      <c r="G169" s="18" t="str">
        <f>IF([1]!Table14[[#This Row],[M. READING8]]="","",[1]!Table14[[#This Row],[M. READING8]])</f>
        <v/>
      </c>
      <c r="H169" s="18" t="str">
        <f>IF([1]!Table14[[#This Row],[M. READING11]]="","",[1]!Table14[[#This Row],[M. READING11]])</f>
        <v/>
      </c>
      <c r="I169" s="18" t="str">
        <f>IF([1]!Table14[[#This Row],[M. READING14]]="","",[1]!Table14[[#This Row],[M. READING14]])</f>
        <v/>
      </c>
      <c r="J169" s="18" t="str">
        <f>IF([1]!Table14[[#This Row],[M. READING17]]="","",[1]!Table14[[#This Row],[M. READING17]])</f>
        <v/>
      </c>
      <c r="K169" s="24" t="str">
        <f>IF([1]!Table14[[#This Row],[M. READING20]]="","",[1]!Table14[[#This Row],[M. READING20]])</f>
        <v/>
      </c>
      <c r="L169" s="24" t="str">
        <f>IF([1]!Table14[[#This Row],[M. READING23]]="","",[1]!Table14[[#This Row],[M. READING23]])</f>
        <v/>
      </c>
      <c r="M169" s="24" t="str">
        <f>IF([1]!Table14[[#This Row],[M. READING26]]="","",[1]!Table14[[#This Row],[M. READING26]])</f>
        <v/>
      </c>
      <c r="N169" s="24" t="str">
        <f>IF([1]!Table14[[#This Row],[M. READING29]]="","",[1]!Table14[[#This Row],[M. READING29]])</f>
        <v/>
      </c>
      <c r="O169" s="24" t="str">
        <f>IF([1]!Table14[[#This Row],[M. READING32]]="","",[1]!Table14[[#This Row],[M. READING32]])</f>
        <v/>
      </c>
      <c r="P169" s="24" t="str">
        <f>IF([1]!Table14[[#This Row],[M. READING35]]="","",[1]!Table14[[#This Row],[M. READING35]])</f>
        <v/>
      </c>
    </row>
    <row r="170" spans="1:16" s="9" customFormat="1" ht="18.75" customHeight="1" x14ac:dyDescent="0.25">
      <c r="A170" s="10" t="str">
        <f>[1]!Table14[[#This Row],[NO.]]</f>
        <v/>
      </c>
      <c r="B170" s="30" t="str">
        <f>IF([1]!Table14[[#This Row],[NAME]]="","",[1]!Table14[[#This Row],[NAME]])</f>
        <v/>
      </c>
      <c r="C170" s="10" t="str">
        <f>IF([1]!Table14[[#This Row],[Seq.]]="","",[1]!Table14[[#This Row],[Seq.]])</f>
        <v/>
      </c>
      <c r="D170" s="3"/>
      <c r="E170" s="18" t="str">
        <f>IF([1]!Table14[[#This Row],[M. READING2]]="","",[1]!Table14[[#This Row],[M. READING2]])</f>
        <v/>
      </c>
      <c r="F170" s="18" t="str">
        <f>IF([1]!Table14[[#This Row],[M. READING5]]="","",[1]!Table14[[#This Row],[M. READING5]])</f>
        <v/>
      </c>
      <c r="G170" s="18" t="str">
        <f>IF([1]!Table14[[#This Row],[M. READING8]]="","",[1]!Table14[[#This Row],[M. READING8]])</f>
        <v/>
      </c>
      <c r="H170" s="18" t="str">
        <f>IF([1]!Table14[[#This Row],[M. READING11]]="","",[1]!Table14[[#This Row],[M. READING11]])</f>
        <v/>
      </c>
      <c r="I170" s="18" t="str">
        <f>IF([1]!Table14[[#This Row],[M. READING14]]="","",[1]!Table14[[#This Row],[M. READING14]])</f>
        <v/>
      </c>
      <c r="J170" s="18" t="str">
        <f>IF([1]!Table14[[#This Row],[M. READING17]]="","",[1]!Table14[[#This Row],[M. READING17]])</f>
        <v/>
      </c>
      <c r="K170" s="24" t="str">
        <f>IF([1]!Table14[[#This Row],[M. READING20]]="","",[1]!Table14[[#This Row],[M. READING20]])</f>
        <v/>
      </c>
      <c r="L170" s="24" t="str">
        <f>IF([1]!Table14[[#This Row],[M. READING23]]="","",[1]!Table14[[#This Row],[M. READING23]])</f>
        <v/>
      </c>
      <c r="M170" s="24" t="str">
        <f>IF([1]!Table14[[#This Row],[M. READING26]]="","",[1]!Table14[[#This Row],[M. READING26]])</f>
        <v/>
      </c>
      <c r="N170" s="24" t="str">
        <f>IF([1]!Table14[[#This Row],[M. READING29]]="","",[1]!Table14[[#This Row],[M. READING29]])</f>
        <v/>
      </c>
      <c r="O170" s="24" t="str">
        <f>IF([1]!Table14[[#This Row],[M. READING32]]="","",[1]!Table14[[#This Row],[M. READING32]])</f>
        <v/>
      </c>
      <c r="P170" s="24" t="str">
        <f>IF([1]!Table14[[#This Row],[M. READING35]]="","",[1]!Table14[[#This Row],[M. READING35]])</f>
        <v/>
      </c>
    </row>
    <row r="171" spans="1:16" s="9" customFormat="1" ht="18.75" customHeight="1" x14ac:dyDescent="0.25">
      <c r="A171" s="10" t="str">
        <f>[1]!Table14[[#This Row],[NO.]]</f>
        <v/>
      </c>
      <c r="B171" s="30" t="str">
        <f>IF([1]!Table14[[#This Row],[NAME]]="","",[1]!Table14[[#This Row],[NAME]])</f>
        <v/>
      </c>
      <c r="C171" s="10" t="str">
        <f>IF([1]!Table14[[#This Row],[Seq.]]="","",[1]!Table14[[#This Row],[Seq.]])</f>
        <v/>
      </c>
      <c r="D171" s="3"/>
      <c r="E171" s="18" t="str">
        <f>IF([1]!Table14[[#This Row],[M. READING2]]="","",[1]!Table14[[#This Row],[M. READING2]])</f>
        <v/>
      </c>
      <c r="F171" s="18" t="str">
        <f>IF([1]!Table14[[#This Row],[M. READING5]]="","",[1]!Table14[[#This Row],[M. READING5]])</f>
        <v/>
      </c>
      <c r="G171" s="18" t="str">
        <f>IF([1]!Table14[[#This Row],[M. READING8]]="","",[1]!Table14[[#This Row],[M. READING8]])</f>
        <v/>
      </c>
      <c r="H171" s="18" t="str">
        <f>IF([1]!Table14[[#This Row],[M. READING11]]="","",[1]!Table14[[#This Row],[M. READING11]])</f>
        <v/>
      </c>
      <c r="I171" s="18" t="str">
        <f>IF([1]!Table14[[#This Row],[M. READING14]]="","",[1]!Table14[[#This Row],[M. READING14]])</f>
        <v/>
      </c>
      <c r="J171" s="18" t="str">
        <f>IF([1]!Table14[[#This Row],[M. READING17]]="","",[1]!Table14[[#This Row],[M. READING17]])</f>
        <v/>
      </c>
      <c r="K171" s="24" t="str">
        <f>IF([1]!Table14[[#This Row],[M. READING20]]="","",[1]!Table14[[#This Row],[M. READING20]])</f>
        <v/>
      </c>
      <c r="L171" s="24" t="str">
        <f>IF([1]!Table14[[#This Row],[M. READING23]]="","",[1]!Table14[[#This Row],[M. READING23]])</f>
        <v/>
      </c>
      <c r="M171" s="24" t="str">
        <f>IF([1]!Table14[[#This Row],[M. READING26]]="","",[1]!Table14[[#This Row],[M. READING26]])</f>
        <v/>
      </c>
      <c r="N171" s="24" t="str">
        <f>IF([1]!Table14[[#This Row],[M. READING29]]="","",[1]!Table14[[#This Row],[M. READING29]])</f>
        <v/>
      </c>
      <c r="O171" s="24" t="str">
        <f>IF([1]!Table14[[#This Row],[M. READING32]]="","",[1]!Table14[[#This Row],[M. READING32]])</f>
        <v/>
      </c>
      <c r="P171" s="24" t="str">
        <f>IF([1]!Table14[[#This Row],[M. READING35]]="","",[1]!Table14[[#This Row],[M. READING35]])</f>
        <v/>
      </c>
    </row>
    <row r="172" spans="1:16" s="9" customFormat="1" ht="18.75" customHeight="1" x14ac:dyDescent="0.25">
      <c r="A172" s="10" t="str">
        <f>[1]!Table14[[#This Row],[NO.]]</f>
        <v/>
      </c>
      <c r="B172" s="30" t="str">
        <f>IF([1]!Table14[[#This Row],[NAME]]="","",[1]!Table14[[#This Row],[NAME]])</f>
        <v/>
      </c>
      <c r="C172" s="10" t="str">
        <f>IF([1]!Table14[[#This Row],[Seq.]]="","",[1]!Table14[[#This Row],[Seq.]])</f>
        <v/>
      </c>
      <c r="D172" s="3"/>
      <c r="E172" s="18" t="str">
        <f>IF([1]!Table14[[#This Row],[M. READING2]]="","",[1]!Table14[[#This Row],[M. READING2]])</f>
        <v/>
      </c>
      <c r="F172" s="18" t="str">
        <f>IF([1]!Table14[[#This Row],[M. READING5]]="","",[1]!Table14[[#This Row],[M. READING5]])</f>
        <v/>
      </c>
      <c r="G172" s="18" t="str">
        <f>IF([1]!Table14[[#This Row],[M. READING8]]="","",[1]!Table14[[#This Row],[M. READING8]])</f>
        <v/>
      </c>
      <c r="H172" s="18" t="str">
        <f>IF([1]!Table14[[#This Row],[M. READING11]]="","",[1]!Table14[[#This Row],[M. READING11]])</f>
        <v/>
      </c>
      <c r="I172" s="18" t="str">
        <f>IF([1]!Table14[[#This Row],[M. READING14]]="","",[1]!Table14[[#This Row],[M. READING14]])</f>
        <v/>
      </c>
      <c r="J172" s="18" t="str">
        <f>IF([1]!Table14[[#This Row],[M. READING17]]="","",[1]!Table14[[#This Row],[M. READING17]])</f>
        <v/>
      </c>
      <c r="K172" s="24" t="str">
        <f>IF([1]!Table14[[#This Row],[M. READING20]]="","",[1]!Table14[[#This Row],[M. READING20]])</f>
        <v/>
      </c>
      <c r="L172" s="24" t="str">
        <f>IF([1]!Table14[[#This Row],[M. READING23]]="","",[1]!Table14[[#This Row],[M. READING23]])</f>
        <v/>
      </c>
      <c r="M172" s="24" t="str">
        <f>IF([1]!Table14[[#This Row],[M. READING26]]="","",[1]!Table14[[#This Row],[M. READING26]])</f>
        <v/>
      </c>
      <c r="N172" s="24" t="str">
        <f>IF([1]!Table14[[#This Row],[M. READING29]]="","",[1]!Table14[[#This Row],[M. READING29]])</f>
        <v/>
      </c>
      <c r="O172" s="24" t="str">
        <f>IF([1]!Table14[[#This Row],[M. READING32]]="","",[1]!Table14[[#This Row],[M. READING32]])</f>
        <v/>
      </c>
      <c r="P172" s="24" t="str">
        <f>IF([1]!Table14[[#This Row],[M. READING35]]="","",[1]!Table14[[#This Row],[M. READING35]])</f>
        <v/>
      </c>
    </row>
    <row r="173" spans="1:16" s="9" customFormat="1" ht="18.75" customHeight="1" x14ac:dyDescent="0.25">
      <c r="A173" s="10" t="str">
        <f>[1]!Table14[[#This Row],[NO.]]</f>
        <v/>
      </c>
      <c r="B173" s="30" t="str">
        <f>IF([1]!Table14[[#This Row],[NAME]]="","",[1]!Table14[[#This Row],[NAME]])</f>
        <v/>
      </c>
      <c r="C173" s="10" t="str">
        <f>IF([1]!Table14[[#This Row],[Seq.]]="","",[1]!Table14[[#This Row],[Seq.]])</f>
        <v/>
      </c>
      <c r="D173" s="3"/>
      <c r="E173" s="18" t="str">
        <f>IF([1]!Table14[[#This Row],[M. READING2]]="","",[1]!Table14[[#This Row],[M. READING2]])</f>
        <v/>
      </c>
      <c r="F173" s="18" t="str">
        <f>IF([1]!Table14[[#This Row],[M. READING5]]="","",[1]!Table14[[#This Row],[M. READING5]])</f>
        <v/>
      </c>
      <c r="G173" s="18" t="str">
        <f>IF([1]!Table14[[#This Row],[M. READING8]]="","",[1]!Table14[[#This Row],[M. READING8]])</f>
        <v/>
      </c>
      <c r="H173" s="18" t="str">
        <f>IF([1]!Table14[[#This Row],[M. READING11]]="","",[1]!Table14[[#This Row],[M. READING11]])</f>
        <v/>
      </c>
      <c r="I173" s="18" t="str">
        <f>IF([1]!Table14[[#This Row],[M. READING14]]="","",[1]!Table14[[#This Row],[M. READING14]])</f>
        <v/>
      </c>
      <c r="J173" s="18" t="str">
        <f>IF([1]!Table14[[#This Row],[M. READING17]]="","",[1]!Table14[[#This Row],[M. READING17]])</f>
        <v/>
      </c>
      <c r="K173" s="24" t="str">
        <f>IF([1]!Table14[[#This Row],[M. READING20]]="","",[1]!Table14[[#This Row],[M. READING20]])</f>
        <v/>
      </c>
      <c r="L173" s="24" t="str">
        <f>IF([1]!Table14[[#This Row],[M. READING23]]="","",[1]!Table14[[#This Row],[M. READING23]])</f>
        <v/>
      </c>
      <c r="M173" s="24" t="str">
        <f>IF([1]!Table14[[#This Row],[M. READING26]]="","",[1]!Table14[[#This Row],[M. READING26]])</f>
        <v/>
      </c>
      <c r="N173" s="24" t="str">
        <f>IF([1]!Table14[[#This Row],[M. READING29]]="","",[1]!Table14[[#This Row],[M. READING29]])</f>
        <v/>
      </c>
      <c r="O173" s="24" t="str">
        <f>IF([1]!Table14[[#This Row],[M. READING32]]="","",[1]!Table14[[#This Row],[M. READING32]])</f>
        <v/>
      </c>
      <c r="P173" s="24" t="str">
        <f>IF([1]!Table14[[#This Row],[M. READING35]]="","",[1]!Table14[[#This Row],[M. READING35]])</f>
        <v/>
      </c>
    </row>
    <row r="174" spans="1:16" s="9" customFormat="1" ht="18.75" customHeight="1" x14ac:dyDescent="0.25">
      <c r="A174" s="10" t="str">
        <f>[1]!Table14[[#This Row],[NO.]]</f>
        <v/>
      </c>
      <c r="B174" s="30" t="str">
        <f>IF([1]!Table14[[#This Row],[NAME]]="","",[1]!Table14[[#This Row],[NAME]])</f>
        <v/>
      </c>
      <c r="C174" s="10" t="str">
        <f>IF([1]!Table14[[#This Row],[Seq.]]="","",[1]!Table14[[#This Row],[Seq.]])</f>
        <v/>
      </c>
      <c r="D174" s="3"/>
      <c r="E174" s="18" t="str">
        <f>IF([1]!Table14[[#This Row],[M. READING2]]="","",[1]!Table14[[#This Row],[M. READING2]])</f>
        <v/>
      </c>
      <c r="F174" s="18" t="str">
        <f>IF([1]!Table14[[#This Row],[M. READING5]]="","",[1]!Table14[[#This Row],[M. READING5]])</f>
        <v/>
      </c>
      <c r="G174" s="18" t="str">
        <f>IF([1]!Table14[[#This Row],[M. READING8]]="","",[1]!Table14[[#This Row],[M. READING8]])</f>
        <v/>
      </c>
      <c r="H174" s="18" t="str">
        <f>IF([1]!Table14[[#This Row],[M. READING11]]="","",[1]!Table14[[#This Row],[M. READING11]])</f>
        <v/>
      </c>
      <c r="I174" s="18" t="str">
        <f>IF([1]!Table14[[#This Row],[M. READING14]]="","",[1]!Table14[[#This Row],[M. READING14]])</f>
        <v/>
      </c>
      <c r="J174" s="18" t="str">
        <f>IF([1]!Table14[[#This Row],[M. READING17]]="","",[1]!Table14[[#This Row],[M. READING17]])</f>
        <v/>
      </c>
      <c r="K174" s="24" t="str">
        <f>IF([1]!Table14[[#This Row],[M. READING20]]="","",[1]!Table14[[#This Row],[M. READING20]])</f>
        <v/>
      </c>
      <c r="L174" s="24" t="str">
        <f>IF([1]!Table14[[#This Row],[M. READING23]]="","",[1]!Table14[[#This Row],[M. READING23]])</f>
        <v/>
      </c>
      <c r="M174" s="24" t="str">
        <f>IF([1]!Table14[[#This Row],[M. READING26]]="","",[1]!Table14[[#This Row],[M. READING26]])</f>
        <v/>
      </c>
      <c r="N174" s="24" t="str">
        <f>IF([1]!Table14[[#This Row],[M. READING29]]="","",[1]!Table14[[#This Row],[M. READING29]])</f>
        <v/>
      </c>
      <c r="O174" s="24" t="str">
        <f>IF([1]!Table14[[#This Row],[M. READING32]]="","",[1]!Table14[[#This Row],[M. READING32]])</f>
        <v/>
      </c>
      <c r="P174" s="24" t="str">
        <f>IF([1]!Table14[[#This Row],[M. READING35]]="","",[1]!Table14[[#This Row],[M. READING35]])</f>
        <v/>
      </c>
    </row>
    <row r="175" spans="1:16" s="9" customFormat="1" ht="18.75" customHeight="1" x14ac:dyDescent="0.25">
      <c r="A175" s="10" t="str">
        <f>[1]!Table14[[#This Row],[NO.]]</f>
        <v/>
      </c>
      <c r="B175" s="30" t="str">
        <f>IF([1]!Table14[[#This Row],[NAME]]="","",[1]!Table14[[#This Row],[NAME]])</f>
        <v/>
      </c>
      <c r="C175" s="10" t="str">
        <f>IF([1]!Table14[[#This Row],[Seq.]]="","",[1]!Table14[[#This Row],[Seq.]])</f>
        <v/>
      </c>
      <c r="D175" s="3"/>
      <c r="E175" s="18" t="str">
        <f>IF([1]!Table14[[#This Row],[M. READING2]]="","",[1]!Table14[[#This Row],[M. READING2]])</f>
        <v/>
      </c>
      <c r="F175" s="18" t="str">
        <f>IF([1]!Table14[[#This Row],[M. READING5]]="","",[1]!Table14[[#This Row],[M. READING5]])</f>
        <v/>
      </c>
      <c r="G175" s="18" t="str">
        <f>IF([1]!Table14[[#This Row],[M. READING8]]="","",[1]!Table14[[#This Row],[M. READING8]])</f>
        <v/>
      </c>
      <c r="H175" s="18" t="str">
        <f>IF([1]!Table14[[#This Row],[M. READING11]]="","",[1]!Table14[[#This Row],[M. READING11]])</f>
        <v/>
      </c>
      <c r="I175" s="18" t="str">
        <f>IF([1]!Table14[[#This Row],[M. READING14]]="","",[1]!Table14[[#This Row],[M. READING14]])</f>
        <v/>
      </c>
      <c r="J175" s="18" t="str">
        <f>IF([1]!Table14[[#This Row],[M. READING17]]="","",[1]!Table14[[#This Row],[M. READING17]])</f>
        <v/>
      </c>
      <c r="K175" s="24" t="str">
        <f>IF([1]!Table14[[#This Row],[M. READING20]]="","",[1]!Table14[[#This Row],[M. READING20]])</f>
        <v/>
      </c>
      <c r="L175" s="24" t="str">
        <f>IF([1]!Table14[[#This Row],[M. READING23]]="","",[1]!Table14[[#This Row],[M. READING23]])</f>
        <v/>
      </c>
      <c r="M175" s="24" t="str">
        <f>IF([1]!Table14[[#This Row],[M. READING26]]="","",[1]!Table14[[#This Row],[M. READING26]])</f>
        <v/>
      </c>
      <c r="N175" s="24" t="str">
        <f>IF([1]!Table14[[#This Row],[M. READING29]]="","",[1]!Table14[[#This Row],[M. READING29]])</f>
        <v/>
      </c>
      <c r="O175" s="24" t="str">
        <f>IF([1]!Table14[[#This Row],[M. READING32]]="","",[1]!Table14[[#This Row],[M. READING32]])</f>
        <v/>
      </c>
      <c r="P175" s="24" t="str">
        <f>IF([1]!Table14[[#This Row],[M. READING35]]="","",[1]!Table14[[#This Row],[M. READING35]])</f>
        <v/>
      </c>
    </row>
    <row r="176" spans="1:16" s="9" customFormat="1" ht="18.75" customHeight="1" x14ac:dyDescent="0.25">
      <c r="A176" s="10" t="str">
        <f>[1]!Table14[[#This Row],[NO.]]</f>
        <v/>
      </c>
      <c r="B176" s="30" t="str">
        <f>IF([1]!Table14[[#This Row],[NAME]]="","",[1]!Table14[[#This Row],[NAME]])</f>
        <v/>
      </c>
      <c r="C176" s="10" t="str">
        <f>IF([1]!Table14[[#This Row],[Seq.]]="","",[1]!Table14[[#This Row],[Seq.]])</f>
        <v/>
      </c>
      <c r="D176" s="3"/>
      <c r="E176" s="18" t="str">
        <f>IF([1]!Table14[[#This Row],[M. READING2]]="","",[1]!Table14[[#This Row],[M. READING2]])</f>
        <v/>
      </c>
      <c r="F176" s="18" t="str">
        <f>IF([1]!Table14[[#This Row],[M. READING5]]="","",[1]!Table14[[#This Row],[M. READING5]])</f>
        <v/>
      </c>
      <c r="G176" s="18" t="str">
        <f>IF([1]!Table14[[#This Row],[M. READING8]]="","",[1]!Table14[[#This Row],[M. READING8]])</f>
        <v/>
      </c>
      <c r="H176" s="18" t="str">
        <f>IF([1]!Table14[[#This Row],[M. READING11]]="","",[1]!Table14[[#This Row],[M. READING11]])</f>
        <v/>
      </c>
      <c r="I176" s="18" t="str">
        <f>IF([1]!Table14[[#This Row],[M. READING14]]="","",[1]!Table14[[#This Row],[M. READING14]])</f>
        <v/>
      </c>
      <c r="J176" s="18" t="str">
        <f>IF([1]!Table14[[#This Row],[M. READING17]]="","",[1]!Table14[[#This Row],[M. READING17]])</f>
        <v/>
      </c>
      <c r="K176" s="24" t="str">
        <f>IF([1]!Table14[[#This Row],[M. READING20]]="","",[1]!Table14[[#This Row],[M. READING20]])</f>
        <v/>
      </c>
      <c r="L176" s="24" t="str">
        <f>IF([1]!Table14[[#This Row],[M. READING23]]="","",[1]!Table14[[#This Row],[M. READING23]])</f>
        <v/>
      </c>
      <c r="M176" s="24" t="str">
        <f>IF([1]!Table14[[#This Row],[M. READING26]]="","",[1]!Table14[[#This Row],[M. READING26]])</f>
        <v/>
      </c>
      <c r="N176" s="24" t="str">
        <f>IF([1]!Table14[[#This Row],[M. READING29]]="","",[1]!Table14[[#This Row],[M. READING29]])</f>
        <v/>
      </c>
      <c r="O176" s="24" t="str">
        <f>IF([1]!Table14[[#This Row],[M. READING32]]="","",[1]!Table14[[#This Row],[M. READING32]])</f>
        <v/>
      </c>
      <c r="P176" s="24" t="str">
        <f>IF([1]!Table14[[#This Row],[M. READING35]]="","",[1]!Table14[[#This Row],[M. READING35]])</f>
        <v/>
      </c>
    </row>
    <row r="177" spans="1:16" s="9" customFormat="1" ht="18.75" customHeight="1" x14ac:dyDescent="0.25">
      <c r="A177" s="10" t="str">
        <f>[1]!Table14[[#This Row],[NO.]]</f>
        <v/>
      </c>
      <c r="B177" s="30" t="str">
        <f>IF([1]!Table14[[#This Row],[NAME]]="","",[1]!Table14[[#This Row],[NAME]])</f>
        <v/>
      </c>
      <c r="C177" s="10" t="str">
        <f>IF([1]!Table14[[#This Row],[Seq.]]="","",[1]!Table14[[#This Row],[Seq.]])</f>
        <v/>
      </c>
      <c r="D177" s="3"/>
      <c r="E177" s="18" t="str">
        <f>IF([1]!Table14[[#This Row],[M. READING2]]="","",[1]!Table14[[#This Row],[M. READING2]])</f>
        <v/>
      </c>
      <c r="F177" s="18" t="str">
        <f>IF([1]!Table14[[#This Row],[M. READING5]]="","",[1]!Table14[[#This Row],[M. READING5]])</f>
        <v/>
      </c>
      <c r="G177" s="18" t="str">
        <f>IF([1]!Table14[[#This Row],[M. READING8]]="","",[1]!Table14[[#This Row],[M. READING8]])</f>
        <v/>
      </c>
      <c r="H177" s="18" t="str">
        <f>IF([1]!Table14[[#This Row],[M. READING11]]="","",[1]!Table14[[#This Row],[M. READING11]])</f>
        <v/>
      </c>
      <c r="I177" s="18" t="str">
        <f>IF([1]!Table14[[#This Row],[M. READING14]]="","",[1]!Table14[[#This Row],[M. READING14]])</f>
        <v/>
      </c>
      <c r="J177" s="18" t="str">
        <f>IF([1]!Table14[[#This Row],[M. READING17]]="","",[1]!Table14[[#This Row],[M. READING17]])</f>
        <v/>
      </c>
      <c r="K177" s="24" t="str">
        <f>IF([1]!Table14[[#This Row],[M. READING20]]="","",[1]!Table14[[#This Row],[M. READING20]])</f>
        <v/>
      </c>
      <c r="L177" s="24" t="str">
        <f>IF([1]!Table14[[#This Row],[M. READING23]]="","",[1]!Table14[[#This Row],[M. READING23]])</f>
        <v/>
      </c>
      <c r="M177" s="24" t="str">
        <f>IF([1]!Table14[[#This Row],[M. READING26]]="","",[1]!Table14[[#This Row],[M. READING26]])</f>
        <v/>
      </c>
      <c r="N177" s="24" t="str">
        <f>IF([1]!Table14[[#This Row],[M. READING29]]="","",[1]!Table14[[#This Row],[M. READING29]])</f>
        <v/>
      </c>
      <c r="O177" s="24" t="str">
        <f>IF([1]!Table14[[#This Row],[M. READING32]]="","",[1]!Table14[[#This Row],[M. READING32]])</f>
        <v/>
      </c>
      <c r="P177" s="24" t="str">
        <f>IF([1]!Table14[[#This Row],[M. READING35]]="","",[1]!Table14[[#This Row],[M. READING35]])</f>
        <v/>
      </c>
    </row>
    <row r="178" spans="1:16" s="9" customFormat="1" ht="18.75" customHeight="1" x14ac:dyDescent="0.25">
      <c r="A178" s="10" t="str">
        <f>[1]!Table14[[#This Row],[NO.]]</f>
        <v/>
      </c>
      <c r="B178" s="30" t="str">
        <f>IF([1]!Table14[[#This Row],[NAME]]="","",[1]!Table14[[#This Row],[NAME]])</f>
        <v/>
      </c>
      <c r="C178" s="10" t="str">
        <f>IF([1]!Table14[[#This Row],[Seq.]]="","",[1]!Table14[[#This Row],[Seq.]])</f>
        <v/>
      </c>
      <c r="D178" s="3"/>
      <c r="E178" s="18" t="str">
        <f>IF([1]!Table14[[#This Row],[M. READING2]]="","",[1]!Table14[[#This Row],[M. READING2]])</f>
        <v/>
      </c>
      <c r="F178" s="18" t="str">
        <f>IF([1]!Table14[[#This Row],[M. READING5]]="","",[1]!Table14[[#This Row],[M. READING5]])</f>
        <v/>
      </c>
      <c r="G178" s="18" t="str">
        <f>IF([1]!Table14[[#This Row],[M. READING8]]="","",[1]!Table14[[#This Row],[M. READING8]])</f>
        <v/>
      </c>
      <c r="H178" s="18" t="str">
        <f>IF([1]!Table14[[#This Row],[M. READING11]]="","",[1]!Table14[[#This Row],[M. READING11]])</f>
        <v/>
      </c>
      <c r="I178" s="18" t="str">
        <f>IF([1]!Table14[[#This Row],[M. READING14]]="","",[1]!Table14[[#This Row],[M. READING14]])</f>
        <v/>
      </c>
      <c r="J178" s="18" t="str">
        <f>IF([1]!Table14[[#This Row],[M. READING17]]="","",[1]!Table14[[#This Row],[M. READING17]])</f>
        <v/>
      </c>
      <c r="K178" s="24" t="str">
        <f>IF([1]!Table14[[#This Row],[M. READING20]]="","",[1]!Table14[[#This Row],[M. READING20]])</f>
        <v/>
      </c>
      <c r="L178" s="24" t="str">
        <f>IF([1]!Table14[[#This Row],[M. READING23]]="","",[1]!Table14[[#This Row],[M. READING23]])</f>
        <v/>
      </c>
      <c r="M178" s="24" t="str">
        <f>IF([1]!Table14[[#This Row],[M. READING26]]="","",[1]!Table14[[#This Row],[M. READING26]])</f>
        <v/>
      </c>
      <c r="N178" s="24" t="str">
        <f>IF([1]!Table14[[#This Row],[M. READING29]]="","",[1]!Table14[[#This Row],[M. READING29]])</f>
        <v/>
      </c>
      <c r="O178" s="24" t="str">
        <f>IF([1]!Table14[[#This Row],[M. READING32]]="","",[1]!Table14[[#This Row],[M. READING32]])</f>
        <v/>
      </c>
      <c r="P178" s="24" t="str">
        <f>IF([1]!Table14[[#This Row],[M. READING35]]="","",[1]!Table14[[#This Row],[M. READING35]])</f>
        <v/>
      </c>
    </row>
    <row r="179" spans="1:16" s="9" customFormat="1" ht="18.75" customHeight="1" x14ac:dyDescent="0.25">
      <c r="A179" s="10" t="str">
        <f>[1]!Table14[[#This Row],[NO.]]</f>
        <v/>
      </c>
      <c r="B179" s="30" t="str">
        <f>IF([1]!Table14[[#This Row],[NAME]]="","",[1]!Table14[[#This Row],[NAME]])</f>
        <v/>
      </c>
      <c r="C179" s="10" t="str">
        <f>IF([1]!Table14[[#This Row],[Seq.]]="","",[1]!Table14[[#This Row],[Seq.]])</f>
        <v/>
      </c>
      <c r="D179" s="3"/>
      <c r="E179" s="18" t="str">
        <f>IF([1]!Table14[[#This Row],[M. READING2]]="","",[1]!Table14[[#This Row],[M. READING2]])</f>
        <v/>
      </c>
      <c r="F179" s="18" t="str">
        <f>IF([1]!Table14[[#This Row],[M. READING5]]="","",[1]!Table14[[#This Row],[M. READING5]])</f>
        <v/>
      </c>
      <c r="G179" s="18" t="str">
        <f>IF([1]!Table14[[#This Row],[M. READING8]]="","",[1]!Table14[[#This Row],[M. READING8]])</f>
        <v/>
      </c>
      <c r="H179" s="18" t="str">
        <f>IF([1]!Table14[[#This Row],[M. READING11]]="","",[1]!Table14[[#This Row],[M. READING11]])</f>
        <v/>
      </c>
      <c r="I179" s="18" t="str">
        <f>IF([1]!Table14[[#This Row],[M. READING14]]="","",[1]!Table14[[#This Row],[M. READING14]])</f>
        <v/>
      </c>
      <c r="J179" s="18" t="str">
        <f>IF([1]!Table14[[#This Row],[M. READING17]]="","",[1]!Table14[[#This Row],[M. READING17]])</f>
        <v/>
      </c>
      <c r="K179" s="24" t="str">
        <f>IF([1]!Table14[[#This Row],[M. READING20]]="","",[1]!Table14[[#This Row],[M. READING20]])</f>
        <v/>
      </c>
      <c r="L179" s="24" t="str">
        <f>IF([1]!Table14[[#This Row],[M. READING23]]="","",[1]!Table14[[#This Row],[M. READING23]])</f>
        <v/>
      </c>
      <c r="M179" s="24" t="str">
        <f>IF([1]!Table14[[#This Row],[M. READING26]]="","",[1]!Table14[[#This Row],[M. READING26]])</f>
        <v/>
      </c>
      <c r="N179" s="24" t="str">
        <f>IF([1]!Table14[[#This Row],[M. READING29]]="","",[1]!Table14[[#This Row],[M. READING29]])</f>
        <v/>
      </c>
      <c r="O179" s="24" t="str">
        <f>IF([1]!Table14[[#This Row],[M. READING32]]="","",[1]!Table14[[#This Row],[M. READING32]])</f>
        <v/>
      </c>
      <c r="P179" s="24" t="str">
        <f>IF([1]!Table14[[#This Row],[M. READING35]]="","",[1]!Table14[[#This Row],[M. READING35]])</f>
        <v/>
      </c>
    </row>
    <row r="180" spans="1:16" s="9" customFormat="1" ht="18.75" customHeight="1" x14ac:dyDescent="0.25">
      <c r="A180" s="10" t="str">
        <f>[1]!Table14[[#This Row],[NO.]]</f>
        <v/>
      </c>
      <c r="B180" s="30" t="str">
        <f>IF([1]!Table14[[#This Row],[NAME]]="","",[1]!Table14[[#This Row],[NAME]])</f>
        <v/>
      </c>
      <c r="C180" s="10" t="str">
        <f>IF([1]!Table14[[#This Row],[Seq.]]="","",[1]!Table14[[#This Row],[Seq.]])</f>
        <v/>
      </c>
      <c r="D180" s="3"/>
      <c r="E180" s="18" t="str">
        <f>IF([1]!Table14[[#This Row],[M. READING2]]="","",[1]!Table14[[#This Row],[M. READING2]])</f>
        <v/>
      </c>
      <c r="F180" s="18" t="str">
        <f>IF([1]!Table14[[#This Row],[M. READING5]]="","",[1]!Table14[[#This Row],[M. READING5]])</f>
        <v/>
      </c>
      <c r="G180" s="18" t="str">
        <f>IF([1]!Table14[[#This Row],[M. READING8]]="","",[1]!Table14[[#This Row],[M. READING8]])</f>
        <v/>
      </c>
      <c r="H180" s="18" t="str">
        <f>IF([1]!Table14[[#This Row],[M. READING11]]="","",[1]!Table14[[#This Row],[M. READING11]])</f>
        <v/>
      </c>
      <c r="I180" s="18" t="str">
        <f>IF([1]!Table14[[#This Row],[M. READING14]]="","",[1]!Table14[[#This Row],[M. READING14]])</f>
        <v/>
      </c>
      <c r="J180" s="18" t="str">
        <f>IF([1]!Table14[[#This Row],[M. READING17]]="","",[1]!Table14[[#This Row],[M. READING17]])</f>
        <v/>
      </c>
      <c r="K180" s="24" t="str">
        <f>IF([1]!Table14[[#This Row],[M. READING20]]="","",[1]!Table14[[#This Row],[M. READING20]])</f>
        <v/>
      </c>
      <c r="L180" s="24" t="str">
        <f>IF([1]!Table14[[#This Row],[M. READING23]]="","",[1]!Table14[[#This Row],[M. READING23]])</f>
        <v/>
      </c>
      <c r="M180" s="24" t="str">
        <f>IF([1]!Table14[[#This Row],[M. READING26]]="","",[1]!Table14[[#This Row],[M. READING26]])</f>
        <v/>
      </c>
      <c r="N180" s="24" t="str">
        <f>IF([1]!Table14[[#This Row],[M. READING29]]="","",[1]!Table14[[#This Row],[M. READING29]])</f>
        <v/>
      </c>
      <c r="O180" s="24" t="str">
        <f>IF([1]!Table14[[#This Row],[M. READING32]]="","",[1]!Table14[[#This Row],[M. READING32]])</f>
        <v/>
      </c>
      <c r="P180" s="24" t="str">
        <f>IF([1]!Table14[[#This Row],[M. READING35]]="","",[1]!Table14[[#This Row],[M. READING35]])</f>
        <v/>
      </c>
    </row>
    <row r="181" spans="1:16" s="9" customFormat="1" ht="18.75" customHeight="1" x14ac:dyDescent="0.25">
      <c r="A181" s="10" t="str">
        <f>[1]!Table14[[#This Row],[NO.]]</f>
        <v/>
      </c>
      <c r="B181" s="30" t="str">
        <f>IF([1]!Table14[[#This Row],[NAME]]="","",[1]!Table14[[#This Row],[NAME]])</f>
        <v/>
      </c>
      <c r="C181" s="10" t="str">
        <f>IF([1]!Table14[[#This Row],[Seq.]]="","",[1]!Table14[[#This Row],[Seq.]])</f>
        <v/>
      </c>
      <c r="D181" s="3"/>
      <c r="E181" s="18" t="str">
        <f>IF([1]!Table14[[#This Row],[M. READING2]]="","",[1]!Table14[[#This Row],[M. READING2]])</f>
        <v/>
      </c>
      <c r="F181" s="18" t="str">
        <f>IF([1]!Table14[[#This Row],[M. READING5]]="","",[1]!Table14[[#This Row],[M. READING5]])</f>
        <v/>
      </c>
      <c r="G181" s="18" t="str">
        <f>IF([1]!Table14[[#This Row],[M. READING8]]="","",[1]!Table14[[#This Row],[M. READING8]])</f>
        <v/>
      </c>
      <c r="H181" s="18" t="str">
        <f>IF([1]!Table14[[#This Row],[M. READING11]]="","",[1]!Table14[[#This Row],[M. READING11]])</f>
        <v/>
      </c>
      <c r="I181" s="18" t="str">
        <f>IF([1]!Table14[[#This Row],[M. READING14]]="","",[1]!Table14[[#This Row],[M. READING14]])</f>
        <v/>
      </c>
      <c r="J181" s="18" t="str">
        <f>IF([1]!Table14[[#This Row],[M. READING17]]="","",[1]!Table14[[#This Row],[M. READING17]])</f>
        <v/>
      </c>
      <c r="K181" s="24" t="str">
        <f>IF([1]!Table14[[#This Row],[M. READING20]]="","",[1]!Table14[[#This Row],[M. READING20]])</f>
        <v/>
      </c>
      <c r="L181" s="24" t="str">
        <f>IF([1]!Table14[[#This Row],[M. READING23]]="","",[1]!Table14[[#This Row],[M. READING23]])</f>
        <v/>
      </c>
      <c r="M181" s="24" t="str">
        <f>IF([1]!Table14[[#This Row],[M. READING26]]="","",[1]!Table14[[#This Row],[M. READING26]])</f>
        <v/>
      </c>
      <c r="N181" s="24" t="str">
        <f>IF([1]!Table14[[#This Row],[M. READING29]]="","",[1]!Table14[[#This Row],[M. READING29]])</f>
        <v/>
      </c>
      <c r="O181" s="24" t="str">
        <f>IF([1]!Table14[[#This Row],[M. READING32]]="","",[1]!Table14[[#This Row],[M. READING32]])</f>
        <v/>
      </c>
      <c r="P181" s="24" t="str">
        <f>IF([1]!Table14[[#This Row],[M. READING35]]="","",[1]!Table14[[#This Row],[M. READING35]])</f>
        <v/>
      </c>
    </row>
    <row r="182" spans="1:16" s="9" customFormat="1" ht="18.75" customHeight="1" x14ac:dyDescent="0.25">
      <c r="A182" s="10" t="str">
        <f>[1]!Table14[[#This Row],[NO.]]</f>
        <v/>
      </c>
      <c r="B182" s="30" t="str">
        <f>IF([1]!Table14[[#This Row],[NAME]]="","",[1]!Table14[[#This Row],[NAME]])</f>
        <v/>
      </c>
      <c r="C182" s="10" t="str">
        <f>IF([1]!Table14[[#This Row],[Seq.]]="","",[1]!Table14[[#This Row],[Seq.]])</f>
        <v/>
      </c>
      <c r="D182" s="3"/>
      <c r="E182" s="18" t="str">
        <f>IF([1]!Table14[[#This Row],[M. READING2]]="","",[1]!Table14[[#This Row],[M. READING2]])</f>
        <v/>
      </c>
      <c r="F182" s="18" t="str">
        <f>IF([1]!Table14[[#This Row],[M. READING5]]="","",[1]!Table14[[#This Row],[M. READING5]])</f>
        <v/>
      </c>
      <c r="G182" s="18" t="str">
        <f>IF([1]!Table14[[#This Row],[M. READING8]]="","",[1]!Table14[[#This Row],[M. READING8]])</f>
        <v/>
      </c>
      <c r="H182" s="18" t="str">
        <f>IF([1]!Table14[[#This Row],[M. READING11]]="","",[1]!Table14[[#This Row],[M. READING11]])</f>
        <v/>
      </c>
      <c r="I182" s="18" t="str">
        <f>IF([1]!Table14[[#This Row],[M. READING14]]="","",[1]!Table14[[#This Row],[M. READING14]])</f>
        <v/>
      </c>
      <c r="J182" s="18" t="str">
        <f>IF([1]!Table14[[#This Row],[M. READING17]]="","",[1]!Table14[[#This Row],[M. READING17]])</f>
        <v/>
      </c>
      <c r="K182" s="24" t="str">
        <f>IF([1]!Table14[[#This Row],[M. READING20]]="","",[1]!Table14[[#This Row],[M. READING20]])</f>
        <v/>
      </c>
      <c r="L182" s="24" t="str">
        <f>IF([1]!Table14[[#This Row],[M. READING23]]="","",[1]!Table14[[#This Row],[M. READING23]])</f>
        <v/>
      </c>
      <c r="M182" s="24" t="str">
        <f>IF([1]!Table14[[#This Row],[M. READING26]]="","",[1]!Table14[[#This Row],[M. READING26]])</f>
        <v/>
      </c>
      <c r="N182" s="24" t="str">
        <f>IF([1]!Table14[[#This Row],[M. READING29]]="","",[1]!Table14[[#This Row],[M. READING29]])</f>
        <v/>
      </c>
      <c r="O182" s="24" t="str">
        <f>IF([1]!Table14[[#This Row],[M. READING32]]="","",[1]!Table14[[#This Row],[M. READING32]])</f>
        <v/>
      </c>
      <c r="P182" s="24" t="str">
        <f>IF([1]!Table14[[#This Row],[M. READING35]]="","",[1]!Table14[[#This Row],[M. READING35]])</f>
        <v/>
      </c>
    </row>
    <row r="183" spans="1:16" s="9" customFormat="1" ht="18.75" customHeight="1" x14ac:dyDescent="0.25">
      <c r="A183" s="10" t="str">
        <f>[1]!Table14[[#This Row],[NO.]]</f>
        <v/>
      </c>
      <c r="B183" s="30" t="str">
        <f>IF([1]!Table14[[#This Row],[NAME]]="","",[1]!Table14[[#This Row],[NAME]])</f>
        <v/>
      </c>
      <c r="C183" s="10" t="str">
        <f>IF([1]!Table14[[#This Row],[Seq.]]="","",[1]!Table14[[#This Row],[Seq.]])</f>
        <v/>
      </c>
      <c r="D183" s="3"/>
      <c r="E183" s="18" t="str">
        <f>IF([1]!Table14[[#This Row],[M. READING2]]="","",[1]!Table14[[#This Row],[M. READING2]])</f>
        <v/>
      </c>
      <c r="F183" s="18" t="str">
        <f>IF([1]!Table14[[#This Row],[M. READING5]]="","",[1]!Table14[[#This Row],[M. READING5]])</f>
        <v/>
      </c>
      <c r="G183" s="18" t="str">
        <f>IF([1]!Table14[[#This Row],[M. READING8]]="","",[1]!Table14[[#This Row],[M. READING8]])</f>
        <v/>
      </c>
      <c r="H183" s="18" t="str">
        <f>IF([1]!Table14[[#This Row],[M. READING11]]="","",[1]!Table14[[#This Row],[M. READING11]])</f>
        <v/>
      </c>
      <c r="I183" s="18" t="str">
        <f>IF([1]!Table14[[#This Row],[M. READING14]]="","",[1]!Table14[[#This Row],[M. READING14]])</f>
        <v/>
      </c>
      <c r="J183" s="18" t="str">
        <f>IF([1]!Table14[[#This Row],[M. READING17]]="","",[1]!Table14[[#This Row],[M. READING17]])</f>
        <v/>
      </c>
      <c r="K183" s="24" t="str">
        <f>IF([1]!Table14[[#This Row],[M. READING20]]="","",[1]!Table14[[#This Row],[M. READING20]])</f>
        <v/>
      </c>
      <c r="L183" s="24" t="str">
        <f>IF([1]!Table14[[#This Row],[M. READING23]]="","",[1]!Table14[[#This Row],[M. READING23]])</f>
        <v/>
      </c>
      <c r="M183" s="24" t="str">
        <f>IF([1]!Table14[[#This Row],[M. READING26]]="","",[1]!Table14[[#This Row],[M. READING26]])</f>
        <v/>
      </c>
      <c r="N183" s="24" t="str">
        <f>IF([1]!Table14[[#This Row],[M. READING29]]="","",[1]!Table14[[#This Row],[M. READING29]])</f>
        <v/>
      </c>
      <c r="O183" s="24" t="str">
        <f>IF([1]!Table14[[#This Row],[M. READING32]]="","",[1]!Table14[[#This Row],[M. READING32]])</f>
        <v/>
      </c>
      <c r="P183" s="24" t="str">
        <f>IF([1]!Table14[[#This Row],[M. READING35]]="","",[1]!Table14[[#This Row],[M. READING35]])</f>
        <v/>
      </c>
    </row>
    <row r="184" spans="1:16" s="9" customFormat="1" ht="18.75" customHeight="1" x14ac:dyDescent="0.25">
      <c r="A184" s="10" t="str">
        <f>[1]!Table14[[#This Row],[NO.]]</f>
        <v/>
      </c>
      <c r="B184" s="30" t="str">
        <f>IF([1]!Table14[[#This Row],[NAME]]="","",[1]!Table14[[#This Row],[NAME]])</f>
        <v/>
      </c>
      <c r="C184" s="10" t="str">
        <f>IF([1]!Table14[[#This Row],[Seq.]]="","",[1]!Table14[[#This Row],[Seq.]])</f>
        <v/>
      </c>
      <c r="D184" s="3"/>
      <c r="E184" s="18" t="str">
        <f>IF([1]!Table14[[#This Row],[M. READING2]]="","",[1]!Table14[[#This Row],[M. READING2]])</f>
        <v/>
      </c>
      <c r="F184" s="18" t="str">
        <f>IF([1]!Table14[[#This Row],[M. READING5]]="","",[1]!Table14[[#This Row],[M. READING5]])</f>
        <v/>
      </c>
      <c r="G184" s="18" t="str">
        <f>IF([1]!Table14[[#This Row],[M. READING8]]="","",[1]!Table14[[#This Row],[M. READING8]])</f>
        <v/>
      </c>
      <c r="H184" s="18" t="str">
        <f>IF([1]!Table14[[#This Row],[M. READING11]]="","",[1]!Table14[[#This Row],[M. READING11]])</f>
        <v/>
      </c>
      <c r="I184" s="18" t="str">
        <f>IF([1]!Table14[[#This Row],[M. READING14]]="","",[1]!Table14[[#This Row],[M. READING14]])</f>
        <v/>
      </c>
      <c r="J184" s="18" t="str">
        <f>IF([1]!Table14[[#This Row],[M. READING17]]="","",[1]!Table14[[#This Row],[M. READING17]])</f>
        <v/>
      </c>
      <c r="K184" s="24" t="str">
        <f>IF([1]!Table14[[#This Row],[M. READING20]]="","",[1]!Table14[[#This Row],[M. READING20]])</f>
        <v/>
      </c>
      <c r="L184" s="24" t="str">
        <f>IF([1]!Table14[[#This Row],[M. READING23]]="","",[1]!Table14[[#This Row],[M. READING23]])</f>
        <v/>
      </c>
      <c r="M184" s="24" t="str">
        <f>IF([1]!Table14[[#This Row],[M. READING26]]="","",[1]!Table14[[#This Row],[M. READING26]])</f>
        <v/>
      </c>
      <c r="N184" s="24" t="str">
        <f>IF([1]!Table14[[#This Row],[M. READING29]]="","",[1]!Table14[[#This Row],[M. READING29]])</f>
        <v/>
      </c>
      <c r="O184" s="24" t="str">
        <f>IF([1]!Table14[[#This Row],[M. READING32]]="","",[1]!Table14[[#This Row],[M. READING32]])</f>
        <v/>
      </c>
      <c r="P184" s="24" t="str">
        <f>IF([1]!Table14[[#This Row],[M. READING35]]="","",[1]!Table14[[#This Row],[M. READING35]])</f>
        <v/>
      </c>
    </row>
    <row r="185" spans="1:16" s="9" customFormat="1" ht="18.75" customHeight="1" x14ac:dyDescent="0.25">
      <c r="A185" s="10" t="str">
        <f>[1]!Table14[[#This Row],[NO.]]</f>
        <v/>
      </c>
      <c r="B185" s="30" t="str">
        <f>IF([1]!Table14[[#This Row],[NAME]]="","",[1]!Table14[[#This Row],[NAME]])</f>
        <v/>
      </c>
      <c r="C185" s="10" t="str">
        <f>IF([1]!Table14[[#This Row],[Seq.]]="","",[1]!Table14[[#This Row],[Seq.]])</f>
        <v/>
      </c>
      <c r="D185" s="3"/>
      <c r="E185" s="18" t="str">
        <f>IF([1]!Table14[[#This Row],[M. READING2]]="","",[1]!Table14[[#This Row],[M. READING2]])</f>
        <v/>
      </c>
      <c r="F185" s="18" t="str">
        <f>IF([1]!Table14[[#This Row],[M. READING5]]="","",[1]!Table14[[#This Row],[M. READING5]])</f>
        <v/>
      </c>
      <c r="G185" s="18" t="str">
        <f>IF([1]!Table14[[#This Row],[M. READING8]]="","",[1]!Table14[[#This Row],[M. READING8]])</f>
        <v/>
      </c>
      <c r="H185" s="18" t="str">
        <f>IF([1]!Table14[[#This Row],[M. READING11]]="","",[1]!Table14[[#This Row],[M. READING11]])</f>
        <v/>
      </c>
      <c r="I185" s="18" t="str">
        <f>IF([1]!Table14[[#This Row],[M. READING14]]="","",[1]!Table14[[#This Row],[M. READING14]])</f>
        <v/>
      </c>
      <c r="J185" s="18" t="str">
        <f>IF([1]!Table14[[#This Row],[M. READING17]]="","",[1]!Table14[[#This Row],[M. READING17]])</f>
        <v/>
      </c>
      <c r="K185" s="24" t="str">
        <f>IF([1]!Table14[[#This Row],[M. READING20]]="","",[1]!Table14[[#This Row],[M. READING20]])</f>
        <v/>
      </c>
      <c r="L185" s="24" t="str">
        <f>IF([1]!Table14[[#This Row],[M. READING23]]="","",[1]!Table14[[#This Row],[M. READING23]])</f>
        <v/>
      </c>
      <c r="M185" s="24" t="str">
        <f>IF([1]!Table14[[#This Row],[M. READING26]]="","",[1]!Table14[[#This Row],[M. READING26]])</f>
        <v/>
      </c>
      <c r="N185" s="24" t="str">
        <f>IF([1]!Table14[[#This Row],[M. READING29]]="","",[1]!Table14[[#This Row],[M. READING29]])</f>
        <v/>
      </c>
      <c r="O185" s="24" t="str">
        <f>IF([1]!Table14[[#This Row],[M. READING32]]="","",[1]!Table14[[#This Row],[M. READING32]])</f>
        <v/>
      </c>
      <c r="P185" s="24" t="str">
        <f>IF([1]!Table14[[#This Row],[M. READING35]]="","",[1]!Table14[[#This Row],[M. READING35]])</f>
        <v/>
      </c>
    </row>
    <row r="186" spans="1:16" s="9" customFormat="1" ht="18.75" customHeight="1" x14ac:dyDescent="0.25">
      <c r="A186" s="10" t="str">
        <f>[1]!Table14[[#This Row],[NO.]]</f>
        <v/>
      </c>
      <c r="B186" s="30" t="str">
        <f>IF([1]!Table14[[#This Row],[NAME]]="","",[1]!Table14[[#This Row],[NAME]])</f>
        <v/>
      </c>
      <c r="C186" s="10" t="str">
        <f>IF([1]!Table14[[#This Row],[Seq.]]="","",[1]!Table14[[#This Row],[Seq.]])</f>
        <v/>
      </c>
      <c r="D186" s="3"/>
      <c r="E186" s="18" t="str">
        <f>IF([1]!Table14[[#This Row],[M. READING2]]="","",[1]!Table14[[#This Row],[M. READING2]])</f>
        <v/>
      </c>
      <c r="F186" s="18" t="str">
        <f>IF([1]!Table14[[#This Row],[M. READING5]]="","",[1]!Table14[[#This Row],[M. READING5]])</f>
        <v/>
      </c>
      <c r="G186" s="18" t="str">
        <f>IF([1]!Table14[[#This Row],[M. READING8]]="","",[1]!Table14[[#This Row],[M. READING8]])</f>
        <v/>
      </c>
      <c r="H186" s="18" t="str">
        <f>IF([1]!Table14[[#This Row],[M. READING11]]="","",[1]!Table14[[#This Row],[M. READING11]])</f>
        <v/>
      </c>
      <c r="I186" s="18" t="str">
        <f>IF([1]!Table14[[#This Row],[M. READING14]]="","",[1]!Table14[[#This Row],[M. READING14]])</f>
        <v/>
      </c>
      <c r="J186" s="18" t="str">
        <f>IF([1]!Table14[[#This Row],[M. READING17]]="","",[1]!Table14[[#This Row],[M. READING17]])</f>
        <v/>
      </c>
      <c r="K186" s="24" t="str">
        <f>IF([1]!Table14[[#This Row],[M. READING20]]="","",[1]!Table14[[#This Row],[M. READING20]])</f>
        <v/>
      </c>
      <c r="L186" s="24" t="str">
        <f>IF([1]!Table14[[#This Row],[M. READING23]]="","",[1]!Table14[[#This Row],[M. READING23]])</f>
        <v/>
      </c>
      <c r="M186" s="24" t="str">
        <f>IF([1]!Table14[[#This Row],[M. READING26]]="","",[1]!Table14[[#This Row],[M. READING26]])</f>
        <v/>
      </c>
      <c r="N186" s="24" t="str">
        <f>IF([1]!Table14[[#This Row],[M. READING29]]="","",[1]!Table14[[#This Row],[M. READING29]])</f>
        <v/>
      </c>
      <c r="O186" s="24" t="str">
        <f>IF([1]!Table14[[#This Row],[M. READING32]]="","",[1]!Table14[[#This Row],[M. READING32]])</f>
        <v/>
      </c>
      <c r="P186" s="24" t="str">
        <f>IF([1]!Table14[[#This Row],[M. READING35]]="","",[1]!Table14[[#This Row],[M. READING35]])</f>
        <v/>
      </c>
    </row>
    <row r="187" spans="1:16" s="9" customFormat="1" ht="18.75" customHeight="1" x14ac:dyDescent="0.25">
      <c r="A187" s="10" t="str">
        <f>[1]!Table14[[#This Row],[NO.]]</f>
        <v/>
      </c>
      <c r="B187" s="30" t="str">
        <f>IF([1]!Table14[[#This Row],[NAME]]="","",[1]!Table14[[#This Row],[NAME]])</f>
        <v/>
      </c>
      <c r="C187" s="10" t="str">
        <f>IF([1]!Table14[[#This Row],[Seq.]]="","",[1]!Table14[[#This Row],[Seq.]])</f>
        <v/>
      </c>
      <c r="D187" s="3"/>
      <c r="E187" s="18" t="str">
        <f>IF([1]!Table14[[#This Row],[M. READING2]]="","",[1]!Table14[[#This Row],[M. READING2]])</f>
        <v/>
      </c>
      <c r="F187" s="18" t="str">
        <f>IF([1]!Table14[[#This Row],[M. READING5]]="","",[1]!Table14[[#This Row],[M. READING5]])</f>
        <v/>
      </c>
      <c r="G187" s="18" t="str">
        <f>IF([1]!Table14[[#This Row],[M. READING8]]="","",[1]!Table14[[#This Row],[M. READING8]])</f>
        <v/>
      </c>
      <c r="H187" s="18" t="str">
        <f>IF([1]!Table14[[#This Row],[M. READING11]]="","",[1]!Table14[[#This Row],[M. READING11]])</f>
        <v/>
      </c>
      <c r="I187" s="18" t="str">
        <f>IF([1]!Table14[[#This Row],[M. READING14]]="","",[1]!Table14[[#This Row],[M. READING14]])</f>
        <v/>
      </c>
      <c r="J187" s="18" t="str">
        <f>IF([1]!Table14[[#This Row],[M. READING17]]="","",[1]!Table14[[#This Row],[M. READING17]])</f>
        <v/>
      </c>
      <c r="K187" s="24" t="str">
        <f>IF([1]!Table14[[#This Row],[M. READING20]]="","",[1]!Table14[[#This Row],[M. READING20]])</f>
        <v/>
      </c>
      <c r="L187" s="24" t="str">
        <f>IF([1]!Table14[[#This Row],[M. READING23]]="","",[1]!Table14[[#This Row],[M. READING23]])</f>
        <v/>
      </c>
      <c r="M187" s="24" t="str">
        <f>IF([1]!Table14[[#This Row],[M. READING26]]="","",[1]!Table14[[#This Row],[M. READING26]])</f>
        <v/>
      </c>
      <c r="N187" s="24" t="str">
        <f>IF([1]!Table14[[#This Row],[M. READING29]]="","",[1]!Table14[[#This Row],[M. READING29]])</f>
        <v/>
      </c>
      <c r="O187" s="24" t="str">
        <f>IF([1]!Table14[[#This Row],[M. READING32]]="","",[1]!Table14[[#This Row],[M. READING32]])</f>
        <v/>
      </c>
      <c r="P187" s="24" t="str">
        <f>IF([1]!Table14[[#This Row],[M. READING35]]="","",[1]!Table14[[#This Row],[M. READING35]])</f>
        <v/>
      </c>
    </row>
    <row r="188" spans="1:16" s="9" customFormat="1" ht="18.75" customHeight="1" x14ac:dyDescent="0.25">
      <c r="A188" s="10" t="str">
        <f>[1]!Table14[[#This Row],[NO.]]</f>
        <v/>
      </c>
      <c r="B188" s="30" t="str">
        <f>IF([1]!Table14[[#This Row],[NAME]]="","",[1]!Table14[[#This Row],[NAME]])</f>
        <v/>
      </c>
      <c r="C188" s="10" t="str">
        <f>IF([1]!Table14[[#This Row],[Seq.]]="","",[1]!Table14[[#This Row],[Seq.]])</f>
        <v/>
      </c>
      <c r="D188" s="3"/>
      <c r="E188" s="18" t="str">
        <f>IF([1]!Table14[[#This Row],[M. READING2]]="","",[1]!Table14[[#This Row],[M. READING2]])</f>
        <v/>
      </c>
      <c r="F188" s="18" t="str">
        <f>IF([1]!Table14[[#This Row],[M. READING5]]="","",[1]!Table14[[#This Row],[M. READING5]])</f>
        <v/>
      </c>
      <c r="G188" s="18" t="str">
        <f>IF([1]!Table14[[#This Row],[M. READING8]]="","",[1]!Table14[[#This Row],[M. READING8]])</f>
        <v/>
      </c>
      <c r="H188" s="18" t="str">
        <f>IF([1]!Table14[[#This Row],[M. READING11]]="","",[1]!Table14[[#This Row],[M. READING11]])</f>
        <v/>
      </c>
      <c r="I188" s="18" t="str">
        <f>IF([1]!Table14[[#This Row],[M. READING14]]="","",[1]!Table14[[#This Row],[M. READING14]])</f>
        <v/>
      </c>
      <c r="J188" s="18" t="str">
        <f>IF([1]!Table14[[#This Row],[M. READING17]]="","",[1]!Table14[[#This Row],[M. READING17]])</f>
        <v/>
      </c>
      <c r="K188" s="24" t="str">
        <f>IF([1]!Table14[[#This Row],[M. READING20]]="","",[1]!Table14[[#This Row],[M. READING20]])</f>
        <v/>
      </c>
      <c r="L188" s="24" t="str">
        <f>IF([1]!Table14[[#This Row],[M. READING23]]="","",[1]!Table14[[#This Row],[M. READING23]])</f>
        <v/>
      </c>
      <c r="M188" s="24" t="str">
        <f>IF([1]!Table14[[#This Row],[M. READING26]]="","",[1]!Table14[[#This Row],[M. READING26]])</f>
        <v/>
      </c>
      <c r="N188" s="24" t="str">
        <f>IF([1]!Table14[[#This Row],[M. READING29]]="","",[1]!Table14[[#This Row],[M. READING29]])</f>
        <v/>
      </c>
      <c r="O188" s="24" t="str">
        <f>IF([1]!Table14[[#This Row],[M. READING32]]="","",[1]!Table14[[#This Row],[M. READING32]])</f>
        <v/>
      </c>
      <c r="P188" s="24" t="str">
        <f>IF([1]!Table14[[#This Row],[M. READING35]]="","",[1]!Table14[[#This Row],[M. READING35]])</f>
        <v/>
      </c>
    </row>
    <row r="189" spans="1:16" s="9" customFormat="1" ht="18.75" customHeight="1" x14ac:dyDescent="0.25">
      <c r="A189" s="10" t="str">
        <f>[1]!Table14[[#This Row],[NO.]]</f>
        <v/>
      </c>
      <c r="B189" s="30" t="str">
        <f>IF([1]!Table14[[#This Row],[NAME]]="","",[1]!Table14[[#This Row],[NAME]])</f>
        <v/>
      </c>
      <c r="C189" s="10" t="str">
        <f>IF([1]!Table14[[#This Row],[Seq.]]="","",[1]!Table14[[#This Row],[Seq.]])</f>
        <v/>
      </c>
      <c r="D189" s="3"/>
      <c r="E189" s="18" t="str">
        <f>IF([1]!Table14[[#This Row],[M. READING2]]="","",[1]!Table14[[#This Row],[M. READING2]])</f>
        <v/>
      </c>
      <c r="F189" s="18" t="str">
        <f>IF([1]!Table14[[#This Row],[M. READING5]]="","",[1]!Table14[[#This Row],[M. READING5]])</f>
        <v/>
      </c>
      <c r="G189" s="18" t="str">
        <f>IF([1]!Table14[[#This Row],[M. READING8]]="","",[1]!Table14[[#This Row],[M. READING8]])</f>
        <v/>
      </c>
      <c r="H189" s="18" t="str">
        <f>IF([1]!Table14[[#This Row],[M. READING11]]="","",[1]!Table14[[#This Row],[M. READING11]])</f>
        <v/>
      </c>
      <c r="I189" s="18" t="str">
        <f>IF([1]!Table14[[#This Row],[M. READING14]]="","",[1]!Table14[[#This Row],[M. READING14]])</f>
        <v/>
      </c>
      <c r="J189" s="18" t="str">
        <f>IF([1]!Table14[[#This Row],[M. READING17]]="","",[1]!Table14[[#This Row],[M. READING17]])</f>
        <v/>
      </c>
      <c r="K189" s="24" t="str">
        <f>IF([1]!Table14[[#This Row],[M. READING20]]="","",[1]!Table14[[#This Row],[M. READING20]])</f>
        <v/>
      </c>
      <c r="L189" s="24" t="str">
        <f>IF([1]!Table14[[#This Row],[M. READING23]]="","",[1]!Table14[[#This Row],[M. READING23]])</f>
        <v/>
      </c>
      <c r="M189" s="24" t="str">
        <f>IF([1]!Table14[[#This Row],[M. READING26]]="","",[1]!Table14[[#This Row],[M. READING26]])</f>
        <v/>
      </c>
      <c r="N189" s="24" t="str">
        <f>IF([1]!Table14[[#This Row],[M. READING29]]="","",[1]!Table14[[#This Row],[M. READING29]])</f>
        <v/>
      </c>
      <c r="O189" s="24" t="str">
        <f>IF([1]!Table14[[#This Row],[M. READING32]]="","",[1]!Table14[[#This Row],[M. READING32]])</f>
        <v/>
      </c>
      <c r="P189" s="24" t="str">
        <f>IF([1]!Table14[[#This Row],[M. READING35]]="","",[1]!Table14[[#This Row],[M. READING35]])</f>
        <v/>
      </c>
    </row>
    <row r="190" spans="1:16" s="9" customFormat="1" ht="18.75" customHeight="1" x14ac:dyDescent="0.25">
      <c r="A190" s="10" t="str">
        <f>[1]!Table14[[#This Row],[NO.]]</f>
        <v/>
      </c>
      <c r="B190" s="30" t="str">
        <f>IF([1]!Table14[[#This Row],[NAME]]="","",[1]!Table14[[#This Row],[NAME]])</f>
        <v/>
      </c>
      <c r="C190" s="10" t="str">
        <f>IF([1]!Table14[[#This Row],[Seq.]]="","",[1]!Table14[[#This Row],[Seq.]])</f>
        <v/>
      </c>
      <c r="D190" s="3"/>
      <c r="E190" s="18" t="str">
        <f>IF([1]!Table14[[#This Row],[M. READING2]]="","",[1]!Table14[[#This Row],[M. READING2]])</f>
        <v/>
      </c>
      <c r="F190" s="18" t="str">
        <f>IF([1]!Table14[[#This Row],[M. READING5]]="","",[1]!Table14[[#This Row],[M. READING5]])</f>
        <v/>
      </c>
      <c r="G190" s="18" t="str">
        <f>IF([1]!Table14[[#This Row],[M. READING8]]="","",[1]!Table14[[#This Row],[M. READING8]])</f>
        <v/>
      </c>
      <c r="H190" s="18" t="str">
        <f>IF([1]!Table14[[#This Row],[M. READING11]]="","",[1]!Table14[[#This Row],[M. READING11]])</f>
        <v/>
      </c>
      <c r="I190" s="18" t="str">
        <f>IF([1]!Table14[[#This Row],[M. READING14]]="","",[1]!Table14[[#This Row],[M. READING14]])</f>
        <v/>
      </c>
      <c r="J190" s="18" t="str">
        <f>IF([1]!Table14[[#This Row],[M. READING17]]="","",[1]!Table14[[#This Row],[M. READING17]])</f>
        <v/>
      </c>
      <c r="K190" s="24" t="str">
        <f>IF([1]!Table14[[#This Row],[M. READING20]]="","",[1]!Table14[[#This Row],[M. READING20]])</f>
        <v/>
      </c>
      <c r="L190" s="24" t="str">
        <f>IF([1]!Table14[[#This Row],[M. READING23]]="","",[1]!Table14[[#This Row],[M. READING23]])</f>
        <v/>
      </c>
      <c r="M190" s="24" t="str">
        <f>IF([1]!Table14[[#This Row],[M. READING26]]="","",[1]!Table14[[#This Row],[M. READING26]])</f>
        <v/>
      </c>
      <c r="N190" s="24" t="str">
        <f>IF([1]!Table14[[#This Row],[M. READING29]]="","",[1]!Table14[[#This Row],[M. READING29]])</f>
        <v/>
      </c>
      <c r="O190" s="24" t="str">
        <f>IF([1]!Table14[[#This Row],[M. READING32]]="","",[1]!Table14[[#This Row],[M. READING32]])</f>
        <v/>
      </c>
      <c r="P190" s="24" t="str">
        <f>IF([1]!Table14[[#This Row],[M. READING35]]="","",[1]!Table14[[#This Row],[M. READING35]])</f>
        <v/>
      </c>
    </row>
    <row r="191" spans="1:16" s="9" customFormat="1" ht="18.75" customHeight="1" x14ac:dyDescent="0.25">
      <c r="A191" s="10" t="str">
        <f>[1]!Table14[[#This Row],[NO.]]</f>
        <v/>
      </c>
      <c r="B191" s="30" t="str">
        <f>IF([1]!Table14[[#This Row],[NAME]]="","",[1]!Table14[[#This Row],[NAME]])</f>
        <v/>
      </c>
      <c r="C191" s="10" t="str">
        <f>IF([1]!Table14[[#This Row],[Seq.]]="","",[1]!Table14[[#This Row],[Seq.]])</f>
        <v/>
      </c>
      <c r="D191" s="3"/>
      <c r="E191" s="18" t="str">
        <f>IF([1]!Table14[[#This Row],[M. READING2]]="","",[1]!Table14[[#This Row],[M. READING2]])</f>
        <v/>
      </c>
      <c r="F191" s="18" t="str">
        <f>IF([1]!Table14[[#This Row],[M. READING5]]="","",[1]!Table14[[#This Row],[M. READING5]])</f>
        <v/>
      </c>
      <c r="G191" s="18" t="str">
        <f>IF([1]!Table14[[#This Row],[M. READING8]]="","",[1]!Table14[[#This Row],[M. READING8]])</f>
        <v/>
      </c>
      <c r="H191" s="18" t="str">
        <f>IF([1]!Table14[[#This Row],[M. READING11]]="","",[1]!Table14[[#This Row],[M. READING11]])</f>
        <v/>
      </c>
      <c r="I191" s="18" t="str">
        <f>IF([1]!Table14[[#This Row],[M. READING14]]="","",[1]!Table14[[#This Row],[M. READING14]])</f>
        <v/>
      </c>
      <c r="J191" s="18" t="str">
        <f>IF([1]!Table14[[#This Row],[M. READING17]]="","",[1]!Table14[[#This Row],[M. READING17]])</f>
        <v/>
      </c>
      <c r="K191" s="24" t="str">
        <f>IF([1]!Table14[[#This Row],[M. READING20]]="","",[1]!Table14[[#This Row],[M. READING20]])</f>
        <v/>
      </c>
      <c r="L191" s="24" t="str">
        <f>IF([1]!Table14[[#This Row],[M. READING23]]="","",[1]!Table14[[#This Row],[M. READING23]])</f>
        <v/>
      </c>
      <c r="M191" s="24" t="str">
        <f>IF([1]!Table14[[#This Row],[M. READING26]]="","",[1]!Table14[[#This Row],[M. READING26]])</f>
        <v/>
      </c>
      <c r="N191" s="24" t="str">
        <f>IF([1]!Table14[[#This Row],[M. READING29]]="","",[1]!Table14[[#This Row],[M. READING29]])</f>
        <v/>
      </c>
      <c r="O191" s="24" t="str">
        <f>IF([1]!Table14[[#This Row],[M. READING32]]="","",[1]!Table14[[#This Row],[M. READING32]])</f>
        <v/>
      </c>
      <c r="P191" s="24" t="str">
        <f>IF([1]!Table14[[#This Row],[M. READING35]]="","",[1]!Table14[[#This Row],[M. READING35]])</f>
        <v/>
      </c>
    </row>
    <row r="192" spans="1:16" s="9" customFormat="1" ht="18.75" customHeight="1" x14ac:dyDescent="0.25">
      <c r="A192" s="10" t="str">
        <f>[1]!Table14[[#This Row],[NO.]]</f>
        <v/>
      </c>
      <c r="B192" s="30" t="str">
        <f>IF([1]!Table14[[#This Row],[NAME]]="","",[1]!Table14[[#This Row],[NAME]])</f>
        <v/>
      </c>
      <c r="C192" s="10" t="str">
        <f>IF([1]!Table14[[#This Row],[Seq.]]="","",[1]!Table14[[#This Row],[Seq.]])</f>
        <v/>
      </c>
      <c r="D192" s="3"/>
      <c r="E192" s="18" t="str">
        <f>IF([1]!Table14[[#This Row],[M. READING2]]="","",[1]!Table14[[#This Row],[M. READING2]])</f>
        <v/>
      </c>
      <c r="F192" s="18" t="str">
        <f>IF([1]!Table14[[#This Row],[M. READING5]]="","",[1]!Table14[[#This Row],[M. READING5]])</f>
        <v/>
      </c>
      <c r="G192" s="18" t="str">
        <f>IF([1]!Table14[[#This Row],[M. READING8]]="","",[1]!Table14[[#This Row],[M. READING8]])</f>
        <v/>
      </c>
      <c r="H192" s="18" t="str">
        <f>IF([1]!Table14[[#This Row],[M. READING11]]="","",[1]!Table14[[#This Row],[M. READING11]])</f>
        <v/>
      </c>
      <c r="I192" s="18" t="str">
        <f>IF([1]!Table14[[#This Row],[M. READING14]]="","",[1]!Table14[[#This Row],[M. READING14]])</f>
        <v/>
      </c>
      <c r="J192" s="18" t="str">
        <f>IF([1]!Table14[[#This Row],[M. READING17]]="","",[1]!Table14[[#This Row],[M. READING17]])</f>
        <v/>
      </c>
      <c r="K192" s="24" t="str">
        <f>IF([1]!Table14[[#This Row],[M. READING20]]="","",[1]!Table14[[#This Row],[M. READING20]])</f>
        <v/>
      </c>
      <c r="L192" s="24" t="str">
        <f>IF([1]!Table14[[#This Row],[M. READING23]]="","",[1]!Table14[[#This Row],[M. READING23]])</f>
        <v/>
      </c>
      <c r="M192" s="24" t="str">
        <f>IF([1]!Table14[[#This Row],[M. READING26]]="","",[1]!Table14[[#This Row],[M. READING26]])</f>
        <v/>
      </c>
      <c r="N192" s="24" t="str">
        <f>IF([1]!Table14[[#This Row],[M. READING29]]="","",[1]!Table14[[#This Row],[M. READING29]])</f>
        <v/>
      </c>
      <c r="O192" s="24" t="str">
        <f>IF([1]!Table14[[#This Row],[M. READING32]]="","",[1]!Table14[[#This Row],[M. READING32]])</f>
        <v/>
      </c>
      <c r="P192" s="24" t="str">
        <f>IF([1]!Table14[[#This Row],[M. READING35]]="","",[1]!Table14[[#This Row],[M. READING35]])</f>
        <v/>
      </c>
    </row>
    <row r="193" spans="1:16" s="9" customFormat="1" ht="18.75" customHeight="1" x14ac:dyDescent="0.25">
      <c r="A193" s="10" t="str">
        <f>[1]!Table14[[#This Row],[NO.]]</f>
        <v/>
      </c>
      <c r="B193" s="30" t="str">
        <f>IF([1]!Table14[[#This Row],[NAME]]="","",[1]!Table14[[#This Row],[NAME]])</f>
        <v/>
      </c>
      <c r="C193" s="10" t="str">
        <f>IF([1]!Table14[[#This Row],[Seq.]]="","",[1]!Table14[[#This Row],[Seq.]])</f>
        <v/>
      </c>
      <c r="D193" s="3"/>
      <c r="E193" s="18" t="str">
        <f>IF([1]!Table14[[#This Row],[M. READING2]]="","",[1]!Table14[[#This Row],[M. READING2]])</f>
        <v/>
      </c>
      <c r="F193" s="18" t="str">
        <f>IF([1]!Table14[[#This Row],[M. READING5]]="","",[1]!Table14[[#This Row],[M. READING5]])</f>
        <v/>
      </c>
      <c r="G193" s="18" t="str">
        <f>IF([1]!Table14[[#This Row],[M. READING8]]="","",[1]!Table14[[#This Row],[M. READING8]])</f>
        <v/>
      </c>
      <c r="H193" s="18" t="str">
        <f>IF([1]!Table14[[#This Row],[M. READING11]]="","",[1]!Table14[[#This Row],[M. READING11]])</f>
        <v/>
      </c>
      <c r="I193" s="18" t="str">
        <f>IF([1]!Table14[[#This Row],[M. READING14]]="","",[1]!Table14[[#This Row],[M. READING14]])</f>
        <v/>
      </c>
      <c r="J193" s="18" t="str">
        <f>IF([1]!Table14[[#This Row],[M. READING17]]="","",[1]!Table14[[#This Row],[M. READING17]])</f>
        <v/>
      </c>
      <c r="K193" s="24" t="str">
        <f>IF([1]!Table14[[#This Row],[M. READING20]]="","",[1]!Table14[[#This Row],[M. READING20]])</f>
        <v/>
      </c>
      <c r="L193" s="24" t="str">
        <f>IF([1]!Table14[[#This Row],[M. READING23]]="","",[1]!Table14[[#This Row],[M. READING23]])</f>
        <v/>
      </c>
      <c r="M193" s="24" t="str">
        <f>IF([1]!Table14[[#This Row],[M. READING26]]="","",[1]!Table14[[#This Row],[M. READING26]])</f>
        <v/>
      </c>
      <c r="N193" s="24" t="str">
        <f>IF([1]!Table14[[#This Row],[M. READING29]]="","",[1]!Table14[[#This Row],[M. READING29]])</f>
        <v/>
      </c>
      <c r="O193" s="24" t="str">
        <f>IF([1]!Table14[[#This Row],[M. READING32]]="","",[1]!Table14[[#This Row],[M. READING32]])</f>
        <v/>
      </c>
      <c r="P193" s="24" t="str">
        <f>IF([1]!Table14[[#This Row],[M. READING35]]="","",[1]!Table14[[#This Row],[M. READING35]])</f>
        <v/>
      </c>
    </row>
    <row r="194" spans="1:16" s="9" customFormat="1" ht="18.75" customHeight="1" x14ac:dyDescent="0.25">
      <c r="A194" s="10" t="str">
        <f>[1]!Table14[[#This Row],[NO.]]</f>
        <v/>
      </c>
      <c r="B194" s="30" t="str">
        <f>IF([1]!Table14[[#This Row],[NAME]]="","",[1]!Table14[[#This Row],[NAME]])</f>
        <v/>
      </c>
      <c r="C194" s="10" t="str">
        <f>IF([1]!Table14[[#This Row],[Seq.]]="","",[1]!Table14[[#This Row],[Seq.]])</f>
        <v/>
      </c>
      <c r="D194" s="3"/>
      <c r="E194" s="18" t="str">
        <f>IF([1]!Table14[[#This Row],[M. READING2]]="","",[1]!Table14[[#This Row],[M. READING2]])</f>
        <v/>
      </c>
      <c r="F194" s="18" t="str">
        <f>IF([1]!Table14[[#This Row],[M. READING5]]="","",[1]!Table14[[#This Row],[M. READING5]])</f>
        <v/>
      </c>
      <c r="G194" s="18" t="str">
        <f>IF([1]!Table14[[#This Row],[M. READING8]]="","",[1]!Table14[[#This Row],[M. READING8]])</f>
        <v/>
      </c>
      <c r="H194" s="18" t="str">
        <f>IF([1]!Table14[[#This Row],[M. READING11]]="","",[1]!Table14[[#This Row],[M. READING11]])</f>
        <v/>
      </c>
      <c r="I194" s="18" t="str">
        <f>IF([1]!Table14[[#This Row],[M. READING14]]="","",[1]!Table14[[#This Row],[M. READING14]])</f>
        <v/>
      </c>
      <c r="J194" s="18" t="str">
        <f>IF([1]!Table14[[#This Row],[M. READING17]]="","",[1]!Table14[[#This Row],[M. READING17]])</f>
        <v/>
      </c>
      <c r="K194" s="24" t="str">
        <f>IF([1]!Table14[[#This Row],[M. READING20]]="","",[1]!Table14[[#This Row],[M. READING20]])</f>
        <v/>
      </c>
      <c r="L194" s="24" t="str">
        <f>IF([1]!Table14[[#This Row],[M. READING23]]="","",[1]!Table14[[#This Row],[M. READING23]])</f>
        <v/>
      </c>
      <c r="M194" s="24" t="str">
        <f>IF([1]!Table14[[#This Row],[M. READING26]]="","",[1]!Table14[[#This Row],[M. READING26]])</f>
        <v/>
      </c>
      <c r="N194" s="24" t="str">
        <f>IF([1]!Table14[[#This Row],[M. READING29]]="","",[1]!Table14[[#This Row],[M. READING29]])</f>
        <v/>
      </c>
      <c r="O194" s="24" t="str">
        <f>IF([1]!Table14[[#This Row],[M. READING32]]="","",[1]!Table14[[#This Row],[M. READING32]])</f>
        <v/>
      </c>
      <c r="P194" s="24" t="str">
        <f>IF([1]!Table14[[#This Row],[M. READING35]]="","",[1]!Table14[[#This Row],[M. READING35]])</f>
        <v/>
      </c>
    </row>
    <row r="195" spans="1:16" s="9" customFormat="1" ht="18.75" customHeight="1" x14ac:dyDescent="0.25">
      <c r="A195" s="10" t="str">
        <f>[1]!Table14[[#This Row],[NO.]]</f>
        <v/>
      </c>
      <c r="B195" s="30" t="str">
        <f>IF([1]!Table14[[#This Row],[NAME]]="","",[1]!Table14[[#This Row],[NAME]])</f>
        <v/>
      </c>
      <c r="C195" s="10" t="str">
        <f>IF([1]!Table14[[#This Row],[Seq.]]="","",[1]!Table14[[#This Row],[Seq.]])</f>
        <v/>
      </c>
      <c r="D195" s="3"/>
      <c r="E195" s="18" t="str">
        <f>IF([1]!Table14[[#This Row],[M. READING2]]="","",[1]!Table14[[#This Row],[M. READING2]])</f>
        <v/>
      </c>
      <c r="F195" s="18" t="str">
        <f>IF([1]!Table14[[#This Row],[M. READING5]]="","",[1]!Table14[[#This Row],[M. READING5]])</f>
        <v/>
      </c>
      <c r="G195" s="18" t="str">
        <f>IF([1]!Table14[[#This Row],[M. READING8]]="","",[1]!Table14[[#This Row],[M. READING8]])</f>
        <v/>
      </c>
      <c r="H195" s="18" t="str">
        <f>IF([1]!Table14[[#This Row],[M. READING11]]="","",[1]!Table14[[#This Row],[M. READING11]])</f>
        <v/>
      </c>
      <c r="I195" s="18" t="str">
        <f>IF([1]!Table14[[#This Row],[M. READING14]]="","",[1]!Table14[[#This Row],[M. READING14]])</f>
        <v/>
      </c>
      <c r="J195" s="18" t="str">
        <f>IF([1]!Table14[[#This Row],[M. READING17]]="","",[1]!Table14[[#This Row],[M. READING17]])</f>
        <v/>
      </c>
      <c r="K195" s="24" t="str">
        <f>IF([1]!Table14[[#This Row],[M. READING20]]="","",[1]!Table14[[#This Row],[M. READING20]])</f>
        <v/>
      </c>
      <c r="L195" s="24" t="str">
        <f>IF([1]!Table14[[#This Row],[M. READING23]]="","",[1]!Table14[[#This Row],[M. READING23]])</f>
        <v/>
      </c>
      <c r="M195" s="24" t="str">
        <f>IF([1]!Table14[[#This Row],[M. READING26]]="","",[1]!Table14[[#This Row],[M. READING26]])</f>
        <v/>
      </c>
      <c r="N195" s="24" t="str">
        <f>IF([1]!Table14[[#This Row],[M. READING29]]="","",[1]!Table14[[#This Row],[M. READING29]])</f>
        <v/>
      </c>
      <c r="O195" s="24" t="str">
        <f>IF([1]!Table14[[#This Row],[M. READING32]]="","",[1]!Table14[[#This Row],[M. READING32]])</f>
        <v/>
      </c>
      <c r="P195" s="24" t="str">
        <f>IF([1]!Table14[[#This Row],[M. READING35]]="","",[1]!Table14[[#This Row],[M. READING35]])</f>
        <v/>
      </c>
    </row>
    <row r="196" spans="1:16" s="9" customFormat="1" ht="18.75" customHeight="1" x14ac:dyDescent="0.25">
      <c r="A196" s="10" t="str">
        <f>[1]!Table14[[#This Row],[NO.]]</f>
        <v/>
      </c>
      <c r="B196" s="30" t="str">
        <f>IF([1]!Table14[[#This Row],[NAME]]="","",[1]!Table14[[#This Row],[NAME]])</f>
        <v/>
      </c>
      <c r="C196" s="10" t="str">
        <f>IF([1]!Table14[[#This Row],[Seq.]]="","",[1]!Table14[[#This Row],[Seq.]])</f>
        <v/>
      </c>
      <c r="D196" s="3"/>
      <c r="E196" s="18" t="str">
        <f>IF([1]!Table14[[#This Row],[M. READING2]]="","",[1]!Table14[[#This Row],[M. READING2]])</f>
        <v/>
      </c>
      <c r="F196" s="18" t="str">
        <f>IF([1]!Table14[[#This Row],[M. READING5]]="","",[1]!Table14[[#This Row],[M. READING5]])</f>
        <v/>
      </c>
      <c r="G196" s="18" t="str">
        <f>IF([1]!Table14[[#This Row],[M. READING8]]="","",[1]!Table14[[#This Row],[M. READING8]])</f>
        <v/>
      </c>
      <c r="H196" s="18" t="str">
        <f>IF([1]!Table14[[#This Row],[M. READING11]]="","",[1]!Table14[[#This Row],[M. READING11]])</f>
        <v/>
      </c>
      <c r="I196" s="18" t="str">
        <f>IF([1]!Table14[[#This Row],[M. READING14]]="","",[1]!Table14[[#This Row],[M. READING14]])</f>
        <v/>
      </c>
      <c r="J196" s="18" t="str">
        <f>IF([1]!Table14[[#This Row],[M. READING17]]="","",[1]!Table14[[#This Row],[M. READING17]])</f>
        <v/>
      </c>
      <c r="K196" s="24" t="str">
        <f>IF([1]!Table14[[#This Row],[M. READING20]]="","",[1]!Table14[[#This Row],[M. READING20]])</f>
        <v/>
      </c>
      <c r="L196" s="24" t="str">
        <f>IF([1]!Table14[[#This Row],[M. READING23]]="","",[1]!Table14[[#This Row],[M. READING23]])</f>
        <v/>
      </c>
      <c r="M196" s="24" t="str">
        <f>IF([1]!Table14[[#This Row],[M. READING26]]="","",[1]!Table14[[#This Row],[M. READING26]])</f>
        <v/>
      </c>
      <c r="N196" s="24" t="str">
        <f>IF([1]!Table14[[#This Row],[M. READING29]]="","",[1]!Table14[[#This Row],[M. READING29]])</f>
        <v/>
      </c>
      <c r="O196" s="24" t="str">
        <f>IF([1]!Table14[[#This Row],[M. READING32]]="","",[1]!Table14[[#This Row],[M. READING32]])</f>
        <v/>
      </c>
      <c r="P196" s="24" t="str">
        <f>IF([1]!Table14[[#This Row],[M. READING35]]="","",[1]!Table14[[#This Row],[M. READING35]])</f>
        <v/>
      </c>
    </row>
    <row r="197" spans="1:16" s="9" customFormat="1" ht="18.75" customHeight="1" x14ac:dyDescent="0.25">
      <c r="A197" s="10" t="str">
        <f>[1]!Table14[[#This Row],[NO.]]</f>
        <v/>
      </c>
      <c r="B197" s="30" t="str">
        <f>IF([1]!Table14[[#This Row],[NAME]]="","",[1]!Table14[[#This Row],[NAME]])</f>
        <v/>
      </c>
      <c r="C197" s="10" t="str">
        <f>IF([1]!Table14[[#This Row],[Seq.]]="","",[1]!Table14[[#This Row],[Seq.]])</f>
        <v/>
      </c>
      <c r="D197" s="3"/>
      <c r="E197" s="18" t="str">
        <f>IF([1]!Table14[[#This Row],[M. READING2]]="","",[1]!Table14[[#This Row],[M. READING2]])</f>
        <v/>
      </c>
      <c r="F197" s="18" t="str">
        <f>IF([1]!Table14[[#This Row],[M. READING5]]="","",[1]!Table14[[#This Row],[M. READING5]])</f>
        <v/>
      </c>
      <c r="G197" s="18" t="str">
        <f>IF([1]!Table14[[#This Row],[M. READING8]]="","",[1]!Table14[[#This Row],[M. READING8]])</f>
        <v/>
      </c>
      <c r="H197" s="18" t="str">
        <f>IF([1]!Table14[[#This Row],[M. READING11]]="","",[1]!Table14[[#This Row],[M. READING11]])</f>
        <v/>
      </c>
      <c r="I197" s="18" t="str">
        <f>IF([1]!Table14[[#This Row],[M. READING14]]="","",[1]!Table14[[#This Row],[M. READING14]])</f>
        <v/>
      </c>
      <c r="J197" s="18" t="str">
        <f>IF([1]!Table14[[#This Row],[M. READING17]]="","",[1]!Table14[[#This Row],[M. READING17]])</f>
        <v/>
      </c>
      <c r="K197" s="24" t="str">
        <f>IF([1]!Table14[[#This Row],[M. READING20]]="","",[1]!Table14[[#This Row],[M. READING20]])</f>
        <v/>
      </c>
      <c r="L197" s="24" t="str">
        <f>IF([1]!Table14[[#This Row],[M. READING23]]="","",[1]!Table14[[#This Row],[M. READING23]])</f>
        <v/>
      </c>
      <c r="M197" s="24" t="str">
        <f>IF([1]!Table14[[#This Row],[M. READING26]]="","",[1]!Table14[[#This Row],[M. READING26]])</f>
        <v/>
      </c>
      <c r="N197" s="24" t="str">
        <f>IF([1]!Table14[[#This Row],[M. READING29]]="","",[1]!Table14[[#This Row],[M. READING29]])</f>
        <v/>
      </c>
      <c r="O197" s="24" t="str">
        <f>IF([1]!Table14[[#This Row],[M. READING32]]="","",[1]!Table14[[#This Row],[M. READING32]])</f>
        <v/>
      </c>
      <c r="P197" s="24" t="str">
        <f>IF([1]!Table14[[#This Row],[M. READING35]]="","",[1]!Table14[[#This Row],[M. READING35]])</f>
        <v/>
      </c>
    </row>
    <row r="198" spans="1:16" s="9" customFormat="1" ht="18.75" customHeight="1" x14ac:dyDescent="0.25">
      <c r="A198" s="10" t="str">
        <f>[1]!Table14[[#This Row],[NO.]]</f>
        <v/>
      </c>
      <c r="B198" s="30" t="str">
        <f>IF([1]!Table14[[#This Row],[NAME]]="","",[1]!Table14[[#This Row],[NAME]])</f>
        <v/>
      </c>
      <c r="C198" s="10" t="str">
        <f>IF([1]!Table14[[#This Row],[Seq.]]="","",[1]!Table14[[#This Row],[Seq.]])</f>
        <v/>
      </c>
      <c r="D198" s="3"/>
      <c r="E198" s="18" t="str">
        <f>IF([1]!Table14[[#This Row],[M. READING2]]="","",[1]!Table14[[#This Row],[M. READING2]])</f>
        <v/>
      </c>
      <c r="F198" s="18" t="str">
        <f>IF([1]!Table14[[#This Row],[M. READING5]]="","",[1]!Table14[[#This Row],[M. READING5]])</f>
        <v/>
      </c>
      <c r="G198" s="18" t="str">
        <f>IF([1]!Table14[[#This Row],[M. READING8]]="","",[1]!Table14[[#This Row],[M. READING8]])</f>
        <v/>
      </c>
      <c r="H198" s="18" t="str">
        <f>IF([1]!Table14[[#This Row],[M. READING11]]="","",[1]!Table14[[#This Row],[M. READING11]])</f>
        <v/>
      </c>
      <c r="I198" s="18" t="str">
        <f>IF([1]!Table14[[#This Row],[M. READING14]]="","",[1]!Table14[[#This Row],[M. READING14]])</f>
        <v/>
      </c>
      <c r="J198" s="18" t="str">
        <f>IF([1]!Table14[[#This Row],[M. READING17]]="","",[1]!Table14[[#This Row],[M. READING17]])</f>
        <v/>
      </c>
      <c r="K198" s="24" t="str">
        <f>IF([1]!Table14[[#This Row],[M. READING20]]="","",[1]!Table14[[#This Row],[M. READING20]])</f>
        <v/>
      </c>
      <c r="L198" s="24" t="str">
        <f>IF([1]!Table14[[#This Row],[M. READING23]]="","",[1]!Table14[[#This Row],[M. READING23]])</f>
        <v/>
      </c>
      <c r="M198" s="24" t="str">
        <f>IF([1]!Table14[[#This Row],[M. READING26]]="","",[1]!Table14[[#This Row],[M. READING26]])</f>
        <v/>
      </c>
      <c r="N198" s="24" t="str">
        <f>IF([1]!Table14[[#This Row],[M. READING29]]="","",[1]!Table14[[#This Row],[M. READING29]])</f>
        <v/>
      </c>
      <c r="O198" s="24" t="str">
        <f>IF([1]!Table14[[#This Row],[M. READING32]]="","",[1]!Table14[[#This Row],[M. READING32]])</f>
        <v/>
      </c>
      <c r="P198" s="24" t="str">
        <f>IF([1]!Table14[[#This Row],[M. READING35]]="","",[1]!Table14[[#This Row],[M. READING35]])</f>
        <v/>
      </c>
    </row>
    <row r="199" spans="1:16" s="9" customFormat="1" ht="18.75" customHeight="1" x14ac:dyDescent="0.25">
      <c r="A199" s="10" t="str">
        <f>[1]!Table14[[#This Row],[NO.]]</f>
        <v/>
      </c>
      <c r="B199" s="30" t="str">
        <f>IF([1]!Table14[[#This Row],[NAME]]="","",[1]!Table14[[#This Row],[NAME]])</f>
        <v/>
      </c>
      <c r="C199" s="10" t="str">
        <f>IF([1]!Table14[[#This Row],[Seq.]]="","",[1]!Table14[[#This Row],[Seq.]])</f>
        <v/>
      </c>
      <c r="D199" s="3"/>
      <c r="E199" s="18" t="str">
        <f>IF([1]!Table14[[#This Row],[M. READING2]]="","",[1]!Table14[[#This Row],[M. READING2]])</f>
        <v/>
      </c>
      <c r="F199" s="18" t="str">
        <f>IF([1]!Table14[[#This Row],[M. READING5]]="","",[1]!Table14[[#This Row],[M. READING5]])</f>
        <v/>
      </c>
      <c r="G199" s="18" t="str">
        <f>IF([1]!Table14[[#This Row],[M. READING8]]="","",[1]!Table14[[#This Row],[M. READING8]])</f>
        <v/>
      </c>
      <c r="H199" s="18" t="str">
        <f>IF([1]!Table14[[#This Row],[M. READING11]]="","",[1]!Table14[[#This Row],[M. READING11]])</f>
        <v/>
      </c>
      <c r="I199" s="18" t="str">
        <f>IF([1]!Table14[[#This Row],[M. READING14]]="","",[1]!Table14[[#This Row],[M. READING14]])</f>
        <v/>
      </c>
      <c r="J199" s="18" t="str">
        <f>IF([1]!Table14[[#This Row],[M. READING17]]="","",[1]!Table14[[#This Row],[M. READING17]])</f>
        <v/>
      </c>
      <c r="K199" s="24" t="str">
        <f>IF([1]!Table14[[#This Row],[M. READING20]]="","",[1]!Table14[[#This Row],[M. READING20]])</f>
        <v/>
      </c>
      <c r="L199" s="24" t="str">
        <f>IF([1]!Table14[[#This Row],[M. READING23]]="","",[1]!Table14[[#This Row],[M. READING23]])</f>
        <v/>
      </c>
      <c r="M199" s="24" t="str">
        <f>IF([1]!Table14[[#This Row],[M. READING26]]="","",[1]!Table14[[#This Row],[M. READING26]])</f>
        <v/>
      </c>
      <c r="N199" s="24" t="str">
        <f>IF([1]!Table14[[#This Row],[M. READING29]]="","",[1]!Table14[[#This Row],[M. READING29]])</f>
        <v/>
      </c>
      <c r="O199" s="24" t="str">
        <f>IF([1]!Table14[[#This Row],[M. READING32]]="","",[1]!Table14[[#This Row],[M. READING32]])</f>
        <v/>
      </c>
      <c r="P199" s="24" t="str">
        <f>IF([1]!Table14[[#This Row],[M. READING35]]="","",[1]!Table14[[#This Row],[M. READING35]])</f>
        <v/>
      </c>
    </row>
    <row r="200" spans="1:16" s="9" customFormat="1" ht="18.75" customHeight="1" x14ac:dyDescent="0.25">
      <c r="A200" s="10" t="str">
        <f>[1]!Table14[[#This Row],[NO.]]</f>
        <v/>
      </c>
      <c r="B200" s="30" t="str">
        <f>IF([1]!Table14[[#This Row],[NAME]]="","",[1]!Table14[[#This Row],[NAME]])</f>
        <v/>
      </c>
      <c r="C200" s="10" t="str">
        <f>IF([1]!Table14[[#This Row],[Seq.]]="","",[1]!Table14[[#This Row],[Seq.]])</f>
        <v/>
      </c>
      <c r="D200" s="3"/>
      <c r="E200" s="18" t="str">
        <f>IF([1]!Table14[[#This Row],[M. READING2]]="","",[1]!Table14[[#This Row],[M. READING2]])</f>
        <v/>
      </c>
      <c r="F200" s="18" t="str">
        <f>IF([1]!Table14[[#This Row],[M. READING5]]="","",[1]!Table14[[#This Row],[M. READING5]])</f>
        <v/>
      </c>
      <c r="G200" s="18" t="str">
        <f>IF([1]!Table14[[#This Row],[M. READING8]]="","",[1]!Table14[[#This Row],[M. READING8]])</f>
        <v/>
      </c>
      <c r="H200" s="18" t="str">
        <f>IF([1]!Table14[[#This Row],[M. READING11]]="","",[1]!Table14[[#This Row],[M. READING11]])</f>
        <v/>
      </c>
      <c r="I200" s="18" t="str">
        <f>IF([1]!Table14[[#This Row],[M. READING14]]="","",[1]!Table14[[#This Row],[M. READING14]])</f>
        <v/>
      </c>
      <c r="J200" s="18" t="str">
        <f>IF([1]!Table14[[#This Row],[M. READING17]]="","",[1]!Table14[[#This Row],[M. READING17]])</f>
        <v/>
      </c>
      <c r="K200" s="24" t="str">
        <f>IF([1]!Table14[[#This Row],[M. READING20]]="","",[1]!Table14[[#This Row],[M. READING20]])</f>
        <v/>
      </c>
      <c r="L200" s="24" t="str">
        <f>IF([1]!Table14[[#This Row],[M. READING23]]="","",[1]!Table14[[#This Row],[M. READING23]])</f>
        <v/>
      </c>
      <c r="M200" s="24" t="str">
        <f>IF([1]!Table14[[#This Row],[M. READING26]]="","",[1]!Table14[[#This Row],[M. READING26]])</f>
        <v/>
      </c>
      <c r="N200" s="24" t="str">
        <f>IF([1]!Table14[[#This Row],[M. READING29]]="","",[1]!Table14[[#This Row],[M. READING29]])</f>
        <v/>
      </c>
      <c r="O200" s="24" t="str">
        <f>IF([1]!Table14[[#This Row],[M. READING32]]="","",[1]!Table14[[#This Row],[M. READING32]])</f>
        <v/>
      </c>
      <c r="P200" s="24" t="str">
        <f>IF([1]!Table14[[#This Row],[M. READING35]]="","",[1]!Table14[[#This Row],[M. READING35]])</f>
        <v/>
      </c>
    </row>
    <row r="201" spans="1:16" s="9" customFormat="1" ht="18.75" customHeight="1" x14ac:dyDescent="0.25">
      <c r="A201" s="10" t="str">
        <f>[1]!Table14[[#This Row],[NO.]]</f>
        <v/>
      </c>
      <c r="B201" s="30" t="str">
        <f>IF([1]!Table14[[#This Row],[NAME]]="","",[1]!Table14[[#This Row],[NAME]])</f>
        <v/>
      </c>
      <c r="C201" s="10" t="str">
        <f>IF([1]!Table14[[#This Row],[Seq.]]="","",[1]!Table14[[#This Row],[Seq.]])</f>
        <v/>
      </c>
      <c r="D201" s="3"/>
      <c r="E201" s="18" t="str">
        <f>IF([1]!Table14[[#This Row],[M. READING2]]="","",[1]!Table14[[#This Row],[M. READING2]])</f>
        <v/>
      </c>
      <c r="F201" s="18" t="str">
        <f>IF([1]!Table14[[#This Row],[M. READING5]]="","",[1]!Table14[[#This Row],[M. READING5]])</f>
        <v/>
      </c>
      <c r="G201" s="18" t="str">
        <f>IF([1]!Table14[[#This Row],[M. READING8]]="","",[1]!Table14[[#This Row],[M. READING8]])</f>
        <v/>
      </c>
      <c r="H201" s="18" t="str">
        <f>IF([1]!Table14[[#This Row],[M. READING11]]="","",[1]!Table14[[#This Row],[M. READING11]])</f>
        <v/>
      </c>
      <c r="I201" s="18" t="str">
        <f>IF([1]!Table14[[#This Row],[M. READING14]]="","",[1]!Table14[[#This Row],[M. READING14]])</f>
        <v/>
      </c>
      <c r="J201" s="18" t="str">
        <f>IF([1]!Table14[[#This Row],[M. READING17]]="","",[1]!Table14[[#This Row],[M. READING17]])</f>
        <v/>
      </c>
      <c r="K201" s="24" t="str">
        <f>IF([1]!Table14[[#This Row],[M. READING20]]="","",[1]!Table14[[#This Row],[M. READING20]])</f>
        <v/>
      </c>
      <c r="L201" s="24" t="str">
        <f>IF([1]!Table14[[#This Row],[M. READING23]]="","",[1]!Table14[[#This Row],[M. READING23]])</f>
        <v/>
      </c>
      <c r="M201" s="24" t="str">
        <f>IF([1]!Table14[[#This Row],[M. READING26]]="","",[1]!Table14[[#This Row],[M. READING26]])</f>
        <v/>
      </c>
      <c r="N201" s="24" t="str">
        <f>IF([1]!Table14[[#This Row],[M. READING29]]="","",[1]!Table14[[#This Row],[M. READING29]])</f>
        <v/>
      </c>
      <c r="O201" s="24" t="str">
        <f>IF([1]!Table14[[#This Row],[M. READING32]]="","",[1]!Table14[[#This Row],[M. READING32]])</f>
        <v/>
      </c>
      <c r="P201" s="24" t="str">
        <f>IF([1]!Table14[[#This Row],[M. READING35]]="","",[1]!Table14[[#This Row],[M. READING35]])</f>
        <v/>
      </c>
    </row>
    <row r="202" spans="1:16" s="9" customFormat="1" ht="18.75" customHeight="1" x14ac:dyDescent="0.25">
      <c r="A202" s="10" t="str">
        <f>[1]!Table14[[#This Row],[NO.]]</f>
        <v/>
      </c>
      <c r="B202" s="30" t="str">
        <f>IF([1]!Table14[[#This Row],[NAME]]="","",[1]!Table14[[#This Row],[NAME]])</f>
        <v/>
      </c>
      <c r="C202" s="10" t="str">
        <f>IF([1]!Table14[[#This Row],[Seq.]]="","",[1]!Table14[[#This Row],[Seq.]])</f>
        <v/>
      </c>
      <c r="D202" s="3"/>
      <c r="E202" s="18" t="str">
        <f>IF([1]!Table14[[#This Row],[M. READING2]]="","",[1]!Table14[[#This Row],[M. READING2]])</f>
        <v/>
      </c>
      <c r="F202" s="18" t="str">
        <f>IF([1]!Table14[[#This Row],[M. READING5]]="","",[1]!Table14[[#This Row],[M. READING5]])</f>
        <v/>
      </c>
      <c r="G202" s="18" t="str">
        <f>IF([1]!Table14[[#This Row],[M. READING8]]="","",[1]!Table14[[#This Row],[M. READING8]])</f>
        <v/>
      </c>
      <c r="H202" s="18" t="str">
        <f>IF([1]!Table14[[#This Row],[M. READING11]]="","",[1]!Table14[[#This Row],[M. READING11]])</f>
        <v/>
      </c>
      <c r="I202" s="18" t="str">
        <f>IF([1]!Table14[[#This Row],[M. READING14]]="","",[1]!Table14[[#This Row],[M. READING14]])</f>
        <v/>
      </c>
      <c r="J202" s="18" t="str">
        <f>IF([1]!Table14[[#This Row],[M. READING17]]="","",[1]!Table14[[#This Row],[M. READING17]])</f>
        <v/>
      </c>
      <c r="K202" s="24" t="str">
        <f>IF([1]!Table14[[#This Row],[M. READING20]]="","",[1]!Table14[[#This Row],[M. READING20]])</f>
        <v/>
      </c>
      <c r="L202" s="24" t="str">
        <f>IF([1]!Table14[[#This Row],[M. READING23]]="","",[1]!Table14[[#This Row],[M. READING23]])</f>
        <v/>
      </c>
      <c r="M202" s="24" t="str">
        <f>IF([1]!Table14[[#This Row],[M. READING26]]="","",[1]!Table14[[#This Row],[M. READING26]])</f>
        <v/>
      </c>
      <c r="N202" s="24" t="str">
        <f>IF([1]!Table14[[#This Row],[M. READING29]]="","",[1]!Table14[[#This Row],[M. READING29]])</f>
        <v/>
      </c>
      <c r="O202" s="24" t="str">
        <f>IF([1]!Table14[[#This Row],[M. READING32]]="","",[1]!Table14[[#This Row],[M. READING32]])</f>
        <v/>
      </c>
      <c r="P202" s="24" t="str">
        <f>IF([1]!Table14[[#This Row],[M. READING35]]="","",[1]!Table14[[#This Row],[M. READING35]])</f>
        <v/>
      </c>
    </row>
    <row r="203" spans="1:16" s="9" customFormat="1" ht="18.75" customHeight="1" x14ac:dyDescent="0.25">
      <c r="A203" s="10" t="str">
        <f>[1]!Table14[[#This Row],[NO.]]</f>
        <v/>
      </c>
      <c r="B203" s="30" t="str">
        <f>IF([1]!Table14[[#This Row],[NAME]]="","",[1]!Table14[[#This Row],[NAME]])</f>
        <v/>
      </c>
      <c r="C203" s="10" t="str">
        <f>IF([1]!Table14[[#This Row],[Seq.]]="","",[1]!Table14[[#This Row],[Seq.]])</f>
        <v/>
      </c>
      <c r="D203" s="3"/>
      <c r="E203" s="18" t="str">
        <f>IF([1]!Table14[[#This Row],[M. READING2]]="","",[1]!Table14[[#This Row],[M. READING2]])</f>
        <v/>
      </c>
      <c r="F203" s="18" t="str">
        <f>IF([1]!Table14[[#This Row],[M. READING5]]="","",[1]!Table14[[#This Row],[M. READING5]])</f>
        <v/>
      </c>
      <c r="G203" s="18" t="str">
        <f>IF([1]!Table14[[#This Row],[M. READING8]]="","",[1]!Table14[[#This Row],[M. READING8]])</f>
        <v/>
      </c>
      <c r="H203" s="18" t="str">
        <f>IF([1]!Table14[[#This Row],[M. READING11]]="","",[1]!Table14[[#This Row],[M. READING11]])</f>
        <v/>
      </c>
      <c r="I203" s="18" t="str">
        <f>IF([1]!Table14[[#This Row],[M. READING14]]="","",[1]!Table14[[#This Row],[M. READING14]])</f>
        <v/>
      </c>
      <c r="J203" s="18" t="str">
        <f>IF([1]!Table14[[#This Row],[M. READING17]]="","",[1]!Table14[[#This Row],[M. READING17]])</f>
        <v/>
      </c>
      <c r="K203" s="24" t="str">
        <f>IF([1]!Table14[[#This Row],[M. READING20]]="","",[1]!Table14[[#This Row],[M. READING20]])</f>
        <v/>
      </c>
      <c r="L203" s="24" t="str">
        <f>IF([1]!Table14[[#This Row],[M. READING23]]="","",[1]!Table14[[#This Row],[M. READING23]])</f>
        <v/>
      </c>
      <c r="M203" s="24" t="str">
        <f>IF([1]!Table14[[#This Row],[M. READING26]]="","",[1]!Table14[[#This Row],[M. READING26]])</f>
        <v/>
      </c>
      <c r="N203" s="24" t="str">
        <f>IF([1]!Table14[[#This Row],[M. READING29]]="","",[1]!Table14[[#This Row],[M. READING29]])</f>
        <v/>
      </c>
      <c r="O203" s="24" t="str">
        <f>IF([1]!Table14[[#This Row],[M. READING32]]="","",[1]!Table14[[#This Row],[M. READING32]])</f>
        <v/>
      </c>
      <c r="P203" s="24" t="str">
        <f>IF([1]!Table14[[#This Row],[M. READING35]]="","",[1]!Table14[[#This Row],[M. READING35]])</f>
        <v/>
      </c>
    </row>
    <row r="204" spans="1:16" s="9" customFormat="1" ht="18.75" customHeight="1" x14ac:dyDescent="0.25">
      <c r="A204" s="10" t="str">
        <f>[1]!Table14[[#This Row],[NO.]]</f>
        <v/>
      </c>
      <c r="B204" s="30" t="str">
        <f>IF([1]!Table14[[#This Row],[NAME]]="","",[1]!Table14[[#This Row],[NAME]])</f>
        <v/>
      </c>
      <c r="C204" s="10" t="str">
        <f>IF([1]!Table14[[#This Row],[Seq.]]="","",[1]!Table14[[#This Row],[Seq.]])</f>
        <v/>
      </c>
      <c r="D204" s="3"/>
      <c r="E204" s="18" t="str">
        <f>IF([1]!Table14[[#This Row],[M. READING2]]="","",[1]!Table14[[#This Row],[M. READING2]])</f>
        <v/>
      </c>
      <c r="F204" s="18" t="str">
        <f>IF([1]!Table14[[#This Row],[M. READING5]]="","",[1]!Table14[[#This Row],[M. READING5]])</f>
        <v/>
      </c>
      <c r="G204" s="18" t="str">
        <f>IF([1]!Table14[[#This Row],[M. READING8]]="","",[1]!Table14[[#This Row],[M. READING8]])</f>
        <v/>
      </c>
      <c r="H204" s="18" t="str">
        <f>IF([1]!Table14[[#This Row],[M. READING11]]="","",[1]!Table14[[#This Row],[M. READING11]])</f>
        <v/>
      </c>
      <c r="I204" s="18" t="str">
        <f>IF([1]!Table14[[#This Row],[M. READING14]]="","",[1]!Table14[[#This Row],[M. READING14]])</f>
        <v/>
      </c>
      <c r="J204" s="18" t="str">
        <f>IF([1]!Table14[[#This Row],[M. READING17]]="","",[1]!Table14[[#This Row],[M. READING17]])</f>
        <v/>
      </c>
      <c r="K204" s="24" t="str">
        <f>IF([1]!Table14[[#This Row],[M. READING20]]="","",[1]!Table14[[#This Row],[M. READING20]])</f>
        <v/>
      </c>
      <c r="L204" s="24" t="str">
        <f>IF([1]!Table14[[#This Row],[M. READING23]]="","",[1]!Table14[[#This Row],[M. READING23]])</f>
        <v/>
      </c>
      <c r="M204" s="24" t="str">
        <f>IF([1]!Table14[[#This Row],[M. READING26]]="","",[1]!Table14[[#This Row],[M. READING26]])</f>
        <v/>
      </c>
      <c r="N204" s="24" t="str">
        <f>IF([1]!Table14[[#This Row],[M. READING29]]="","",[1]!Table14[[#This Row],[M. READING29]])</f>
        <v/>
      </c>
      <c r="O204" s="24" t="str">
        <f>IF([1]!Table14[[#This Row],[M. READING32]]="","",[1]!Table14[[#This Row],[M. READING32]])</f>
        <v/>
      </c>
      <c r="P204" s="24" t="str">
        <f>IF([1]!Table14[[#This Row],[M. READING35]]="","",[1]!Table14[[#This Row],[M. READING35]])</f>
        <v/>
      </c>
    </row>
    <row r="205" spans="1:16" s="9" customFormat="1" ht="18.75" customHeight="1" x14ac:dyDescent="0.25">
      <c r="A205" s="11" t="str">
        <f>[1]!Table14[[#This Row],[NO.]]</f>
        <v/>
      </c>
      <c r="B205" s="31" t="str">
        <f>IF([1]!Table14[[#This Row],[NAME]]="","",[1]!Table14[[#This Row],[NAME]])</f>
        <v/>
      </c>
      <c r="C205" s="11" t="str">
        <f>IF([1]!Table14[[#This Row],[Seq.]]="","",[1]!Table14[[#This Row],[Seq.]])</f>
        <v/>
      </c>
      <c r="D205" s="5"/>
      <c r="E205" s="19" t="str">
        <f>IF([1]!Table14[[#This Row],[M. READING2]]="","",[1]!Table14[[#This Row],[M. READING2]])</f>
        <v/>
      </c>
      <c r="F205" s="19" t="str">
        <f>IF([1]!Table14[[#This Row],[M. READING5]]="","",[1]!Table14[[#This Row],[M. READING5]])</f>
        <v/>
      </c>
      <c r="G205" s="19" t="str">
        <f>IF([1]!Table14[[#This Row],[M. READING8]]="","",[1]!Table14[[#This Row],[M. READING8]])</f>
        <v/>
      </c>
      <c r="H205" s="19" t="str">
        <f>IF([1]!Table14[[#This Row],[M. READING11]]="","",[1]!Table14[[#This Row],[M. READING11]])</f>
        <v/>
      </c>
      <c r="I205" s="19" t="str">
        <f>IF([1]!Table14[[#This Row],[M. READING14]]="","",[1]!Table14[[#This Row],[M. READING14]])</f>
        <v/>
      </c>
      <c r="J205" s="19" t="str">
        <f>IF([1]!Table14[[#This Row],[M. READING17]]="","",[1]!Table14[[#This Row],[M. READING17]])</f>
        <v/>
      </c>
      <c r="K205" s="25" t="str">
        <f>IF([1]!Table14[[#This Row],[M. READING20]]="","",[1]!Table14[[#This Row],[M. READING20]])</f>
        <v/>
      </c>
      <c r="L205" s="25" t="str">
        <f>IF([1]!Table14[[#This Row],[M. READING23]]="","",[1]!Table14[[#This Row],[M. READING23]])</f>
        <v/>
      </c>
      <c r="M205" s="25" t="str">
        <f>IF([1]!Table14[[#This Row],[M. READING26]]="","",[1]!Table14[[#This Row],[M. READING26]])</f>
        <v/>
      </c>
      <c r="N205" s="25" t="str">
        <f>IF([1]!Table14[[#This Row],[M. READING29]]="","",[1]!Table14[[#This Row],[M. READING29]])</f>
        <v/>
      </c>
      <c r="O205" s="25" t="str">
        <f>IF([1]!Table14[[#This Row],[M. READING32]]="","",[1]!Table14[[#This Row],[M. READING32]])</f>
        <v/>
      </c>
      <c r="P205" s="25" t="str">
        <f>IF([1]!Table14[[#This Row],[M. READING35]]="","",[1]!Table14[[#This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20000" orientation="landscape" horizontalDpi="0" verticalDpi="0" r:id="rId1"/>
  <headerFooter>
    <oddFooter>&amp;CPage &amp;P of &amp;N&amp;R&amp;12&amp;A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Layout" zoomScale="55" zoomScaleNormal="100" zoomScaleSheetLayoutView="100" zoomScalePageLayoutView="55" workbookViewId="0">
      <selection activeCell="M18" sqref="M18"/>
    </sheetView>
  </sheetViews>
  <sheetFormatPr defaultRowHeight="15" x14ac:dyDescent="0.25"/>
  <cols>
    <col min="1" max="1" width="4.140625" style="1" customWidth="1"/>
    <col min="2" max="2" width="26.140625" style="28" customWidth="1"/>
    <col min="3" max="3" width="4.28515625" style="2" customWidth="1"/>
    <col min="4" max="4" width="4.5703125" style="1" customWidth="1"/>
    <col min="5" max="10" width="9.85546875" style="22" customWidth="1"/>
    <col min="11" max="16" width="9.8554687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2018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31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[1]!Table15[[#This Row],[NO.]]</f>
        <v>1</v>
      </c>
      <c r="B6" s="29" t="str">
        <f>IF([1]!Table15[[#This Row],[NAME]]="","",[1]!Table15[[#This Row],[NAME]])</f>
        <v xml:space="preserve">SACHITANO, DOMINIC   </v>
      </c>
      <c r="C6" s="8">
        <f>IF([1]!Table15[[#This Row],[Seq.]]="","",[1]!Table15[[#This Row],[Seq.]])</f>
        <v>0</v>
      </c>
      <c r="D6" s="16"/>
      <c r="E6" s="20" t="str">
        <f>IF([1]!Table15[[#This Row],[M. READING2]]="","",[1]!Table15[[#This Row],[M. READING2]])</f>
        <v/>
      </c>
      <c r="F6" s="20" t="str">
        <f>IF([1]!Table15[[#This Row],[M. READING5]]="","",[1]!Table15[[#This Row],[M. READING5]])</f>
        <v/>
      </c>
      <c r="G6" s="20" t="str">
        <f>IF([1]!Table15[[#This Row],[M. READING8]]="","",[1]!Table15[[#This Row],[M. READING8]])</f>
        <v/>
      </c>
      <c r="H6" s="20" t="str">
        <f>IF([1]!Table15[[#This Row],[M. READING11]]="","",[1]!Table15[[#This Row],[M. READING11]])</f>
        <v/>
      </c>
      <c r="I6" s="20" t="str">
        <f>IF([1]!Table15[[#This Row],[M. READING14]]="","",[1]!Table15[[#This Row],[M. READING14]])</f>
        <v/>
      </c>
      <c r="J6" s="20" t="str">
        <f>IF([1]!Table15[[#This Row],[M. READING17]]="","",[1]!Table15[[#This Row],[M. READING17]])</f>
        <v/>
      </c>
      <c r="K6" s="23" t="str">
        <f>IF([1]!Table15[[#This Row],[M. READING20]]="","",[1]!Table15[[#This Row],[M. READING20]])</f>
        <v/>
      </c>
      <c r="L6" s="23" t="str">
        <f>IF([1]!Table15[[#This Row],[M. READING23]]="","",[1]!Table15[[#This Row],[M. READING23]])</f>
        <v/>
      </c>
      <c r="M6" s="23" t="str">
        <f>IF([1]!Table15[[#This Row],[M. READING26]]="","",[1]!Table15[[#This Row],[M. READING26]])</f>
        <v/>
      </c>
      <c r="N6" s="23" t="str">
        <f>IF([1]!Table15[[#This Row],[M. READING29]]="","",[1]!Table15[[#This Row],[M. READING29]])</f>
        <v/>
      </c>
      <c r="O6" s="23" t="str">
        <f>IF([1]!Table15[[#This Row],[M. READING32]]="","",[1]!Table15[[#This Row],[M. READING32]])</f>
        <v/>
      </c>
      <c r="P6" s="23" t="str">
        <f>IF([1]!Table15[[#This Row],[M. READING35]]="","",[1]!Table15[[#This Row],[M. READING35]])</f>
        <v/>
      </c>
    </row>
    <row r="7" spans="1:16" s="9" customFormat="1" ht="18.75" customHeight="1" x14ac:dyDescent="0.25">
      <c r="A7" s="10">
        <f>[1]!Table15[[#This Row],[NO.]]</f>
        <v>2</v>
      </c>
      <c r="B7" s="30" t="str">
        <f>IF([1]!Table15[[#This Row],[NAME]]="","",[1]!Table15[[#This Row],[NAME]])</f>
        <v xml:space="preserve">BALURAN, CRIS   </v>
      </c>
      <c r="C7" s="10">
        <f>IF([1]!Table15[[#This Row],[Seq.]]="","",[1]!Table15[[#This Row],[Seq.]])</f>
        <v>1</v>
      </c>
      <c r="D7" s="4"/>
      <c r="E7" s="18">
        <f>IF([1]!Table15[[#This Row],[M. READING2]]="","",[1]!Table15[[#This Row],[M. READING2]])</f>
        <v>613</v>
      </c>
      <c r="F7" s="18">
        <f>IF([1]!Table15[[#This Row],[M. READING5]]="","",[1]!Table15[[#This Row],[M. READING5]])</f>
        <v>624</v>
      </c>
      <c r="G7" s="18">
        <f>IF([1]!Table15[[#This Row],[M. READING8]]="","",[1]!Table15[[#This Row],[M. READING8]])</f>
        <v>635</v>
      </c>
      <c r="H7" s="18">
        <f>IF([1]!Table15[[#This Row],[M. READING11]]="","",[1]!Table15[[#This Row],[M. READING11]])</f>
        <v>646</v>
      </c>
      <c r="I7" s="18">
        <f>IF([1]!Table15[[#This Row],[M. READING14]]="","",[1]!Table15[[#This Row],[M. READING14]])</f>
        <v>652</v>
      </c>
      <c r="J7" s="18">
        <f>IF([1]!Table15[[#This Row],[M. READING17]]="","",[1]!Table15[[#This Row],[M. READING17]])</f>
        <v>652</v>
      </c>
      <c r="K7" s="24" t="str">
        <f>IF([1]!Table15[[#This Row],[M. READING20]]="","",[1]!Table15[[#This Row],[M. READING20]])</f>
        <v/>
      </c>
      <c r="L7" s="24" t="str">
        <f>IF([1]!Table15[[#This Row],[M. READING23]]="","",[1]!Table15[[#This Row],[M. READING23]])</f>
        <v/>
      </c>
      <c r="M7" s="24" t="str">
        <f>IF([1]!Table15[[#This Row],[M. READING26]]="","",[1]!Table15[[#This Row],[M. READING26]])</f>
        <v/>
      </c>
      <c r="N7" s="24" t="str">
        <f>IF([1]!Table15[[#This Row],[M. READING29]]="","",[1]!Table15[[#This Row],[M. READING29]])</f>
        <v/>
      </c>
      <c r="O7" s="24" t="str">
        <f>IF([1]!Table15[[#This Row],[M. READING32]]="","",[1]!Table15[[#This Row],[M. READING32]])</f>
        <v/>
      </c>
      <c r="P7" s="24" t="str">
        <f>IF([1]!Table15[[#This Row],[M. READING35]]="","",[1]!Table15[[#This Row],[M. READING35]])</f>
        <v/>
      </c>
    </row>
    <row r="8" spans="1:16" s="9" customFormat="1" ht="18.75" customHeight="1" x14ac:dyDescent="0.25">
      <c r="A8" s="10">
        <f>[1]!Table15[[#This Row],[NO.]]</f>
        <v>3</v>
      </c>
      <c r="B8" s="30" t="str">
        <f>IF([1]!Table15[[#This Row],[NAME]]="","",[1]!Table15[[#This Row],[NAME]])</f>
        <v xml:space="preserve">DIGAL, LEONILA B.   </v>
      </c>
      <c r="C8" s="10">
        <f>IF([1]!Table15[[#This Row],[Seq.]]="","",[1]!Table15[[#This Row],[Seq.]])</f>
        <v>2</v>
      </c>
      <c r="D8" s="3"/>
      <c r="E8" s="18">
        <f>IF([1]!Table15[[#This Row],[M. READING2]]="","",[1]!Table15[[#This Row],[M. READING2]])</f>
        <v>287</v>
      </c>
      <c r="F8" s="18">
        <f>IF([1]!Table15[[#This Row],[M. READING5]]="","",[1]!Table15[[#This Row],[M. READING5]])</f>
        <v>292</v>
      </c>
      <c r="G8" s="18">
        <f>IF([1]!Table15[[#This Row],[M. READING8]]="","",[1]!Table15[[#This Row],[M. READING8]])</f>
        <v>297</v>
      </c>
      <c r="H8" s="18">
        <f>IF([1]!Table15[[#This Row],[M. READING11]]="","",[1]!Table15[[#This Row],[M. READING11]])</f>
        <v>300</v>
      </c>
      <c r="I8" s="18">
        <f>IF([1]!Table15[[#This Row],[M. READING14]]="","",[1]!Table15[[#This Row],[M. READING14]])</f>
        <v>305</v>
      </c>
      <c r="J8" s="18">
        <f>IF([1]!Table15[[#This Row],[M. READING17]]="","",[1]!Table15[[#This Row],[M. READING17]])</f>
        <v>305</v>
      </c>
      <c r="K8" s="24" t="str">
        <f>IF([1]!Table15[[#This Row],[M. READING20]]="","",[1]!Table15[[#This Row],[M. READING20]])</f>
        <v/>
      </c>
      <c r="L8" s="24" t="str">
        <f>IF([1]!Table15[[#This Row],[M. READING23]]="","",[1]!Table15[[#This Row],[M. READING23]])</f>
        <v/>
      </c>
      <c r="M8" s="24" t="str">
        <f>IF([1]!Table15[[#This Row],[M. READING26]]="","",[1]!Table15[[#This Row],[M. READING26]])</f>
        <v/>
      </c>
      <c r="N8" s="24" t="str">
        <f>IF([1]!Table15[[#This Row],[M. READING29]]="","",[1]!Table15[[#This Row],[M. READING29]])</f>
        <v/>
      </c>
      <c r="O8" s="24" t="str">
        <f>IF([1]!Table15[[#This Row],[M. READING32]]="","",[1]!Table15[[#This Row],[M. READING32]])</f>
        <v/>
      </c>
      <c r="P8" s="24" t="str">
        <f>IF([1]!Table15[[#This Row],[M. READING35]]="","",[1]!Table15[[#This Row],[M. READING35]])</f>
        <v/>
      </c>
    </row>
    <row r="9" spans="1:16" s="9" customFormat="1" ht="18.75" customHeight="1" x14ac:dyDescent="0.25">
      <c r="A9" s="10">
        <f>[1]!Table15[[#This Row],[NO.]]</f>
        <v>4</v>
      </c>
      <c r="B9" s="30" t="str">
        <f>IF([1]!Table15[[#This Row],[NAME]]="","",[1]!Table15[[#This Row],[NAME]])</f>
        <v xml:space="preserve">BOHOL, PAQUITO   </v>
      </c>
      <c r="C9" s="10">
        <f>IF([1]!Table15[[#This Row],[Seq.]]="","",[1]!Table15[[#This Row],[Seq.]])</f>
        <v>3</v>
      </c>
      <c r="D9" s="3"/>
      <c r="E9" s="18" t="str">
        <f>IF([1]!Table15[[#This Row],[M. READING2]]="","",[1]!Table15[[#This Row],[M. READING2]])</f>
        <v/>
      </c>
      <c r="F9" s="18" t="str">
        <f>IF([1]!Table15[[#This Row],[M. READING5]]="","",[1]!Table15[[#This Row],[M. READING5]])</f>
        <v/>
      </c>
      <c r="G9" s="18" t="str">
        <f>IF([1]!Table15[[#This Row],[M. READING8]]="","",[1]!Table15[[#This Row],[M. READING8]])</f>
        <v/>
      </c>
      <c r="H9" s="18" t="str">
        <f>IF([1]!Table15[[#This Row],[M. READING11]]="","",[1]!Table15[[#This Row],[M. READING11]])</f>
        <v/>
      </c>
      <c r="I9" s="18" t="str">
        <f>IF([1]!Table15[[#This Row],[M. READING14]]="","",[1]!Table15[[#This Row],[M. READING14]])</f>
        <v/>
      </c>
      <c r="J9" s="18" t="str">
        <f>IF([1]!Table15[[#This Row],[M. READING17]]="","",[1]!Table15[[#This Row],[M. READING17]])</f>
        <v/>
      </c>
      <c r="K9" s="24" t="str">
        <f>IF([1]!Table15[[#This Row],[M. READING20]]="","",[1]!Table15[[#This Row],[M. READING20]])</f>
        <v/>
      </c>
      <c r="L9" s="24" t="str">
        <f>IF([1]!Table15[[#This Row],[M. READING23]]="","",[1]!Table15[[#This Row],[M. READING23]])</f>
        <v/>
      </c>
      <c r="M9" s="24" t="str">
        <f>IF([1]!Table15[[#This Row],[M. READING26]]="","",[1]!Table15[[#This Row],[M. READING26]])</f>
        <v/>
      </c>
      <c r="N9" s="24" t="str">
        <f>IF([1]!Table15[[#This Row],[M. READING29]]="","",[1]!Table15[[#This Row],[M. READING29]])</f>
        <v/>
      </c>
      <c r="O9" s="24" t="str">
        <f>IF([1]!Table15[[#This Row],[M. READING32]]="","",[1]!Table15[[#This Row],[M. READING32]])</f>
        <v/>
      </c>
      <c r="P9" s="24" t="str">
        <f>IF([1]!Table15[[#This Row],[M. READING35]]="","",[1]!Table15[[#This Row],[M. READING35]])</f>
        <v/>
      </c>
    </row>
    <row r="10" spans="1:16" s="9" customFormat="1" ht="18.75" customHeight="1" x14ac:dyDescent="0.25">
      <c r="A10" s="10">
        <f>[1]!Table15[[#This Row],[NO.]]</f>
        <v>5</v>
      </c>
      <c r="B10" s="30" t="str">
        <f>IF([1]!Table15[[#This Row],[NAME]]="","",[1]!Table15[[#This Row],[NAME]])</f>
        <v xml:space="preserve">BASCO, NIEL   </v>
      </c>
      <c r="C10" s="10">
        <f>IF([1]!Table15[[#This Row],[Seq.]]="","",[1]!Table15[[#This Row],[Seq.]])</f>
        <v>4</v>
      </c>
      <c r="D10" s="3"/>
      <c r="E10" s="18">
        <f>IF([1]!Table15[[#This Row],[M. READING2]]="","",[1]!Table15[[#This Row],[M. READING2]])</f>
        <v>376</v>
      </c>
      <c r="F10" s="18">
        <f>IF([1]!Table15[[#This Row],[M. READING5]]="","",[1]!Table15[[#This Row],[M. READING5]])</f>
        <v>382</v>
      </c>
      <c r="G10" s="18">
        <f>IF([1]!Table15[[#This Row],[M. READING8]]="","",[1]!Table15[[#This Row],[M. READING8]])</f>
        <v>385</v>
      </c>
      <c r="H10" s="18">
        <f>IF([1]!Table15[[#This Row],[M. READING11]]="","",[1]!Table15[[#This Row],[M. READING11]])</f>
        <v>391</v>
      </c>
      <c r="I10" s="18">
        <f>IF([1]!Table15[[#This Row],[M. READING14]]="","",[1]!Table15[[#This Row],[M. READING14]])</f>
        <v>396</v>
      </c>
      <c r="J10" s="18">
        <f>IF([1]!Table15[[#This Row],[M. READING17]]="","",[1]!Table15[[#This Row],[M. READING17]])</f>
        <v>401</v>
      </c>
      <c r="K10" s="24" t="str">
        <f>IF([1]!Table15[[#This Row],[M. READING20]]="","",[1]!Table15[[#This Row],[M. READING20]])</f>
        <v/>
      </c>
      <c r="L10" s="24" t="str">
        <f>IF([1]!Table15[[#This Row],[M. READING23]]="","",[1]!Table15[[#This Row],[M. READING23]])</f>
        <v/>
      </c>
      <c r="M10" s="24" t="str">
        <f>IF([1]!Table15[[#This Row],[M. READING26]]="","",[1]!Table15[[#This Row],[M. READING26]])</f>
        <v/>
      </c>
      <c r="N10" s="24" t="str">
        <f>IF([1]!Table15[[#This Row],[M. READING29]]="","",[1]!Table15[[#This Row],[M. READING29]])</f>
        <v/>
      </c>
      <c r="O10" s="24" t="str">
        <f>IF([1]!Table15[[#This Row],[M. READING32]]="","",[1]!Table15[[#This Row],[M. READING32]])</f>
        <v/>
      </c>
      <c r="P10" s="24" t="str">
        <f>IF([1]!Table15[[#This Row],[M. READING35]]="","",[1]!Table15[[#This Row],[M. READING35]])</f>
        <v/>
      </c>
    </row>
    <row r="11" spans="1:16" s="9" customFormat="1" ht="18.75" customHeight="1" x14ac:dyDescent="0.25">
      <c r="A11" s="10">
        <f>[1]!Table15[[#This Row],[NO.]]</f>
        <v>6</v>
      </c>
      <c r="B11" s="30" t="str">
        <f>IF([1]!Table15[[#This Row],[NAME]]="","",[1]!Table15[[#This Row],[NAME]])</f>
        <v xml:space="preserve">SALA, JULIETA   </v>
      </c>
      <c r="C11" s="10">
        <f>IF([1]!Table15[[#This Row],[Seq.]]="","",[1]!Table15[[#This Row],[Seq.]])</f>
        <v>5</v>
      </c>
      <c r="D11" s="3"/>
      <c r="E11" s="18">
        <f>IF([1]!Table15[[#This Row],[M. READING2]]="","",[1]!Table15[[#This Row],[M. READING2]])</f>
        <v>372</v>
      </c>
      <c r="F11" s="18">
        <f>IF([1]!Table15[[#This Row],[M. READING5]]="","",[1]!Table15[[#This Row],[M. READING5]])</f>
        <v>383</v>
      </c>
      <c r="G11" s="18">
        <f>IF([1]!Table15[[#This Row],[M. READING8]]="","",[1]!Table15[[#This Row],[M. READING8]])</f>
        <v>395</v>
      </c>
      <c r="H11" s="18">
        <f>IF([1]!Table15[[#This Row],[M. READING11]]="","",[1]!Table15[[#This Row],[M. READING11]])</f>
        <v>408</v>
      </c>
      <c r="I11" s="18">
        <f>IF([1]!Table15[[#This Row],[M. READING14]]="","",[1]!Table15[[#This Row],[M. READING14]])</f>
        <v>417</v>
      </c>
      <c r="J11" s="18">
        <f>IF([1]!Table15[[#This Row],[M. READING17]]="","",[1]!Table15[[#This Row],[M. READING17]])</f>
        <v>419</v>
      </c>
      <c r="K11" s="24" t="str">
        <f>IF([1]!Table15[[#This Row],[M. READING20]]="","",[1]!Table15[[#This Row],[M. READING20]])</f>
        <v/>
      </c>
      <c r="L11" s="24" t="str">
        <f>IF([1]!Table15[[#This Row],[M. READING23]]="","",[1]!Table15[[#This Row],[M. READING23]])</f>
        <v/>
      </c>
      <c r="M11" s="24" t="str">
        <f>IF([1]!Table15[[#This Row],[M. READING26]]="","",[1]!Table15[[#This Row],[M. READING26]])</f>
        <v/>
      </c>
      <c r="N11" s="24" t="str">
        <f>IF([1]!Table15[[#This Row],[M. READING29]]="","",[1]!Table15[[#This Row],[M. READING29]])</f>
        <v/>
      </c>
      <c r="O11" s="24" t="str">
        <f>IF([1]!Table15[[#This Row],[M. READING32]]="","",[1]!Table15[[#This Row],[M. READING32]])</f>
        <v/>
      </c>
      <c r="P11" s="24" t="str">
        <f>IF([1]!Table15[[#This Row],[M. READING35]]="","",[1]!Table15[[#This Row],[M. READING35]])</f>
        <v/>
      </c>
    </row>
    <row r="12" spans="1:16" s="9" customFormat="1" ht="18.75" customHeight="1" x14ac:dyDescent="0.25">
      <c r="A12" s="10">
        <f>[1]!Table15[[#This Row],[NO.]]</f>
        <v>7</v>
      </c>
      <c r="B12" s="30" t="str">
        <f>IF([1]!Table15[[#This Row],[NAME]]="","",[1]!Table15[[#This Row],[NAME]])</f>
        <v xml:space="preserve">BETARMOS, LEBIE   </v>
      </c>
      <c r="C12" s="10">
        <f>IF([1]!Table15[[#This Row],[Seq.]]="","",[1]!Table15[[#This Row],[Seq.]])</f>
        <v>6</v>
      </c>
      <c r="D12" s="3"/>
      <c r="E12" s="18">
        <f>IF([1]!Table15[[#This Row],[M. READING2]]="","",[1]!Table15[[#This Row],[M. READING2]])</f>
        <v>353</v>
      </c>
      <c r="F12" s="18">
        <f>IF([1]!Table15[[#This Row],[M. READING5]]="","",[1]!Table15[[#This Row],[M. READING5]])</f>
        <v>361</v>
      </c>
      <c r="G12" s="18">
        <f>IF([1]!Table15[[#This Row],[M. READING8]]="","",[1]!Table15[[#This Row],[M. READING8]])</f>
        <v>366</v>
      </c>
      <c r="H12" s="18">
        <f>IF([1]!Table15[[#This Row],[M. READING11]]="","",[1]!Table15[[#This Row],[M. READING11]])</f>
        <v>375</v>
      </c>
      <c r="I12" s="18">
        <f>IF([1]!Table15[[#This Row],[M. READING14]]="","",[1]!Table15[[#This Row],[M. READING14]])</f>
        <v>385</v>
      </c>
      <c r="J12" s="18">
        <f>IF([1]!Table15[[#This Row],[M. READING17]]="","",[1]!Table15[[#This Row],[M. READING17]])</f>
        <v>386</v>
      </c>
      <c r="K12" s="24" t="str">
        <f>IF([1]!Table15[[#This Row],[M. READING20]]="","",[1]!Table15[[#This Row],[M. READING20]])</f>
        <v/>
      </c>
      <c r="L12" s="24" t="str">
        <f>IF([1]!Table15[[#This Row],[M. READING23]]="","",[1]!Table15[[#This Row],[M. READING23]])</f>
        <v/>
      </c>
      <c r="M12" s="24" t="str">
        <f>IF([1]!Table15[[#This Row],[M. READING26]]="","",[1]!Table15[[#This Row],[M. READING26]])</f>
        <v/>
      </c>
      <c r="N12" s="24" t="str">
        <f>IF([1]!Table15[[#This Row],[M. READING29]]="","",[1]!Table15[[#This Row],[M. READING29]])</f>
        <v/>
      </c>
      <c r="O12" s="24" t="str">
        <f>IF([1]!Table15[[#This Row],[M. READING32]]="","",[1]!Table15[[#This Row],[M. READING32]])</f>
        <v/>
      </c>
      <c r="P12" s="24" t="str">
        <f>IF([1]!Table15[[#This Row],[M. READING35]]="","",[1]!Table15[[#This Row],[M. READING35]])</f>
        <v/>
      </c>
    </row>
    <row r="13" spans="1:16" s="9" customFormat="1" ht="18.75" customHeight="1" x14ac:dyDescent="0.25">
      <c r="A13" s="10">
        <f>[1]!Table15[[#This Row],[NO.]]</f>
        <v>8</v>
      </c>
      <c r="B13" s="30" t="str">
        <f>IF([1]!Table15[[#This Row],[NAME]]="","",[1]!Table15[[#This Row],[NAME]])</f>
        <v xml:space="preserve">BUGNOS, CONSTANCIO   </v>
      </c>
      <c r="C13" s="10">
        <f>IF([1]!Table15[[#This Row],[Seq.]]="","",[1]!Table15[[#This Row],[Seq.]])</f>
        <v>7</v>
      </c>
      <c r="D13" s="3"/>
      <c r="E13" s="18">
        <f>IF([1]!Table15[[#This Row],[M. READING2]]="","",[1]!Table15[[#This Row],[M. READING2]])</f>
        <v>246</v>
      </c>
      <c r="F13" s="18">
        <f>IF([1]!Table15[[#This Row],[M. READING5]]="","",[1]!Table15[[#This Row],[M. READING5]])</f>
        <v>246</v>
      </c>
      <c r="G13" s="18">
        <f>IF([1]!Table15[[#This Row],[M. READING8]]="","",[1]!Table15[[#This Row],[M. READING8]])</f>
        <v>246</v>
      </c>
      <c r="H13" s="18">
        <f>IF([1]!Table15[[#This Row],[M. READING11]]="","",[1]!Table15[[#This Row],[M. READING11]])</f>
        <v>246</v>
      </c>
      <c r="I13" s="18">
        <f>IF([1]!Table15[[#This Row],[M. READING14]]="","",[1]!Table15[[#This Row],[M. READING14]])</f>
        <v>246</v>
      </c>
      <c r="J13" s="18">
        <f>IF([1]!Table15[[#This Row],[M. READING17]]="","",[1]!Table15[[#This Row],[M. READING17]])</f>
        <v>246</v>
      </c>
      <c r="K13" s="24" t="str">
        <f>IF([1]!Table15[[#This Row],[M. READING20]]="","",[1]!Table15[[#This Row],[M. READING20]])</f>
        <v/>
      </c>
      <c r="L13" s="24" t="str">
        <f>IF([1]!Table15[[#This Row],[M. READING23]]="","",[1]!Table15[[#This Row],[M. READING23]])</f>
        <v/>
      </c>
      <c r="M13" s="24" t="str">
        <f>IF([1]!Table15[[#This Row],[M. READING26]]="","",[1]!Table15[[#This Row],[M. READING26]])</f>
        <v/>
      </c>
      <c r="N13" s="24" t="str">
        <f>IF([1]!Table15[[#This Row],[M. READING29]]="","",[1]!Table15[[#This Row],[M. READING29]])</f>
        <v/>
      </c>
      <c r="O13" s="24" t="str">
        <f>IF([1]!Table15[[#This Row],[M. READING32]]="","",[1]!Table15[[#This Row],[M. READING32]])</f>
        <v/>
      </c>
      <c r="P13" s="24" t="str">
        <f>IF([1]!Table15[[#This Row],[M. READING35]]="","",[1]!Table15[[#This Row],[M. READING35]])</f>
        <v/>
      </c>
    </row>
    <row r="14" spans="1:16" s="9" customFormat="1" ht="18.75" customHeight="1" x14ac:dyDescent="0.25">
      <c r="A14" s="10">
        <f>[1]!Table15[[#This Row],[NO.]]</f>
        <v>9</v>
      </c>
      <c r="B14" s="30" t="str">
        <f>IF([1]!Table15[[#This Row],[NAME]]="","",[1]!Table15[[#This Row],[NAME]])</f>
        <v xml:space="preserve">BUGNOS, MARLON   </v>
      </c>
      <c r="C14" s="10">
        <f>IF([1]!Table15[[#This Row],[Seq.]]="","",[1]!Table15[[#This Row],[Seq.]])</f>
        <v>8</v>
      </c>
      <c r="D14" s="3"/>
      <c r="E14" s="18">
        <f>IF([1]!Table15[[#This Row],[M. READING2]]="","",[1]!Table15[[#This Row],[M. READING2]])</f>
        <v>215</v>
      </c>
      <c r="F14" s="18">
        <f>IF([1]!Table15[[#This Row],[M. READING5]]="","",[1]!Table15[[#This Row],[M. READING5]])</f>
        <v>215</v>
      </c>
      <c r="G14" s="18">
        <f>IF([1]!Table15[[#This Row],[M. READING8]]="","",[1]!Table15[[#This Row],[M. READING8]])</f>
        <v>215</v>
      </c>
      <c r="H14" s="18">
        <f>IF([1]!Table15[[#This Row],[M. READING11]]="","",[1]!Table15[[#This Row],[M. READING11]])</f>
        <v>215</v>
      </c>
      <c r="I14" s="18">
        <f>IF([1]!Table15[[#This Row],[M. READING14]]="","",[1]!Table15[[#This Row],[M. READING14]])</f>
        <v>215</v>
      </c>
      <c r="J14" s="18">
        <f>IF([1]!Table15[[#This Row],[M. READING17]]="","",[1]!Table15[[#This Row],[M. READING17]])</f>
        <v>215</v>
      </c>
      <c r="K14" s="24" t="str">
        <f>IF([1]!Table15[[#This Row],[M. READING20]]="","",[1]!Table15[[#This Row],[M. READING20]])</f>
        <v/>
      </c>
      <c r="L14" s="24" t="str">
        <f>IF([1]!Table15[[#This Row],[M. READING23]]="","",[1]!Table15[[#This Row],[M. READING23]])</f>
        <v/>
      </c>
      <c r="M14" s="24" t="str">
        <f>IF([1]!Table15[[#This Row],[M. READING26]]="","",[1]!Table15[[#This Row],[M. READING26]])</f>
        <v/>
      </c>
      <c r="N14" s="24" t="str">
        <f>IF([1]!Table15[[#This Row],[M. READING29]]="","",[1]!Table15[[#This Row],[M. READING29]])</f>
        <v/>
      </c>
      <c r="O14" s="24" t="str">
        <f>IF([1]!Table15[[#This Row],[M. READING32]]="","",[1]!Table15[[#This Row],[M. READING32]])</f>
        <v/>
      </c>
      <c r="P14" s="24" t="str">
        <f>IF([1]!Table15[[#This Row],[M. READING35]]="","",[1]!Table15[[#This Row],[M. READING35]])</f>
        <v/>
      </c>
    </row>
    <row r="15" spans="1:16" s="9" customFormat="1" ht="18.75" customHeight="1" x14ac:dyDescent="0.25">
      <c r="A15" s="10">
        <f>[1]!Table15[[#This Row],[NO.]]</f>
        <v>10</v>
      </c>
      <c r="B15" s="30" t="str">
        <f>IF([1]!Table15[[#This Row],[NAME]]="","",[1]!Table15[[#This Row],[NAME]])</f>
        <v xml:space="preserve">ASIS, VERGENIA   </v>
      </c>
      <c r="C15" s="10">
        <f>IF([1]!Table15[[#This Row],[Seq.]]="","",[1]!Table15[[#This Row],[Seq.]])</f>
        <v>9</v>
      </c>
      <c r="D15" s="3"/>
      <c r="E15" s="18">
        <f>IF([1]!Table15[[#This Row],[M. READING2]]="","",[1]!Table15[[#This Row],[M. READING2]])</f>
        <v>616</v>
      </c>
      <c r="F15" s="18">
        <f>IF([1]!Table15[[#This Row],[M. READING5]]="","",[1]!Table15[[#This Row],[M. READING5]])</f>
        <v>637</v>
      </c>
      <c r="G15" s="18">
        <f>IF([1]!Table15[[#This Row],[M. READING8]]="","",[1]!Table15[[#This Row],[M. READING8]])</f>
        <v>656</v>
      </c>
      <c r="H15" s="18">
        <f>IF([1]!Table15[[#This Row],[M. READING11]]="","",[1]!Table15[[#This Row],[M. READING11]])</f>
        <v>674</v>
      </c>
      <c r="I15" s="18">
        <f>IF([1]!Table15[[#This Row],[M. READING14]]="","",[1]!Table15[[#This Row],[M. READING14]])</f>
        <v>676</v>
      </c>
      <c r="J15" s="18">
        <f>IF([1]!Table15[[#This Row],[M. READING17]]="","",[1]!Table15[[#This Row],[M. READING17]])</f>
        <v>676</v>
      </c>
      <c r="K15" s="24" t="str">
        <f>IF([1]!Table15[[#This Row],[M. READING20]]="","",[1]!Table15[[#This Row],[M. READING20]])</f>
        <v/>
      </c>
      <c r="L15" s="24" t="str">
        <f>IF([1]!Table15[[#This Row],[M. READING23]]="","",[1]!Table15[[#This Row],[M. READING23]])</f>
        <v/>
      </c>
      <c r="M15" s="24" t="str">
        <f>IF([1]!Table15[[#This Row],[M. READING26]]="","",[1]!Table15[[#This Row],[M. READING26]])</f>
        <v/>
      </c>
      <c r="N15" s="24" t="str">
        <f>IF([1]!Table15[[#This Row],[M. READING29]]="","",[1]!Table15[[#This Row],[M. READING29]])</f>
        <v/>
      </c>
      <c r="O15" s="24" t="str">
        <f>IF([1]!Table15[[#This Row],[M. READING32]]="","",[1]!Table15[[#This Row],[M. READING32]])</f>
        <v/>
      </c>
      <c r="P15" s="24" t="str">
        <f>IF([1]!Table15[[#This Row],[M. READING35]]="","",[1]!Table15[[#This Row],[M. READING35]])</f>
        <v/>
      </c>
    </row>
    <row r="16" spans="1:16" s="9" customFormat="1" ht="18.75" customHeight="1" x14ac:dyDescent="0.25">
      <c r="A16" s="10">
        <f>[1]!Table15[[#This Row],[NO.]]</f>
        <v>11</v>
      </c>
      <c r="B16" s="30" t="str">
        <f>IF([1]!Table15[[#This Row],[NAME]]="","",[1]!Table15[[#This Row],[NAME]])</f>
        <v xml:space="preserve">LUCINO, PORFERIO   </v>
      </c>
      <c r="C16" s="10">
        <f>IF([1]!Table15[[#This Row],[Seq.]]="","",[1]!Table15[[#This Row],[Seq.]])</f>
        <v>10</v>
      </c>
      <c r="D16" s="3"/>
      <c r="E16" s="18" t="str">
        <f>IF([1]!Table15[[#This Row],[M. READING2]]="","",[1]!Table15[[#This Row],[M. READING2]])</f>
        <v/>
      </c>
      <c r="F16" s="18" t="str">
        <f>IF([1]!Table15[[#This Row],[M. READING5]]="","",[1]!Table15[[#This Row],[M. READING5]])</f>
        <v/>
      </c>
      <c r="G16" s="18" t="str">
        <f>IF([1]!Table15[[#This Row],[M. READING8]]="","",[1]!Table15[[#This Row],[M. READING8]])</f>
        <v/>
      </c>
      <c r="H16" s="18" t="str">
        <f>IF([1]!Table15[[#This Row],[M. READING11]]="","",[1]!Table15[[#This Row],[M. READING11]])</f>
        <v/>
      </c>
      <c r="I16" s="18" t="str">
        <f>IF([1]!Table15[[#This Row],[M. READING14]]="","",[1]!Table15[[#This Row],[M. READING14]])</f>
        <v/>
      </c>
      <c r="J16" s="18" t="str">
        <f>IF([1]!Table15[[#This Row],[M. READING17]]="","",[1]!Table15[[#This Row],[M. READING17]])</f>
        <v/>
      </c>
      <c r="K16" s="24" t="str">
        <f>IF([1]!Table15[[#This Row],[M. READING20]]="","",[1]!Table15[[#This Row],[M. READING20]])</f>
        <v/>
      </c>
      <c r="L16" s="24" t="str">
        <f>IF([1]!Table15[[#This Row],[M. READING23]]="","",[1]!Table15[[#This Row],[M. READING23]])</f>
        <v/>
      </c>
      <c r="M16" s="24" t="str">
        <f>IF([1]!Table15[[#This Row],[M. READING26]]="","",[1]!Table15[[#This Row],[M. READING26]])</f>
        <v/>
      </c>
      <c r="N16" s="24" t="str">
        <f>IF([1]!Table15[[#This Row],[M. READING29]]="","",[1]!Table15[[#This Row],[M. READING29]])</f>
        <v/>
      </c>
      <c r="O16" s="24" t="str">
        <f>IF([1]!Table15[[#This Row],[M. READING32]]="","",[1]!Table15[[#This Row],[M. READING32]])</f>
        <v/>
      </c>
      <c r="P16" s="24" t="str">
        <f>IF([1]!Table15[[#This Row],[M. READING35]]="","",[1]!Table15[[#This Row],[M. READING35]])</f>
        <v/>
      </c>
    </row>
    <row r="17" spans="1:16" s="9" customFormat="1" ht="18.75" customHeight="1" x14ac:dyDescent="0.25">
      <c r="A17" s="10">
        <f>[1]!Table15[[#This Row],[NO.]]</f>
        <v>12</v>
      </c>
      <c r="B17" s="30" t="str">
        <f>IF([1]!Table15[[#This Row],[NAME]]="","",[1]!Table15[[#This Row],[NAME]])</f>
        <v xml:space="preserve">SALA, EDMUNDO   </v>
      </c>
      <c r="C17" s="10">
        <f>IF([1]!Table15[[#This Row],[Seq.]]="","",[1]!Table15[[#This Row],[Seq.]])</f>
        <v>11</v>
      </c>
      <c r="D17" s="3"/>
      <c r="E17" s="18">
        <f>IF([1]!Table15[[#This Row],[M. READING2]]="","",[1]!Table15[[#This Row],[M. READING2]])</f>
        <v>138</v>
      </c>
      <c r="F17" s="18">
        <f>IF([1]!Table15[[#This Row],[M. READING5]]="","",[1]!Table15[[#This Row],[M. READING5]])</f>
        <v>138</v>
      </c>
      <c r="G17" s="18">
        <f>IF([1]!Table15[[#This Row],[M. READING8]]="","",[1]!Table15[[#This Row],[M. READING8]])</f>
        <v>138</v>
      </c>
      <c r="H17" s="18">
        <f>IF([1]!Table15[[#This Row],[M. READING11]]="","",[1]!Table15[[#This Row],[M. READING11]])</f>
        <v>138</v>
      </c>
      <c r="I17" s="18">
        <f>IF([1]!Table15[[#This Row],[M. READING14]]="","",[1]!Table15[[#This Row],[M. READING14]])</f>
        <v>138</v>
      </c>
      <c r="J17" s="18">
        <f>IF([1]!Table15[[#This Row],[M. READING17]]="","",[1]!Table15[[#This Row],[M. READING17]])</f>
        <v>138</v>
      </c>
      <c r="K17" s="24" t="str">
        <f>IF([1]!Table15[[#This Row],[M. READING20]]="","",[1]!Table15[[#This Row],[M. READING20]])</f>
        <v/>
      </c>
      <c r="L17" s="24" t="str">
        <f>IF([1]!Table15[[#This Row],[M. READING23]]="","",[1]!Table15[[#This Row],[M. READING23]])</f>
        <v/>
      </c>
      <c r="M17" s="24" t="str">
        <f>IF([1]!Table15[[#This Row],[M. READING26]]="","",[1]!Table15[[#This Row],[M. READING26]])</f>
        <v/>
      </c>
      <c r="N17" s="24" t="str">
        <f>IF([1]!Table15[[#This Row],[M. READING29]]="","",[1]!Table15[[#This Row],[M. READING29]])</f>
        <v/>
      </c>
      <c r="O17" s="24" t="str">
        <f>IF([1]!Table15[[#This Row],[M. READING32]]="","",[1]!Table15[[#This Row],[M. READING32]])</f>
        <v/>
      </c>
      <c r="P17" s="24" t="str">
        <f>IF([1]!Table15[[#This Row],[M. READING35]]="","",[1]!Table15[[#This Row],[M. READING35]])</f>
        <v/>
      </c>
    </row>
    <row r="18" spans="1:16" s="9" customFormat="1" ht="18.75" customHeight="1" x14ac:dyDescent="0.25">
      <c r="A18" s="10">
        <f>[1]!Table15[[#This Row],[NO.]]</f>
        <v>13</v>
      </c>
      <c r="B18" s="30" t="str">
        <f>IF([1]!Table15[[#This Row],[NAME]]="","",[1]!Table15[[#This Row],[NAME]])</f>
        <v xml:space="preserve">BALIGUAT, LEONARDA   </v>
      </c>
      <c r="C18" s="10">
        <f>IF([1]!Table15[[#This Row],[Seq.]]="","",[1]!Table15[[#This Row],[Seq.]])</f>
        <v>12</v>
      </c>
      <c r="D18" s="3"/>
      <c r="E18" s="18">
        <f>IF([1]!Table15[[#This Row],[M. READING2]]="","",[1]!Table15[[#This Row],[M. READING2]])</f>
        <v>501</v>
      </c>
      <c r="F18" s="18">
        <f>IF([1]!Table15[[#This Row],[M. READING5]]="","",[1]!Table15[[#This Row],[M. READING5]])</f>
        <v>551</v>
      </c>
      <c r="G18" s="18">
        <f>IF([1]!Table15[[#This Row],[M. READING8]]="","",[1]!Table15[[#This Row],[M. READING8]])</f>
        <v>563</v>
      </c>
      <c r="H18" s="18">
        <f>IF([1]!Table15[[#This Row],[M. READING11]]="","",[1]!Table15[[#This Row],[M. READING11]])</f>
        <v>656</v>
      </c>
      <c r="I18" s="18">
        <f>IF([1]!Table15[[#This Row],[M. READING14]]="","",[1]!Table15[[#This Row],[M. READING14]])</f>
        <v>656</v>
      </c>
      <c r="J18" s="18">
        <f>IF([1]!Table15[[#This Row],[M. READING17]]="","",[1]!Table15[[#This Row],[M. READING17]])</f>
        <v>656</v>
      </c>
      <c r="K18" s="24" t="str">
        <f>IF([1]!Table15[[#This Row],[M. READING20]]="","",[1]!Table15[[#This Row],[M. READING20]])</f>
        <v/>
      </c>
      <c r="L18" s="24" t="str">
        <f>IF([1]!Table15[[#This Row],[M. READING23]]="","",[1]!Table15[[#This Row],[M. READING23]])</f>
        <v/>
      </c>
      <c r="M18" s="24" t="str">
        <f>IF([1]!Table15[[#This Row],[M. READING26]]="","",[1]!Table15[[#This Row],[M. READING26]])</f>
        <v/>
      </c>
      <c r="N18" s="24" t="str">
        <f>IF([1]!Table15[[#This Row],[M. READING29]]="","",[1]!Table15[[#This Row],[M. READING29]])</f>
        <v/>
      </c>
      <c r="O18" s="24" t="str">
        <f>IF([1]!Table15[[#This Row],[M. READING32]]="","",[1]!Table15[[#This Row],[M. READING32]])</f>
        <v/>
      </c>
      <c r="P18" s="24" t="str">
        <f>IF([1]!Table15[[#This Row],[M. READING35]]="","",[1]!Table15[[#This Row],[M. READING35]])</f>
        <v/>
      </c>
    </row>
    <row r="19" spans="1:16" s="9" customFormat="1" ht="18.75" customHeight="1" x14ac:dyDescent="0.25">
      <c r="A19" s="10">
        <f>[1]!Table15[[#This Row],[NO.]]</f>
        <v>14</v>
      </c>
      <c r="B19" s="30" t="str">
        <f>IF([1]!Table15[[#This Row],[NAME]]="","",[1]!Table15[[#This Row],[NAME]])</f>
        <v xml:space="preserve">MIGUE, RACHEL   </v>
      </c>
      <c r="C19" s="10">
        <f>IF([1]!Table15[[#This Row],[Seq.]]="","",[1]!Table15[[#This Row],[Seq.]])</f>
        <v>13</v>
      </c>
      <c r="D19" s="3"/>
      <c r="E19" s="18">
        <f>IF([1]!Table15[[#This Row],[M. READING2]]="","",[1]!Table15[[#This Row],[M. READING2]])</f>
        <v>556</v>
      </c>
      <c r="F19" s="18">
        <f>IF([1]!Table15[[#This Row],[M. READING5]]="","",[1]!Table15[[#This Row],[M. READING5]])</f>
        <v>556</v>
      </c>
      <c r="G19" s="18">
        <f>IF([1]!Table15[[#This Row],[M. READING8]]="","",[1]!Table15[[#This Row],[M. READING8]])</f>
        <v>556</v>
      </c>
      <c r="H19" s="18">
        <f>IF([1]!Table15[[#This Row],[M. READING11]]="","",[1]!Table15[[#This Row],[M. READING11]])</f>
        <v>556</v>
      </c>
      <c r="I19" s="18">
        <f>IF([1]!Table15[[#This Row],[M. READING14]]="","",[1]!Table15[[#This Row],[M. READING14]])</f>
        <v>556</v>
      </c>
      <c r="J19" s="18">
        <f>IF([1]!Table15[[#This Row],[M. READING17]]="","",[1]!Table15[[#This Row],[M. READING17]])</f>
        <v>556</v>
      </c>
      <c r="K19" s="24" t="str">
        <f>IF([1]!Table15[[#This Row],[M. READING20]]="","",[1]!Table15[[#This Row],[M. READING20]])</f>
        <v/>
      </c>
      <c r="L19" s="24" t="str">
        <f>IF([1]!Table15[[#This Row],[M. READING23]]="","",[1]!Table15[[#This Row],[M. READING23]])</f>
        <v/>
      </c>
      <c r="M19" s="24" t="str">
        <f>IF([1]!Table15[[#This Row],[M. READING26]]="","",[1]!Table15[[#This Row],[M. READING26]])</f>
        <v/>
      </c>
      <c r="N19" s="24" t="str">
        <f>IF([1]!Table15[[#This Row],[M. READING29]]="","",[1]!Table15[[#This Row],[M. READING29]])</f>
        <v/>
      </c>
      <c r="O19" s="24" t="str">
        <f>IF([1]!Table15[[#This Row],[M. READING32]]="","",[1]!Table15[[#This Row],[M. READING32]])</f>
        <v/>
      </c>
      <c r="P19" s="24" t="str">
        <f>IF([1]!Table15[[#This Row],[M. READING35]]="","",[1]!Table15[[#This Row],[M. READING35]])</f>
        <v/>
      </c>
    </row>
    <row r="20" spans="1:16" s="9" customFormat="1" ht="18.75" customHeight="1" x14ac:dyDescent="0.25">
      <c r="A20" s="10">
        <f>[1]!Table15[[#This Row],[NO.]]</f>
        <v>15</v>
      </c>
      <c r="B20" s="30" t="str">
        <f>IF([1]!Table15[[#This Row],[NAME]]="","",[1]!Table15[[#This Row],[NAME]])</f>
        <v xml:space="preserve">TUMANDA, FELISA   </v>
      </c>
      <c r="C20" s="10">
        <f>IF([1]!Table15[[#This Row],[Seq.]]="","",[1]!Table15[[#This Row],[Seq.]])</f>
        <v>14</v>
      </c>
      <c r="D20" s="3"/>
      <c r="E20" s="18">
        <f>IF([1]!Table15[[#This Row],[M. READING2]]="","",[1]!Table15[[#This Row],[M. READING2]])</f>
        <v>545</v>
      </c>
      <c r="F20" s="18">
        <f>IF([1]!Table15[[#This Row],[M. READING5]]="","",[1]!Table15[[#This Row],[M. READING5]])</f>
        <v>556</v>
      </c>
      <c r="G20" s="18">
        <f>IF([1]!Table15[[#This Row],[M. READING8]]="","",[1]!Table15[[#This Row],[M. READING8]])</f>
        <v>566</v>
      </c>
      <c r="H20" s="18">
        <f>IF([1]!Table15[[#This Row],[M. READING11]]="","",[1]!Table15[[#This Row],[M. READING11]])</f>
        <v>576</v>
      </c>
      <c r="I20" s="18">
        <f>IF([1]!Table15[[#This Row],[M. READING14]]="","",[1]!Table15[[#This Row],[M. READING14]])</f>
        <v>587</v>
      </c>
      <c r="J20" s="18">
        <f>IF([1]!Table15[[#This Row],[M. READING17]]="","",[1]!Table15[[#This Row],[M. READING17]])</f>
        <v>588</v>
      </c>
      <c r="K20" s="24" t="str">
        <f>IF([1]!Table15[[#This Row],[M. READING20]]="","",[1]!Table15[[#This Row],[M. READING20]])</f>
        <v/>
      </c>
      <c r="L20" s="24" t="str">
        <f>IF([1]!Table15[[#This Row],[M. READING23]]="","",[1]!Table15[[#This Row],[M. READING23]])</f>
        <v/>
      </c>
      <c r="M20" s="24" t="str">
        <f>IF([1]!Table15[[#This Row],[M. READING26]]="","",[1]!Table15[[#This Row],[M. READING26]])</f>
        <v/>
      </c>
      <c r="N20" s="24" t="str">
        <f>IF([1]!Table15[[#This Row],[M. READING29]]="","",[1]!Table15[[#This Row],[M. READING29]])</f>
        <v/>
      </c>
      <c r="O20" s="24" t="str">
        <f>IF([1]!Table15[[#This Row],[M. READING32]]="","",[1]!Table15[[#This Row],[M. READING32]])</f>
        <v/>
      </c>
      <c r="P20" s="24" t="str">
        <f>IF([1]!Table15[[#This Row],[M. READING35]]="","",[1]!Table15[[#This Row],[M. READING35]])</f>
        <v/>
      </c>
    </row>
    <row r="21" spans="1:16" s="9" customFormat="1" ht="18.75" customHeight="1" x14ac:dyDescent="0.25">
      <c r="A21" s="10">
        <f>[1]!Table15[[#This Row],[NO.]]</f>
        <v>16</v>
      </c>
      <c r="B21" s="30" t="str">
        <f>IF([1]!Table15[[#This Row],[NAME]]="","",[1]!Table15[[#This Row],[NAME]])</f>
        <v xml:space="preserve">LUCINO, REX   </v>
      </c>
      <c r="C21" s="10">
        <f>IF([1]!Table15[[#This Row],[Seq.]]="","",[1]!Table15[[#This Row],[Seq.]])</f>
        <v>15</v>
      </c>
      <c r="D21" s="3"/>
      <c r="E21" s="18">
        <f>IF([1]!Table15[[#This Row],[M. READING2]]="","",[1]!Table15[[#This Row],[M. READING2]])</f>
        <v>470</v>
      </c>
      <c r="F21" s="18">
        <f>IF([1]!Table15[[#This Row],[M. READING5]]="","",[1]!Table15[[#This Row],[M. READING5]])</f>
        <v>488</v>
      </c>
      <c r="G21" s="18">
        <f>IF([1]!Table15[[#This Row],[M. READING8]]="","",[1]!Table15[[#This Row],[M. READING8]])</f>
        <v>490</v>
      </c>
      <c r="H21" s="18">
        <f>IF([1]!Table15[[#This Row],[M. READING11]]="","",[1]!Table15[[#This Row],[M. READING11]])</f>
        <v>490</v>
      </c>
      <c r="I21" s="18">
        <f>IF([1]!Table15[[#This Row],[M. READING14]]="","",[1]!Table15[[#This Row],[M. READING14]])</f>
        <v>491</v>
      </c>
      <c r="J21" s="18">
        <f>IF([1]!Table15[[#This Row],[M. READING17]]="","",[1]!Table15[[#This Row],[M. READING17]])</f>
        <v>496</v>
      </c>
      <c r="K21" s="24" t="str">
        <f>IF([1]!Table15[[#This Row],[M. READING20]]="","",[1]!Table15[[#This Row],[M. READING20]])</f>
        <v/>
      </c>
      <c r="L21" s="24" t="str">
        <f>IF([1]!Table15[[#This Row],[M. READING23]]="","",[1]!Table15[[#This Row],[M. READING23]])</f>
        <v/>
      </c>
      <c r="M21" s="24" t="str">
        <f>IF([1]!Table15[[#This Row],[M. READING26]]="","",[1]!Table15[[#This Row],[M. READING26]])</f>
        <v/>
      </c>
      <c r="N21" s="24" t="str">
        <f>IF([1]!Table15[[#This Row],[M. READING29]]="","",[1]!Table15[[#This Row],[M. READING29]])</f>
        <v/>
      </c>
      <c r="O21" s="24" t="str">
        <f>IF([1]!Table15[[#This Row],[M. READING32]]="","",[1]!Table15[[#This Row],[M. READING32]])</f>
        <v/>
      </c>
      <c r="P21" s="24" t="str">
        <f>IF([1]!Table15[[#This Row],[M. READING35]]="","",[1]!Table15[[#This Row],[M. READING35]])</f>
        <v/>
      </c>
    </row>
    <row r="22" spans="1:16" s="9" customFormat="1" ht="18.75" customHeight="1" x14ac:dyDescent="0.25">
      <c r="A22" s="10">
        <f>[1]!Table15[[#This Row],[NO.]]</f>
        <v>17</v>
      </c>
      <c r="B22" s="30" t="str">
        <f>IF([1]!Table15[[#This Row],[NAME]]="","",[1]!Table15[[#This Row],[NAME]])</f>
        <v xml:space="preserve">QUILLOPE, RAYMUNDO   </v>
      </c>
      <c r="C22" s="10">
        <f>IF([1]!Table15[[#This Row],[Seq.]]="","",[1]!Table15[[#This Row],[Seq.]])</f>
        <v>16</v>
      </c>
      <c r="D22" s="3"/>
      <c r="E22" s="18">
        <f>IF([1]!Table15[[#This Row],[M. READING2]]="","",[1]!Table15[[#This Row],[M. READING2]])</f>
        <v>83</v>
      </c>
      <c r="F22" s="18">
        <f>IF([1]!Table15[[#This Row],[M. READING5]]="","",[1]!Table15[[#This Row],[M. READING5]])</f>
        <v>83</v>
      </c>
      <c r="G22" s="18">
        <f>IF([1]!Table15[[#This Row],[M. READING8]]="","",[1]!Table15[[#This Row],[M. READING8]])</f>
        <v>83</v>
      </c>
      <c r="H22" s="18">
        <f>IF([1]!Table15[[#This Row],[M. READING11]]="","",[1]!Table15[[#This Row],[M. READING11]])</f>
        <v>83</v>
      </c>
      <c r="I22" s="18">
        <f>IF([1]!Table15[[#This Row],[M. READING14]]="","",[1]!Table15[[#This Row],[M. READING14]])</f>
        <v>83</v>
      </c>
      <c r="J22" s="18" t="str">
        <f>IF([1]!Table15[[#This Row],[M. READING17]]="","",[1]!Table15[[#This Row],[M. READING17]])</f>
        <v/>
      </c>
      <c r="K22" s="24" t="str">
        <f>IF([1]!Table15[[#This Row],[M. READING20]]="","",[1]!Table15[[#This Row],[M. READING20]])</f>
        <v/>
      </c>
      <c r="L22" s="24" t="str">
        <f>IF([1]!Table15[[#This Row],[M. READING23]]="","",[1]!Table15[[#This Row],[M. READING23]])</f>
        <v/>
      </c>
      <c r="M22" s="24" t="str">
        <f>IF([1]!Table15[[#This Row],[M. READING26]]="","",[1]!Table15[[#This Row],[M. READING26]])</f>
        <v/>
      </c>
      <c r="N22" s="24" t="str">
        <f>IF([1]!Table15[[#This Row],[M. READING29]]="","",[1]!Table15[[#This Row],[M. READING29]])</f>
        <v/>
      </c>
      <c r="O22" s="24" t="str">
        <f>IF([1]!Table15[[#This Row],[M. READING32]]="","",[1]!Table15[[#This Row],[M. READING32]])</f>
        <v/>
      </c>
      <c r="P22" s="24" t="str">
        <f>IF([1]!Table15[[#This Row],[M. READING35]]="","",[1]!Table15[[#This Row],[M. READING35]])</f>
        <v/>
      </c>
    </row>
    <row r="23" spans="1:16" s="9" customFormat="1" ht="18.75" customHeight="1" x14ac:dyDescent="0.25">
      <c r="A23" s="10">
        <f>[1]!Table15[[#This Row],[NO.]]</f>
        <v>18</v>
      </c>
      <c r="B23" s="30" t="str">
        <f>IF([1]!Table15[[#This Row],[NAME]]="","",[1]!Table15[[#This Row],[NAME]])</f>
        <v xml:space="preserve">PADECIO, JUGIT   </v>
      </c>
      <c r="C23" s="10">
        <f>IF([1]!Table15[[#This Row],[Seq.]]="","",[1]!Table15[[#This Row],[Seq.]])</f>
        <v>17</v>
      </c>
      <c r="D23" s="3"/>
      <c r="E23" s="18">
        <f>IF([1]!Table15[[#This Row],[M. READING2]]="","",[1]!Table15[[#This Row],[M. READING2]])</f>
        <v>371</v>
      </c>
      <c r="F23" s="18">
        <f>IF([1]!Table15[[#This Row],[M. READING5]]="","",[1]!Table15[[#This Row],[M. READING5]])</f>
        <v>378</v>
      </c>
      <c r="G23" s="18">
        <f>IF([1]!Table15[[#This Row],[M. READING8]]="","",[1]!Table15[[#This Row],[M. READING8]])</f>
        <v>384</v>
      </c>
      <c r="H23" s="18">
        <f>IF([1]!Table15[[#This Row],[M. READING11]]="","",[1]!Table15[[#This Row],[M. READING11]])</f>
        <v>389</v>
      </c>
      <c r="I23" s="18">
        <f>IF([1]!Table15[[#This Row],[M. READING14]]="","",[1]!Table15[[#This Row],[M. READING14]])</f>
        <v>397</v>
      </c>
      <c r="J23" s="18">
        <f>IF([1]!Table15[[#This Row],[M. READING17]]="","",[1]!Table15[[#This Row],[M. READING17]])</f>
        <v>397</v>
      </c>
      <c r="K23" s="24" t="str">
        <f>IF([1]!Table15[[#This Row],[M. READING20]]="","",[1]!Table15[[#This Row],[M. READING20]])</f>
        <v/>
      </c>
      <c r="L23" s="24" t="str">
        <f>IF([1]!Table15[[#This Row],[M. READING23]]="","",[1]!Table15[[#This Row],[M. READING23]])</f>
        <v/>
      </c>
      <c r="M23" s="24" t="str">
        <f>IF([1]!Table15[[#This Row],[M. READING26]]="","",[1]!Table15[[#This Row],[M. READING26]])</f>
        <v/>
      </c>
      <c r="N23" s="24" t="str">
        <f>IF([1]!Table15[[#This Row],[M. READING29]]="","",[1]!Table15[[#This Row],[M. READING29]])</f>
        <v/>
      </c>
      <c r="O23" s="24" t="str">
        <f>IF([1]!Table15[[#This Row],[M. READING32]]="","",[1]!Table15[[#This Row],[M. READING32]])</f>
        <v/>
      </c>
      <c r="P23" s="24" t="str">
        <f>IF([1]!Table15[[#This Row],[M. READING35]]="","",[1]!Table15[[#This Row],[M. READING35]])</f>
        <v/>
      </c>
    </row>
    <row r="24" spans="1:16" s="9" customFormat="1" ht="18.75" customHeight="1" x14ac:dyDescent="0.25">
      <c r="A24" s="10">
        <f>[1]!Table15[[#This Row],[NO.]]</f>
        <v>19</v>
      </c>
      <c r="B24" s="30" t="str">
        <f>IF([1]!Table15[[#This Row],[NAME]]="","",[1]!Table15[[#This Row],[NAME]])</f>
        <v xml:space="preserve">BALBON, DAISY   </v>
      </c>
      <c r="C24" s="10">
        <f>IF([1]!Table15[[#This Row],[Seq.]]="","",[1]!Table15[[#This Row],[Seq.]])</f>
        <v>18</v>
      </c>
      <c r="D24" s="3"/>
      <c r="E24" s="18">
        <f>IF([1]!Table15[[#This Row],[M. READING2]]="","",[1]!Table15[[#This Row],[M. READING2]])</f>
        <v>394</v>
      </c>
      <c r="F24" s="18">
        <f>IF([1]!Table15[[#This Row],[M. READING5]]="","",[1]!Table15[[#This Row],[M. READING5]])</f>
        <v>405</v>
      </c>
      <c r="G24" s="18">
        <f>IF([1]!Table15[[#This Row],[M. READING8]]="","",[1]!Table15[[#This Row],[M. READING8]])</f>
        <v>418</v>
      </c>
      <c r="H24" s="18">
        <f>IF([1]!Table15[[#This Row],[M. READING11]]="","",[1]!Table15[[#This Row],[M. READING11]])</f>
        <v>428</v>
      </c>
      <c r="I24" s="18">
        <f>IF([1]!Table15[[#This Row],[M. READING14]]="","",[1]!Table15[[#This Row],[M. READING14]])</f>
        <v>436</v>
      </c>
      <c r="J24" s="18">
        <f>IF([1]!Table15[[#This Row],[M. READING17]]="","",[1]!Table15[[#This Row],[M. READING17]])</f>
        <v>439</v>
      </c>
      <c r="K24" s="24" t="str">
        <f>IF([1]!Table15[[#This Row],[M. READING20]]="","",[1]!Table15[[#This Row],[M. READING20]])</f>
        <v/>
      </c>
      <c r="L24" s="24" t="str">
        <f>IF([1]!Table15[[#This Row],[M. READING23]]="","",[1]!Table15[[#This Row],[M. READING23]])</f>
        <v/>
      </c>
      <c r="M24" s="24" t="str">
        <f>IF([1]!Table15[[#This Row],[M. READING26]]="","",[1]!Table15[[#This Row],[M. READING26]])</f>
        <v/>
      </c>
      <c r="N24" s="24" t="str">
        <f>IF([1]!Table15[[#This Row],[M. READING29]]="","",[1]!Table15[[#This Row],[M. READING29]])</f>
        <v/>
      </c>
      <c r="O24" s="24" t="str">
        <f>IF([1]!Table15[[#This Row],[M. READING32]]="","",[1]!Table15[[#This Row],[M. READING32]])</f>
        <v/>
      </c>
      <c r="P24" s="24" t="str">
        <f>IF([1]!Table15[[#This Row],[M. READING35]]="","",[1]!Table15[[#This Row],[M. READING35]])</f>
        <v/>
      </c>
    </row>
    <row r="25" spans="1:16" s="9" customFormat="1" ht="18.75" customHeight="1" x14ac:dyDescent="0.25">
      <c r="A25" s="10">
        <f>[1]!Table15[[#This Row],[NO.]]</f>
        <v>20</v>
      </c>
      <c r="B25" s="30" t="str">
        <f>IF([1]!Table15[[#This Row],[NAME]]="","",[1]!Table15[[#This Row],[NAME]])</f>
        <v xml:space="preserve">VALDE, EVELYN   </v>
      </c>
      <c r="C25" s="10">
        <f>IF([1]!Table15[[#This Row],[Seq.]]="","",[1]!Table15[[#This Row],[Seq.]])</f>
        <v>19</v>
      </c>
      <c r="D25" s="3"/>
      <c r="E25" s="18">
        <f>IF([1]!Table15[[#This Row],[M. READING2]]="","",[1]!Table15[[#This Row],[M. READING2]])</f>
        <v>402</v>
      </c>
      <c r="F25" s="18">
        <f>IF([1]!Table15[[#This Row],[M. READING5]]="","",[1]!Table15[[#This Row],[M. READING5]])</f>
        <v>412</v>
      </c>
      <c r="G25" s="18">
        <f>IF([1]!Table15[[#This Row],[M. READING8]]="","",[1]!Table15[[#This Row],[M. READING8]])</f>
        <v>422</v>
      </c>
      <c r="H25" s="18">
        <f>IF([1]!Table15[[#This Row],[M. READING11]]="","",[1]!Table15[[#This Row],[M. READING11]])</f>
        <v>432</v>
      </c>
      <c r="I25" s="18">
        <f>IF([1]!Table15[[#This Row],[M. READING14]]="","",[1]!Table15[[#This Row],[M. READING14]])</f>
        <v>444</v>
      </c>
      <c r="J25" s="18">
        <f>IF([1]!Table15[[#This Row],[M. READING17]]="","",[1]!Table15[[#This Row],[M. READING17]])</f>
        <v>446</v>
      </c>
      <c r="K25" s="24" t="str">
        <f>IF([1]!Table15[[#This Row],[M. READING20]]="","",[1]!Table15[[#This Row],[M. READING20]])</f>
        <v/>
      </c>
      <c r="L25" s="24" t="str">
        <f>IF([1]!Table15[[#This Row],[M. READING23]]="","",[1]!Table15[[#This Row],[M. READING23]])</f>
        <v/>
      </c>
      <c r="M25" s="24" t="str">
        <f>IF([1]!Table15[[#This Row],[M. READING26]]="","",[1]!Table15[[#This Row],[M. READING26]])</f>
        <v/>
      </c>
      <c r="N25" s="24" t="str">
        <f>IF([1]!Table15[[#This Row],[M. READING29]]="","",[1]!Table15[[#This Row],[M. READING29]])</f>
        <v/>
      </c>
      <c r="O25" s="24" t="str">
        <f>IF([1]!Table15[[#This Row],[M. READING32]]="","",[1]!Table15[[#This Row],[M. READING32]])</f>
        <v/>
      </c>
      <c r="P25" s="24" t="str">
        <f>IF([1]!Table15[[#This Row],[M. READING35]]="","",[1]!Table15[[#This Row],[M. READING35]])</f>
        <v/>
      </c>
    </row>
    <row r="26" spans="1:16" s="9" customFormat="1" ht="18.75" customHeight="1" x14ac:dyDescent="0.25">
      <c r="A26" s="10">
        <f>[1]!Table15[[#This Row],[NO.]]</f>
        <v>21</v>
      </c>
      <c r="B26" s="30" t="str">
        <f>IF([1]!Table15[[#This Row],[NAME]]="","",[1]!Table15[[#This Row],[NAME]])</f>
        <v xml:space="preserve">ESTORIAS, JOCELEN   </v>
      </c>
      <c r="C26" s="10">
        <f>IF([1]!Table15[[#This Row],[Seq.]]="","",[1]!Table15[[#This Row],[Seq.]])</f>
        <v>20</v>
      </c>
      <c r="D26" s="3"/>
      <c r="E26" s="18">
        <f>IF([1]!Table15[[#This Row],[M. READING2]]="","",[1]!Table15[[#This Row],[M. READING2]])</f>
        <v>554</v>
      </c>
      <c r="F26" s="18">
        <f>IF([1]!Table15[[#This Row],[M. READING5]]="","",[1]!Table15[[#This Row],[M. READING5]])</f>
        <v>565</v>
      </c>
      <c r="G26" s="18">
        <f>IF([1]!Table15[[#This Row],[M. READING8]]="","",[1]!Table15[[#This Row],[M. READING8]])</f>
        <v>577</v>
      </c>
      <c r="H26" s="18">
        <f>IF([1]!Table15[[#This Row],[M. READING11]]="","",[1]!Table15[[#This Row],[M. READING11]])</f>
        <v>595</v>
      </c>
      <c r="I26" s="18">
        <f>IF([1]!Table15[[#This Row],[M. READING14]]="","",[1]!Table15[[#This Row],[M. READING14]])</f>
        <v>617</v>
      </c>
      <c r="J26" s="18">
        <f>IF([1]!Table15[[#This Row],[M. READING17]]="","",[1]!Table15[[#This Row],[M. READING17]])</f>
        <v>625</v>
      </c>
      <c r="K26" s="24" t="str">
        <f>IF([1]!Table15[[#This Row],[M. READING20]]="","",[1]!Table15[[#This Row],[M. READING20]])</f>
        <v/>
      </c>
      <c r="L26" s="24" t="str">
        <f>IF([1]!Table15[[#This Row],[M. READING23]]="","",[1]!Table15[[#This Row],[M. READING23]])</f>
        <v/>
      </c>
      <c r="M26" s="24" t="str">
        <f>IF([1]!Table15[[#This Row],[M. READING26]]="","",[1]!Table15[[#This Row],[M. READING26]])</f>
        <v/>
      </c>
      <c r="N26" s="24" t="str">
        <f>IF([1]!Table15[[#This Row],[M. READING29]]="","",[1]!Table15[[#This Row],[M. READING29]])</f>
        <v/>
      </c>
      <c r="O26" s="24" t="str">
        <f>IF([1]!Table15[[#This Row],[M. READING32]]="","",[1]!Table15[[#This Row],[M. READING32]])</f>
        <v/>
      </c>
      <c r="P26" s="24" t="str">
        <f>IF([1]!Table15[[#This Row],[M. READING35]]="","",[1]!Table15[[#This Row],[M. READING35]])</f>
        <v/>
      </c>
    </row>
    <row r="27" spans="1:16" s="9" customFormat="1" ht="18.75" customHeight="1" x14ac:dyDescent="0.25">
      <c r="A27" s="10">
        <f>[1]!Table15[[#This Row],[NO.]]</f>
        <v>22</v>
      </c>
      <c r="B27" s="30" t="str">
        <f>IF([1]!Table15[[#This Row],[NAME]]="","",[1]!Table15[[#This Row],[NAME]])</f>
        <v>CANLUPAO ES</v>
      </c>
      <c r="C27" s="10">
        <f>IF([1]!Table15[[#This Row],[Seq.]]="","",[1]!Table15[[#This Row],[Seq.]])</f>
        <v>21</v>
      </c>
      <c r="D27" s="3"/>
      <c r="E27" s="18">
        <f>IF([1]!Table15[[#This Row],[M. READING2]]="","",[1]!Table15[[#This Row],[M. READING2]])</f>
        <v>2091</v>
      </c>
      <c r="F27" s="18">
        <f>IF([1]!Table15[[#This Row],[M. READING5]]="","",[1]!Table15[[#This Row],[M. READING5]])</f>
        <v>2157</v>
      </c>
      <c r="G27" s="18">
        <f>IF([1]!Table15[[#This Row],[M. READING8]]="","",[1]!Table15[[#This Row],[M. READING8]])</f>
        <v>2172</v>
      </c>
      <c r="H27" s="18">
        <f>IF([1]!Table15[[#This Row],[M. READING11]]="","",[1]!Table15[[#This Row],[M. READING11]])</f>
        <v>2173</v>
      </c>
      <c r="I27" s="18">
        <f>IF([1]!Table15[[#This Row],[M. READING14]]="","",[1]!Table15[[#This Row],[M. READING14]])</f>
        <v>2173</v>
      </c>
      <c r="J27" s="18">
        <f>IF([1]!Table15[[#This Row],[M. READING17]]="","",[1]!Table15[[#This Row],[M. READING17]])</f>
        <v>2176</v>
      </c>
      <c r="K27" s="24" t="str">
        <f>IF([1]!Table15[[#This Row],[M. READING20]]="","",[1]!Table15[[#This Row],[M. READING20]])</f>
        <v/>
      </c>
      <c r="L27" s="24" t="str">
        <f>IF([1]!Table15[[#This Row],[M. READING23]]="","",[1]!Table15[[#This Row],[M. READING23]])</f>
        <v/>
      </c>
      <c r="M27" s="24" t="str">
        <f>IF([1]!Table15[[#This Row],[M. READING26]]="","",[1]!Table15[[#This Row],[M. READING26]])</f>
        <v/>
      </c>
      <c r="N27" s="24" t="str">
        <f>IF([1]!Table15[[#This Row],[M. READING29]]="","",[1]!Table15[[#This Row],[M. READING29]])</f>
        <v/>
      </c>
      <c r="O27" s="24" t="str">
        <f>IF([1]!Table15[[#This Row],[M. READING32]]="","",[1]!Table15[[#This Row],[M. READING32]])</f>
        <v/>
      </c>
      <c r="P27" s="24" t="str">
        <f>IF([1]!Table15[[#This Row],[M. READING35]]="","",[1]!Table15[[#This Row],[M. READING35]])</f>
        <v/>
      </c>
    </row>
    <row r="28" spans="1:16" s="9" customFormat="1" ht="18.75" customHeight="1" x14ac:dyDescent="0.25">
      <c r="A28" s="10">
        <f>[1]!Table15[[#This Row],[NO.]]</f>
        <v>23</v>
      </c>
      <c r="B28" s="30" t="str">
        <f>IF([1]!Table15[[#This Row],[NAME]]="","",[1]!Table15[[#This Row],[NAME]])</f>
        <v xml:space="preserve">DIGAL, DARWIN   </v>
      </c>
      <c r="C28" s="10">
        <f>IF([1]!Table15[[#This Row],[Seq.]]="","",[1]!Table15[[#This Row],[Seq.]])</f>
        <v>22</v>
      </c>
      <c r="D28" s="3"/>
      <c r="E28" s="18">
        <f>IF([1]!Table15[[#This Row],[M. READING2]]="","",[1]!Table15[[#This Row],[M. READING2]])</f>
        <v>390</v>
      </c>
      <c r="F28" s="18">
        <f>IF([1]!Table15[[#This Row],[M. READING5]]="","",[1]!Table15[[#This Row],[M. READING5]])</f>
        <v>390</v>
      </c>
      <c r="G28" s="18">
        <f>IF([1]!Table15[[#This Row],[M. READING8]]="","",[1]!Table15[[#This Row],[M. READING8]])</f>
        <v>390</v>
      </c>
      <c r="H28" s="18">
        <f>IF([1]!Table15[[#This Row],[M. READING11]]="","",[1]!Table15[[#This Row],[M. READING11]])</f>
        <v>390</v>
      </c>
      <c r="I28" s="18">
        <f>IF([1]!Table15[[#This Row],[M. READING14]]="","",[1]!Table15[[#This Row],[M. READING14]])</f>
        <v>390</v>
      </c>
      <c r="J28" s="18">
        <f>IF([1]!Table15[[#This Row],[M. READING17]]="","",[1]!Table15[[#This Row],[M. READING17]])</f>
        <v>390</v>
      </c>
      <c r="K28" s="24" t="str">
        <f>IF([1]!Table15[[#This Row],[M. READING20]]="","",[1]!Table15[[#This Row],[M. READING20]])</f>
        <v/>
      </c>
      <c r="L28" s="24" t="str">
        <f>IF([1]!Table15[[#This Row],[M. READING23]]="","",[1]!Table15[[#This Row],[M. READING23]])</f>
        <v/>
      </c>
      <c r="M28" s="24" t="str">
        <f>IF([1]!Table15[[#This Row],[M. READING26]]="","",[1]!Table15[[#This Row],[M. READING26]])</f>
        <v/>
      </c>
      <c r="N28" s="24" t="str">
        <f>IF([1]!Table15[[#This Row],[M. READING29]]="","",[1]!Table15[[#This Row],[M. READING29]])</f>
        <v/>
      </c>
      <c r="O28" s="24" t="str">
        <f>IF([1]!Table15[[#This Row],[M. READING32]]="","",[1]!Table15[[#This Row],[M. READING32]])</f>
        <v/>
      </c>
      <c r="P28" s="24" t="str">
        <f>IF([1]!Table15[[#This Row],[M. READING35]]="","",[1]!Table15[[#This Row],[M. READING35]])</f>
        <v/>
      </c>
    </row>
    <row r="29" spans="1:16" s="9" customFormat="1" ht="18.75" customHeight="1" x14ac:dyDescent="0.25">
      <c r="A29" s="10">
        <f>[1]!Table15[[#This Row],[NO.]]</f>
        <v>24</v>
      </c>
      <c r="B29" s="30" t="str">
        <f>IF([1]!Table15[[#This Row],[NAME]]="","",[1]!Table15[[#This Row],[NAME]])</f>
        <v xml:space="preserve">NOVAL, NERI TRINIDAD   </v>
      </c>
      <c r="C29" s="10">
        <f>IF([1]!Table15[[#This Row],[Seq.]]="","",[1]!Table15[[#This Row],[Seq.]])</f>
        <v>23</v>
      </c>
      <c r="D29" s="3"/>
      <c r="E29" s="18">
        <f>IF([1]!Table15[[#This Row],[M. READING2]]="","",[1]!Table15[[#This Row],[M. READING2]])</f>
        <v>271</v>
      </c>
      <c r="F29" s="18">
        <f>IF([1]!Table15[[#This Row],[M. READING5]]="","",[1]!Table15[[#This Row],[M. READING5]])</f>
        <v>271</v>
      </c>
      <c r="G29" s="18">
        <f>IF([1]!Table15[[#This Row],[M. READING8]]="","",[1]!Table15[[#This Row],[M. READING8]])</f>
        <v>271</v>
      </c>
      <c r="H29" s="18">
        <f>IF([1]!Table15[[#This Row],[M. READING11]]="","",[1]!Table15[[#This Row],[M. READING11]])</f>
        <v>271</v>
      </c>
      <c r="I29" s="18">
        <f>IF([1]!Table15[[#This Row],[M. READING14]]="","",[1]!Table15[[#This Row],[M. READING14]])</f>
        <v>271</v>
      </c>
      <c r="J29" s="18">
        <f>IF([1]!Table15[[#This Row],[M. READING17]]="","",[1]!Table15[[#This Row],[M. READING17]])</f>
        <v>271</v>
      </c>
      <c r="K29" s="24" t="str">
        <f>IF([1]!Table15[[#This Row],[M. READING20]]="","",[1]!Table15[[#This Row],[M. READING20]])</f>
        <v/>
      </c>
      <c r="L29" s="24" t="str">
        <f>IF([1]!Table15[[#This Row],[M. READING23]]="","",[1]!Table15[[#This Row],[M. READING23]])</f>
        <v/>
      </c>
      <c r="M29" s="24" t="str">
        <f>IF([1]!Table15[[#This Row],[M. READING26]]="","",[1]!Table15[[#This Row],[M. READING26]])</f>
        <v/>
      </c>
      <c r="N29" s="24" t="str">
        <f>IF([1]!Table15[[#This Row],[M. READING29]]="","",[1]!Table15[[#This Row],[M. READING29]])</f>
        <v/>
      </c>
      <c r="O29" s="24" t="str">
        <f>IF([1]!Table15[[#This Row],[M. READING32]]="","",[1]!Table15[[#This Row],[M. READING32]])</f>
        <v/>
      </c>
      <c r="P29" s="24" t="str">
        <f>IF([1]!Table15[[#This Row],[M. READING35]]="","",[1]!Table15[[#This Row],[M. READING35]])</f>
        <v/>
      </c>
    </row>
    <row r="30" spans="1:16" s="9" customFormat="1" ht="18.75" customHeight="1" x14ac:dyDescent="0.25">
      <c r="A30" s="10">
        <f>[1]!Table15[[#This Row],[NO.]]</f>
        <v>25</v>
      </c>
      <c r="B30" s="30" t="str">
        <f>IF([1]!Table15[[#This Row],[NAME]]="","",[1]!Table15[[#This Row],[NAME]])</f>
        <v xml:space="preserve">PIRAMIDE, WILSON   </v>
      </c>
      <c r="C30" s="10">
        <f>IF([1]!Table15[[#This Row],[Seq.]]="","",[1]!Table15[[#This Row],[Seq.]])</f>
        <v>24</v>
      </c>
      <c r="D30" s="3"/>
      <c r="E30" s="18">
        <f>IF([1]!Table15[[#This Row],[M. READING2]]="","",[1]!Table15[[#This Row],[M. READING2]])</f>
        <v>289</v>
      </c>
      <c r="F30" s="18">
        <f>IF([1]!Table15[[#This Row],[M. READING5]]="","",[1]!Table15[[#This Row],[M. READING5]])</f>
        <v>293</v>
      </c>
      <c r="G30" s="18">
        <f>IF([1]!Table15[[#This Row],[M. READING8]]="","",[1]!Table15[[#This Row],[M. READING8]])</f>
        <v>299</v>
      </c>
      <c r="H30" s="18">
        <f>IF([1]!Table15[[#This Row],[M. READING11]]="","",[1]!Table15[[#This Row],[M. READING11]])</f>
        <v>304</v>
      </c>
      <c r="I30" s="18">
        <f>IF([1]!Table15[[#This Row],[M. READING14]]="","",[1]!Table15[[#This Row],[M. READING14]])</f>
        <v>310</v>
      </c>
      <c r="J30" s="18">
        <f>IF([1]!Table15[[#This Row],[M. READING17]]="","",[1]!Table15[[#This Row],[M. READING17]])</f>
        <v>310</v>
      </c>
      <c r="K30" s="24" t="str">
        <f>IF([1]!Table15[[#This Row],[M. READING20]]="","",[1]!Table15[[#This Row],[M. READING20]])</f>
        <v/>
      </c>
      <c r="L30" s="24" t="str">
        <f>IF([1]!Table15[[#This Row],[M. READING23]]="","",[1]!Table15[[#This Row],[M. READING23]])</f>
        <v/>
      </c>
      <c r="M30" s="24" t="str">
        <f>IF([1]!Table15[[#This Row],[M. READING26]]="","",[1]!Table15[[#This Row],[M. READING26]])</f>
        <v/>
      </c>
      <c r="N30" s="24" t="str">
        <f>IF([1]!Table15[[#This Row],[M. READING29]]="","",[1]!Table15[[#This Row],[M. READING29]])</f>
        <v/>
      </c>
      <c r="O30" s="24" t="str">
        <f>IF([1]!Table15[[#This Row],[M. READING32]]="","",[1]!Table15[[#This Row],[M. READING32]])</f>
        <v/>
      </c>
      <c r="P30" s="24" t="str">
        <f>IF([1]!Table15[[#This Row],[M. READING35]]="","",[1]!Table15[[#This Row],[M. READING35]])</f>
        <v/>
      </c>
    </row>
    <row r="31" spans="1:16" s="9" customFormat="1" ht="18.75" customHeight="1" x14ac:dyDescent="0.25">
      <c r="A31" s="10">
        <f>[1]!Table15[[#This Row],[NO.]]</f>
        <v>26</v>
      </c>
      <c r="B31" s="30" t="str">
        <f>IF([1]!Table15[[#This Row],[NAME]]="","",[1]!Table15[[#This Row],[NAME]])</f>
        <v xml:space="preserve">ADOBAS, NORBERTO   </v>
      </c>
      <c r="C31" s="10">
        <f>IF([1]!Table15[[#This Row],[Seq.]]="","",[1]!Table15[[#This Row],[Seq.]])</f>
        <v>25</v>
      </c>
      <c r="D31" s="3"/>
      <c r="E31" s="18">
        <f>IF([1]!Table15[[#This Row],[M. READING2]]="","",[1]!Table15[[#This Row],[M. READING2]])</f>
        <v>260</v>
      </c>
      <c r="F31" s="18">
        <f>IF([1]!Table15[[#This Row],[M. READING5]]="","",[1]!Table15[[#This Row],[M. READING5]])</f>
        <v>261</v>
      </c>
      <c r="G31" s="18">
        <f>IF([1]!Table15[[#This Row],[M. READING8]]="","",[1]!Table15[[#This Row],[M. READING8]])</f>
        <v>261</v>
      </c>
      <c r="H31" s="18">
        <f>IF([1]!Table15[[#This Row],[M. READING11]]="","",[1]!Table15[[#This Row],[M. READING11]])</f>
        <v>261</v>
      </c>
      <c r="I31" s="18">
        <f>IF([1]!Table15[[#This Row],[M. READING14]]="","",[1]!Table15[[#This Row],[M. READING14]])</f>
        <v>261</v>
      </c>
      <c r="J31" s="18">
        <f>IF([1]!Table15[[#This Row],[M. READING17]]="","",[1]!Table15[[#This Row],[M. READING17]])</f>
        <v>261</v>
      </c>
      <c r="K31" s="24" t="str">
        <f>IF([1]!Table15[[#This Row],[M. READING20]]="","",[1]!Table15[[#This Row],[M. READING20]])</f>
        <v/>
      </c>
      <c r="L31" s="24" t="str">
        <f>IF([1]!Table15[[#This Row],[M. READING23]]="","",[1]!Table15[[#This Row],[M. READING23]])</f>
        <v/>
      </c>
      <c r="M31" s="24" t="str">
        <f>IF([1]!Table15[[#This Row],[M. READING26]]="","",[1]!Table15[[#This Row],[M. READING26]])</f>
        <v/>
      </c>
      <c r="N31" s="24" t="str">
        <f>IF([1]!Table15[[#This Row],[M. READING29]]="","",[1]!Table15[[#This Row],[M. READING29]])</f>
        <v/>
      </c>
      <c r="O31" s="24" t="str">
        <f>IF([1]!Table15[[#This Row],[M. READING32]]="","",[1]!Table15[[#This Row],[M. READING32]])</f>
        <v/>
      </c>
      <c r="P31" s="24" t="str">
        <f>IF([1]!Table15[[#This Row],[M. READING35]]="","",[1]!Table15[[#This Row],[M. READING35]])</f>
        <v/>
      </c>
    </row>
    <row r="32" spans="1:16" s="9" customFormat="1" ht="18.75" customHeight="1" x14ac:dyDescent="0.25">
      <c r="A32" s="10">
        <f>[1]!Table15[[#This Row],[NO.]]</f>
        <v>27</v>
      </c>
      <c r="B32" s="30" t="str">
        <f>IF([1]!Table15[[#This Row],[NAME]]="","",[1]!Table15[[#This Row],[NAME]])</f>
        <v xml:space="preserve">AVES, CRISTITA   </v>
      </c>
      <c r="C32" s="10">
        <f>IF([1]!Table15[[#This Row],[Seq.]]="","",[1]!Table15[[#This Row],[Seq.]])</f>
        <v>26</v>
      </c>
      <c r="D32" s="3"/>
      <c r="E32" s="18">
        <f>IF([1]!Table15[[#This Row],[M. READING2]]="","",[1]!Table15[[#This Row],[M. READING2]])</f>
        <v>73</v>
      </c>
      <c r="F32" s="18">
        <f>IF([1]!Table15[[#This Row],[M. READING5]]="","",[1]!Table15[[#This Row],[M. READING5]])</f>
        <v>73</v>
      </c>
      <c r="G32" s="18">
        <f>IF([1]!Table15[[#This Row],[M. READING8]]="","",[1]!Table15[[#This Row],[M. READING8]])</f>
        <v>73</v>
      </c>
      <c r="H32" s="18">
        <f>IF([1]!Table15[[#This Row],[M. READING11]]="","",[1]!Table15[[#This Row],[M. READING11]])</f>
        <v>73</v>
      </c>
      <c r="I32" s="18">
        <f>IF([1]!Table15[[#This Row],[M. READING14]]="","",[1]!Table15[[#This Row],[M. READING14]])</f>
        <v>73</v>
      </c>
      <c r="J32" s="18">
        <f>IF([1]!Table15[[#This Row],[M. READING17]]="","",[1]!Table15[[#This Row],[M. READING17]])</f>
        <v>73</v>
      </c>
      <c r="K32" s="24" t="str">
        <f>IF([1]!Table15[[#This Row],[M. READING20]]="","",[1]!Table15[[#This Row],[M. READING20]])</f>
        <v/>
      </c>
      <c r="L32" s="24" t="str">
        <f>IF([1]!Table15[[#This Row],[M. READING23]]="","",[1]!Table15[[#This Row],[M. READING23]])</f>
        <v/>
      </c>
      <c r="M32" s="24" t="str">
        <f>IF([1]!Table15[[#This Row],[M. READING26]]="","",[1]!Table15[[#This Row],[M. READING26]])</f>
        <v/>
      </c>
      <c r="N32" s="24" t="str">
        <f>IF([1]!Table15[[#This Row],[M. READING29]]="","",[1]!Table15[[#This Row],[M. READING29]])</f>
        <v/>
      </c>
      <c r="O32" s="24" t="str">
        <f>IF([1]!Table15[[#This Row],[M. READING32]]="","",[1]!Table15[[#This Row],[M. READING32]])</f>
        <v/>
      </c>
      <c r="P32" s="24" t="str">
        <f>IF([1]!Table15[[#This Row],[M. READING35]]="","",[1]!Table15[[#This Row],[M. READING35]])</f>
        <v/>
      </c>
    </row>
    <row r="33" spans="1:16" s="9" customFormat="1" ht="18.75" customHeight="1" x14ac:dyDescent="0.25">
      <c r="A33" s="10">
        <f>[1]!Table15[[#This Row],[NO.]]</f>
        <v>28</v>
      </c>
      <c r="B33" s="30" t="str">
        <f>IF([1]!Table15[[#This Row],[NAME]]="","",[1]!Table15[[#This Row],[NAME]])</f>
        <v xml:space="preserve">PALOMADO, JORILYN   </v>
      </c>
      <c r="C33" s="10">
        <f>IF([1]!Table15[[#This Row],[Seq.]]="","",[1]!Table15[[#This Row],[Seq.]])</f>
        <v>27</v>
      </c>
      <c r="D33" s="3"/>
      <c r="E33" s="18">
        <f>IF([1]!Table15[[#This Row],[M. READING2]]="","",[1]!Table15[[#This Row],[M. READING2]])</f>
        <v>41</v>
      </c>
      <c r="F33" s="18">
        <f>IF([1]!Table15[[#This Row],[M. READING5]]="","",[1]!Table15[[#This Row],[M. READING5]])</f>
        <v>41</v>
      </c>
      <c r="G33" s="18">
        <f>IF([1]!Table15[[#This Row],[M. READING8]]="","",[1]!Table15[[#This Row],[M. READING8]])</f>
        <v>41</v>
      </c>
      <c r="H33" s="18">
        <f>IF([1]!Table15[[#This Row],[M. READING11]]="","",[1]!Table15[[#This Row],[M. READING11]])</f>
        <v>41</v>
      </c>
      <c r="I33" s="18">
        <f>IF([1]!Table15[[#This Row],[M. READING14]]="","",[1]!Table15[[#This Row],[M. READING14]])</f>
        <v>41</v>
      </c>
      <c r="J33" s="18">
        <f>IF([1]!Table15[[#This Row],[M. READING17]]="","",[1]!Table15[[#This Row],[M. READING17]])</f>
        <v>41</v>
      </c>
      <c r="K33" s="24" t="str">
        <f>IF([1]!Table15[[#This Row],[M. READING20]]="","",[1]!Table15[[#This Row],[M. READING20]])</f>
        <v/>
      </c>
      <c r="L33" s="24" t="str">
        <f>IF([1]!Table15[[#This Row],[M. READING23]]="","",[1]!Table15[[#This Row],[M. READING23]])</f>
        <v/>
      </c>
      <c r="M33" s="24" t="str">
        <f>IF([1]!Table15[[#This Row],[M. READING26]]="","",[1]!Table15[[#This Row],[M. READING26]])</f>
        <v/>
      </c>
      <c r="N33" s="24" t="str">
        <f>IF([1]!Table15[[#This Row],[M. READING29]]="","",[1]!Table15[[#This Row],[M. READING29]])</f>
        <v/>
      </c>
      <c r="O33" s="24" t="str">
        <f>IF([1]!Table15[[#This Row],[M. READING32]]="","",[1]!Table15[[#This Row],[M. READING32]])</f>
        <v/>
      </c>
      <c r="P33" s="24" t="str">
        <f>IF([1]!Table15[[#This Row],[M. READING35]]="","",[1]!Table15[[#This Row],[M. READING35]])</f>
        <v/>
      </c>
    </row>
    <row r="34" spans="1:16" s="9" customFormat="1" ht="18.75" customHeight="1" x14ac:dyDescent="0.25">
      <c r="A34" s="10">
        <f>[1]!Table15[[#This Row],[NO.]]</f>
        <v>29</v>
      </c>
      <c r="B34" s="30" t="str">
        <f>IF([1]!Table15[[#This Row],[NAME]]="","",[1]!Table15[[#This Row],[NAME]])</f>
        <v xml:space="preserve">VALLINAS, MAMERTO   </v>
      </c>
      <c r="C34" s="10">
        <f>IF([1]!Table15[[#This Row],[Seq.]]="","",[1]!Table15[[#This Row],[Seq.]])</f>
        <v>28</v>
      </c>
      <c r="D34" s="3"/>
      <c r="E34" s="18">
        <f>IF([1]!Table15[[#This Row],[M. READING2]]="","",[1]!Table15[[#This Row],[M. READING2]])</f>
        <v>473</v>
      </c>
      <c r="F34" s="18">
        <f>IF([1]!Table15[[#This Row],[M. READING5]]="","",[1]!Table15[[#This Row],[M. READING5]])</f>
        <v>504</v>
      </c>
      <c r="G34" s="18">
        <f>IF([1]!Table15[[#This Row],[M. READING8]]="","",[1]!Table15[[#This Row],[M. READING8]])</f>
        <v>507</v>
      </c>
      <c r="H34" s="18">
        <f>IF([1]!Table15[[#This Row],[M. READING11]]="","",[1]!Table15[[#This Row],[M. READING11]])</f>
        <v>509</v>
      </c>
      <c r="I34" s="18">
        <f>IF([1]!Table15[[#This Row],[M. READING14]]="","",[1]!Table15[[#This Row],[M. READING14]])</f>
        <v>509</v>
      </c>
      <c r="J34" s="18">
        <f>IF([1]!Table15[[#This Row],[M. READING17]]="","",[1]!Table15[[#This Row],[M. READING17]])</f>
        <v>509</v>
      </c>
      <c r="K34" s="24" t="str">
        <f>IF([1]!Table15[[#This Row],[M. READING20]]="","",[1]!Table15[[#This Row],[M. READING20]])</f>
        <v/>
      </c>
      <c r="L34" s="24" t="str">
        <f>IF([1]!Table15[[#This Row],[M. READING23]]="","",[1]!Table15[[#This Row],[M. READING23]])</f>
        <v/>
      </c>
      <c r="M34" s="24" t="str">
        <f>IF([1]!Table15[[#This Row],[M. READING26]]="","",[1]!Table15[[#This Row],[M. READING26]])</f>
        <v/>
      </c>
      <c r="N34" s="24" t="str">
        <f>IF([1]!Table15[[#This Row],[M. READING29]]="","",[1]!Table15[[#This Row],[M. READING29]])</f>
        <v/>
      </c>
      <c r="O34" s="24" t="str">
        <f>IF([1]!Table15[[#This Row],[M. READING32]]="","",[1]!Table15[[#This Row],[M. READING32]])</f>
        <v/>
      </c>
      <c r="P34" s="24" t="str">
        <f>IF([1]!Table15[[#This Row],[M. READING35]]="","",[1]!Table15[[#This Row],[M. READING35]])</f>
        <v/>
      </c>
    </row>
    <row r="35" spans="1:16" s="9" customFormat="1" ht="18.75" customHeight="1" x14ac:dyDescent="0.25">
      <c r="A35" s="10">
        <f>[1]!Table15[[#This Row],[NO.]]</f>
        <v>30</v>
      </c>
      <c r="B35" s="30" t="str">
        <f>IF([1]!Table15[[#This Row],[NAME]]="","",[1]!Table15[[#This Row],[NAME]])</f>
        <v xml:space="preserve">BACHILIER, NECITAS   </v>
      </c>
      <c r="C35" s="10">
        <f>IF([1]!Table15[[#This Row],[Seq.]]="","",[1]!Table15[[#This Row],[Seq.]])</f>
        <v>29</v>
      </c>
      <c r="D35" s="3"/>
      <c r="E35" s="18">
        <f>IF([1]!Table15[[#This Row],[M. READING2]]="","",[1]!Table15[[#This Row],[M. READING2]])</f>
        <v>118</v>
      </c>
      <c r="F35" s="18">
        <f>IF([1]!Table15[[#This Row],[M. READING5]]="","",[1]!Table15[[#This Row],[M. READING5]])</f>
        <v>118</v>
      </c>
      <c r="G35" s="18">
        <f>IF([1]!Table15[[#This Row],[M. READING8]]="","",[1]!Table15[[#This Row],[M. READING8]])</f>
        <v>118</v>
      </c>
      <c r="H35" s="18">
        <f>IF([1]!Table15[[#This Row],[M. READING11]]="","",[1]!Table15[[#This Row],[M. READING11]])</f>
        <v>118</v>
      </c>
      <c r="I35" s="18">
        <f>IF([1]!Table15[[#This Row],[M. READING14]]="","",[1]!Table15[[#This Row],[M. READING14]])</f>
        <v>118</v>
      </c>
      <c r="J35" s="18">
        <f>IF([1]!Table15[[#This Row],[M. READING17]]="","",[1]!Table15[[#This Row],[M. READING17]])</f>
        <v>118</v>
      </c>
      <c r="K35" s="24" t="str">
        <f>IF([1]!Table15[[#This Row],[M. READING20]]="","",[1]!Table15[[#This Row],[M. READING20]])</f>
        <v/>
      </c>
      <c r="L35" s="24" t="str">
        <f>IF([1]!Table15[[#This Row],[M. READING23]]="","",[1]!Table15[[#This Row],[M. READING23]])</f>
        <v/>
      </c>
      <c r="M35" s="24" t="str">
        <f>IF([1]!Table15[[#This Row],[M. READING26]]="","",[1]!Table15[[#This Row],[M. READING26]])</f>
        <v/>
      </c>
      <c r="N35" s="24" t="str">
        <f>IF([1]!Table15[[#This Row],[M. READING29]]="","",[1]!Table15[[#This Row],[M. READING29]])</f>
        <v/>
      </c>
      <c r="O35" s="24" t="str">
        <f>IF([1]!Table15[[#This Row],[M. READING32]]="","",[1]!Table15[[#This Row],[M. READING32]])</f>
        <v/>
      </c>
      <c r="P35" s="24" t="str">
        <f>IF([1]!Table15[[#This Row],[M. READING35]]="","",[1]!Table15[[#This Row],[M. READING35]])</f>
        <v/>
      </c>
    </row>
    <row r="36" spans="1:16" s="9" customFormat="1" ht="18.75" customHeight="1" x14ac:dyDescent="0.25">
      <c r="A36" s="10">
        <f>[1]!Table15[[#This Row],[NO.]]</f>
        <v>31</v>
      </c>
      <c r="B36" s="30" t="str">
        <f>IF([1]!Table15[[#This Row],[NAME]]="","",[1]!Table15[[#This Row],[NAME]])</f>
        <v xml:space="preserve">SCOTT, MA.CORAZON   </v>
      </c>
      <c r="C36" s="10">
        <f>IF([1]!Table15[[#This Row],[Seq.]]="","",[1]!Table15[[#This Row],[Seq.]])</f>
        <v>30</v>
      </c>
      <c r="D36" s="3"/>
      <c r="E36" s="18">
        <f>IF([1]!Table15[[#This Row],[M. READING2]]="","",[1]!Table15[[#This Row],[M. READING2]])</f>
        <v>847</v>
      </c>
      <c r="F36" s="18">
        <f>IF([1]!Table15[[#This Row],[M. READING5]]="","",[1]!Table15[[#This Row],[M. READING5]])</f>
        <v>860</v>
      </c>
      <c r="G36" s="18">
        <f>IF([1]!Table15[[#This Row],[M. READING8]]="","",[1]!Table15[[#This Row],[M. READING8]])</f>
        <v>871</v>
      </c>
      <c r="H36" s="18">
        <f>IF([1]!Table15[[#This Row],[M. READING11]]="","",[1]!Table15[[#This Row],[M. READING11]])</f>
        <v>873</v>
      </c>
      <c r="I36" s="18">
        <f>IF([1]!Table15[[#This Row],[M. READING14]]="","",[1]!Table15[[#This Row],[M. READING14]])</f>
        <v>873</v>
      </c>
      <c r="J36" s="18">
        <f>IF([1]!Table15[[#This Row],[M. READING17]]="","",[1]!Table15[[#This Row],[M. READING17]])</f>
        <v>883</v>
      </c>
      <c r="K36" s="24" t="str">
        <f>IF([1]!Table15[[#This Row],[M. READING20]]="","",[1]!Table15[[#This Row],[M. READING20]])</f>
        <v/>
      </c>
      <c r="L36" s="24" t="str">
        <f>IF([1]!Table15[[#This Row],[M. READING23]]="","",[1]!Table15[[#This Row],[M. READING23]])</f>
        <v/>
      </c>
      <c r="M36" s="24" t="str">
        <f>IF([1]!Table15[[#This Row],[M. READING26]]="","",[1]!Table15[[#This Row],[M. READING26]])</f>
        <v/>
      </c>
      <c r="N36" s="24" t="str">
        <f>IF([1]!Table15[[#This Row],[M. READING29]]="","",[1]!Table15[[#This Row],[M. READING29]])</f>
        <v/>
      </c>
      <c r="O36" s="24" t="str">
        <f>IF([1]!Table15[[#This Row],[M. READING32]]="","",[1]!Table15[[#This Row],[M. READING32]])</f>
        <v/>
      </c>
      <c r="P36" s="24" t="str">
        <f>IF([1]!Table15[[#This Row],[M. READING35]]="","",[1]!Table15[[#This Row],[M. READING35]])</f>
        <v/>
      </c>
    </row>
    <row r="37" spans="1:16" s="9" customFormat="1" ht="18.75" customHeight="1" x14ac:dyDescent="0.25">
      <c r="A37" s="10">
        <f>[1]!Table15[[#This Row],[NO.]]</f>
        <v>32</v>
      </c>
      <c r="B37" s="30" t="str">
        <f>IF([1]!Table15[[#This Row],[NAME]]="","",[1]!Table15[[#This Row],[NAME]])</f>
        <v xml:space="preserve">BAYONA, GRACE   </v>
      </c>
      <c r="C37" s="10">
        <f>IF([1]!Table15[[#This Row],[Seq.]]="","",[1]!Table15[[#This Row],[Seq.]])</f>
        <v>31</v>
      </c>
      <c r="D37" s="3"/>
      <c r="E37" s="18">
        <f>IF([1]!Table15[[#This Row],[M. READING2]]="","",[1]!Table15[[#This Row],[M. READING2]])</f>
        <v>422</v>
      </c>
      <c r="F37" s="18">
        <f>IF([1]!Table15[[#This Row],[M. READING5]]="","",[1]!Table15[[#This Row],[M. READING5]])</f>
        <v>422</v>
      </c>
      <c r="G37" s="18">
        <f>IF([1]!Table15[[#This Row],[M. READING8]]="","",[1]!Table15[[#This Row],[M. READING8]])</f>
        <v>422</v>
      </c>
      <c r="H37" s="18">
        <f>IF([1]!Table15[[#This Row],[M. READING11]]="","",[1]!Table15[[#This Row],[M. READING11]])</f>
        <v>422</v>
      </c>
      <c r="I37" s="18">
        <f>IF([1]!Table15[[#This Row],[M. READING14]]="","",[1]!Table15[[#This Row],[M. READING14]])</f>
        <v>422</v>
      </c>
      <c r="J37" s="18">
        <f>IF([1]!Table15[[#This Row],[M. READING17]]="","",[1]!Table15[[#This Row],[M. READING17]])</f>
        <v>422</v>
      </c>
      <c r="K37" s="24" t="str">
        <f>IF([1]!Table15[[#This Row],[M. READING20]]="","",[1]!Table15[[#This Row],[M. READING20]])</f>
        <v/>
      </c>
      <c r="L37" s="24" t="str">
        <f>IF([1]!Table15[[#This Row],[M. READING23]]="","",[1]!Table15[[#This Row],[M. READING23]])</f>
        <v/>
      </c>
      <c r="M37" s="24" t="str">
        <f>IF([1]!Table15[[#This Row],[M. READING26]]="","",[1]!Table15[[#This Row],[M. READING26]])</f>
        <v/>
      </c>
      <c r="N37" s="24" t="str">
        <f>IF([1]!Table15[[#This Row],[M. READING29]]="","",[1]!Table15[[#This Row],[M. READING29]])</f>
        <v/>
      </c>
      <c r="O37" s="24" t="str">
        <f>IF([1]!Table15[[#This Row],[M. READING32]]="","",[1]!Table15[[#This Row],[M. READING32]])</f>
        <v/>
      </c>
      <c r="P37" s="24" t="str">
        <f>IF([1]!Table15[[#This Row],[M. READING35]]="","",[1]!Table15[[#This Row],[M. READING35]])</f>
        <v/>
      </c>
    </row>
    <row r="38" spans="1:16" s="9" customFormat="1" ht="18.75" customHeight="1" x14ac:dyDescent="0.25">
      <c r="A38" s="10" t="str">
        <f>[1]!Table15[[#This Row],[NO.]]</f>
        <v/>
      </c>
      <c r="B38" s="30" t="str">
        <f>IF([1]!Table15[[#This Row],[NAME]]="","",[1]!Table15[[#This Row],[NAME]])</f>
        <v/>
      </c>
      <c r="C38" s="10" t="str">
        <f>IF([1]!Table15[[#This Row],[Seq.]]="","",[1]!Table15[[#This Row],[Seq.]])</f>
        <v/>
      </c>
      <c r="D38" s="3"/>
      <c r="E38" s="18" t="str">
        <f>IF([1]!Table15[[#This Row],[M. READING2]]="","",[1]!Table15[[#This Row],[M. READING2]])</f>
        <v/>
      </c>
      <c r="F38" s="18" t="str">
        <f>IF([1]!Table15[[#This Row],[M. READING5]]="","",[1]!Table15[[#This Row],[M. READING5]])</f>
        <v/>
      </c>
      <c r="G38" s="18" t="str">
        <f>IF([1]!Table15[[#This Row],[M. READING8]]="","",[1]!Table15[[#This Row],[M. READING8]])</f>
        <v/>
      </c>
      <c r="H38" s="18" t="str">
        <f>IF([1]!Table15[[#This Row],[M. READING11]]="","",[1]!Table15[[#This Row],[M. READING11]])</f>
        <v/>
      </c>
      <c r="I38" s="18" t="str">
        <f>IF([1]!Table15[[#This Row],[M. READING14]]="","",[1]!Table15[[#This Row],[M. READING14]])</f>
        <v/>
      </c>
      <c r="J38" s="18" t="str">
        <f>IF([1]!Table15[[#This Row],[M. READING17]]="","",[1]!Table15[[#This Row],[M. READING17]])</f>
        <v/>
      </c>
      <c r="K38" s="24" t="str">
        <f>IF([1]!Table15[[#This Row],[M. READING20]]="","",[1]!Table15[[#This Row],[M. READING20]])</f>
        <v/>
      </c>
      <c r="L38" s="24" t="str">
        <f>IF([1]!Table15[[#This Row],[M. READING23]]="","",[1]!Table15[[#This Row],[M. READING23]])</f>
        <v/>
      </c>
      <c r="M38" s="24" t="str">
        <f>IF([1]!Table15[[#This Row],[M. READING26]]="","",[1]!Table15[[#This Row],[M. READING26]])</f>
        <v/>
      </c>
      <c r="N38" s="24" t="str">
        <f>IF([1]!Table15[[#This Row],[M. READING29]]="","",[1]!Table15[[#This Row],[M. READING29]])</f>
        <v/>
      </c>
      <c r="O38" s="24" t="str">
        <f>IF([1]!Table15[[#This Row],[M. READING32]]="","",[1]!Table15[[#This Row],[M. READING32]])</f>
        <v/>
      </c>
      <c r="P38" s="24" t="str">
        <f>IF([1]!Table15[[#This Row],[M. READING35]]="","",[1]!Table15[[#This Row],[M. READING35]])</f>
        <v/>
      </c>
    </row>
    <row r="39" spans="1:16" s="9" customFormat="1" ht="18.75" customHeight="1" x14ac:dyDescent="0.25">
      <c r="A39" s="10" t="str">
        <f>[1]!Table15[[#This Row],[NO.]]</f>
        <v/>
      </c>
      <c r="B39" s="30" t="str">
        <f>IF([1]!Table15[[#This Row],[NAME]]="","",[1]!Table15[[#This Row],[NAME]])</f>
        <v/>
      </c>
      <c r="C39" s="10" t="str">
        <f>IF([1]!Table15[[#This Row],[Seq.]]="","",[1]!Table15[[#This Row],[Seq.]])</f>
        <v/>
      </c>
      <c r="D39" s="3"/>
      <c r="E39" s="18" t="str">
        <f>IF([1]!Table15[[#This Row],[M. READING2]]="","",[1]!Table15[[#This Row],[M. READING2]])</f>
        <v/>
      </c>
      <c r="F39" s="18" t="str">
        <f>IF([1]!Table15[[#This Row],[M. READING5]]="","",[1]!Table15[[#This Row],[M. READING5]])</f>
        <v/>
      </c>
      <c r="G39" s="18" t="str">
        <f>IF([1]!Table15[[#This Row],[M. READING8]]="","",[1]!Table15[[#This Row],[M. READING8]])</f>
        <v/>
      </c>
      <c r="H39" s="18" t="str">
        <f>IF([1]!Table15[[#This Row],[M. READING11]]="","",[1]!Table15[[#This Row],[M. READING11]])</f>
        <v/>
      </c>
      <c r="I39" s="18" t="str">
        <f>IF([1]!Table15[[#This Row],[M. READING14]]="","",[1]!Table15[[#This Row],[M. READING14]])</f>
        <v/>
      </c>
      <c r="J39" s="18" t="str">
        <f>IF([1]!Table15[[#This Row],[M. READING17]]="","",[1]!Table15[[#This Row],[M. READING17]])</f>
        <v/>
      </c>
      <c r="K39" s="24" t="str">
        <f>IF([1]!Table15[[#This Row],[M. READING20]]="","",[1]!Table15[[#This Row],[M. READING20]])</f>
        <v/>
      </c>
      <c r="L39" s="24" t="str">
        <f>IF([1]!Table15[[#This Row],[M. READING23]]="","",[1]!Table15[[#This Row],[M. READING23]])</f>
        <v/>
      </c>
      <c r="M39" s="24" t="str">
        <f>IF([1]!Table15[[#This Row],[M. READING26]]="","",[1]!Table15[[#This Row],[M. READING26]])</f>
        <v/>
      </c>
      <c r="N39" s="24" t="str">
        <f>IF([1]!Table15[[#This Row],[M. READING29]]="","",[1]!Table15[[#This Row],[M. READING29]])</f>
        <v/>
      </c>
      <c r="O39" s="24" t="str">
        <f>IF([1]!Table15[[#This Row],[M. READING32]]="","",[1]!Table15[[#This Row],[M. READING32]])</f>
        <v/>
      </c>
      <c r="P39" s="24" t="str">
        <f>IF([1]!Table15[[#This Row],[M. READING35]]="","",[1]!Table15[[#This Row],[M. READING35]])</f>
        <v/>
      </c>
    </row>
    <row r="40" spans="1:16" s="9" customFormat="1" ht="18.75" customHeight="1" x14ac:dyDescent="0.25">
      <c r="A40" s="10" t="str">
        <f>[1]!Table15[[#This Row],[NO.]]</f>
        <v/>
      </c>
      <c r="B40" s="30" t="str">
        <f>IF([1]!Table15[[#This Row],[NAME]]="","",[1]!Table15[[#This Row],[NAME]])</f>
        <v/>
      </c>
      <c r="C40" s="10" t="str">
        <f>IF([1]!Table15[[#This Row],[Seq.]]="","",[1]!Table15[[#This Row],[Seq.]])</f>
        <v/>
      </c>
      <c r="D40" s="3"/>
      <c r="E40" s="18" t="str">
        <f>IF([1]!Table15[[#This Row],[M. READING2]]="","",[1]!Table15[[#This Row],[M. READING2]])</f>
        <v/>
      </c>
      <c r="F40" s="18" t="str">
        <f>IF([1]!Table15[[#This Row],[M. READING5]]="","",[1]!Table15[[#This Row],[M. READING5]])</f>
        <v/>
      </c>
      <c r="G40" s="18" t="str">
        <f>IF([1]!Table15[[#This Row],[M. READING8]]="","",[1]!Table15[[#This Row],[M. READING8]])</f>
        <v/>
      </c>
      <c r="H40" s="18" t="str">
        <f>IF([1]!Table15[[#This Row],[M. READING11]]="","",[1]!Table15[[#This Row],[M. READING11]])</f>
        <v/>
      </c>
      <c r="I40" s="18" t="str">
        <f>IF([1]!Table15[[#This Row],[M. READING14]]="","",[1]!Table15[[#This Row],[M. READING14]])</f>
        <v/>
      </c>
      <c r="J40" s="18" t="str">
        <f>IF([1]!Table15[[#This Row],[M. READING17]]="","",[1]!Table15[[#This Row],[M. READING17]])</f>
        <v/>
      </c>
      <c r="K40" s="24" t="str">
        <f>IF([1]!Table15[[#This Row],[M. READING20]]="","",[1]!Table15[[#This Row],[M. READING20]])</f>
        <v/>
      </c>
      <c r="L40" s="24" t="str">
        <f>IF([1]!Table15[[#This Row],[M. READING23]]="","",[1]!Table15[[#This Row],[M. READING23]])</f>
        <v/>
      </c>
      <c r="M40" s="24" t="str">
        <f>IF([1]!Table15[[#This Row],[M. READING26]]="","",[1]!Table15[[#This Row],[M. READING26]])</f>
        <v/>
      </c>
      <c r="N40" s="24" t="str">
        <f>IF([1]!Table15[[#This Row],[M. READING29]]="","",[1]!Table15[[#This Row],[M. READING29]])</f>
        <v/>
      </c>
      <c r="O40" s="24" t="str">
        <f>IF([1]!Table15[[#This Row],[M. READING32]]="","",[1]!Table15[[#This Row],[M. READING32]])</f>
        <v/>
      </c>
      <c r="P40" s="24" t="str">
        <f>IF([1]!Table15[[#This Row],[M. READING35]]="","",[1]!Table15[[#This Row],[M. READING35]])</f>
        <v/>
      </c>
    </row>
    <row r="41" spans="1:16" s="9" customFormat="1" ht="18.75" customHeight="1" x14ac:dyDescent="0.25">
      <c r="A41" s="10" t="str">
        <f>[1]!Table15[[#This Row],[NO.]]</f>
        <v/>
      </c>
      <c r="B41" s="30" t="str">
        <f>IF([1]!Table15[[#This Row],[NAME]]="","",[1]!Table15[[#This Row],[NAME]])</f>
        <v/>
      </c>
      <c r="C41" s="10" t="str">
        <f>IF([1]!Table15[[#This Row],[Seq.]]="","",[1]!Table15[[#This Row],[Seq.]])</f>
        <v/>
      </c>
      <c r="D41" s="3"/>
      <c r="E41" s="18" t="str">
        <f>IF([1]!Table15[[#This Row],[M. READING2]]="","",[1]!Table15[[#This Row],[M. READING2]])</f>
        <v/>
      </c>
      <c r="F41" s="18" t="str">
        <f>IF([1]!Table15[[#This Row],[M. READING5]]="","",[1]!Table15[[#This Row],[M. READING5]])</f>
        <v/>
      </c>
      <c r="G41" s="18" t="str">
        <f>IF([1]!Table15[[#This Row],[M. READING8]]="","",[1]!Table15[[#This Row],[M. READING8]])</f>
        <v/>
      </c>
      <c r="H41" s="18" t="str">
        <f>IF([1]!Table15[[#This Row],[M. READING11]]="","",[1]!Table15[[#This Row],[M. READING11]])</f>
        <v/>
      </c>
      <c r="I41" s="18" t="str">
        <f>IF([1]!Table15[[#This Row],[M. READING14]]="","",[1]!Table15[[#This Row],[M. READING14]])</f>
        <v/>
      </c>
      <c r="J41" s="18" t="str">
        <f>IF([1]!Table15[[#This Row],[M. READING17]]="","",[1]!Table15[[#This Row],[M. READING17]])</f>
        <v/>
      </c>
      <c r="K41" s="24" t="str">
        <f>IF([1]!Table15[[#This Row],[M. READING20]]="","",[1]!Table15[[#This Row],[M. READING20]])</f>
        <v/>
      </c>
      <c r="L41" s="24" t="str">
        <f>IF([1]!Table15[[#This Row],[M. READING23]]="","",[1]!Table15[[#This Row],[M. READING23]])</f>
        <v/>
      </c>
      <c r="M41" s="24" t="str">
        <f>IF([1]!Table15[[#This Row],[M. READING26]]="","",[1]!Table15[[#This Row],[M. READING26]])</f>
        <v/>
      </c>
      <c r="N41" s="24" t="str">
        <f>IF([1]!Table15[[#This Row],[M. READING29]]="","",[1]!Table15[[#This Row],[M. READING29]])</f>
        <v/>
      </c>
      <c r="O41" s="24" t="str">
        <f>IF([1]!Table15[[#This Row],[M. READING32]]="","",[1]!Table15[[#This Row],[M. READING32]])</f>
        <v/>
      </c>
      <c r="P41" s="24" t="str">
        <f>IF([1]!Table15[[#This Row],[M. READING35]]="","",[1]!Table15[[#This Row],[M. READING35]])</f>
        <v/>
      </c>
    </row>
    <row r="42" spans="1:16" s="9" customFormat="1" ht="18.75" customHeight="1" x14ac:dyDescent="0.25">
      <c r="A42" s="10" t="str">
        <f>[1]!Table15[[#This Row],[NO.]]</f>
        <v/>
      </c>
      <c r="B42" s="30" t="str">
        <f>IF([1]!Table15[[#This Row],[NAME]]="","",[1]!Table15[[#This Row],[NAME]])</f>
        <v/>
      </c>
      <c r="C42" s="10" t="str">
        <f>IF([1]!Table15[[#This Row],[Seq.]]="","",[1]!Table15[[#This Row],[Seq.]])</f>
        <v/>
      </c>
      <c r="D42" s="3"/>
      <c r="E42" s="18" t="str">
        <f>IF([1]!Table15[[#This Row],[M. READING2]]="","",[1]!Table15[[#This Row],[M. READING2]])</f>
        <v/>
      </c>
      <c r="F42" s="18" t="str">
        <f>IF([1]!Table15[[#This Row],[M. READING5]]="","",[1]!Table15[[#This Row],[M. READING5]])</f>
        <v/>
      </c>
      <c r="G42" s="18" t="str">
        <f>IF([1]!Table15[[#This Row],[M. READING8]]="","",[1]!Table15[[#This Row],[M. READING8]])</f>
        <v/>
      </c>
      <c r="H42" s="18" t="str">
        <f>IF([1]!Table15[[#This Row],[M. READING11]]="","",[1]!Table15[[#This Row],[M. READING11]])</f>
        <v/>
      </c>
      <c r="I42" s="18" t="str">
        <f>IF([1]!Table15[[#This Row],[M. READING14]]="","",[1]!Table15[[#This Row],[M. READING14]])</f>
        <v/>
      </c>
      <c r="J42" s="18" t="str">
        <f>IF([1]!Table15[[#This Row],[M. READING17]]="","",[1]!Table15[[#This Row],[M. READING17]])</f>
        <v/>
      </c>
      <c r="K42" s="24" t="str">
        <f>IF([1]!Table15[[#This Row],[M. READING20]]="","",[1]!Table15[[#This Row],[M. READING20]])</f>
        <v/>
      </c>
      <c r="L42" s="24" t="str">
        <f>IF([1]!Table15[[#This Row],[M. READING23]]="","",[1]!Table15[[#This Row],[M. READING23]])</f>
        <v/>
      </c>
      <c r="M42" s="24" t="str">
        <f>IF([1]!Table15[[#This Row],[M. READING26]]="","",[1]!Table15[[#This Row],[M. READING26]])</f>
        <v/>
      </c>
      <c r="N42" s="24" t="str">
        <f>IF([1]!Table15[[#This Row],[M. READING29]]="","",[1]!Table15[[#This Row],[M. READING29]])</f>
        <v/>
      </c>
      <c r="O42" s="24" t="str">
        <f>IF([1]!Table15[[#This Row],[M. READING32]]="","",[1]!Table15[[#This Row],[M. READING32]])</f>
        <v/>
      </c>
      <c r="P42" s="24" t="str">
        <f>IF([1]!Table15[[#This Row],[M. READING35]]="","",[1]!Table15[[#This Row],[M. READING35]])</f>
        <v/>
      </c>
    </row>
    <row r="43" spans="1:16" s="9" customFormat="1" ht="18.75" customHeight="1" x14ac:dyDescent="0.25">
      <c r="A43" s="10" t="str">
        <f>[1]!Table15[[#This Row],[NO.]]</f>
        <v/>
      </c>
      <c r="B43" s="30" t="str">
        <f>IF([1]!Table15[[#This Row],[NAME]]="","",[1]!Table15[[#This Row],[NAME]])</f>
        <v/>
      </c>
      <c r="C43" s="10" t="str">
        <f>IF([1]!Table15[[#This Row],[Seq.]]="","",[1]!Table15[[#This Row],[Seq.]])</f>
        <v/>
      </c>
      <c r="D43" s="3"/>
      <c r="E43" s="18" t="str">
        <f>IF([1]!Table15[[#This Row],[M. READING2]]="","",[1]!Table15[[#This Row],[M. READING2]])</f>
        <v/>
      </c>
      <c r="F43" s="18" t="str">
        <f>IF([1]!Table15[[#This Row],[M. READING5]]="","",[1]!Table15[[#This Row],[M. READING5]])</f>
        <v/>
      </c>
      <c r="G43" s="18" t="str">
        <f>IF([1]!Table15[[#This Row],[M. READING8]]="","",[1]!Table15[[#This Row],[M. READING8]])</f>
        <v/>
      </c>
      <c r="H43" s="18" t="str">
        <f>IF([1]!Table15[[#This Row],[M. READING11]]="","",[1]!Table15[[#This Row],[M. READING11]])</f>
        <v/>
      </c>
      <c r="I43" s="18" t="str">
        <f>IF([1]!Table15[[#This Row],[M. READING14]]="","",[1]!Table15[[#This Row],[M. READING14]])</f>
        <v/>
      </c>
      <c r="J43" s="18" t="str">
        <f>IF([1]!Table15[[#This Row],[M. READING17]]="","",[1]!Table15[[#This Row],[M. READING17]])</f>
        <v/>
      </c>
      <c r="K43" s="24" t="str">
        <f>IF([1]!Table15[[#This Row],[M. READING20]]="","",[1]!Table15[[#This Row],[M. READING20]])</f>
        <v/>
      </c>
      <c r="L43" s="24" t="str">
        <f>IF([1]!Table15[[#This Row],[M. READING23]]="","",[1]!Table15[[#This Row],[M. READING23]])</f>
        <v/>
      </c>
      <c r="M43" s="24" t="str">
        <f>IF([1]!Table15[[#This Row],[M. READING26]]="","",[1]!Table15[[#This Row],[M. READING26]])</f>
        <v/>
      </c>
      <c r="N43" s="24" t="str">
        <f>IF([1]!Table15[[#This Row],[M. READING29]]="","",[1]!Table15[[#This Row],[M. READING29]])</f>
        <v/>
      </c>
      <c r="O43" s="24" t="str">
        <f>IF([1]!Table15[[#This Row],[M. READING32]]="","",[1]!Table15[[#This Row],[M. READING32]])</f>
        <v/>
      </c>
      <c r="P43" s="24" t="str">
        <f>IF([1]!Table15[[#This Row],[M. READING35]]="","",[1]!Table15[[#This Row],[M. READING35]])</f>
        <v/>
      </c>
    </row>
    <row r="44" spans="1:16" s="9" customFormat="1" ht="18.75" customHeight="1" x14ac:dyDescent="0.25">
      <c r="A44" s="10" t="str">
        <f>[1]!Table15[[#This Row],[NO.]]</f>
        <v/>
      </c>
      <c r="B44" s="30" t="str">
        <f>IF([1]!Table15[[#This Row],[NAME]]="","",[1]!Table15[[#This Row],[NAME]])</f>
        <v/>
      </c>
      <c r="C44" s="10" t="str">
        <f>IF([1]!Table15[[#This Row],[Seq.]]="","",[1]!Table15[[#This Row],[Seq.]])</f>
        <v/>
      </c>
      <c r="D44" s="3"/>
      <c r="E44" s="18" t="str">
        <f>IF([1]!Table15[[#This Row],[M. READING2]]="","",[1]!Table15[[#This Row],[M. READING2]])</f>
        <v/>
      </c>
      <c r="F44" s="18" t="str">
        <f>IF([1]!Table15[[#This Row],[M. READING5]]="","",[1]!Table15[[#This Row],[M. READING5]])</f>
        <v/>
      </c>
      <c r="G44" s="18" t="str">
        <f>IF([1]!Table15[[#This Row],[M. READING8]]="","",[1]!Table15[[#This Row],[M. READING8]])</f>
        <v/>
      </c>
      <c r="H44" s="18" t="str">
        <f>IF([1]!Table15[[#This Row],[M. READING11]]="","",[1]!Table15[[#This Row],[M. READING11]])</f>
        <v/>
      </c>
      <c r="I44" s="18" t="str">
        <f>IF([1]!Table15[[#This Row],[M. READING14]]="","",[1]!Table15[[#This Row],[M. READING14]])</f>
        <v/>
      </c>
      <c r="J44" s="18" t="str">
        <f>IF([1]!Table15[[#This Row],[M. READING17]]="","",[1]!Table15[[#This Row],[M. READING17]])</f>
        <v/>
      </c>
      <c r="K44" s="24" t="str">
        <f>IF([1]!Table15[[#This Row],[M. READING20]]="","",[1]!Table15[[#This Row],[M. READING20]])</f>
        <v/>
      </c>
      <c r="L44" s="24" t="str">
        <f>IF([1]!Table15[[#This Row],[M. READING23]]="","",[1]!Table15[[#This Row],[M. READING23]])</f>
        <v/>
      </c>
      <c r="M44" s="24" t="str">
        <f>IF([1]!Table15[[#This Row],[M. READING26]]="","",[1]!Table15[[#This Row],[M. READING26]])</f>
        <v/>
      </c>
      <c r="N44" s="24" t="str">
        <f>IF([1]!Table15[[#This Row],[M. READING29]]="","",[1]!Table15[[#This Row],[M. READING29]])</f>
        <v/>
      </c>
      <c r="O44" s="24" t="str">
        <f>IF([1]!Table15[[#This Row],[M. READING32]]="","",[1]!Table15[[#This Row],[M. READING32]])</f>
        <v/>
      </c>
      <c r="P44" s="24" t="str">
        <f>IF([1]!Table15[[#This Row],[M. READING35]]="","",[1]!Table15[[#This Row],[M. READING35]])</f>
        <v/>
      </c>
    </row>
    <row r="45" spans="1:16" s="9" customFormat="1" ht="18.75" customHeight="1" x14ac:dyDescent="0.25">
      <c r="A45" s="10" t="str">
        <f>[1]!Table15[[#This Row],[NO.]]</f>
        <v/>
      </c>
      <c r="B45" s="30" t="str">
        <f>IF([1]!Table15[[#This Row],[NAME]]="","",[1]!Table15[[#This Row],[NAME]])</f>
        <v/>
      </c>
      <c r="C45" s="10" t="str">
        <f>IF([1]!Table15[[#This Row],[Seq.]]="","",[1]!Table15[[#This Row],[Seq.]])</f>
        <v/>
      </c>
      <c r="D45" s="3"/>
      <c r="E45" s="18" t="str">
        <f>IF([1]!Table15[[#This Row],[M. READING2]]="","",[1]!Table15[[#This Row],[M. READING2]])</f>
        <v/>
      </c>
      <c r="F45" s="18" t="str">
        <f>IF([1]!Table15[[#This Row],[M. READING5]]="","",[1]!Table15[[#This Row],[M. READING5]])</f>
        <v/>
      </c>
      <c r="G45" s="18" t="str">
        <f>IF([1]!Table15[[#This Row],[M. READING8]]="","",[1]!Table15[[#This Row],[M. READING8]])</f>
        <v/>
      </c>
      <c r="H45" s="18" t="str">
        <f>IF([1]!Table15[[#This Row],[M. READING11]]="","",[1]!Table15[[#This Row],[M. READING11]])</f>
        <v/>
      </c>
      <c r="I45" s="18" t="str">
        <f>IF([1]!Table15[[#This Row],[M. READING14]]="","",[1]!Table15[[#This Row],[M. READING14]])</f>
        <v/>
      </c>
      <c r="J45" s="18" t="str">
        <f>IF([1]!Table15[[#This Row],[M. READING17]]="","",[1]!Table15[[#This Row],[M. READING17]])</f>
        <v/>
      </c>
      <c r="K45" s="24" t="str">
        <f>IF([1]!Table15[[#This Row],[M. READING20]]="","",[1]!Table15[[#This Row],[M. READING20]])</f>
        <v/>
      </c>
      <c r="L45" s="24" t="str">
        <f>IF([1]!Table15[[#This Row],[M. READING23]]="","",[1]!Table15[[#This Row],[M. READING23]])</f>
        <v/>
      </c>
      <c r="M45" s="24" t="str">
        <f>IF([1]!Table15[[#This Row],[M. READING26]]="","",[1]!Table15[[#This Row],[M. READING26]])</f>
        <v/>
      </c>
      <c r="N45" s="24" t="str">
        <f>IF([1]!Table15[[#This Row],[M. READING29]]="","",[1]!Table15[[#This Row],[M. READING29]])</f>
        <v/>
      </c>
      <c r="O45" s="24" t="str">
        <f>IF([1]!Table15[[#This Row],[M. READING32]]="","",[1]!Table15[[#This Row],[M. READING32]])</f>
        <v/>
      </c>
      <c r="P45" s="24" t="str">
        <f>IF([1]!Table15[[#This Row],[M. READING35]]="","",[1]!Table15[[#This Row],[M. READING35]])</f>
        <v/>
      </c>
    </row>
    <row r="46" spans="1:16" s="9" customFormat="1" ht="18.75" customHeight="1" x14ac:dyDescent="0.25">
      <c r="A46" s="10" t="str">
        <f>[1]!Table15[[#This Row],[NO.]]</f>
        <v/>
      </c>
      <c r="B46" s="30" t="str">
        <f>IF([1]!Table15[[#This Row],[NAME]]="","",[1]!Table15[[#This Row],[NAME]])</f>
        <v/>
      </c>
      <c r="C46" s="10" t="str">
        <f>IF([1]!Table15[[#This Row],[Seq.]]="","",[1]!Table15[[#This Row],[Seq.]])</f>
        <v/>
      </c>
      <c r="D46" s="3"/>
      <c r="E46" s="18" t="str">
        <f>IF([1]!Table15[[#This Row],[M. READING2]]="","",[1]!Table15[[#This Row],[M. READING2]])</f>
        <v/>
      </c>
      <c r="F46" s="18" t="str">
        <f>IF([1]!Table15[[#This Row],[M. READING5]]="","",[1]!Table15[[#This Row],[M. READING5]])</f>
        <v/>
      </c>
      <c r="G46" s="18" t="str">
        <f>IF([1]!Table15[[#This Row],[M. READING8]]="","",[1]!Table15[[#This Row],[M. READING8]])</f>
        <v/>
      </c>
      <c r="H46" s="18" t="str">
        <f>IF([1]!Table15[[#This Row],[M. READING11]]="","",[1]!Table15[[#This Row],[M. READING11]])</f>
        <v/>
      </c>
      <c r="I46" s="18" t="str">
        <f>IF([1]!Table15[[#This Row],[M. READING14]]="","",[1]!Table15[[#This Row],[M. READING14]])</f>
        <v/>
      </c>
      <c r="J46" s="18" t="str">
        <f>IF([1]!Table15[[#This Row],[M. READING17]]="","",[1]!Table15[[#This Row],[M. READING17]])</f>
        <v/>
      </c>
      <c r="K46" s="24" t="str">
        <f>IF([1]!Table15[[#This Row],[M. READING20]]="","",[1]!Table15[[#This Row],[M. READING20]])</f>
        <v/>
      </c>
      <c r="L46" s="24" t="str">
        <f>IF([1]!Table15[[#This Row],[M. READING23]]="","",[1]!Table15[[#This Row],[M. READING23]])</f>
        <v/>
      </c>
      <c r="M46" s="24" t="str">
        <f>IF([1]!Table15[[#This Row],[M. READING26]]="","",[1]!Table15[[#This Row],[M. READING26]])</f>
        <v/>
      </c>
      <c r="N46" s="24" t="str">
        <f>IF([1]!Table15[[#This Row],[M. READING29]]="","",[1]!Table15[[#This Row],[M. READING29]])</f>
        <v/>
      </c>
      <c r="O46" s="24" t="str">
        <f>IF([1]!Table15[[#This Row],[M. READING32]]="","",[1]!Table15[[#This Row],[M. READING32]])</f>
        <v/>
      </c>
      <c r="P46" s="24" t="str">
        <f>IF([1]!Table15[[#This Row],[M. READING35]]="","",[1]!Table15[[#This Row],[M. READING35]])</f>
        <v/>
      </c>
    </row>
    <row r="47" spans="1:16" s="9" customFormat="1" ht="18.75" customHeight="1" x14ac:dyDescent="0.25">
      <c r="A47" s="10" t="str">
        <f>[1]!Table15[[#This Row],[NO.]]</f>
        <v/>
      </c>
      <c r="B47" s="30" t="str">
        <f>IF([1]!Table15[[#This Row],[NAME]]="","",[1]!Table15[[#This Row],[NAME]])</f>
        <v/>
      </c>
      <c r="C47" s="10" t="str">
        <f>IF([1]!Table15[[#This Row],[Seq.]]="","",[1]!Table15[[#This Row],[Seq.]])</f>
        <v/>
      </c>
      <c r="D47" s="3"/>
      <c r="E47" s="18" t="str">
        <f>IF([1]!Table15[[#This Row],[M. READING2]]="","",[1]!Table15[[#This Row],[M. READING2]])</f>
        <v/>
      </c>
      <c r="F47" s="18" t="str">
        <f>IF([1]!Table15[[#This Row],[M. READING5]]="","",[1]!Table15[[#This Row],[M. READING5]])</f>
        <v/>
      </c>
      <c r="G47" s="18" t="str">
        <f>IF([1]!Table15[[#This Row],[M. READING8]]="","",[1]!Table15[[#This Row],[M. READING8]])</f>
        <v/>
      </c>
      <c r="H47" s="18" t="str">
        <f>IF([1]!Table15[[#This Row],[M. READING11]]="","",[1]!Table15[[#This Row],[M. READING11]])</f>
        <v/>
      </c>
      <c r="I47" s="18" t="str">
        <f>IF([1]!Table15[[#This Row],[M. READING14]]="","",[1]!Table15[[#This Row],[M. READING14]])</f>
        <v/>
      </c>
      <c r="J47" s="18" t="str">
        <f>IF([1]!Table15[[#This Row],[M. READING17]]="","",[1]!Table15[[#This Row],[M. READING17]])</f>
        <v/>
      </c>
      <c r="K47" s="24" t="str">
        <f>IF([1]!Table15[[#This Row],[M. READING20]]="","",[1]!Table15[[#This Row],[M. READING20]])</f>
        <v/>
      </c>
      <c r="L47" s="24" t="str">
        <f>IF([1]!Table15[[#This Row],[M. READING23]]="","",[1]!Table15[[#This Row],[M. READING23]])</f>
        <v/>
      </c>
      <c r="M47" s="24" t="str">
        <f>IF([1]!Table15[[#This Row],[M. READING26]]="","",[1]!Table15[[#This Row],[M. READING26]])</f>
        <v/>
      </c>
      <c r="N47" s="24" t="str">
        <f>IF([1]!Table15[[#This Row],[M. READING29]]="","",[1]!Table15[[#This Row],[M. READING29]])</f>
        <v/>
      </c>
      <c r="O47" s="24" t="str">
        <f>IF([1]!Table15[[#This Row],[M. READING32]]="","",[1]!Table15[[#This Row],[M. READING32]])</f>
        <v/>
      </c>
      <c r="P47" s="24" t="str">
        <f>IF([1]!Table15[[#This Row],[M. READING35]]="","",[1]!Table15[[#This Row],[M. READING35]])</f>
        <v/>
      </c>
    </row>
    <row r="48" spans="1:16" s="9" customFormat="1" ht="18.75" customHeight="1" x14ac:dyDescent="0.25">
      <c r="A48" s="10" t="str">
        <f>[1]!Table15[[#This Row],[NO.]]</f>
        <v/>
      </c>
      <c r="B48" s="30" t="str">
        <f>IF([1]!Table15[[#This Row],[NAME]]="","",[1]!Table15[[#This Row],[NAME]])</f>
        <v/>
      </c>
      <c r="C48" s="10" t="str">
        <f>IF([1]!Table15[[#This Row],[Seq.]]="","",[1]!Table15[[#This Row],[Seq.]])</f>
        <v/>
      </c>
      <c r="D48" s="3"/>
      <c r="E48" s="18" t="str">
        <f>IF([1]!Table15[[#This Row],[M. READING2]]="","",[1]!Table15[[#This Row],[M. READING2]])</f>
        <v/>
      </c>
      <c r="F48" s="18" t="str">
        <f>IF([1]!Table15[[#This Row],[M. READING5]]="","",[1]!Table15[[#This Row],[M. READING5]])</f>
        <v/>
      </c>
      <c r="G48" s="18" t="str">
        <f>IF([1]!Table15[[#This Row],[M. READING8]]="","",[1]!Table15[[#This Row],[M. READING8]])</f>
        <v/>
      </c>
      <c r="H48" s="18" t="str">
        <f>IF([1]!Table15[[#This Row],[M. READING11]]="","",[1]!Table15[[#This Row],[M. READING11]])</f>
        <v/>
      </c>
      <c r="I48" s="18" t="str">
        <f>IF([1]!Table15[[#This Row],[M. READING14]]="","",[1]!Table15[[#This Row],[M. READING14]])</f>
        <v/>
      </c>
      <c r="J48" s="18" t="str">
        <f>IF([1]!Table15[[#This Row],[M. READING17]]="","",[1]!Table15[[#This Row],[M. READING17]])</f>
        <v/>
      </c>
      <c r="K48" s="24" t="str">
        <f>IF([1]!Table15[[#This Row],[M. READING20]]="","",[1]!Table15[[#This Row],[M. READING20]])</f>
        <v/>
      </c>
      <c r="L48" s="24" t="str">
        <f>IF([1]!Table15[[#This Row],[M. READING23]]="","",[1]!Table15[[#This Row],[M. READING23]])</f>
        <v/>
      </c>
      <c r="M48" s="24" t="str">
        <f>IF([1]!Table15[[#This Row],[M. READING26]]="","",[1]!Table15[[#This Row],[M. READING26]])</f>
        <v/>
      </c>
      <c r="N48" s="24" t="str">
        <f>IF([1]!Table15[[#This Row],[M. READING29]]="","",[1]!Table15[[#This Row],[M. READING29]])</f>
        <v/>
      </c>
      <c r="O48" s="24" t="str">
        <f>IF([1]!Table15[[#This Row],[M. READING32]]="","",[1]!Table15[[#This Row],[M. READING32]])</f>
        <v/>
      </c>
      <c r="P48" s="24" t="str">
        <f>IF([1]!Table15[[#This Row],[M. READING35]]="","",[1]!Table15[[#This Row],[M. READING35]])</f>
        <v/>
      </c>
    </row>
    <row r="49" spans="1:16" s="9" customFormat="1" ht="18.75" customHeight="1" x14ac:dyDescent="0.25">
      <c r="A49" s="10" t="str">
        <f>[1]!Table15[[#This Row],[NO.]]</f>
        <v/>
      </c>
      <c r="B49" s="30" t="str">
        <f>IF([1]!Table15[[#This Row],[NAME]]="","",[1]!Table15[[#This Row],[NAME]])</f>
        <v/>
      </c>
      <c r="C49" s="10" t="str">
        <f>IF([1]!Table15[[#This Row],[Seq.]]="","",[1]!Table15[[#This Row],[Seq.]])</f>
        <v/>
      </c>
      <c r="D49" s="3"/>
      <c r="E49" s="18" t="str">
        <f>IF([1]!Table15[[#This Row],[M. READING2]]="","",[1]!Table15[[#This Row],[M. READING2]])</f>
        <v/>
      </c>
      <c r="F49" s="18" t="str">
        <f>IF([1]!Table15[[#This Row],[M. READING5]]="","",[1]!Table15[[#This Row],[M. READING5]])</f>
        <v/>
      </c>
      <c r="G49" s="18" t="str">
        <f>IF([1]!Table15[[#This Row],[M. READING8]]="","",[1]!Table15[[#This Row],[M. READING8]])</f>
        <v/>
      </c>
      <c r="H49" s="18" t="str">
        <f>IF([1]!Table15[[#This Row],[M. READING11]]="","",[1]!Table15[[#This Row],[M. READING11]])</f>
        <v/>
      </c>
      <c r="I49" s="18" t="str">
        <f>IF([1]!Table15[[#This Row],[M. READING14]]="","",[1]!Table15[[#This Row],[M. READING14]])</f>
        <v/>
      </c>
      <c r="J49" s="18" t="str">
        <f>IF([1]!Table15[[#This Row],[M. READING17]]="","",[1]!Table15[[#This Row],[M. READING17]])</f>
        <v/>
      </c>
      <c r="K49" s="24" t="str">
        <f>IF([1]!Table15[[#This Row],[M. READING20]]="","",[1]!Table15[[#This Row],[M. READING20]])</f>
        <v/>
      </c>
      <c r="L49" s="24" t="str">
        <f>IF([1]!Table15[[#This Row],[M. READING23]]="","",[1]!Table15[[#This Row],[M. READING23]])</f>
        <v/>
      </c>
      <c r="M49" s="24" t="str">
        <f>IF([1]!Table15[[#This Row],[M. READING26]]="","",[1]!Table15[[#This Row],[M. READING26]])</f>
        <v/>
      </c>
      <c r="N49" s="24" t="str">
        <f>IF([1]!Table15[[#This Row],[M. READING29]]="","",[1]!Table15[[#This Row],[M. READING29]])</f>
        <v/>
      </c>
      <c r="O49" s="24" t="str">
        <f>IF([1]!Table15[[#This Row],[M. READING32]]="","",[1]!Table15[[#This Row],[M. READING32]])</f>
        <v/>
      </c>
      <c r="P49" s="24" t="str">
        <f>IF([1]!Table15[[#This Row],[M. READING35]]="","",[1]!Table15[[#This Row],[M. READING35]])</f>
        <v/>
      </c>
    </row>
    <row r="50" spans="1:16" s="9" customFormat="1" ht="18.75" customHeight="1" x14ac:dyDescent="0.25">
      <c r="A50" s="10" t="str">
        <f>[1]!Table15[[#This Row],[NO.]]</f>
        <v/>
      </c>
      <c r="B50" s="30" t="str">
        <f>IF([1]!Table15[[#This Row],[NAME]]="","",[1]!Table15[[#This Row],[NAME]])</f>
        <v/>
      </c>
      <c r="C50" s="10" t="str">
        <f>IF([1]!Table15[[#This Row],[Seq.]]="","",[1]!Table15[[#This Row],[Seq.]])</f>
        <v/>
      </c>
      <c r="D50" s="3"/>
      <c r="E50" s="18" t="str">
        <f>IF([1]!Table15[[#This Row],[M. READING2]]="","",[1]!Table15[[#This Row],[M. READING2]])</f>
        <v/>
      </c>
      <c r="F50" s="18" t="str">
        <f>IF([1]!Table15[[#This Row],[M. READING5]]="","",[1]!Table15[[#This Row],[M. READING5]])</f>
        <v/>
      </c>
      <c r="G50" s="18" t="str">
        <f>IF([1]!Table15[[#This Row],[M. READING8]]="","",[1]!Table15[[#This Row],[M. READING8]])</f>
        <v/>
      </c>
      <c r="H50" s="18" t="str">
        <f>IF([1]!Table15[[#This Row],[M. READING11]]="","",[1]!Table15[[#This Row],[M. READING11]])</f>
        <v/>
      </c>
      <c r="I50" s="18" t="str">
        <f>IF([1]!Table15[[#This Row],[M. READING14]]="","",[1]!Table15[[#This Row],[M. READING14]])</f>
        <v/>
      </c>
      <c r="J50" s="18" t="str">
        <f>IF([1]!Table15[[#This Row],[M. READING17]]="","",[1]!Table15[[#This Row],[M. READING17]])</f>
        <v/>
      </c>
      <c r="K50" s="24" t="str">
        <f>IF([1]!Table15[[#This Row],[M. READING20]]="","",[1]!Table15[[#This Row],[M. READING20]])</f>
        <v/>
      </c>
      <c r="L50" s="24" t="str">
        <f>IF([1]!Table15[[#This Row],[M. READING23]]="","",[1]!Table15[[#This Row],[M. READING23]])</f>
        <v/>
      </c>
      <c r="M50" s="24" t="str">
        <f>IF([1]!Table15[[#This Row],[M. READING26]]="","",[1]!Table15[[#This Row],[M. READING26]])</f>
        <v/>
      </c>
      <c r="N50" s="24" t="str">
        <f>IF([1]!Table15[[#This Row],[M. READING29]]="","",[1]!Table15[[#This Row],[M. READING29]])</f>
        <v/>
      </c>
      <c r="O50" s="24" t="str">
        <f>IF([1]!Table15[[#This Row],[M. READING32]]="","",[1]!Table15[[#This Row],[M. READING32]])</f>
        <v/>
      </c>
      <c r="P50" s="24" t="str">
        <f>IF([1]!Table15[[#This Row],[M. READING35]]="","",[1]!Table15[[#This Row],[M. READING35]])</f>
        <v/>
      </c>
    </row>
    <row r="51" spans="1:16" s="9" customFormat="1" ht="18.75" customHeight="1" x14ac:dyDescent="0.25">
      <c r="A51" s="10" t="str">
        <f>[1]!Table15[[#This Row],[NO.]]</f>
        <v/>
      </c>
      <c r="B51" s="30" t="str">
        <f>IF([1]!Table15[[#This Row],[NAME]]="","",[1]!Table15[[#This Row],[NAME]])</f>
        <v/>
      </c>
      <c r="C51" s="10" t="str">
        <f>IF([1]!Table15[[#This Row],[Seq.]]="","",[1]!Table15[[#This Row],[Seq.]])</f>
        <v/>
      </c>
      <c r="D51" s="3"/>
      <c r="E51" s="18" t="str">
        <f>IF([1]!Table15[[#This Row],[M. READING2]]="","",[1]!Table15[[#This Row],[M. READING2]])</f>
        <v/>
      </c>
      <c r="F51" s="18" t="str">
        <f>IF([1]!Table15[[#This Row],[M. READING5]]="","",[1]!Table15[[#This Row],[M. READING5]])</f>
        <v/>
      </c>
      <c r="G51" s="18" t="str">
        <f>IF([1]!Table15[[#This Row],[M. READING8]]="","",[1]!Table15[[#This Row],[M. READING8]])</f>
        <v/>
      </c>
      <c r="H51" s="18" t="str">
        <f>IF([1]!Table15[[#This Row],[M. READING11]]="","",[1]!Table15[[#This Row],[M. READING11]])</f>
        <v/>
      </c>
      <c r="I51" s="18" t="str">
        <f>IF([1]!Table15[[#This Row],[M. READING14]]="","",[1]!Table15[[#This Row],[M. READING14]])</f>
        <v/>
      </c>
      <c r="J51" s="18" t="str">
        <f>IF([1]!Table15[[#This Row],[M. READING17]]="","",[1]!Table15[[#This Row],[M. READING17]])</f>
        <v/>
      </c>
      <c r="K51" s="24" t="str">
        <f>IF([1]!Table15[[#This Row],[M. READING20]]="","",[1]!Table15[[#This Row],[M. READING20]])</f>
        <v/>
      </c>
      <c r="L51" s="24" t="str">
        <f>IF([1]!Table15[[#This Row],[M. READING23]]="","",[1]!Table15[[#This Row],[M. READING23]])</f>
        <v/>
      </c>
      <c r="M51" s="24" t="str">
        <f>IF([1]!Table15[[#This Row],[M. READING26]]="","",[1]!Table15[[#This Row],[M. READING26]])</f>
        <v/>
      </c>
      <c r="N51" s="24" t="str">
        <f>IF([1]!Table15[[#This Row],[M. READING29]]="","",[1]!Table15[[#This Row],[M. READING29]])</f>
        <v/>
      </c>
      <c r="O51" s="24" t="str">
        <f>IF([1]!Table15[[#This Row],[M. READING32]]="","",[1]!Table15[[#This Row],[M. READING32]])</f>
        <v/>
      </c>
      <c r="P51" s="24" t="str">
        <f>IF([1]!Table15[[#This Row],[M. READING35]]="","",[1]!Table15[[#This Row],[M. READING35]])</f>
        <v/>
      </c>
    </row>
    <row r="52" spans="1:16" s="9" customFormat="1" ht="18.75" customHeight="1" x14ac:dyDescent="0.25">
      <c r="A52" s="10" t="str">
        <f>[1]!Table15[[#This Row],[NO.]]</f>
        <v/>
      </c>
      <c r="B52" s="30" t="str">
        <f>IF([1]!Table15[[#This Row],[NAME]]="","",[1]!Table15[[#This Row],[NAME]])</f>
        <v/>
      </c>
      <c r="C52" s="10" t="str">
        <f>IF([1]!Table15[[#This Row],[Seq.]]="","",[1]!Table15[[#This Row],[Seq.]])</f>
        <v/>
      </c>
      <c r="D52" s="3"/>
      <c r="E52" s="18" t="str">
        <f>IF([1]!Table15[[#This Row],[M. READING2]]="","",[1]!Table15[[#This Row],[M. READING2]])</f>
        <v/>
      </c>
      <c r="F52" s="18" t="str">
        <f>IF([1]!Table15[[#This Row],[M. READING5]]="","",[1]!Table15[[#This Row],[M. READING5]])</f>
        <v/>
      </c>
      <c r="G52" s="18" t="str">
        <f>IF([1]!Table15[[#This Row],[M. READING8]]="","",[1]!Table15[[#This Row],[M. READING8]])</f>
        <v/>
      </c>
      <c r="H52" s="18" t="str">
        <f>IF([1]!Table15[[#This Row],[M. READING11]]="","",[1]!Table15[[#This Row],[M. READING11]])</f>
        <v/>
      </c>
      <c r="I52" s="18" t="str">
        <f>IF([1]!Table15[[#This Row],[M. READING14]]="","",[1]!Table15[[#This Row],[M. READING14]])</f>
        <v/>
      </c>
      <c r="J52" s="18" t="str">
        <f>IF([1]!Table15[[#This Row],[M. READING17]]="","",[1]!Table15[[#This Row],[M. READING17]])</f>
        <v/>
      </c>
      <c r="K52" s="24" t="str">
        <f>IF([1]!Table15[[#This Row],[M. READING20]]="","",[1]!Table15[[#This Row],[M. READING20]])</f>
        <v/>
      </c>
      <c r="L52" s="24" t="str">
        <f>IF([1]!Table15[[#This Row],[M. READING23]]="","",[1]!Table15[[#This Row],[M. READING23]])</f>
        <v/>
      </c>
      <c r="M52" s="24" t="str">
        <f>IF([1]!Table15[[#This Row],[M. READING26]]="","",[1]!Table15[[#This Row],[M. READING26]])</f>
        <v/>
      </c>
      <c r="N52" s="24" t="str">
        <f>IF([1]!Table15[[#This Row],[M. READING29]]="","",[1]!Table15[[#This Row],[M. READING29]])</f>
        <v/>
      </c>
      <c r="O52" s="24" t="str">
        <f>IF([1]!Table15[[#This Row],[M. READING32]]="","",[1]!Table15[[#This Row],[M. READING32]])</f>
        <v/>
      </c>
      <c r="P52" s="24" t="str">
        <f>IF([1]!Table15[[#This Row],[M. READING35]]="","",[1]!Table15[[#This Row],[M. READING35]])</f>
        <v/>
      </c>
    </row>
    <row r="53" spans="1:16" s="9" customFormat="1" ht="18.75" customHeight="1" x14ac:dyDescent="0.25">
      <c r="A53" s="10" t="str">
        <f>[1]!Table15[[#This Row],[NO.]]</f>
        <v/>
      </c>
      <c r="B53" s="30" t="str">
        <f>IF([1]!Table15[[#This Row],[NAME]]="","",[1]!Table15[[#This Row],[NAME]])</f>
        <v/>
      </c>
      <c r="C53" s="10" t="str">
        <f>IF([1]!Table15[[#This Row],[Seq.]]="","",[1]!Table15[[#This Row],[Seq.]])</f>
        <v/>
      </c>
      <c r="D53" s="3"/>
      <c r="E53" s="18" t="str">
        <f>IF([1]!Table15[[#This Row],[M. READING2]]="","",[1]!Table15[[#This Row],[M. READING2]])</f>
        <v/>
      </c>
      <c r="F53" s="18" t="str">
        <f>IF([1]!Table15[[#This Row],[M. READING5]]="","",[1]!Table15[[#This Row],[M. READING5]])</f>
        <v/>
      </c>
      <c r="G53" s="18" t="str">
        <f>IF([1]!Table15[[#This Row],[M. READING8]]="","",[1]!Table15[[#This Row],[M. READING8]])</f>
        <v/>
      </c>
      <c r="H53" s="18" t="str">
        <f>IF([1]!Table15[[#This Row],[M. READING11]]="","",[1]!Table15[[#This Row],[M. READING11]])</f>
        <v/>
      </c>
      <c r="I53" s="18" t="str">
        <f>IF([1]!Table15[[#This Row],[M. READING14]]="","",[1]!Table15[[#This Row],[M. READING14]])</f>
        <v/>
      </c>
      <c r="J53" s="18" t="str">
        <f>IF([1]!Table15[[#This Row],[M. READING17]]="","",[1]!Table15[[#This Row],[M. READING17]])</f>
        <v/>
      </c>
      <c r="K53" s="24" t="str">
        <f>IF([1]!Table15[[#This Row],[M. READING20]]="","",[1]!Table15[[#This Row],[M. READING20]])</f>
        <v/>
      </c>
      <c r="L53" s="24" t="str">
        <f>IF([1]!Table15[[#This Row],[M. READING23]]="","",[1]!Table15[[#This Row],[M. READING23]])</f>
        <v/>
      </c>
      <c r="M53" s="24" t="str">
        <f>IF([1]!Table15[[#This Row],[M. READING26]]="","",[1]!Table15[[#This Row],[M. READING26]])</f>
        <v/>
      </c>
      <c r="N53" s="24" t="str">
        <f>IF([1]!Table15[[#This Row],[M. READING29]]="","",[1]!Table15[[#This Row],[M. READING29]])</f>
        <v/>
      </c>
      <c r="O53" s="24" t="str">
        <f>IF([1]!Table15[[#This Row],[M. READING32]]="","",[1]!Table15[[#This Row],[M. READING32]])</f>
        <v/>
      </c>
      <c r="P53" s="24" t="str">
        <f>IF([1]!Table15[[#This Row],[M. READING35]]="","",[1]!Table15[[#This Row],[M. READING35]])</f>
        <v/>
      </c>
    </row>
    <row r="54" spans="1:16" s="9" customFormat="1" ht="18.75" customHeight="1" x14ac:dyDescent="0.25">
      <c r="A54" s="10" t="str">
        <f>[1]!Table15[[#This Row],[NO.]]</f>
        <v/>
      </c>
      <c r="B54" s="30" t="str">
        <f>IF([1]!Table15[[#This Row],[NAME]]="","",[1]!Table15[[#This Row],[NAME]])</f>
        <v/>
      </c>
      <c r="C54" s="10" t="str">
        <f>IF([1]!Table15[[#This Row],[Seq.]]="","",[1]!Table15[[#This Row],[Seq.]])</f>
        <v/>
      </c>
      <c r="D54" s="3"/>
      <c r="E54" s="18" t="str">
        <f>IF([1]!Table15[[#This Row],[M. READING2]]="","",[1]!Table15[[#This Row],[M. READING2]])</f>
        <v/>
      </c>
      <c r="F54" s="18" t="str">
        <f>IF([1]!Table15[[#This Row],[M. READING5]]="","",[1]!Table15[[#This Row],[M. READING5]])</f>
        <v/>
      </c>
      <c r="G54" s="18" t="str">
        <f>IF([1]!Table15[[#This Row],[M. READING8]]="","",[1]!Table15[[#This Row],[M. READING8]])</f>
        <v/>
      </c>
      <c r="H54" s="18" t="str">
        <f>IF([1]!Table15[[#This Row],[M. READING11]]="","",[1]!Table15[[#This Row],[M. READING11]])</f>
        <v/>
      </c>
      <c r="I54" s="18" t="str">
        <f>IF([1]!Table15[[#This Row],[M. READING14]]="","",[1]!Table15[[#This Row],[M. READING14]])</f>
        <v/>
      </c>
      <c r="J54" s="18" t="str">
        <f>IF([1]!Table15[[#This Row],[M. READING17]]="","",[1]!Table15[[#This Row],[M. READING17]])</f>
        <v/>
      </c>
      <c r="K54" s="24" t="str">
        <f>IF([1]!Table15[[#This Row],[M. READING20]]="","",[1]!Table15[[#This Row],[M. READING20]])</f>
        <v/>
      </c>
      <c r="L54" s="24" t="str">
        <f>IF([1]!Table15[[#This Row],[M. READING23]]="","",[1]!Table15[[#This Row],[M. READING23]])</f>
        <v/>
      </c>
      <c r="M54" s="24" t="str">
        <f>IF([1]!Table15[[#This Row],[M. READING26]]="","",[1]!Table15[[#This Row],[M. READING26]])</f>
        <v/>
      </c>
      <c r="N54" s="24" t="str">
        <f>IF([1]!Table15[[#This Row],[M. READING29]]="","",[1]!Table15[[#This Row],[M. READING29]])</f>
        <v/>
      </c>
      <c r="O54" s="24" t="str">
        <f>IF([1]!Table15[[#This Row],[M. READING32]]="","",[1]!Table15[[#This Row],[M. READING32]])</f>
        <v/>
      </c>
      <c r="P54" s="24" t="str">
        <f>IF([1]!Table15[[#This Row],[M. READING35]]="","",[1]!Table15[[#This Row],[M. READING35]])</f>
        <v/>
      </c>
    </row>
    <row r="55" spans="1:16" s="9" customFormat="1" ht="18.75" customHeight="1" x14ac:dyDescent="0.25">
      <c r="A55" s="10" t="str">
        <f>[1]!Table15[[#This Row],[NO.]]</f>
        <v/>
      </c>
      <c r="B55" s="30" t="str">
        <f>IF([1]!Table15[[#This Row],[NAME]]="","",[1]!Table15[[#This Row],[NAME]])</f>
        <v/>
      </c>
      <c r="C55" s="10" t="str">
        <f>IF([1]!Table15[[#This Row],[Seq.]]="","",[1]!Table15[[#This Row],[Seq.]])</f>
        <v/>
      </c>
      <c r="D55" s="3"/>
      <c r="E55" s="18" t="str">
        <f>IF([1]!Table15[[#This Row],[M. READING2]]="","",[1]!Table15[[#This Row],[M. READING2]])</f>
        <v/>
      </c>
      <c r="F55" s="18" t="str">
        <f>IF([1]!Table15[[#This Row],[M. READING5]]="","",[1]!Table15[[#This Row],[M. READING5]])</f>
        <v/>
      </c>
      <c r="G55" s="18" t="str">
        <f>IF([1]!Table15[[#This Row],[M. READING8]]="","",[1]!Table15[[#This Row],[M. READING8]])</f>
        <v/>
      </c>
      <c r="H55" s="18" t="str">
        <f>IF([1]!Table15[[#This Row],[M. READING11]]="","",[1]!Table15[[#This Row],[M. READING11]])</f>
        <v/>
      </c>
      <c r="I55" s="18" t="str">
        <f>IF([1]!Table15[[#This Row],[M. READING14]]="","",[1]!Table15[[#This Row],[M. READING14]])</f>
        <v/>
      </c>
      <c r="J55" s="18" t="str">
        <f>IF([1]!Table15[[#This Row],[M. READING17]]="","",[1]!Table15[[#This Row],[M. READING17]])</f>
        <v/>
      </c>
      <c r="K55" s="24" t="str">
        <f>IF([1]!Table15[[#This Row],[M. READING20]]="","",[1]!Table15[[#This Row],[M. READING20]])</f>
        <v/>
      </c>
      <c r="L55" s="24" t="str">
        <f>IF([1]!Table15[[#This Row],[M. READING23]]="","",[1]!Table15[[#This Row],[M. READING23]])</f>
        <v/>
      </c>
      <c r="M55" s="24" t="str">
        <f>IF([1]!Table15[[#This Row],[M. READING26]]="","",[1]!Table15[[#This Row],[M. READING26]])</f>
        <v/>
      </c>
      <c r="N55" s="24" t="str">
        <f>IF([1]!Table15[[#This Row],[M. READING29]]="","",[1]!Table15[[#This Row],[M. READING29]])</f>
        <v/>
      </c>
      <c r="O55" s="24" t="str">
        <f>IF([1]!Table15[[#This Row],[M. READING32]]="","",[1]!Table15[[#This Row],[M. READING32]])</f>
        <v/>
      </c>
      <c r="P55" s="24" t="str">
        <f>IF([1]!Table15[[#This Row],[M. READING35]]="","",[1]!Table15[[#This Row],[M. READING35]])</f>
        <v/>
      </c>
    </row>
    <row r="56" spans="1:16" s="9" customFormat="1" ht="18.75" customHeight="1" x14ac:dyDescent="0.25">
      <c r="A56" s="10" t="str">
        <f>[1]!Table15[[#This Row],[NO.]]</f>
        <v/>
      </c>
      <c r="B56" s="30" t="str">
        <f>IF([1]!Table15[[#This Row],[NAME]]="","",[1]!Table15[[#This Row],[NAME]])</f>
        <v/>
      </c>
      <c r="C56" s="10" t="str">
        <f>IF([1]!Table15[[#This Row],[Seq.]]="","",[1]!Table15[[#This Row],[Seq.]])</f>
        <v/>
      </c>
      <c r="D56" s="3"/>
      <c r="E56" s="18" t="str">
        <f>IF([1]!Table15[[#This Row],[M. READING2]]="","",[1]!Table15[[#This Row],[M. READING2]])</f>
        <v/>
      </c>
      <c r="F56" s="18" t="str">
        <f>IF([1]!Table15[[#This Row],[M. READING5]]="","",[1]!Table15[[#This Row],[M. READING5]])</f>
        <v/>
      </c>
      <c r="G56" s="18" t="str">
        <f>IF([1]!Table15[[#This Row],[M. READING8]]="","",[1]!Table15[[#This Row],[M. READING8]])</f>
        <v/>
      </c>
      <c r="H56" s="18" t="str">
        <f>IF([1]!Table15[[#This Row],[M. READING11]]="","",[1]!Table15[[#This Row],[M. READING11]])</f>
        <v/>
      </c>
      <c r="I56" s="18" t="str">
        <f>IF([1]!Table15[[#This Row],[M. READING14]]="","",[1]!Table15[[#This Row],[M. READING14]])</f>
        <v/>
      </c>
      <c r="J56" s="18" t="str">
        <f>IF([1]!Table15[[#This Row],[M. READING17]]="","",[1]!Table15[[#This Row],[M. READING17]])</f>
        <v/>
      </c>
      <c r="K56" s="24" t="str">
        <f>IF([1]!Table15[[#This Row],[M. READING20]]="","",[1]!Table15[[#This Row],[M. READING20]])</f>
        <v/>
      </c>
      <c r="L56" s="24" t="str">
        <f>IF([1]!Table15[[#This Row],[M. READING23]]="","",[1]!Table15[[#This Row],[M. READING23]])</f>
        <v/>
      </c>
      <c r="M56" s="24" t="str">
        <f>IF([1]!Table15[[#This Row],[M. READING26]]="","",[1]!Table15[[#This Row],[M. READING26]])</f>
        <v/>
      </c>
      <c r="N56" s="24" t="str">
        <f>IF([1]!Table15[[#This Row],[M. READING29]]="","",[1]!Table15[[#This Row],[M. READING29]])</f>
        <v/>
      </c>
      <c r="O56" s="24" t="str">
        <f>IF([1]!Table15[[#This Row],[M. READING32]]="","",[1]!Table15[[#This Row],[M. READING32]])</f>
        <v/>
      </c>
      <c r="P56" s="24" t="str">
        <f>IF([1]!Table15[[#This Row],[M. READING35]]="","",[1]!Table15[[#This Row],[M. READING35]])</f>
        <v/>
      </c>
    </row>
    <row r="57" spans="1:16" s="9" customFormat="1" ht="18.75" customHeight="1" x14ac:dyDescent="0.25">
      <c r="A57" s="10" t="str">
        <f>[1]!Table15[[#This Row],[NO.]]</f>
        <v/>
      </c>
      <c r="B57" s="30" t="str">
        <f>IF([1]!Table15[[#This Row],[NAME]]="","",[1]!Table15[[#This Row],[NAME]])</f>
        <v/>
      </c>
      <c r="C57" s="10" t="str">
        <f>IF([1]!Table15[[#This Row],[Seq.]]="","",[1]!Table15[[#This Row],[Seq.]])</f>
        <v/>
      </c>
      <c r="D57" s="3"/>
      <c r="E57" s="18" t="str">
        <f>IF([1]!Table15[[#This Row],[M. READING2]]="","",[1]!Table15[[#This Row],[M. READING2]])</f>
        <v/>
      </c>
      <c r="F57" s="18" t="str">
        <f>IF([1]!Table15[[#This Row],[M. READING5]]="","",[1]!Table15[[#This Row],[M. READING5]])</f>
        <v/>
      </c>
      <c r="G57" s="18" t="str">
        <f>IF([1]!Table15[[#This Row],[M. READING8]]="","",[1]!Table15[[#This Row],[M. READING8]])</f>
        <v/>
      </c>
      <c r="H57" s="18" t="str">
        <f>IF([1]!Table15[[#This Row],[M. READING11]]="","",[1]!Table15[[#This Row],[M. READING11]])</f>
        <v/>
      </c>
      <c r="I57" s="18" t="str">
        <f>IF([1]!Table15[[#This Row],[M. READING14]]="","",[1]!Table15[[#This Row],[M. READING14]])</f>
        <v/>
      </c>
      <c r="J57" s="18" t="str">
        <f>IF([1]!Table15[[#This Row],[M. READING17]]="","",[1]!Table15[[#This Row],[M. READING17]])</f>
        <v/>
      </c>
      <c r="K57" s="24" t="str">
        <f>IF([1]!Table15[[#This Row],[M. READING20]]="","",[1]!Table15[[#This Row],[M. READING20]])</f>
        <v/>
      </c>
      <c r="L57" s="24" t="str">
        <f>IF([1]!Table15[[#This Row],[M. READING23]]="","",[1]!Table15[[#This Row],[M. READING23]])</f>
        <v/>
      </c>
      <c r="M57" s="24" t="str">
        <f>IF([1]!Table15[[#This Row],[M. READING26]]="","",[1]!Table15[[#This Row],[M. READING26]])</f>
        <v/>
      </c>
      <c r="N57" s="24" t="str">
        <f>IF([1]!Table15[[#This Row],[M. READING29]]="","",[1]!Table15[[#This Row],[M. READING29]])</f>
        <v/>
      </c>
      <c r="O57" s="24" t="str">
        <f>IF([1]!Table15[[#This Row],[M. READING32]]="","",[1]!Table15[[#This Row],[M. READING32]])</f>
        <v/>
      </c>
      <c r="P57" s="24" t="str">
        <f>IF([1]!Table15[[#This Row],[M. READING35]]="","",[1]!Table15[[#This Row],[M. READING35]])</f>
        <v/>
      </c>
    </row>
    <row r="58" spans="1:16" s="9" customFormat="1" ht="18.75" customHeight="1" x14ac:dyDescent="0.25">
      <c r="A58" s="10" t="str">
        <f>[1]!Table15[[#This Row],[NO.]]</f>
        <v/>
      </c>
      <c r="B58" s="30" t="str">
        <f>IF([1]!Table15[[#This Row],[NAME]]="","",[1]!Table15[[#This Row],[NAME]])</f>
        <v/>
      </c>
      <c r="C58" s="10" t="str">
        <f>IF([1]!Table15[[#This Row],[Seq.]]="","",[1]!Table15[[#This Row],[Seq.]])</f>
        <v/>
      </c>
      <c r="D58" s="3"/>
      <c r="E58" s="18" t="str">
        <f>IF([1]!Table15[[#This Row],[M. READING2]]="","",[1]!Table15[[#This Row],[M. READING2]])</f>
        <v/>
      </c>
      <c r="F58" s="18" t="str">
        <f>IF([1]!Table15[[#This Row],[M. READING5]]="","",[1]!Table15[[#This Row],[M. READING5]])</f>
        <v/>
      </c>
      <c r="G58" s="18" t="str">
        <f>IF([1]!Table15[[#This Row],[M. READING8]]="","",[1]!Table15[[#This Row],[M. READING8]])</f>
        <v/>
      </c>
      <c r="H58" s="18" t="str">
        <f>IF([1]!Table15[[#This Row],[M. READING11]]="","",[1]!Table15[[#This Row],[M. READING11]])</f>
        <v/>
      </c>
      <c r="I58" s="18" t="str">
        <f>IF([1]!Table15[[#This Row],[M. READING14]]="","",[1]!Table15[[#This Row],[M. READING14]])</f>
        <v/>
      </c>
      <c r="J58" s="18" t="str">
        <f>IF([1]!Table15[[#This Row],[M. READING17]]="","",[1]!Table15[[#This Row],[M. READING17]])</f>
        <v/>
      </c>
      <c r="K58" s="24" t="str">
        <f>IF([1]!Table15[[#This Row],[M. READING20]]="","",[1]!Table15[[#This Row],[M. READING20]])</f>
        <v/>
      </c>
      <c r="L58" s="24" t="str">
        <f>IF([1]!Table15[[#This Row],[M. READING23]]="","",[1]!Table15[[#This Row],[M. READING23]])</f>
        <v/>
      </c>
      <c r="M58" s="24" t="str">
        <f>IF([1]!Table15[[#This Row],[M. READING26]]="","",[1]!Table15[[#This Row],[M. READING26]])</f>
        <v/>
      </c>
      <c r="N58" s="24" t="str">
        <f>IF([1]!Table15[[#This Row],[M. READING29]]="","",[1]!Table15[[#This Row],[M. READING29]])</f>
        <v/>
      </c>
      <c r="O58" s="24" t="str">
        <f>IF([1]!Table15[[#This Row],[M. READING32]]="","",[1]!Table15[[#This Row],[M. READING32]])</f>
        <v/>
      </c>
      <c r="P58" s="24" t="str">
        <f>IF([1]!Table15[[#This Row],[M. READING35]]="","",[1]!Table15[[#This Row],[M. READING35]])</f>
        <v/>
      </c>
    </row>
    <row r="59" spans="1:16" s="9" customFormat="1" ht="18.75" customHeight="1" x14ac:dyDescent="0.25">
      <c r="A59" s="10" t="str">
        <f>[1]!Table15[[#This Row],[NO.]]</f>
        <v/>
      </c>
      <c r="B59" s="30" t="str">
        <f>IF([1]!Table15[[#This Row],[NAME]]="","",[1]!Table15[[#This Row],[NAME]])</f>
        <v/>
      </c>
      <c r="C59" s="10" t="str">
        <f>IF([1]!Table15[[#This Row],[Seq.]]="","",[1]!Table15[[#This Row],[Seq.]])</f>
        <v/>
      </c>
      <c r="D59" s="3"/>
      <c r="E59" s="18" t="str">
        <f>IF([1]!Table15[[#This Row],[M. READING2]]="","",[1]!Table15[[#This Row],[M. READING2]])</f>
        <v/>
      </c>
      <c r="F59" s="18" t="str">
        <f>IF([1]!Table15[[#This Row],[M. READING5]]="","",[1]!Table15[[#This Row],[M. READING5]])</f>
        <v/>
      </c>
      <c r="G59" s="18" t="str">
        <f>IF([1]!Table15[[#This Row],[M. READING8]]="","",[1]!Table15[[#This Row],[M. READING8]])</f>
        <v/>
      </c>
      <c r="H59" s="18" t="str">
        <f>IF([1]!Table15[[#This Row],[M. READING11]]="","",[1]!Table15[[#This Row],[M. READING11]])</f>
        <v/>
      </c>
      <c r="I59" s="18" t="str">
        <f>IF([1]!Table15[[#This Row],[M. READING14]]="","",[1]!Table15[[#This Row],[M. READING14]])</f>
        <v/>
      </c>
      <c r="J59" s="18" t="str">
        <f>IF([1]!Table15[[#This Row],[M. READING17]]="","",[1]!Table15[[#This Row],[M. READING17]])</f>
        <v/>
      </c>
      <c r="K59" s="24" t="str">
        <f>IF([1]!Table15[[#This Row],[M. READING20]]="","",[1]!Table15[[#This Row],[M. READING20]])</f>
        <v/>
      </c>
      <c r="L59" s="24" t="str">
        <f>IF([1]!Table15[[#This Row],[M. READING23]]="","",[1]!Table15[[#This Row],[M. READING23]])</f>
        <v/>
      </c>
      <c r="M59" s="24" t="str">
        <f>IF([1]!Table15[[#This Row],[M. READING26]]="","",[1]!Table15[[#This Row],[M. READING26]])</f>
        <v/>
      </c>
      <c r="N59" s="24" t="str">
        <f>IF([1]!Table15[[#This Row],[M. READING29]]="","",[1]!Table15[[#This Row],[M. READING29]])</f>
        <v/>
      </c>
      <c r="O59" s="24" t="str">
        <f>IF([1]!Table15[[#This Row],[M. READING32]]="","",[1]!Table15[[#This Row],[M. READING32]])</f>
        <v/>
      </c>
      <c r="P59" s="24" t="str">
        <f>IF([1]!Table15[[#This Row],[M. READING35]]="","",[1]!Table15[[#This Row],[M. READING35]])</f>
        <v/>
      </c>
    </row>
    <row r="60" spans="1:16" s="9" customFormat="1" ht="18.75" customHeight="1" x14ac:dyDescent="0.25">
      <c r="A60" s="10" t="str">
        <f>[1]!Table15[[#This Row],[NO.]]</f>
        <v/>
      </c>
      <c r="B60" s="30" t="str">
        <f>IF([1]!Table15[[#This Row],[NAME]]="","",[1]!Table15[[#This Row],[NAME]])</f>
        <v/>
      </c>
      <c r="C60" s="10" t="str">
        <f>IF([1]!Table15[[#This Row],[Seq.]]="","",[1]!Table15[[#This Row],[Seq.]])</f>
        <v/>
      </c>
      <c r="D60" s="3"/>
      <c r="E60" s="18" t="str">
        <f>IF([1]!Table15[[#This Row],[M. READING2]]="","",[1]!Table15[[#This Row],[M. READING2]])</f>
        <v/>
      </c>
      <c r="F60" s="18" t="str">
        <f>IF([1]!Table15[[#This Row],[M. READING5]]="","",[1]!Table15[[#This Row],[M. READING5]])</f>
        <v/>
      </c>
      <c r="G60" s="18" t="str">
        <f>IF([1]!Table15[[#This Row],[M. READING8]]="","",[1]!Table15[[#This Row],[M. READING8]])</f>
        <v/>
      </c>
      <c r="H60" s="18" t="str">
        <f>IF([1]!Table15[[#This Row],[M. READING11]]="","",[1]!Table15[[#This Row],[M. READING11]])</f>
        <v/>
      </c>
      <c r="I60" s="18" t="str">
        <f>IF([1]!Table15[[#This Row],[M. READING14]]="","",[1]!Table15[[#This Row],[M. READING14]])</f>
        <v/>
      </c>
      <c r="J60" s="18" t="str">
        <f>IF([1]!Table15[[#This Row],[M. READING17]]="","",[1]!Table15[[#This Row],[M. READING17]])</f>
        <v/>
      </c>
      <c r="K60" s="24" t="str">
        <f>IF([1]!Table15[[#This Row],[M. READING20]]="","",[1]!Table15[[#This Row],[M. READING20]])</f>
        <v/>
      </c>
      <c r="L60" s="24" t="str">
        <f>IF([1]!Table15[[#This Row],[M. READING23]]="","",[1]!Table15[[#This Row],[M. READING23]])</f>
        <v/>
      </c>
      <c r="M60" s="24" t="str">
        <f>IF([1]!Table15[[#This Row],[M. READING26]]="","",[1]!Table15[[#This Row],[M. READING26]])</f>
        <v/>
      </c>
      <c r="N60" s="24" t="str">
        <f>IF([1]!Table15[[#This Row],[M. READING29]]="","",[1]!Table15[[#This Row],[M. READING29]])</f>
        <v/>
      </c>
      <c r="O60" s="24" t="str">
        <f>IF([1]!Table15[[#This Row],[M. READING32]]="","",[1]!Table15[[#This Row],[M. READING32]])</f>
        <v/>
      </c>
      <c r="P60" s="24" t="str">
        <f>IF([1]!Table15[[#This Row],[M. READING35]]="","",[1]!Table15[[#This Row],[M. READING35]])</f>
        <v/>
      </c>
    </row>
    <row r="61" spans="1:16" s="9" customFormat="1" ht="18.75" customHeight="1" x14ac:dyDescent="0.25">
      <c r="A61" s="10" t="str">
        <f>[1]!Table15[[#This Row],[NO.]]</f>
        <v/>
      </c>
      <c r="B61" s="30" t="str">
        <f>IF([1]!Table15[[#This Row],[NAME]]="","",[1]!Table15[[#This Row],[NAME]])</f>
        <v/>
      </c>
      <c r="C61" s="10" t="str">
        <f>IF([1]!Table15[[#This Row],[Seq.]]="","",[1]!Table15[[#This Row],[Seq.]])</f>
        <v/>
      </c>
      <c r="D61" s="3"/>
      <c r="E61" s="18" t="str">
        <f>IF([1]!Table15[[#This Row],[M. READING2]]="","",[1]!Table15[[#This Row],[M. READING2]])</f>
        <v/>
      </c>
      <c r="F61" s="18" t="str">
        <f>IF([1]!Table15[[#This Row],[M. READING5]]="","",[1]!Table15[[#This Row],[M. READING5]])</f>
        <v/>
      </c>
      <c r="G61" s="18" t="str">
        <f>IF([1]!Table15[[#This Row],[M. READING8]]="","",[1]!Table15[[#This Row],[M. READING8]])</f>
        <v/>
      </c>
      <c r="H61" s="18" t="str">
        <f>IF([1]!Table15[[#This Row],[M. READING11]]="","",[1]!Table15[[#This Row],[M. READING11]])</f>
        <v/>
      </c>
      <c r="I61" s="18" t="str">
        <f>IF([1]!Table15[[#This Row],[M. READING14]]="","",[1]!Table15[[#This Row],[M. READING14]])</f>
        <v/>
      </c>
      <c r="J61" s="18" t="str">
        <f>IF([1]!Table15[[#This Row],[M. READING17]]="","",[1]!Table15[[#This Row],[M. READING17]])</f>
        <v/>
      </c>
      <c r="K61" s="24" t="str">
        <f>IF([1]!Table15[[#This Row],[M. READING20]]="","",[1]!Table15[[#This Row],[M. READING20]])</f>
        <v/>
      </c>
      <c r="L61" s="24" t="str">
        <f>IF([1]!Table15[[#This Row],[M. READING23]]="","",[1]!Table15[[#This Row],[M. READING23]])</f>
        <v/>
      </c>
      <c r="M61" s="24" t="str">
        <f>IF([1]!Table15[[#This Row],[M. READING26]]="","",[1]!Table15[[#This Row],[M. READING26]])</f>
        <v/>
      </c>
      <c r="N61" s="24" t="str">
        <f>IF([1]!Table15[[#This Row],[M. READING29]]="","",[1]!Table15[[#This Row],[M. READING29]])</f>
        <v/>
      </c>
      <c r="O61" s="24" t="str">
        <f>IF([1]!Table15[[#This Row],[M. READING32]]="","",[1]!Table15[[#This Row],[M. READING32]])</f>
        <v/>
      </c>
      <c r="P61" s="24" t="str">
        <f>IF([1]!Table15[[#This Row],[M. READING35]]="","",[1]!Table15[[#This Row],[M. READING35]])</f>
        <v/>
      </c>
    </row>
    <row r="62" spans="1:16" s="9" customFormat="1" ht="18.75" customHeight="1" x14ac:dyDescent="0.25">
      <c r="A62" s="10" t="str">
        <f>[1]!Table15[[#This Row],[NO.]]</f>
        <v/>
      </c>
      <c r="B62" s="30" t="str">
        <f>IF([1]!Table15[[#This Row],[NAME]]="","",[1]!Table15[[#This Row],[NAME]])</f>
        <v/>
      </c>
      <c r="C62" s="10" t="str">
        <f>IF([1]!Table15[[#This Row],[Seq.]]="","",[1]!Table15[[#This Row],[Seq.]])</f>
        <v/>
      </c>
      <c r="D62" s="3"/>
      <c r="E62" s="18" t="str">
        <f>IF([1]!Table15[[#This Row],[M. READING2]]="","",[1]!Table15[[#This Row],[M. READING2]])</f>
        <v/>
      </c>
      <c r="F62" s="18" t="str">
        <f>IF([1]!Table15[[#This Row],[M. READING5]]="","",[1]!Table15[[#This Row],[M. READING5]])</f>
        <v/>
      </c>
      <c r="G62" s="18" t="str">
        <f>IF([1]!Table15[[#This Row],[M. READING8]]="","",[1]!Table15[[#This Row],[M. READING8]])</f>
        <v/>
      </c>
      <c r="H62" s="18" t="str">
        <f>IF([1]!Table15[[#This Row],[M. READING11]]="","",[1]!Table15[[#This Row],[M. READING11]])</f>
        <v/>
      </c>
      <c r="I62" s="18" t="str">
        <f>IF([1]!Table15[[#This Row],[M. READING14]]="","",[1]!Table15[[#This Row],[M. READING14]])</f>
        <v/>
      </c>
      <c r="J62" s="18" t="str">
        <f>IF([1]!Table15[[#This Row],[M. READING17]]="","",[1]!Table15[[#This Row],[M. READING17]])</f>
        <v/>
      </c>
      <c r="K62" s="24" t="str">
        <f>IF([1]!Table15[[#This Row],[M. READING20]]="","",[1]!Table15[[#This Row],[M. READING20]])</f>
        <v/>
      </c>
      <c r="L62" s="24" t="str">
        <f>IF([1]!Table15[[#This Row],[M. READING23]]="","",[1]!Table15[[#This Row],[M. READING23]])</f>
        <v/>
      </c>
      <c r="M62" s="24" t="str">
        <f>IF([1]!Table15[[#This Row],[M. READING26]]="","",[1]!Table15[[#This Row],[M. READING26]])</f>
        <v/>
      </c>
      <c r="N62" s="24" t="str">
        <f>IF([1]!Table15[[#This Row],[M. READING29]]="","",[1]!Table15[[#This Row],[M. READING29]])</f>
        <v/>
      </c>
      <c r="O62" s="24" t="str">
        <f>IF([1]!Table15[[#This Row],[M. READING32]]="","",[1]!Table15[[#This Row],[M. READING32]])</f>
        <v/>
      </c>
      <c r="P62" s="24" t="str">
        <f>IF([1]!Table15[[#This Row],[M. READING35]]="","",[1]!Table15[[#This Row],[M. READING35]])</f>
        <v/>
      </c>
    </row>
    <row r="63" spans="1:16" s="9" customFormat="1" ht="18.75" customHeight="1" x14ac:dyDescent="0.25">
      <c r="A63" s="10" t="str">
        <f>[1]!Table15[[#This Row],[NO.]]</f>
        <v/>
      </c>
      <c r="B63" s="30" t="str">
        <f>IF([1]!Table15[[#This Row],[NAME]]="","",[1]!Table15[[#This Row],[NAME]])</f>
        <v/>
      </c>
      <c r="C63" s="10" t="str">
        <f>IF([1]!Table15[[#This Row],[Seq.]]="","",[1]!Table15[[#This Row],[Seq.]])</f>
        <v/>
      </c>
      <c r="D63" s="3"/>
      <c r="E63" s="18" t="str">
        <f>IF([1]!Table15[[#This Row],[M. READING2]]="","",[1]!Table15[[#This Row],[M. READING2]])</f>
        <v/>
      </c>
      <c r="F63" s="18" t="str">
        <f>IF([1]!Table15[[#This Row],[M. READING5]]="","",[1]!Table15[[#This Row],[M. READING5]])</f>
        <v/>
      </c>
      <c r="G63" s="18" t="str">
        <f>IF([1]!Table15[[#This Row],[M. READING8]]="","",[1]!Table15[[#This Row],[M. READING8]])</f>
        <v/>
      </c>
      <c r="H63" s="18" t="str">
        <f>IF([1]!Table15[[#This Row],[M. READING11]]="","",[1]!Table15[[#This Row],[M. READING11]])</f>
        <v/>
      </c>
      <c r="I63" s="18" t="str">
        <f>IF([1]!Table15[[#This Row],[M. READING14]]="","",[1]!Table15[[#This Row],[M. READING14]])</f>
        <v/>
      </c>
      <c r="J63" s="18" t="str">
        <f>IF([1]!Table15[[#This Row],[M. READING17]]="","",[1]!Table15[[#This Row],[M. READING17]])</f>
        <v/>
      </c>
      <c r="K63" s="24" t="str">
        <f>IF([1]!Table15[[#This Row],[M. READING20]]="","",[1]!Table15[[#This Row],[M. READING20]])</f>
        <v/>
      </c>
      <c r="L63" s="24" t="str">
        <f>IF([1]!Table15[[#This Row],[M. READING23]]="","",[1]!Table15[[#This Row],[M. READING23]])</f>
        <v/>
      </c>
      <c r="M63" s="24" t="str">
        <f>IF([1]!Table15[[#This Row],[M. READING26]]="","",[1]!Table15[[#This Row],[M. READING26]])</f>
        <v/>
      </c>
      <c r="N63" s="24" t="str">
        <f>IF([1]!Table15[[#This Row],[M. READING29]]="","",[1]!Table15[[#This Row],[M. READING29]])</f>
        <v/>
      </c>
      <c r="O63" s="24" t="str">
        <f>IF([1]!Table15[[#This Row],[M. READING32]]="","",[1]!Table15[[#This Row],[M. READING32]])</f>
        <v/>
      </c>
      <c r="P63" s="24" t="str">
        <f>IF([1]!Table15[[#This Row],[M. READING35]]="","",[1]!Table15[[#This Row],[M. READING35]])</f>
        <v/>
      </c>
    </row>
    <row r="64" spans="1:16" s="9" customFormat="1" ht="18.75" customHeight="1" x14ac:dyDescent="0.25">
      <c r="A64" s="10" t="str">
        <f>[1]!Table15[[#This Row],[NO.]]</f>
        <v/>
      </c>
      <c r="B64" s="30" t="str">
        <f>IF([1]!Table15[[#This Row],[NAME]]="","",[1]!Table15[[#This Row],[NAME]])</f>
        <v/>
      </c>
      <c r="C64" s="10" t="str">
        <f>IF([1]!Table15[[#This Row],[Seq.]]="","",[1]!Table15[[#This Row],[Seq.]])</f>
        <v/>
      </c>
      <c r="D64" s="3"/>
      <c r="E64" s="18" t="str">
        <f>IF([1]!Table15[[#This Row],[M. READING2]]="","",[1]!Table15[[#This Row],[M. READING2]])</f>
        <v/>
      </c>
      <c r="F64" s="18" t="str">
        <f>IF([1]!Table15[[#This Row],[M. READING5]]="","",[1]!Table15[[#This Row],[M. READING5]])</f>
        <v/>
      </c>
      <c r="G64" s="18" t="str">
        <f>IF([1]!Table15[[#This Row],[M. READING8]]="","",[1]!Table15[[#This Row],[M. READING8]])</f>
        <v/>
      </c>
      <c r="H64" s="18" t="str">
        <f>IF([1]!Table15[[#This Row],[M. READING11]]="","",[1]!Table15[[#This Row],[M. READING11]])</f>
        <v/>
      </c>
      <c r="I64" s="18" t="str">
        <f>IF([1]!Table15[[#This Row],[M. READING14]]="","",[1]!Table15[[#This Row],[M. READING14]])</f>
        <v/>
      </c>
      <c r="J64" s="18" t="str">
        <f>IF([1]!Table15[[#This Row],[M. READING17]]="","",[1]!Table15[[#This Row],[M. READING17]])</f>
        <v/>
      </c>
      <c r="K64" s="24" t="str">
        <f>IF([1]!Table15[[#This Row],[M. READING20]]="","",[1]!Table15[[#This Row],[M. READING20]])</f>
        <v/>
      </c>
      <c r="L64" s="24" t="str">
        <f>IF([1]!Table15[[#This Row],[M. READING23]]="","",[1]!Table15[[#This Row],[M. READING23]])</f>
        <v/>
      </c>
      <c r="M64" s="24" t="str">
        <f>IF([1]!Table15[[#This Row],[M. READING26]]="","",[1]!Table15[[#This Row],[M. READING26]])</f>
        <v/>
      </c>
      <c r="N64" s="24" t="str">
        <f>IF([1]!Table15[[#This Row],[M. READING29]]="","",[1]!Table15[[#This Row],[M. READING29]])</f>
        <v/>
      </c>
      <c r="O64" s="24" t="str">
        <f>IF([1]!Table15[[#This Row],[M. READING32]]="","",[1]!Table15[[#This Row],[M. READING32]])</f>
        <v/>
      </c>
      <c r="P64" s="24" t="str">
        <f>IF([1]!Table15[[#This Row],[M. READING35]]="","",[1]!Table15[[#This Row],[M. READING35]])</f>
        <v/>
      </c>
    </row>
    <row r="65" spans="1:16" s="9" customFormat="1" ht="18.75" customHeight="1" x14ac:dyDescent="0.25">
      <c r="A65" s="10" t="str">
        <f>[1]!Table15[[#This Row],[NO.]]</f>
        <v/>
      </c>
      <c r="B65" s="30" t="str">
        <f>IF([1]!Table15[[#This Row],[NAME]]="","",[1]!Table15[[#This Row],[NAME]])</f>
        <v/>
      </c>
      <c r="C65" s="10" t="str">
        <f>IF([1]!Table15[[#This Row],[Seq.]]="","",[1]!Table15[[#This Row],[Seq.]])</f>
        <v/>
      </c>
      <c r="D65" s="3"/>
      <c r="E65" s="18" t="str">
        <f>IF([1]!Table15[[#This Row],[M. READING2]]="","",[1]!Table15[[#This Row],[M. READING2]])</f>
        <v/>
      </c>
      <c r="F65" s="18" t="str">
        <f>IF([1]!Table15[[#This Row],[M. READING5]]="","",[1]!Table15[[#This Row],[M. READING5]])</f>
        <v/>
      </c>
      <c r="G65" s="18" t="str">
        <f>IF([1]!Table15[[#This Row],[M. READING8]]="","",[1]!Table15[[#This Row],[M. READING8]])</f>
        <v/>
      </c>
      <c r="H65" s="18" t="str">
        <f>IF([1]!Table15[[#This Row],[M. READING11]]="","",[1]!Table15[[#This Row],[M. READING11]])</f>
        <v/>
      </c>
      <c r="I65" s="18" t="str">
        <f>IF([1]!Table15[[#This Row],[M. READING14]]="","",[1]!Table15[[#This Row],[M. READING14]])</f>
        <v/>
      </c>
      <c r="J65" s="18" t="str">
        <f>IF([1]!Table15[[#This Row],[M. READING17]]="","",[1]!Table15[[#This Row],[M. READING17]])</f>
        <v/>
      </c>
      <c r="K65" s="24" t="str">
        <f>IF([1]!Table15[[#This Row],[M. READING20]]="","",[1]!Table15[[#This Row],[M. READING20]])</f>
        <v/>
      </c>
      <c r="L65" s="24" t="str">
        <f>IF([1]!Table15[[#This Row],[M. READING23]]="","",[1]!Table15[[#This Row],[M. READING23]])</f>
        <v/>
      </c>
      <c r="M65" s="24" t="str">
        <f>IF([1]!Table15[[#This Row],[M. READING26]]="","",[1]!Table15[[#This Row],[M. READING26]])</f>
        <v/>
      </c>
      <c r="N65" s="24" t="str">
        <f>IF([1]!Table15[[#This Row],[M. READING29]]="","",[1]!Table15[[#This Row],[M. READING29]])</f>
        <v/>
      </c>
      <c r="O65" s="24" t="str">
        <f>IF([1]!Table15[[#This Row],[M. READING32]]="","",[1]!Table15[[#This Row],[M. READING32]])</f>
        <v/>
      </c>
      <c r="P65" s="24" t="str">
        <f>IF([1]!Table15[[#This Row],[M. READING35]]="","",[1]!Table15[[#This Row],[M. READING35]])</f>
        <v/>
      </c>
    </row>
    <row r="66" spans="1:16" s="9" customFormat="1" ht="18.75" customHeight="1" x14ac:dyDescent="0.25">
      <c r="A66" s="10" t="str">
        <f>[1]!Table15[[#This Row],[NO.]]</f>
        <v/>
      </c>
      <c r="B66" s="30" t="str">
        <f>IF([1]!Table15[[#This Row],[NAME]]="","",[1]!Table15[[#This Row],[NAME]])</f>
        <v/>
      </c>
      <c r="C66" s="10" t="str">
        <f>IF([1]!Table15[[#This Row],[Seq.]]="","",[1]!Table15[[#This Row],[Seq.]])</f>
        <v/>
      </c>
      <c r="D66" s="3"/>
      <c r="E66" s="18" t="str">
        <f>IF([1]!Table15[[#This Row],[M. READING2]]="","",[1]!Table15[[#This Row],[M. READING2]])</f>
        <v/>
      </c>
      <c r="F66" s="18" t="str">
        <f>IF([1]!Table15[[#This Row],[M. READING5]]="","",[1]!Table15[[#This Row],[M. READING5]])</f>
        <v/>
      </c>
      <c r="G66" s="18" t="str">
        <f>IF([1]!Table15[[#This Row],[M. READING8]]="","",[1]!Table15[[#This Row],[M. READING8]])</f>
        <v/>
      </c>
      <c r="H66" s="18" t="str">
        <f>IF([1]!Table15[[#This Row],[M. READING11]]="","",[1]!Table15[[#This Row],[M. READING11]])</f>
        <v/>
      </c>
      <c r="I66" s="18" t="str">
        <f>IF([1]!Table15[[#This Row],[M. READING14]]="","",[1]!Table15[[#This Row],[M. READING14]])</f>
        <v/>
      </c>
      <c r="J66" s="18" t="str">
        <f>IF([1]!Table15[[#This Row],[M. READING17]]="","",[1]!Table15[[#This Row],[M. READING17]])</f>
        <v/>
      </c>
      <c r="K66" s="24" t="str">
        <f>IF([1]!Table15[[#This Row],[M. READING20]]="","",[1]!Table15[[#This Row],[M. READING20]])</f>
        <v/>
      </c>
      <c r="L66" s="24" t="str">
        <f>IF([1]!Table15[[#This Row],[M. READING23]]="","",[1]!Table15[[#This Row],[M. READING23]])</f>
        <v/>
      </c>
      <c r="M66" s="24" t="str">
        <f>IF([1]!Table15[[#This Row],[M. READING26]]="","",[1]!Table15[[#This Row],[M. READING26]])</f>
        <v/>
      </c>
      <c r="N66" s="24" t="str">
        <f>IF([1]!Table15[[#This Row],[M. READING29]]="","",[1]!Table15[[#This Row],[M. READING29]])</f>
        <v/>
      </c>
      <c r="O66" s="24" t="str">
        <f>IF([1]!Table15[[#This Row],[M. READING32]]="","",[1]!Table15[[#This Row],[M. READING32]])</f>
        <v/>
      </c>
      <c r="P66" s="24" t="str">
        <f>IF([1]!Table15[[#This Row],[M. READING35]]="","",[1]!Table15[[#This Row],[M. READING35]])</f>
        <v/>
      </c>
    </row>
    <row r="67" spans="1:16" s="9" customFormat="1" ht="18.75" customHeight="1" x14ac:dyDescent="0.25">
      <c r="A67" s="10" t="str">
        <f>[1]!Table15[[#This Row],[NO.]]</f>
        <v/>
      </c>
      <c r="B67" s="30" t="str">
        <f>IF([1]!Table15[[#This Row],[NAME]]="","",[1]!Table15[[#This Row],[NAME]])</f>
        <v/>
      </c>
      <c r="C67" s="10" t="str">
        <f>IF([1]!Table15[[#This Row],[Seq.]]="","",[1]!Table15[[#This Row],[Seq.]])</f>
        <v/>
      </c>
      <c r="D67" s="3"/>
      <c r="E67" s="18" t="str">
        <f>IF([1]!Table15[[#This Row],[M. READING2]]="","",[1]!Table15[[#This Row],[M. READING2]])</f>
        <v/>
      </c>
      <c r="F67" s="18" t="str">
        <f>IF([1]!Table15[[#This Row],[M. READING5]]="","",[1]!Table15[[#This Row],[M. READING5]])</f>
        <v/>
      </c>
      <c r="G67" s="18" t="str">
        <f>IF([1]!Table15[[#This Row],[M. READING8]]="","",[1]!Table15[[#This Row],[M. READING8]])</f>
        <v/>
      </c>
      <c r="H67" s="18" t="str">
        <f>IF([1]!Table15[[#This Row],[M. READING11]]="","",[1]!Table15[[#This Row],[M. READING11]])</f>
        <v/>
      </c>
      <c r="I67" s="18" t="str">
        <f>IF([1]!Table15[[#This Row],[M. READING14]]="","",[1]!Table15[[#This Row],[M. READING14]])</f>
        <v/>
      </c>
      <c r="J67" s="18" t="str">
        <f>IF([1]!Table15[[#This Row],[M. READING17]]="","",[1]!Table15[[#This Row],[M. READING17]])</f>
        <v/>
      </c>
      <c r="K67" s="24" t="str">
        <f>IF([1]!Table15[[#This Row],[M. READING20]]="","",[1]!Table15[[#This Row],[M. READING20]])</f>
        <v/>
      </c>
      <c r="L67" s="24" t="str">
        <f>IF([1]!Table15[[#This Row],[M. READING23]]="","",[1]!Table15[[#This Row],[M. READING23]])</f>
        <v/>
      </c>
      <c r="M67" s="24" t="str">
        <f>IF([1]!Table15[[#This Row],[M. READING26]]="","",[1]!Table15[[#This Row],[M. READING26]])</f>
        <v/>
      </c>
      <c r="N67" s="24" t="str">
        <f>IF([1]!Table15[[#This Row],[M. READING29]]="","",[1]!Table15[[#This Row],[M. READING29]])</f>
        <v/>
      </c>
      <c r="O67" s="24" t="str">
        <f>IF([1]!Table15[[#This Row],[M. READING32]]="","",[1]!Table15[[#This Row],[M. READING32]])</f>
        <v/>
      </c>
      <c r="P67" s="24" t="str">
        <f>IF([1]!Table15[[#This Row],[M. READING35]]="","",[1]!Table15[[#This Row],[M. READING35]])</f>
        <v/>
      </c>
    </row>
    <row r="68" spans="1:16" s="9" customFormat="1" ht="18.75" customHeight="1" x14ac:dyDescent="0.25">
      <c r="A68" s="10" t="str">
        <f>[1]!Table15[[#This Row],[NO.]]</f>
        <v/>
      </c>
      <c r="B68" s="30" t="str">
        <f>IF([1]!Table15[[#This Row],[NAME]]="","",[1]!Table15[[#This Row],[NAME]])</f>
        <v/>
      </c>
      <c r="C68" s="10" t="str">
        <f>IF([1]!Table15[[#This Row],[Seq.]]="","",[1]!Table15[[#This Row],[Seq.]])</f>
        <v/>
      </c>
      <c r="D68" s="3"/>
      <c r="E68" s="18" t="str">
        <f>IF([1]!Table15[[#This Row],[M. READING2]]="","",[1]!Table15[[#This Row],[M. READING2]])</f>
        <v/>
      </c>
      <c r="F68" s="18" t="str">
        <f>IF([1]!Table15[[#This Row],[M. READING5]]="","",[1]!Table15[[#This Row],[M. READING5]])</f>
        <v/>
      </c>
      <c r="G68" s="18" t="str">
        <f>IF([1]!Table15[[#This Row],[M. READING8]]="","",[1]!Table15[[#This Row],[M. READING8]])</f>
        <v/>
      </c>
      <c r="H68" s="18" t="str">
        <f>IF([1]!Table15[[#This Row],[M. READING11]]="","",[1]!Table15[[#This Row],[M. READING11]])</f>
        <v/>
      </c>
      <c r="I68" s="18" t="str">
        <f>IF([1]!Table15[[#This Row],[M. READING14]]="","",[1]!Table15[[#This Row],[M. READING14]])</f>
        <v/>
      </c>
      <c r="J68" s="18" t="str">
        <f>IF([1]!Table15[[#This Row],[M. READING17]]="","",[1]!Table15[[#This Row],[M. READING17]])</f>
        <v/>
      </c>
      <c r="K68" s="24" t="str">
        <f>IF([1]!Table15[[#This Row],[M. READING20]]="","",[1]!Table15[[#This Row],[M. READING20]])</f>
        <v/>
      </c>
      <c r="L68" s="24" t="str">
        <f>IF([1]!Table15[[#This Row],[M. READING23]]="","",[1]!Table15[[#This Row],[M. READING23]])</f>
        <v/>
      </c>
      <c r="M68" s="24" t="str">
        <f>IF([1]!Table15[[#This Row],[M. READING26]]="","",[1]!Table15[[#This Row],[M. READING26]])</f>
        <v/>
      </c>
      <c r="N68" s="24" t="str">
        <f>IF([1]!Table15[[#This Row],[M. READING29]]="","",[1]!Table15[[#This Row],[M. READING29]])</f>
        <v/>
      </c>
      <c r="O68" s="24" t="str">
        <f>IF([1]!Table15[[#This Row],[M. READING32]]="","",[1]!Table15[[#This Row],[M. READING32]])</f>
        <v/>
      </c>
      <c r="P68" s="24" t="str">
        <f>IF([1]!Table15[[#This Row],[M. READING35]]="","",[1]!Table15[[#This Row],[M. READING35]])</f>
        <v/>
      </c>
    </row>
    <row r="69" spans="1:16" s="9" customFormat="1" ht="18.75" customHeight="1" x14ac:dyDescent="0.25">
      <c r="A69" s="10" t="str">
        <f>[1]!Table15[[#This Row],[NO.]]</f>
        <v/>
      </c>
      <c r="B69" s="30" t="str">
        <f>IF([1]!Table15[[#This Row],[NAME]]="","",[1]!Table15[[#This Row],[NAME]])</f>
        <v/>
      </c>
      <c r="C69" s="10" t="str">
        <f>IF([1]!Table15[[#This Row],[Seq.]]="","",[1]!Table15[[#This Row],[Seq.]])</f>
        <v/>
      </c>
      <c r="D69" s="3"/>
      <c r="E69" s="18" t="str">
        <f>IF([1]!Table15[[#This Row],[M. READING2]]="","",[1]!Table15[[#This Row],[M. READING2]])</f>
        <v/>
      </c>
      <c r="F69" s="18" t="str">
        <f>IF([1]!Table15[[#This Row],[M. READING5]]="","",[1]!Table15[[#This Row],[M. READING5]])</f>
        <v/>
      </c>
      <c r="G69" s="18" t="str">
        <f>IF([1]!Table15[[#This Row],[M. READING8]]="","",[1]!Table15[[#This Row],[M. READING8]])</f>
        <v/>
      </c>
      <c r="H69" s="18" t="str">
        <f>IF([1]!Table15[[#This Row],[M. READING11]]="","",[1]!Table15[[#This Row],[M. READING11]])</f>
        <v/>
      </c>
      <c r="I69" s="18" t="str">
        <f>IF([1]!Table15[[#This Row],[M. READING14]]="","",[1]!Table15[[#This Row],[M. READING14]])</f>
        <v/>
      </c>
      <c r="J69" s="18" t="str">
        <f>IF([1]!Table15[[#This Row],[M. READING17]]="","",[1]!Table15[[#This Row],[M. READING17]])</f>
        <v/>
      </c>
      <c r="K69" s="24" t="str">
        <f>IF([1]!Table15[[#This Row],[M. READING20]]="","",[1]!Table15[[#This Row],[M. READING20]])</f>
        <v/>
      </c>
      <c r="L69" s="24" t="str">
        <f>IF([1]!Table15[[#This Row],[M. READING23]]="","",[1]!Table15[[#This Row],[M. READING23]])</f>
        <v/>
      </c>
      <c r="M69" s="24" t="str">
        <f>IF([1]!Table15[[#This Row],[M. READING26]]="","",[1]!Table15[[#This Row],[M. READING26]])</f>
        <v/>
      </c>
      <c r="N69" s="24" t="str">
        <f>IF([1]!Table15[[#This Row],[M. READING29]]="","",[1]!Table15[[#This Row],[M. READING29]])</f>
        <v/>
      </c>
      <c r="O69" s="24" t="str">
        <f>IF([1]!Table15[[#This Row],[M. READING32]]="","",[1]!Table15[[#This Row],[M. READING32]])</f>
        <v/>
      </c>
      <c r="P69" s="24" t="str">
        <f>IF([1]!Table15[[#This Row],[M. READING35]]="","",[1]!Table15[[#This Row],[M. READING35]])</f>
        <v/>
      </c>
    </row>
    <row r="70" spans="1:16" s="9" customFormat="1" ht="18.75" customHeight="1" x14ac:dyDescent="0.25">
      <c r="A70" s="10" t="str">
        <f>[1]!Table15[[#This Row],[NO.]]</f>
        <v/>
      </c>
      <c r="B70" s="30" t="str">
        <f>IF([1]!Table15[[#This Row],[NAME]]="","",[1]!Table15[[#This Row],[NAME]])</f>
        <v/>
      </c>
      <c r="C70" s="10" t="str">
        <f>IF([1]!Table15[[#This Row],[Seq.]]="","",[1]!Table15[[#This Row],[Seq.]])</f>
        <v/>
      </c>
      <c r="D70" s="3"/>
      <c r="E70" s="18" t="str">
        <f>IF([1]!Table15[[#This Row],[M. READING2]]="","",[1]!Table15[[#This Row],[M. READING2]])</f>
        <v/>
      </c>
      <c r="F70" s="18" t="str">
        <f>IF([1]!Table15[[#This Row],[M. READING5]]="","",[1]!Table15[[#This Row],[M. READING5]])</f>
        <v/>
      </c>
      <c r="G70" s="18" t="str">
        <f>IF([1]!Table15[[#This Row],[M. READING8]]="","",[1]!Table15[[#This Row],[M. READING8]])</f>
        <v/>
      </c>
      <c r="H70" s="18" t="str">
        <f>IF([1]!Table15[[#This Row],[M. READING11]]="","",[1]!Table15[[#This Row],[M. READING11]])</f>
        <v/>
      </c>
      <c r="I70" s="18" t="str">
        <f>IF([1]!Table15[[#This Row],[M. READING14]]="","",[1]!Table15[[#This Row],[M. READING14]])</f>
        <v/>
      </c>
      <c r="J70" s="18" t="str">
        <f>IF([1]!Table15[[#This Row],[M. READING17]]="","",[1]!Table15[[#This Row],[M. READING17]])</f>
        <v/>
      </c>
      <c r="K70" s="24" t="str">
        <f>IF([1]!Table15[[#This Row],[M. READING20]]="","",[1]!Table15[[#This Row],[M. READING20]])</f>
        <v/>
      </c>
      <c r="L70" s="24" t="str">
        <f>IF([1]!Table15[[#This Row],[M. READING23]]="","",[1]!Table15[[#This Row],[M. READING23]])</f>
        <v/>
      </c>
      <c r="M70" s="24" t="str">
        <f>IF([1]!Table15[[#This Row],[M. READING26]]="","",[1]!Table15[[#This Row],[M. READING26]])</f>
        <v/>
      </c>
      <c r="N70" s="24" t="str">
        <f>IF([1]!Table15[[#This Row],[M. READING29]]="","",[1]!Table15[[#This Row],[M. READING29]])</f>
        <v/>
      </c>
      <c r="O70" s="24" t="str">
        <f>IF([1]!Table15[[#This Row],[M. READING32]]="","",[1]!Table15[[#This Row],[M. READING32]])</f>
        <v/>
      </c>
      <c r="P70" s="24" t="str">
        <f>IF([1]!Table15[[#This Row],[M. READING35]]="","",[1]!Table15[[#This Row],[M. READING35]])</f>
        <v/>
      </c>
    </row>
    <row r="71" spans="1:16" s="9" customFormat="1" ht="18.75" customHeight="1" x14ac:dyDescent="0.25">
      <c r="A71" s="10" t="str">
        <f>[1]!Table15[[#This Row],[NO.]]</f>
        <v/>
      </c>
      <c r="B71" s="30" t="str">
        <f>IF([1]!Table15[[#This Row],[NAME]]="","",[1]!Table15[[#This Row],[NAME]])</f>
        <v/>
      </c>
      <c r="C71" s="10" t="str">
        <f>IF([1]!Table15[[#This Row],[Seq.]]="","",[1]!Table15[[#This Row],[Seq.]])</f>
        <v/>
      </c>
      <c r="D71" s="3"/>
      <c r="E71" s="18" t="str">
        <f>IF([1]!Table15[[#This Row],[M. READING2]]="","",[1]!Table15[[#This Row],[M. READING2]])</f>
        <v/>
      </c>
      <c r="F71" s="18" t="str">
        <f>IF([1]!Table15[[#This Row],[M. READING5]]="","",[1]!Table15[[#This Row],[M. READING5]])</f>
        <v/>
      </c>
      <c r="G71" s="18" t="str">
        <f>IF([1]!Table15[[#This Row],[M. READING8]]="","",[1]!Table15[[#This Row],[M. READING8]])</f>
        <v/>
      </c>
      <c r="H71" s="18" t="str">
        <f>IF([1]!Table15[[#This Row],[M. READING11]]="","",[1]!Table15[[#This Row],[M. READING11]])</f>
        <v/>
      </c>
      <c r="I71" s="18" t="str">
        <f>IF([1]!Table15[[#This Row],[M. READING14]]="","",[1]!Table15[[#This Row],[M. READING14]])</f>
        <v/>
      </c>
      <c r="J71" s="18" t="str">
        <f>IF([1]!Table15[[#This Row],[M. READING17]]="","",[1]!Table15[[#This Row],[M. READING17]])</f>
        <v/>
      </c>
      <c r="K71" s="24" t="str">
        <f>IF([1]!Table15[[#This Row],[M. READING20]]="","",[1]!Table15[[#This Row],[M. READING20]])</f>
        <v/>
      </c>
      <c r="L71" s="24" t="str">
        <f>IF([1]!Table15[[#This Row],[M. READING23]]="","",[1]!Table15[[#This Row],[M. READING23]])</f>
        <v/>
      </c>
      <c r="M71" s="24" t="str">
        <f>IF([1]!Table15[[#This Row],[M. READING26]]="","",[1]!Table15[[#This Row],[M. READING26]])</f>
        <v/>
      </c>
      <c r="N71" s="24" t="str">
        <f>IF([1]!Table15[[#This Row],[M. READING29]]="","",[1]!Table15[[#This Row],[M. READING29]])</f>
        <v/>
      </c>
      <c r="O71" s="24" t="str">
        <f>IF([1]!Table15[[#This Row],[M. READING32]]="","",[1]!Table15[[#This Row],[M. READING32]])</f>
        <v/>
      </c>
      <c r="P71" s="24" t="str">
        <f>IF([1]!Table15[[#This Row],[M. READING35]]="","",[1]!Table15[[#This Row],[M. READING35]])</f>
        <v/>
      </c>
    </row>
    <row r="72" spans="1:16" s="9" customFormat="1" ht="18.75" customHeight="1" x14ac:dyDescent="0.25">
      <c r="A72" s="10" t="str">
        <f>[1]!Table15[[#This Row],[NO.]]</f>
        <v/>
      </c>
      <c r="B72" s="30" t="str">
        <f>IF([1]!Table15[[#This Row],[NAME]]="","",[1]!Table15[[#This Row],[NAME]])</f>
        <v/>
      </c>
      <c r="C72" s="10" t="str">
        <f>IF([1]!Table15[[#This Row],[Seq.]]="","",[1]!Table15[[#This Row],[Seq.]])</f>
        <v/>
      </c>
      <c r="D72" s="3"/>
      <c r="E72" s="18" t="str">
        <f>IF([1]!Table15[[#This Row],[M. READING2]]="","",[1]!Table15[[#This Row],[M. READING2]])</f>
        <v/>
      </c>
      <c r="F72" s="18" t="str">
        <f>IF([1]!Table15[[#This Row],[M. READING5]]="","",[1]!Table15[[#This Row],[M. READING5]])</f>
        <v/>
      </c>
      <c r="G72" s="18" t="str">
        <f>IF([1]!Table15[[#This Row],[M. READING8]]="","",[1]!Table15[[#This Row],[M. READING8]])</f>
        <v/>
      </c>
      <c r="H72" s="18" t="str">
        <f>IF([1]!Table15[[#This Row],[M. READING11]]="","",[1]!Table15[[#This Row],[M. READING11]])</f>
        <v/>
      </c>
      <c r="I72" s="18" t="str">
        <f>IF([1]!Table15[[#This Row],[M. READING14]]="","",[1]!Table15[[#This Row],[M. READING14]])</f>
        <v/>
      </c>
      <c r="J72" s="18" t="str">
        <f>IF([1]!Table15[[#This Row],[M. READING17]]="","",[1]!Table15[[#This Row],[M. READING17]])</f>
        <v/>
      </c>
      <c r="K72" s="24" t="str">
        <f>IF([1]!Table15[[#This Row],[M. READING20]]="","",[1]!Table15[[#This Row],[M. READING20]])</f>
        <v/>
      </c>
      <c r="L72" s="24" t="str">
        <f>IF([1]!Table15[[#This Row],[M. READING23]]="","",[1]!Table15[[#This Row],[M. READING23]])</f>
        <v/>
      </c>
      <c r="M72" s="24" t="str">
        <f>IF([1]!Table15[[#This Row],[M. READING26]]="","",[1]!Table15[[#This Row],[M. READING26]])</f>
        <v/>
      </c>
      <c r="N72" s="24" t="str">
        <f>IF([1]!Table15[[#This Row],[M. READING29]]="","",[1]!Table15[[#This Row],[M. READING29]])</f>
        <v/>
      </c>
      <c r="O72" s="24" t="str">
        <f>IF([1]!Table15[[#This Row],[M. READING32]]="","",[1]!Table15[[#This Row],[M. READING32]])</f>
        <v/>
      </c>
      <c r="P72" s="24" t="str">
        <f>IF([1]!Table15[[#This Row],[M. READING35]]="","",[1]!Table15[[#This Row],[M. READING35]])</f>
        <v/>
      </c>
    </row>
    <row r="73" spans="1:16" s="9" customFormat="1" ht="18.75" customHeight="1" x14ac:dyDescent="0.25">
      <c r="A73" s="10" t="str">
        <f>[1]!Table15[[#This Row],[NO.]]</f>
        <v/>
      </c>
      <c r="B73" s="30" t="str">
        <f>IF([1]!Table15[[#This Row],[NAME]]="","",[1]!Table15[[#This Row],[NAME]])</f>
        <v/>
      </c>
      <c r="C73" s="10" t="str">
        <f>IF([1]!Table15[[#This Row],[Seq.]]="","",[1]!Table15[[#This Row],[Seq.]])</f>
        <v/>
      </c>
      <c r="D73" s="3"/>
      <c r="E73" s="18" t="str">
        <f>IF([1]!Table15[[#This Row],[M. READING2]]="","",[1]!Table15[[#This Row],[M. READING2]])</f>
        <v/>
      </c>
      <c r="F73" s="18" t="str">
        <f>IF([1]!Table15[[#This Row],[M. READING5]]="","",[1]!Table15[[#This Row],[M. READING5]])</f>
        <v/>
      </c>
      <c r="G73" s="18" t="str">
        <f>IF([1]!Table15[[#This Row],[M. READING8]]="","",[1]!Table15[[#This Row],[M. READING8]])</f>
        <v/>
      </c>
      <c r="H73" s="18" t="str">
        <f>IF([1]!Table15[[#This Row],[M. READING11]]="","",[1]!Table15[[#This Row],[M. READING11]])</f>
        <v/>
      </c>
      <c r="I73" s="18" t="str">
        <f>IF([1]!Table15[[#This Row],[M. READING14]]="","",[1]!Table15[[#This Row],[M. READING14]])</f>
        <v/>
      </c>
      <c r="J73" s="18" t="str">
        <f>IF([1]!Table15[[#This Row],[M. READING17]]="","",[1]!Table15[[#This Row],[M. READING17]])</f>
        <v/>
      </c>
      <c r="K73" s="24" t="str">
        <f>IF([1]!Table15[[#This Row],[M. READING20]]="","",[1]!Table15[[#This Row],[M. READING20]])</f>
        <v/>
      </c>
      <c r="L73" s="24" t="str">
        <f>IF([1]!Table15[[#This Row],[M. READING23]]="","",[1]!Table15[[#This Row],[M. READING23]])</f>
        <v/>
      </c>
      <c r="M73" s="24" t="str">
        <f>IF([1]!Table15[[#This Row],[M. READING26]]="","",[1]!Table15[[#This Row],[M. READING26]])</f>
        <v/>
      </c>
      <c r="N73" s="24" t="str">
        <f>IF([1]!Table15[[#This Row],[M. READING29]]="","",[1]!Table15[[#This Row],[M. READING29]])</f>
        <v/>
      </c>
      <c r="O73" s="24" t="str">
        <f>IF([1]!Table15[[#This Row],[M. READING32]]="","",[1]!Table15[[#This Row],[M. READING32]])</f>
        <v/>
      </c>
      <c r="P73" s="24" t="str">
        <f>IF([1]!Table15[[#This Row],[M. READING35]]="","",[1]!Table15[[#This Row],[M. READING35]])</f>
        <v/>
      </c>
    </row>
    <row r="74" spans="1:16" s="9" customFormat="1" ht="18.75" customHeight="1" x14ac:dyDescent="0.25">
      <c r="A74" s="10" t="str">
        <f>[1]!Table15[[#This Row],[NO.]]</f>
        <v/>
      </c>
      <c r="B74" s="30" t="str">
        <f>IF([1]!Table15[[#This Row],[NAME]]="","",[1]!Table15[[#This Row],[NAME]])</f>
        <v/>
      </c>
      <c r="C74" s="10" t="str">
        <f>IF([1]!Table15[[#This Row],[Seq.]]="","",[1]!Table15[[#This Row],[Seq.]])</f>
        <v/>
      </c>
      <c r="D74" s="3"/>
      <c r="E74" s="18" t="str">
        <f>IF([1]!Table15[[#This Row],[M. READING2]]="","",[1]!Table15[[#This Row],[M. READING2]])</f>
        <v/>
      </c>
      <c r="F74" s="18" t="str">
        <f>IF([1]!Table15[[#This Row],[M. READING5]]="","",[1]!Table15[[#This Row],[M. READING5]])</f>
        <v/>
      </c>
      <c r="G74" s="18" t="str">
        <f>IF([1]!Table15[[#This Row],[M. READING8]]="","",[1]!Table15[[#This Row],[M. READING8]])</f>
        <v/>
      </c>
      <c r="H74" s="18" t="str">
        <f>IF([1]!Table15[[#This Row],[M. READING11]]="","",[1]!Table15[[#This Row],[M. READING11]])</f>
        <v/>
      </c>
      <c r="I74" s="18" t="str">
        <f>IF([1]!Table15[[#This Row],[M. READING14]]="","",[1]!Table15[[#This Row],[M. READING14]])</f>
        <v/>
      </c>
      <c r="J74" s="18" t="str">
        <f>IF([1]!Table15[[#This Row],[M. READING17]]="","",[1]!Table15[[#This Row],[M. READING17]])</f>
        <v/>
      </c>
      <c r="K74" s="24" t="str">
        <f>IF([1]!Table15[[#This Row],[M. READING20]]="","",[1]!Table15[[#This Row],[M. READING20]])</f>
        <v/>
      </c>
      <c r="L74" s="24" t="str">
        <f>IF([1]!Table15[[#This Row],[M. READING23]]="","",[1]!Table15[[#This Row],[M. READING23]])</f>
        <v/>
      </c>
      <c r="M74" s="24" t="str">
        <f>IF([1]!Table15[[#This Row],[M. READING26]]="","",[1]!Table15[[#This Row],[M. READING26]])</f>
        <v/>
      </c>
      <c r="N74" s="24" t="str">
        <f>IF([1]!Table15[[#This Row],[M. READING29]]="","",[1]!Table15[[#This Row],[M. READING29]])</f>
        <v/>
      </c>
      <c r="O74" s="24" t="str">
        <f>IF([1]!Table15[[#This Row],[M. READING32]]="","",[1]!Table15[[#This Row],[M. READING32]])</f>
        <v/>
      </c>
      <c r="P74" s="24" t="str">
        <f>IF([1]!Table15[[#This Row],[M. READING35]]="","",[1]!Table15[[#This Row],[M. READING35]])</f>
        <v/>
      </c>
    </row>
    <row r="75" spans="1:16" s="9" customFormat="1" ht="18.75" customHeight="1" x14ac:dyDescent="0.25">
      <c r="A75" s="10" t="str">
        <f>[1]!Table15[[#This Row],[NO.]]</f>
        <v/>
      </c>
      <c r="B75" s="30" t="str">
        <f>IF([1]!Table15[[#This Row],[NAME]]="","",[1]!Table15[[#This Row],[NAME]])</f>
        <v/>
      </c>
      <c r="C75" s="10" t="str">
        <f>IF([1]!Table15[[#This Row],[Seq.]]="","",[1]!Table15[[#This Row],[Seq.]])</f>
        <v/>
      </c>
      <c r="D75" s="3"/>
      <c r="E75" s="18" t="str">
        <f>IF([1]!Table15[[#This Row],[M. READING2]]="","",[1]!Table15[[#This Row],[M. READING2]])</f>
        <v/>
      </c>
      <c r="F75" s="18" t="str">
        <f>IF([1]!Table15[[#This Row],[M. READING5]]="","",[1]!Table15[[#This Row],[M. READING5]])</f>
        <v/>
      </c>
      <c r="G75" s="18" t="str">
        <f>IF([1]!Table15[[#This Row],[M. READING8]]="","",[1]!Table15[[#This Row],[M. READING8]])</f>
        <v/>
      </c>
      <c r="H75" s="18" t="str">
        <f>IF([1]!Table15[[#This Row],[M. READING11]]="","",[1]!Table15[[#This Row],[M. READING11]])</f>
        <v/>
      </c>
      <c r="I75" s="18" t="str">
        <f>IF([1]!Table15[[#This Row],[M. READING14]]="","",[1]!Table15[[#This Row],[M. READING14]])</f>
        <v/>
      </c>
      <c r="J75" s="18" t="str">
        <f>IF([1]!Table15[[#This Row],[M. READING17]]="","",[1]!Table15[[#This Row],[M. READING17]])</f>
        <v/>
      </c>
      <c r="K75" s="24" t="str">
        <f>IF([1]!Table15[[#This Row],[M. READING20]]="","",[1]!Table15[[#This Row],[M. READING20]])</f>
        <v/>
      </c>
      <c r="L75" s="24" t="str">
        <f>IF([1]!Table15[[#This Row],[M. READING23]]="","",[1]!Table15[[#This Row],[M. READING23]])</f>
        <v/>
      </c>
      <c r="M75" s="24" t="str">
        <f>IF([1]!Table15[[#This Row],[M. READING26]]="","",[1]!Table15[[#This Row],[M. READING26]])</f>
        <v/>
      </c>
      <c r="N75" s="24" t="str">
        <f>IF([1]!Table15[[#This Row],[M. READING29]]="","",[1]!Table15[[#This Row],[M. READING29]])</f>
        <v/>
      </c>
      <c r="O75" s="24" t="str">
        <f>IF([1]!Table15[[#This Row],[M. READING32]]="","",[1]!Table15[[#This Row],[M. READING32]])</f>
        <v/>
      </c>
      <c r="P75" s="24" t="str">
        <f>IF([1]!Table15[[#This Row],[M. READING35]]="","",[1]!Table15[[#This Row],[M. READING35]])</f>
        <v/>
      </c>
    </row>
    <row r="76" spans="1:16" s="9" customFormat="1" ht="18.75" customHeight="1" x14ac:dyDescent="0.25">
      <c r="A76" s="10" t="str">
        <f>[1]!Table15[[#This Row],[NO.]]</f>
        <v/>
      </c>
      <c r="B76" s="30" t="str">
        <f>IF([1]!Table15[[#This Row],[NAME]]="","",[1]!Table15[[#This Row],[NAME]])</f>
        <v/>
      </c>
      <c r="C76" s="10" t="str">
        <f>IF([1]!Table15[[#This Row],[Seq.]]="","",[1]!Table15[[#This Row],[Seq.]])</f>
        <v/>
      </c>
      <c r="D76" s="3"/>
      <c r="E76" s="18" t="str">
        <f>IF([1]!Table15[[#This Row],[M. READING2]]="","",[1]!Table15[[#This Row],[M. READING2]])</f>
        <v/>
      </c>
      <c r="F76" s="18" t="str">
        <f>IF([1]!Table15[[#This Row],[M. READING5]]="","",[1]!Table15[[#This Row],[M. READING5]])</f>
        <v/>
      </c>
      <c r="G76" s="18" t="str">
        <f>IF([1]!Table15[[#This Row],[M. READING8]]="","",[1]!Table15[[#This Row],[M. READING8]])</f>
        <v/>
      </c>
      <c r="H76" s="18" t="str">
        <f>IF([1]!Table15[[#This Row],[M. READING11]]="","",[1]!Table15[[#This Row],[M. READING11]])</f>
        <v/>
      </c>
      <c r="I76" s="18" t="str">
        <f>IF([1]!Table15[[#This Row],[M. READING14]]="","",[1]!Table15[[#This Row],[M. READING14]])</f>
        <v/>
      </c>
      <c r="J76" s="18" t="str">
        <f>IF([1]!Table15[[#This Row],[M. READING17]]="","",[1]!Table15[[#This Row],[M. READING17]])</f>
        <v/>
      </c>
      <c r="K76" s="24" t="str">
        <f>IF([1]!Table15[[#This Row],[M. READING20]]="","",[1]!Table15[[#This Row],[M. READING20]])</f>
        <v/>
      </c>
      <c r="L76" s="24" t="str">
        <f>IF([1]!Table15[[#This Row],[M. READING23]]="","",[1]!Table15[[#This Row],[M. READING23]])</f>
        <v/>
      </c>
      <c r="M76" s="24" t="str">
        <f>IF([1]!Table15[[#This Row],[M. READING26]]="","",[1]!Table15[[#This Row],[M. READING26]])</f>
        <v/>
      </c>
      <c r="N76" s="24" t="str">
        <f>IF([1]!Table15[[#This Row],[M. READING29]]="","",[1]!Table15[[#This Row],[M. READING29]])</f>
        <v/>
      </c>
      <c r="O76" s="24" t="str">
        <f>IF([1]!Table15[[#This Row],[M. READING32]]="","",[1]!Table15[[#This Row],[M. READING32]])</f>
        <v/>
      </c>
      <c r="P76" s="24" t="str">
        <f>IF([1]!Table15[[#This Row],[M. READING35]]="","",[1]!Table15[[#This Row],[M. READING35]])</f>
        <v/>
      </c>
    </row>
    <row r="77" spans="1:16" s="9" customFormat="1" ht="18.75" customHeight="1" x14ac:dyDescent="0.25">
      <c r="A77" s="10" t="str">
        <f>[1]!Table15[[#This Row],[NO.]]</f>
        <v/>
      </c>
      <c r="B77" s="30" t="str">
        <f>IF([1]!Table15[[#This Row],[NAME]]="","",[1]!Table15[[#This Row],[NAME]])</f>
        <v/>
      </c>
      <c r="C77" s="10" t="str">
        <f>IF([1]!Table15[[#This Row],[Seq.]]="","",[1]!Table15[[#This Row],[Seq.]])</f>
        <v/>
      </c>
      <c r="D77" s="3"/>
      <c r="E77" s="18" t="str">
        <f>IF([1]!Table15[[#This Row],[M. READING2]]="","",[1]!Table15[[#This Row],[M. READING2]])</f>
        <v/>
      </c>
      <c r="F77" s="18" t="str">
        <f>IF([1]!Table15[[#This Row],[M. READING5]]="","",[1]!Table15[[#This Row],[M. READING5]])</f>
        <v/>
      </c>
      <c r="G77" s="18" t="str">
        <f>IF([1]!Table15[[#This Row],[M. READING8]]="","",[1]!Table15[[#This Row],[M. READING8]])</f>
        <v/>
      </c>
      <c r="H77" s="18" t="str">
        <f>IF([1]!Table15[[#This Row],[M. READING11]]="","",[1]!Table15[[#This Row],[M. READING11]])</f>
        <v/>
      </c>
      <c r="I77" s="18" t="str">
        <f>IF([1]!Table15[[#This Row],[M. READING14]]="","",[1]!Table15[[#This Row],[M. READING14]])</f>
        <v/>
      </c>
      <c r="J77" s="18" t="str">
        <f>IF([1]!Table15[[#This Row],[M. READING17]]="","",[1]!Table15[[#This Row],[M. READING17]])</f>
        <v/>
      </c>
      <c r="K77" s="24" t="str">
        <f>IF([1]!Table15[[#This Row],[M. READING20]]="","",[1]!Table15[[#This Row],[M. READING20]])</f>
        <v/>
      </c>
      <c r="L77" s="24" t="str">
        <f>IF([1]!Table15[[#This Row],[M. READING23]]="","",[1]!Table15[[#This Row],[M. READING23]])</f>
        <v/>
      </c>
      <c r="M77" s="24" t="str">
        <f>IF([1]!Table15[[#This Row],[M. READING26]]="","",[1]!Table15[[#This Row],[M. READING26]])</f>
        <v/>
      </c>
      <c r="N77" s="24" t="str">
        <f>IF([1]!Table15[[#This Row],[M. READING29]]="","",[1]!Table15[[#This Row],[M. READING29]])</f>
        <v/>
      </c>
      <c r="O77" s="24" t="str">
        <f>IF([1]!Table15[[#This Row],[M. READING32]]="","",[1]!Table15[[#This Row],[M. READING32]])</f>
        <v/>
      </c>
      <c r="P77" s="24" t="str">
        <f>IF([1]!Table15[[#This Row],[M. READING35]]="","",[1]!Table15[[#This Row],[M. READING35]])</f>
        <v/>
      </c>
    </row>
    <row r="78" spans="1:16" s="9" customFormat="1" ht="18.75" customHeight="1" x14ac:dyDescent="0.25">
      <c r="A78" s="10" t="str">
        <f>[1]!Table15[[#This Row],[NO.]]</f>
        <v/>
      </c>
      <c r="B78" s="30" t="str">
        <f>IF([1]!Table15[[#This Row],[NAME]]="","",[1]!Table15[[#This Row],[NAME]])</f>
        <v/>
      </c>
      <c r="C78" s="10" t="str">
        <f>IF([1]!Table15[[#This Row],[Seq.]]="","",[1]!Table15[[#This Row],[Seq.]])</f>
        <v/>
      </c>
      <c r="D78" s="3"/>
      <c r="E78" s="18" t="str">
        <f>IF([1]!Table15[[#This Row],[M. READING2]]="","",[1]!Table15[[#This Row],[M. READING2]])</f>
        <v/>
      </c>
      <c r="F78" s="18" t="str">
        <f>IF([1]!Table15[[#This Row],[M. READING5]]="","",[1]!Table15[[#This Row],[M. READING5]])</f>
        <v/>
      </c>
      <c r="G78" s="18" t="str">
        <f>IF([1]!Table15[[#This Row],[M. READING8]]="","",[1]!Table15[[#This Row],[M. READING8]])</f>
        <v/>
      </c>
      <c r="H78" s="18" t="str">
        <f>IF([1]!Table15[[#This Row],[M. READING11]]="","",[1]!Table15[[#This Row],[M. READING11]])</f>
        <v/>
      </c>
      <c r="I78" s="18" t="str">
        <f>IF([1]!Table15[[#This Row],[M. READING14]]="","",[1]!Table15[[#This Row],[M. READING14]])</f>
        <v/>
      </c>
      <c r="J78" s="18" t="str">
        <f>IF([1]!Table15[[#This Row],[M. READING17]]="","",[1]!Table15[[#This Row],[M. READING17]])</f>
        <v/>
      </c>
      <c r="K78" s="24" t="str">
        <f>IF([1]!Table15[[#This Row],[M. READING20]]="","",[1]!Table15[[#This Row],[M. READING20]])</f>
        <v/>
      </c>
      <c r="L78" s="24" t="str">
        <f>IF([1]!Table15[[#This Row],[M. READING23]]="","",[1]!Table15[[#This Row],[M. READING23]])</f>
        <v/>
      </c>
      <c r="M78" s="24" t="str">
        <f>IF([1]!Table15[[#This Row],[M. READING26]]="","",[1]!Table15[[#This Row],[M. READING26]])</f>
        <v/>
      </c>
      <c r="N78" s="24" t="str">
        <f>IF([1]!Table15[[#This Row],[M. READING29]]="","",[1]!Table15[[#This Row],[M. READING29]])</f>
        <v/>
      </c>
      <c r="O78" s="24" t="str">
        <f>IF([1]!Table15[[#This Row],[M. READING32]]="","",[1]!Table15[[#This Row],[M. READING32]])</f>
        <v/>
      </c>
      <c r="P78" s="24" t="str">
        <f>IF([1]!Table15[[#This Row],[M. READING35]]="","",[1]!Table15[[#This Row],[M. READING35]])</f>
        <v/>
      </c>
    </row>
    <row r="79" spans="1:16" s="9" customFormat="1" ht="18.75" customHeight="1" x14ac:dyDescent="0.25">
      <c r="A79" s="10" t="str">
        <f>[1]!Table15[[#This Row],[NO.]]</f>
        <v/>
      </c>
      <c r="B79" s="30" t="str">
        <f>IF([1]!Table15[[#This Row],[NAME]]="","",[1]!Table15[[#This Row],[NAME]])</f>
        <v/>
      </c>
      <c r="C79" s="10" t="str">
        <f>IF([1]!Table15[[#This Row],[Seq.]]="","",[1]!Table15[[#This Row],[Seq.]])</f>
        <v/>
      </c>
      <c r="D79" s="3"/>
      <c r="E79" s="18" t="str">
        <f>IF([1]!Table15[[#This Row],[M. READING2]]="","",[1]!Table15[[#This Row],[M. READING2]])</f>
        <v/>
      </c>
      <c r="F79" s="18" t="str">
        <f>IF([1]!Table15[[#This Row],[M. READING5]]="","",[1]!Table15[[#This Row],[M. READING5]])</f>
        <v/>
      </c>
      <c r="G79" s="18" t="str">
        <f>IF([1]!Table15[[#This Row],[M. READING8]]="","",[1]!Table15[[#This Row],[M. READING8]])</f>
        <v/>
      </c>
      <c r="H79" s="18" t="str">
        <f>IF([1]!Table15[[#This Row],[M. READING11]]="","",[1]!Table15[[#This Row],[M. READING11]])</f>
        <v/>
      </c>
      <c r="I79" s="18" t="str">
        <f>IF([1]!Table15[[#This Row],[M. READING14]]="","",[1]!Table15[[#This Row],[M. READING14]])</f>
        <v/>
      </c>
      <c r="J79" s="18" t="str">
        <f>IF([1]!Table15[[#This Row],[M. READING17]]="","",[1]!Table15[[#This Row],[M. READING17]])</f>
        <v/>
      </c>
      <c r="K79" s="24" t="str">
        <f>IF([1]!Table15[[#This Row],[M. READING20]]="","",[1]!Table15[[#This Row],[M. READING20]])</f>
        <v/>
      </c>
      <c r="L79" s="24" t="str">
        <f>IF([1]!Table15[[#This Row],[M. READING23]]="","",[1]!Table15[[#This Row],[M. READING23]])</f>
        <v/>
      </c>
      <c r="M79" s="24" t="str">
        <f>IF([1]!Table15[[#This Row],[M. READING26]]="","",[1]!Table15[[#This Row],[M. READING26]])</f>
        <v/>
      </c>
      <c r="N79" s="24" t="str">
        <f>IF([1]!Table15[[#This Row],[M. READING29]]="","",[1]!Table15[[#This Row],[M. READING29]])</f>
        <v/>
      </c>
      <c r="O79" s="24" t="str">
        <f>IF([1]!Table15[[#This Row],[M. READING32]]="","",[1]!Table15[[#This Row],[M. READING32]])</f>
        <v/>
      </c>
      <c r="P79" s="24" t="str">
        <f>IF([1]!Table15[[#This Row],[M. READING35]]="","",[1]!Table15[[#This Row],[M. READING35]])</f>
        <v/>
      </c>
    </row>
    <row r="80" spans="1:16" s="9" customFormat="1" ht="18.75" customHeight="1" x14ac:dyDescent="0.25">
      <c r="A80" s="10" t="str">
        <f>[1]!Table15[[#This Row],[NO.]]</f>
        <v/>
      </c>
      <c r="B80" s="30" t="str">
        <f>IF([1]!Table15[[#This Row],[NAME]]="","",[1]!Table15[[#This Row],[NAME]])</f>
        <v/>
      </c>
      <c r="C80" s="10" t="str">
        <f>IF([1]!Table15[[#This Row],[Seq.]]="","",[1]!Table15[[#This Row],[Seq.]])</f>
        <v/>
      </c>
      <c r="D80" s="3"/>
      <c r="E80" s="18" t="str">
        <f>IF([1]!Table15[[#This Row],[M. READING2]]="","",[1]!Table15[[#This Row],[M. READING2]])</f>
        <v/>
      </c>
      <c r="F80" s="18" t="str">
        <f>IF([1]!Table15[[#This Row],[M. READING5]]="","",[1]!Table15[[#This Row],[M. READING5]])</f>
        <v/>
      </c>
      <c r="G80" s="18" t="str">
        <f>IF([1]!Table15[[#This Row],[M. READING8]]="","",[1]!Table15[[#This Row],[M. READING8]])</f>
        <v/>
      </c>
      <c r="H80" s="18" t="str">
        <f>IF([1]!Table15[[#This Row],[M. READING11]]="","",[1]!Table15[[#This Row],[M. READING11]])</f>
        <v/>
      </c>
      <c r="I80" s="18" t="str">
        <f>IF([1]!Table15[[#This Row],[M. READING14]]="","",[1]!Table15[[#This Row],[M. READING14]])</f>
        <v/>
      </c>
      <c r="J80" s="18" t="str">
        <f>IF([1]!Table15[[#This Row],[M. READING17]]="","",[1]!Table15[[#This Row],[M. READING17]])</f>
        <v/>
      </c>
      <c r="K80" s="24" t="str">
        <f>IF([1]!Table15[[#This Row],[M. READING20]]="","",[1]!Table15[[#This Row],[M. READING20]])</f>
        <v/>
      </c>
      <c r="L80" s="24" t="str">
        <f>IF([1]!Table15[[#This Row],[M. READING23]]="","",[1]!Table15[[#This Row],[M. READING23]])</f>
        <v/>
      </c>
      <c r="M80" s="24" t="str">
        <f>IF([1]!Table15[[#This Row],[M. READING26]]="","",[1]!Table15[[#This Row],[M. READING26]])</f>
        <v/>
      </c>
      <c r="N80" s="24" t="str">
        <f>IF([1]!Table15[[#This Row],[M. READING29]]="","",[1]!Table15[[#This Row],[M. READING29]])</f>
        <v/>
      </c>
      <c r="O80" s="24" t="str">
        <f>IF([1]!Table15[[#This Row],[M. READING32]]="","",[1]!Table15[[#This Row],[M. READING32]])</f>
        <v/>
      </c>
      <c r="P80" s="24" t="str">
        <f>IF([1]!Table15[[#This Row],[M. READING35]]="","",[1]!Table15[[#This Row],[M. READING35]])</f>
        <v/>
      </c>
    </row>
    <row r="81" spans="1:16" s="9" customFormat="1" ht="18.75" customHeight="1" x14ac:dyDescent="0.25">
      <c r="A81" s="10" t="str">
        <f>[1]!Table15[[#This Row],[NO.]]</f>
        <v/>
      </c>
      <c r="B81" s="30" t="str">
        <f>IF([1]!Table15[[#This Row],[NAME]]="","",[1]!Table15[[#This Row],[NAME]])</f>
        <v/>
      </c>
      <c r="C81" s="10" t="str">
        <f>IF([1]!Table15[[#This Row],[Seq.]]="","",[1]!Table15[[#This Row],[Seq.]])</f>
        <v/>
      </c>
      <c r="D81" s="3"/>
      <c r="E81" s="18" t="str">
        <f>IF([1]!Table15[[#This Row],[M. READING2]]="","",[1]!Table15[[#This Row],[M. READING2]])</f>
        <v/>
      </c>
      <c r="F81" s="18" t="str">
        <f>IF([1]!Table15[[#This Row],[M. READING5]]="","",[1]!Table15[[#This Row],[M. READING5]])</f>
        <v/>
      </c>
      <c r="G81" s="18" t="str">
        <f>IF([1]!Table15[[#This Row],[M. READING8]]="","",[1]!Table15[[#This Row],[M. READING8]])</f>
        <v/>
      </c>
      <c r="H81" s="18" t="str">
        <f>IF([1]!Table15[[#This Row],[M. READING11]]="","",[1]!Table15[[#This Row],[M. READING11]])</f>
        <v/>
      </c>
      <c r="I81" s="18" t="str">
        <f>IF([1]!Table15[[#This Row],[M. READING14]]="","",[1]!Table15[[#This Row],[M. READING14]])</f>
        <v/>
      </c>
      <c r="J81" s="18" t="str">
        <f>IF([1]!Table15[[#This Row],[M. READING17]]="","",[1]!Table15[[#This Row],[M. READING17]])</f>
        <v/>
      </c>
      <c r="K81" s="24" t="str">
        <f>IF([1]!Table15[[#This Row],[M. READING20]]="","",[1]!Table15[[#This Row],[M. READING20]])</f>
        <v/>
      </c>
      <c r="L81" s="24" t="str">
        <f>IF([1]!Table15[[#This Row],[M. READING23]]="","",[1]!Table15[[#This Row],[M. READING23]])</f>
        <v/>
      </c>
      <c r="M81" s="24" t="str">
        <f>IF([1]!Table15[[#This Row],[M. READING26]]="","",[1]!Table15[[#This Row],[M. READING26]])</f>
        <v/>
      </c>
      <c r="N81" s="24" t="str">
        <f>IF([1]!Table15[[#This Row],[M. READING29]]="","",[1]!Table15[[#This Row],[M. READING29]])</f>
        <v/>
      </c>
      <c r="O81" s="24" t="str">
        <f>IF([1]!Table15[[#This Row],[M. READING32]]="","",[1]!Table15[[#This Row],[M. READING32]])</f>
        <v/>
      </c>
      <c r="P81" s="24" t="str">
        <f>IF([1]!Table15[[#This Row],[M. READING35]]="","",[1]!Table15[[#This Row],[M. READING35]])</f>
        <v/>
      </c>
    </row>
    <row r="82" spans="1:16" s="9" customFormat="1" ht="18.75" customHeight="1" x14ac:dyDescent="0.25">
      <c r="A82" s="10" t="str">
        <f>[1]!Table15[[#This Row],[NO.]]</f>
        <v/>
      </c>
      <c r="B82" s="30" t="str">
        <f>IF([1]!Table15[[#This Row],[NAME]]="","",[1]!Table15[[#This Row],[NAME]])</f>
        <v/>
      </c>
      <c r="C82" s="10" t="str">
        <f>IF([1]!Table15[[#This Row],[Seq.]]="","",[1]!Table15[[#This Row],[Seq.]])</f>
        <v/>
      </c>
      <c r="D82" s="3"/>
      <c r="E82" s="18" t="str">
        <f>IF([1]!Table15[[#This Row],[M. READING2]]="","",[1]!Table15[[#This Row],[M. READING2]])</f>
        <v/>
      </c>
      <c r="F82" s="18" t="str">
        <f>IF([1]!Table15[[#This Row],[M. READING5]]="","",[1]!Table15[[#This Row],[M. READING5]])</f>
        <v/>
      </c>
      <c r="G82" s="18" t="str">
        <f>IF([1]!Table15[[#This Row],[M. READING8]]="","",[1]!Table15[[#This Row],[M. READING8]])</f>
        <v/>
      </c>
      <c r="H82" s="18" t="str">
        <f>IF([1]!Table15[[#This Row],[M. READING11]]="","",[1]!Table15[[#This Row],[M. READING11]])</f>
        <v/>
      </c>
      <c r="I82" s="18" t="str">
        <f>IF([1]!Table15[[#This Row],[M. READING14]]="","",[1]!Table15[[#This Row],[M. READING14]])</f>
        <v/>
      </c>
      <c r="J82" s="18" t="str">
        <f>IF([1]!Table15[[#This Row],[M. READING17]]="","",[1]!Table15[[#This Row],[M. READING17]])</f>
        <v/>
      </c>
      <c r="K82" s="24" t="str">
        <f>IF([1]!Table15[[#This Row],[M. READING20]]="","",[1]!Table15[[#This Row],[M. READING20]])</f>
        <v/>
      </c>
      <c r="L82" s="24" t="str">
        <f>IF([1]!Table15[[#This Row],[M. READING23]]="","",[1]!Table15[[#This Row],[M. READING23]])</f>
        <v/>
      </c>
      <c r="M82" s="24" t="str">
        <f>IF([1]!Table15[[#This Row],[M. READING26]]="","",[1]!Table15[[#This Row],[M. READING26]])</f>
        <v/>
      </c>
      <c r="N82" s="24" t="str">
        <f>IF([1]!Table15[[#This Row],[M. READING29]]="","",[1]!Table15[[#This Row],[M. READING29]])</f>
        <v/>
      </c>
      <c r="O82" s="24" t="str">
        <f>IF([1]!Table15[[#This Row],[M. READING32]]="","",[1]!Table15[[#This Row],[M. READING32]])</f>
        <v/>
      </c>
      <c r="P82" s="24" t="str">
        <f>IF([1]!Table15[[#This Row],[M. READING35]]="","",[1]!Table15[[#This Row],[M. READING35]])</f>
        <v/>
      </c>
    </row>
    <row r="83" spans="1:16" s="9" customFormat="1" ht="18.75" customHeight="1" x14ac:dyDescent="0.25">
      <c r="A83" s="10" t="str">
        <f>[1]!Table15[[#This Row],[NO.]]</f>
        <v/>
      </c>
      <c r="B83" s="30" t="str">
        <f>IF([1]!Table15[[#This Row],[NAME]]="","",[1]!Table15[[#This Row],[NAME]])</f>
        <v/>
      </c>
      <c r="C83" s="10" t="str">
        <f>IF([1]!Table15[[#This Row],[Seq.]]="","",[1]!Table15[[#This Row],[Seq.]])</f>
        <v/>
      </c>
      <c r="D83" s="3"/>
      <c r="E83" s="18" t="str">
        <f>IF([1]!Table15[[#This Row],[M. READING2]]="","",[1]!Table15[[#This Row],[M. READING2]])</f>
        <v/>
      </c>
      <c r="F83" s="18" t="str">
        <f>IF([1]!Table15[[#This Row],[M. READING5]]="","",[1]!Table15[[#This Row],[M. READING5]])</f>
        <v/>
      </c>
      <c r="G83" s="18" t="str">
        <f>IF([1]!Table15[[#This Row],[M. READING8]]="","",[1]!Table15[[#This Row],[M. READING8]])</f>
        <v/>
      </c>
      <c r="H83" s="18" t="str">
        <f>IF([1]!Table15[[#This Row],[M. READING11]]="","",[1]!Table15[[#This Row],[M. READING11]])</f>
        <v/>
      </c>
      <c r="I83" s="18" t="str">
        <f>IF([1]!Table15[[#This Row],[M. READING14]]="","",[1]!Table15[[#This Row],[M. READING14]])</f>
        <v/>
      </c>
      <c r="J83" s="18" t="str">
        <f>IF([1]!Table15[[#This Row],[M. READING17]]="","",[1]!Table15[[#This Row],[M. READING17]])</f>
        <v/>
      </c>
      <c r="K83" s="24" t="str">
        <f>IF([1]!Table15[[#This Row],[M. READING20]]="","",[1]!Table15[[#This Row],[M. READING20]])</f>
        <v/>
      </c>
      <c r="L83" s="24" t="str">
        <f>IF([1]!Table15[[#This Row],[M. READING23]]="","",[1]!Table15[[#This Row],[M. READING23]])</f>
        <v/>
      </c>
      <c r="M83" s="24" t="str">
        <f>IF([1]!Table15[[#This Row],[M. READING26]]="","",[1]!Table15[[#This Row],[M. READING26]])</f>
        <v/>
      </c>
      <c r="N83" s="24" t="str">
        <f>IF([1]!Table15[[#This Row],[M. READING29]]="","",[1]!Table15[[#This Row],[M. READING29]])</f>
        <v/>
      </c>
      <c r="O83" s="24" t="str">
        <f>IF([1]!Table15[[#This Row],[M. READING32]]="","",[1]!Table15[[#This Row],[M. READING32]])</f>
        <v/>
      </c>
      <c r="P83" s="24" t="str">
        <f>IF([1]!Table15[[#This Row],[M. READING35]]="","",[1]!Table15[[#This Row],[M. READING35]])</f>
        <v/>
      </c>
    </row>
    <row r="84" spans="1:16" s="9" customFormat="1" ht="18.75" customHeight="1" x14ac:dyDescent="0.25">
      <c r="A84" s="10" t="str">
        <f>[1]!Table15[[#This Row],[NO.]]</f>
        <v/>
      </c>
      <c r="B84" s="30" t="str">
        <f>IF([1]!Table15[[#This Row],[NAME]]="","",[1]!Table15[[#This Row],[NAME]])</f>
        <v/>
      </c>
      <c r="C84" s="10" t="str">
        <f>IF([1]!Table15[[#This Row],[Seq.]]="","",[1]!Table15[[#This Row],[Seq.]])</f>
        <v/>
      </c>
      <c r="D84" s="3"/>
      <c r="E84" s="18" t="str">
        <f>IF([1]!Table15[[#This Row],[M. READING2]]="","",[1]!Table15[[#This Row],[M. READING2]])</f>
        <v/>
      </c>
      <c r="F84" s="18" t="str">
        <f>IF([1]!Table15[[#This Row],[M. READING5]]="","",[1]!Table15[[#This Row],[M. READING5]])</f>
        <v/>
      </c>
      <c r="G84" s="18" t="str">
        <f>IF([1]!Table15[[#This Row],[M. READING8]]="","",[1]!Table15[[#This Row],[M. READING8]])</f>
        <v/>
      </c>
      <c r="H84" s="18" t="str">
        <f>IF([1]!Table15[[#This Row],[M. READING11]]="","",[1]!Table15[[#This Row],[M. READING11]])</f>
        <v/>
      </c>
      <c r="I84" s="18" t="str">
        <f>IF([1]!Table15[[#This Row],[M. READING14]]="","",[1]!Table15[[#This Row],[M. READING14]])</f>
        <v/>
      </c>
      <c r="J84" s="18" t="str">
        <f>IF([1]!Table15[[#This Row],[M. READING17]]="","",[1]!Table15[[#This Row],[M. READING17]])</f>
        <v/>
      </c>
      <c r="K84" s="24" t="str">
        <f>IF([1]!Table15[[#This Row],[M. READING20]]="","",[1]!Table15[[#This Row],[M. READING20]])</f>
        <v/>
      </c>
      <c r="L84" s="24" t="str">
        <f>IF([1]!Table15[[#This Row],[M. READING23]]="","",[1]!Table15[[#This Row],[M. READING23]])</f>
        <v/>
      </c>
      <c r="M84" s="24" t="str">
        <f>IF([1]!Table15[[#This Row],[M. READING26]]="","",[1]!Table15[[#This Row],[M. READING26]])</f>
        <v/>
      </c>
      <c r="N84" s="24" t="str">
        <f>IF([1]!Table15[[#This Row],[M. READING29]]="","",[1]!Table15[[#This Row],[M. READING29]])</f>
        <v/>
      </c>
      <c r="O84" s="24" t="str">
        <f>IF([1]!Table15[[#This Row],[M. READING32]]="","",[1]!Table15[[#This Row],[M. READING32]])</f>
        <v/>
      </c>
      <c r="P84" s="24" t="str">
        <f>IF([1]!Table15[[#This Row],[M. READING35]]="","",[1]!Table15[[#This Row],[M. READING35]])</f>
        <v/>
      </c>
    </row>
    <row r="85" spans="1:16" s="9" customFormat="1" ht="18.75" customHeight="1" x14ac:dyDescent="0.25">
      <c r="A85" s="10" t="str">
        <f>[1]!Table15[[#This Row],[NO.]]</f>
        <v/>
      </c>
      <c r="B85" s="30" t="str">
        <f>IF([1]!Table15[[#This Row],[NAME]]="","",[1]!Table15[[#This Row],[NAME]])</f>
        <v/>
      </c>
      <c r="C85" s="10" t="str">
        <f>IF([1]!Table15[[#This Row],[Seq.]]="","",[1]!Table15[[#This Row],[Seq.]])</f>
        <v/>
      </c>
      <c r="D85" s="3"/>
      <c r="E85" s="18" t="str">
        <f>IF([1]!Table15[[#This Row],[M. READING2]]="","",[1]!Table15[[#This Row],[M. READING2]])</f>
        <v/>
      </c>
      <c r="F85" s="18" t="str">
        <f>IF([1]!Table15[[#This Row],[M. READING5]]="","",[1]!Table15[[#This Row],[M. READING5]])</f>
        <v/>
      </c>
      <c r="G85" s="18" t="str">
        <f>IF([1]!Table15[[#This Row],[M. READING8]]="","",[1]!Table15[[#This Row],[M. READING8]])</f>
        <v/>
      </c>
      <c r="H85" s="18" t="str">
        <f>IF([1]!Table15[[#This Row],[M. READING11]]="","",[1]!Table15[[#This Row],[M. READING11]])</f>
        <v/>
      </c>
      <c r="I85" s="18" t="str">
        <f>IF([1]!Table15[[#This Row],[M. READING14]]="","",[1]!Table15[[#This Row],[M. READING14]])</f>
        <v/>
      </c>
      <c r="J85" s="18" t="str">
        <f>IF([1]!Table15[[#This Row],[M. READING17]]="","",[1]!Table15[[#This Row],[M. READING17]])</f>
        <v/>
      </c>
      <c r="K85" s="24" t="str">
        <f>IF([1]!Table15[[#This Row],[M. READING20]]="","",[1]!Table15[[#This Row],[M. READING20]])</f>
        <v/>
      </c>
      <c r="L85" s="24" t="str">
        <f>IF([1]!Table15[[#This Row],[M. READING23]]="","",[1]!Table15[[#This Row],[M. READING23]])</f>
        <v/>
      </c>
      <c r="M85" s="24" t="str">
        <f>IF([1]!Table15[[#This Row],[M. READING26]]="","",[1]!Table15[[#This Row],[M. READING26]])</f>
        <v/>
      </c>
      <c r="N85" s="24" t="str">
        <f>IF([1]!Table15[[#This Row],[M. READING29]]="","",[1]!Table15[[#This Row],[M. READING29]])</f>
        <v/>
      </c>
      <c r="O85" s="24" t="str">
        <f>IF([1]!Table15[[#This Row],[M. READING32]]="","",[1]!Table15[[#This Row],[M. READING32]])</f>
        <v/>
      </c>
      <c r="P85" s="24" t="str">
        <f>IF([1]!Table15[[#This Row],[M. READING35]]="","",[1]!Table15[[#This Row],[M. READING35]])</f>
        <v/>
      </c>
    </row>
    <row r="86" spans="1:16" s="9" customFormat="1" ht="18.75" customHeight="1" x14ac:dyDescent="0.25">
      <c r="A86" s="10" t="str">
        <f>[1]!Table15[[#This Row],[NO.]]</f>
        <v/>
      </c>
      <c r="B86" s="30" t="str">
        <f>IF([1]!Table15[[#This Row],[NAME]]="","",[1]!Table15[[#This Row],[NAME]])</f>
        <v/>
      </c>
      <c r="C86" s="10" t="str">
        <f>IF([1]!Table15[[#This Row],[Seq.]]="","",[1]!Table15[[#This Row],[Seq.]])</f>
        <v/>
      </c>
      <c r="D86" s="3"/>
      <c r="E86" s="18" t="str">
        <f>IF([1]!Table15[[#This Row],[M. READING2]]="","",[1]!Table15[[#This Row],[M. READING2]])</f>
        <v/>
      </c>
      <c r="F86" s="18" t="str">
        <f>IF([1]!Table15[[#This Row],[M. READING5]]="","",[1]!Table15[[#This Row],[M. READING5]])</f>
        <v/>
      </c>
      <c r="G86" s="18" t="str">
        <f>IF([1]!Table15[[#This Row],[M. READING8]]="","",[1]!Table15[[#This Row],[M. READING8]])</f>
        <v/>
      </c>
      <c r="H86" s="18" t="str">
        <f>IF([1]!Table15[[#This Row],[M. READING11]]="","",[1]!Table15[[#This Row],[M. READING11]])</f>
        <v/>
      </c>
      <c r="I86" s="18" t="str">
        <f>IF([1]!Table15[[#This Row],[M. READING14]]="","",[1]!Table15[[#This Row],[M. READING14]])</f>
        <v/>
      </c>
      <c r="J86" s="18" t="str">
        <f>IF([1]!Table15[[#This Row],[M. READING17]]="","",[1]!Table15[[#This Row],[M. READING17]])</f>
        <v/>
      </c>
      <c r="K86" s="24" t="str">
        <f>IF([1]!Table15[[#This Row],[M. READING20]]="","",[1]!Table15[[#This Row],[M. READING20]])</f>
        <v/>
      </c>
      <c r="L86" s="24" t="str">
        <f>IF([1]!Table15[[#This Row],[M. READING23]]="","",[1]!Table15[[#This Row],[M. READING23]])</f>
        <v/>
      </c>
      <c r="M86" s="24" t="str">
        <f>IF([1]!Table15[[#This Row],[M. READING26]]="","",[1]!Table15[[#This Row],[M. READING26]])</f>
        <v/>
      </c>
      <c r="N86" s="24" t="str">
        <f>IF([1]!Table15[[#This Row],[M. READING29]]="","",[1]!Table15[[#This Row],[M. READING29]])</f>
        <v/>
      </c>
      <c r="O86" s="24" t="str">
        <f>IF([1]!Table15[[#This Row],[M. READING32]]="","",[1]!Table15[[#This Row],[M. READING32]])</f>
        <v/>
      </c>
      <c r="P86" s="24" t="str">
        <f>IF([1]!Table15[[#This Row],[M. READING35]]="","",[1]!Table15[[#This Row],[M. READING35]])</f>
        <v/>
      </c>
    </row>
    <row r="87" spans="1:16" s="9" customFormat="1" ht="18.75" customHeight="1" x14ac:dyDescent="0.25">
      <c r="A87" s="10" t="str">
        <f>[1]!Table15[[#This Row],[NO.]]</f>
        <v/>
      </c>
      <c r="B87" s="30" t="str">
        <f>IF([1]!Table15[[#This Row],[NAME]]="","",[1]!Table15[[#This Row],[NAME]])</f>
        <v/>
      </c>
      <c r="C87" s="10" t="str">
        <f>IF([1]!Table15[[#This Row],[Seq.]]="","",[1]!Table15[[#This Row],[Seq.]])</f>
        <v/>
      </c>
      <c r="D87" s="3"/>
      <c r="E87" s="18" t="str">
        <f>IF([1]!Table15[[#This Row],[M. READING2]]="","",[1]!Table15[[#This Row],[M. READING2]])</f>
        <v/>
      </c>
      <c r="F87" s="18" t="str">
        <f>IF([1]!Table15[[#This Row],[M. READING5]]="","",[1]!Table15[[#This Row],[M. READING5]])</f>
        <v/>
      </c>
      <c r="G87" s="18" t="str">
        <f>IF([1]!Table15[[#This Row],[M. READING8]]="","",[1]!Table15[[#This Row],[M. READING8]])</f>
        <v/>
      </c>
      <c r="H87" s="18" t="str">
        <f>IF([1]!Table15[[#This Row],[M. READING11]]="","",[1]!Table15[[#This Row],[M. READING11]])</f>
        <v/>
      </c>
      <c r="I87" s="18" t="str">
        <f>IF([1]!Table15[[#This Row],[M. READING14]]="","",[1]!Table15[[#This Row],[M. READING14]])</f>
        <v/>
      </c>
      <c r="J87" s="18" t="str">
        <f>IF([1]!Table15[[#This Row],[M. READING17]]="","",[1]!Table15[[#This Row],[M. READING17]])</f>
        <v/>
      </c>
      <c r="K87" s="24" t="str">
        <f>IF([1]!Table15[[#This Row],[M. READING20]]="","",[1]!Table15[[#This Row],[M. READING20]])</f>
        <v/>
      </c>
      <c r="L87" s="24" t="str">
        <f>IF([1]!Table15[[#This Row],[M. READING23]]="","",[1]!Table15[[#This Row],[M. READING23]])</f>
        <v/>
      </c>
      <c r="M87" s="24" t="str">
        <f>IF([1]!Table15[[#This Row],[M. READING26]]="","",[1]!Table15[[#This Row],[M. READING26]])</f>
        <v/>
      </c>
      <c r="N87" s="24" t="str">
        <f>IF([1]!Table15[[#This Row],[M. READING29]]="","",[1]!Table15[[#This Row],[M. READING29]])</f>
        <v/>
      </c>
      <c r="O87" s="24" t="str">
        <f>IF([1]!Table15[[#This Row],[M. READING32]]="","",[1]!Table15[[#This Row],[M. READING32]])</f>
        <v/>
      </c>
      <c r="P87" s="24" t="str">
        <f>IF([1]!Table15[[#This Row],[M. READING35]]="","",[1]!Table15[[#This Row],[M. READING35]])</f>
        <v/>
      </c>
    </row>
    <row r="88" spans="1:16" s="9" customFormat="1" ht="18.75" customHeight="1" x14ac:dyDescent="0.25">
      <c r="A88" s="10" t="str">
        <f>[1]!Table15[[#This Row],[NO.]]</f>
        <v/>
      </c>
      <c r="B88" s="30" t="str">
        <f>IF([1]!Table15[[#This Row],[NAME]]="","",[1]!Table15[[#This Row],[NAME]])</f>
        <v/>
      </c>
      <c r="C88" s="10" t="str">
        <f>IF([1]!Table15[[#This Row],[Seq.]]="","",[1]!Table15[[#This Row],[Seq.]])</f>
        <v/>
      </c>
      <c r="D88" s="3"/>
      <c r="E88" s="18" t="str">
        <f>IF([1]!Table15[[#This Row],[M. READING2]]="","",[1]!Table15[[#This Row],[M. READING2]])</f>
        <v/>
      </c>
      <c r="F88" s="18" t="str">
        <f>IF([1]!Table15[[#This Row],[M. READING5]]="","",[1]!Table15[[#This Row],[M. READING5]])</f>
        <v/>
      </c>
      <c r="G88" s="18" t="str">
        <f>IF([1]!Table15[[#This Row],[M. READING8]]="","",[1]!Table15[[#This Row],[M. READING8]])</f>
        <v/>
      </c>
      <c r="H88" s="18" t="str">
        <f>IF([1]!Table15[[#This Row],[M. READING11]]="","",[1]!Table15[[#This Row],[M. READING11]])</f>
        <v/>
      </c>
      <c r="I88" s="18" t="str">
        <f>IF([1]!Table15[[#This Row],[M. READING14]]="","",[1]!Table15[[#This Row],[M. READING14]])</f>
        <v/>
      </c>
      <c r="J88" s="18" t="str">
        <f>IF([1]!Table15[[#This Row],[M. READING17]]="","",[1]!Table15[[#This Row],[M. READING17]])</f>
        <v/>
      </c>
      <c r="K88" s="24" t="str">
        <f>IF([1]!Table15[[#This Row],[M. READING20]]="","",[1]!Table15[[#This Row],[M. READING20]])</f>
        <v/>
      </c>
      <c r="L88" s="24" t="str">
        <f>IF([1]!Table15[[#This Row],[M. READING23]]="","",[1]!Table15[[#This Row],[M. READING23]])</f>
        <v/>
      </c>
      <c r="M88" s="24" t="str">
        <f>IF([1]!Table15[[#This Row],[M. READING26]]="","",[1]!Table15[[#This Row],[M. READING26]])</f>
        <v/>
      </c>
      <c r="N88" s="24" t="str">
        <f>IF([1]!Table15[[#This Row],[M. READING29]]="","",[1]!Table15[[#This Row],[M. READING29]])</f>
        <v/>
      </c>
      <c r="O88" s="24" t="str">
        <f>IF([1]!Table15[[#This Row],[M. READING32]]="","",[1]!Table15[[#This Row],[M. READING32]])</f>
        <v/>
      </c>
      <c r="P88" s="24" t="str">
        <f>IF([1]!Table15[[#This Row],[M. READING35]]="","",[1]!Table15[[#This Row],[M. READING35]])</f>
        <v/>
      </c>
    </row>
    <row r="89" spans="1:16" s="9" customFormat="1" ht="18.75" customHeight="1" x14ac:dyDescent="0.25">
      <c r="A89" s="10" t="str">
        <f>[1]!Table15[[#This Row],[NO.]]</f>
        <v/>
      </c>
      <c r="B89" s="30" t="str">
        <f>IF([1]!Table15[[#This Row],[NAME]]="","",[1]!Table15[[#This Row],[NAME]])</f>
        <v/>
      </c>
      <c r="C89" s="10" t="str">
        <f>IF([1]!Table15[[#This Row],[Seq.]]="","",[1]!Table15[[#This Row],[Seq.]])</f>
        <v/>
      </c>
      <c r="D89" s="3"/>
      <c r="E89" s="18" t="str">
        <f>IF([1]!Table15[[#This Row],[M. READING2]]="","",[1]!Table15[[#This Row],[M. READING2]])</f>
        <v/>
      </c>
      <c r="F89" s="18" t="str">
        <f>IF([1]!Table15[[#This Row],[M. READING5]]="","",[1]!Table15[[#This Row],[M. READING5]])</f>
        <v/>
      </c>
      <c r="G89" s="18" t="str">
        <f>IF([1]!Table15[[#This Row],[M. READING8]]="","",[1]!Table15[[#This Row],[M. READING8]])</f>
        <v/>
      </c>
      <c r="H89" s="18" t="str">
        <f>IF([1]!Table15[[#This Row],[M. READING11]]="","",[1]!Table15[[#This Row],[M. READING11]])</f>
        <v/>
      </c>
      <c r="I89" s="18" t="str">
        <f>IF([1]!Table15[[#This Row],[M. READING14]]="","",[1]!Table15[[#This Row],[M. READING14]])</f>
        <v/>
      </c>
      <c r="J89" s="18" t="str">
        <f>IF([1]!Table15[[#This Row],[M. READING17]]="","",[1]!Table15[[#This Row],[M. READING17]])</f>
        <v/>
      </c>
      <c r="K89" s="24" t="str">
        <f>IF([1]!Table15[[#This Row],[M. READING20]]="","",[1]!Table15[[#This Row],[M. READING20]])</f>
        <v/>
      </c>
      <c r="L89" s="24" t="str">
        <f>IF([1]!Table15[[#This Row],[M. READING23]]="","",[1]!Table15[[#This Row],[M. READING23]])</f>
        <v/>
      </c>
      <c r="M89" s="24" t="str">
        <f>IF([1]!Table15[[#This Row],[M. READING26]]="","",[1]!Table15[[#This Row],[M. READING26]])</f>
        <v/>
      </c>
      <c r="N89" s="24" t="str">
        <f>IF([1]!Table15[[#This Row],[M. READING29]]="","",[1]!Table15[[#This Row],[M. READING29]])</f>
        <v/>
      </c>
      <c r="O89" s="24" t="str">
        <f>IF([1]!Table15[[#This Row],[M. READING32]]="","",[1]!Table15[[#This Row],[M. READING32]])</f>
        <v/>
      </c>
      <c r="P89" s="24" t="str">
        <f>IF([1]!Table15[[#This Row],[M. READING35]]="","",[1]!Table15[[#This Row],[M. READING35]])</f>
        <v/>
      </c>
    </row>
    <row r="90" spans="1:16" s="9" customFormat="1" ht="18.75" customHeight="1" x14ac:dyDescent="0.25">
      <c r="A90" s="10" t="str">
        <f>[1]!Table15[[#This Row],[NO.]]</f>
        <v/>
      </c>
      <c r="B90" s="30" t="str">
        <f>IF([1]!Table15[[#This Row],[NAME]]="","",[1]!Table15[[#This Row],[NAME]])</f>
        <v/>
      </c>
      <c r="C90" s="10" t="str">
        <f>IF([1]!Table15[[#This Row],[Seq.]]="","",[1]!Table15[[#This Row],[Seq.]])</f>
        <v/>
      </c>
      <c r="D90" s="3"/>
      <c r="E90" s="18" t="str">
        <f>IF([1]!Table15[[#This Row],[M. READING2]]="","",[1]!Table15[[#This Row],[M. READING2]])</f>
        <v/>
      </c>
      <c r="F90" s="18" t="str">
        <f>IF([1]!Table15[[#This Row],[M. READING5]]="","",[1]!Table15[[#This Row],[M. READING5]])</f>
        <v/>
      </c>
      <c r="G90" s="18" t="str">
        <f>IF([1]!Table15[[#This Row],[M. READING8]]="","",[1]!Table15[[#This Row],[M. READING8]])</f>
        <v/>
      </c>
      <c r="H90" s="18" t="str">
        <f>IF([1]!Table15[[#This Row],[M. READING11]]="","",[1]!Table15[[#This Row],[M. READING11]])</f>
        <v/>
      </c>
      <c r="I90" s="18" t="str">
        <f>IF([1]!Table15[[#This Row],[M. READING14]]="","",[1]!Table15[[#This Row],[M. READING14]])</f>
        <v/>
      </c>
      <c r="J90" s="18" t="str">
        <f>IF([1]!Table15[[#This Row],[M. READING17]]="","",[1]!Table15[[#This Row],[M. READING17]])</f>
        <v/>
      </c>
      <c r="K90" s="24" t="str">
        <f>IF([1]!Table15[[#This Row],[M. READING20]]="","",[1]!Table15[[#This Row],[M. READING20]])</f>
        <v/>
      </c>
      <c r="L90" s="24" t="str">
        <f>IF([1]!Table15[[#This Row],[M. READING23]]="","",[1]!Table15[[#This Row],[M. READING23]])</f>
        <v/>
      </c>
      <c r="M90" s="24" t="str">
        <f>IF([1]!Table15[[#This Row],[M. READING26]]="","",[1]!Table15[[#This Row],[M. READING26]])</f>
        <v/>
      </c>
      <c r="N90" s="24" t="str">
        <f>IF([1]!Table15[[#This Row],[M. READING29]]="","",[1]!Table15[[#This Row],[M. READING29]])</f>
        <v/>
      </c>
      <c r="O90" s="24" t="str">
        <f>IF([1]!Table15[[#This Row],[M. READING32]]="","",[1]!Table15[[#This Row],[M. READING32]])</f>
        <v/>
      </c>
      <c r="P90" s="24" t="str">
        <f>IF([1]!Table15[[#This Row],[M. READING35]]="","",[1]!Table15[[#This Row],[M. READING35]])</f>
        <v/>
      </c>
    </row>
    <row r="91" spans="1:16" s="9" customFormat="1" ht="18.75" customHeight="1" x14ac:dyDescent="0.25">
      <c r="A91" s="10" t="str">
        <f>[1]!Table15[[#This Row],[NO.]]</f>
        <v/>
      </c>
      <c r="B91" s="30" t="str">
        <f>IF([1]!Table15[[#This Row],[NAME]]="","",[1]!Table15[[#This Row],[NAME]])</f>
        <v/>
      </c>
      <c r="C91" s="10" t="str">
        <f>IF([1]!Table15[[#This Row],[Seq.]]="","",[1]!Table15[[#This Row],[Seq.]])</f>
        <v/>
      </c>
      <c r="D91" s="3"/>
      <c r="E91" s="18" t="str">
        <f>IF([1]!Table15[[#This Row],[M. READING2]]="","",[1]!Table15[[#This Row],[M. READING2]])</f>
        <v/>
      </c>
      <c r="F91" s="18" t="str">
        <f>IF([1]!Table15[[#This Row],[M. READING5]]="","",[1]!Table15[[#This Row],[M. READING5]])</f>
        <v/>
      </c>
      <c r="G91" s="18" t="str">
        <f>IF([1]!Table15[[#This Row],[M. READING8]]="","",[1]!Table15[[#This Row],[M. READING8]])</f>
        <v/>
      </c>
      <c r="H91" s="18" t="str">
        <f>IF([1]!Table15[[#This Row],[M. READING11]]="","",[1]!Table15[[#This Row],[M. READING11]])</f>
        <v/>
      </c>
      <c r="I91" s="18" t="str">
        <f>IF([1]!Table15[[#This Row],[M. READING14]]="","",[1]!Table15[[#This Row],[M. READING14]])</f>
        <v/>
      </c>
      <c r="J91" s="18" t="str">
        <f>IF([1]!Table15[[#This Row],[M. READING17]]="","",[1]!Table15[[#This Row],[M. READING17]])</f>
        <v/>
      </c>
      <c r="K91" s="24" t="str">
        <f>IF([1]!Table15[[#This Row],[M. READING20]]="","",[1]!Table15[[#This Row],[M. READING20]])</f>
        <v/>
      </c>
      <c r="L91" s="24" t="str">
        <f>IF([1]!Table15[[#This Row],[M. READING23]]="","",[1]!Table15[[#This Row],[M. READING23]])</f>
        <v/>
      </c>
      <c r="M91" s="24" t="str">
        <f>IF([1]!Table15[[#This Row],[M. READING26]]="","",[1]!Table15[[#This Row],[M. READING26]])</f>
        <v/>
      </c>
      <c r="N91" s="24" t="str">
        <f>IF([1]!Table15[[#This Row],[M. READING29]]="","",[1]!Table15[[#This Row],[M. READING29]])</f>
        <v/>
      </c>
      <c r="O91" s="24" t="str">
        <f>IF([1]!Table15[[#This Row],[M. READING32]]="","",[1]!Table15[[#This Row],[M. READING32]])</f>
        <v/>
      </c>
      <c r="P91" s="24" t="str">
        <f>IF([1]!Table15[[#This Row],[M. READING35]]="","",[1]!Table15[[#This Row],[M. READING35]])</f>
        <v/>
      </c>
    </row>
    <row r="92" spans="1:16" s="9" customFormat="1" ht="18.75" customHeight="1" x14ac:dyDescent="0.25">
      <c r="A92" s="10" t="str">
        <f>[1]!Table15[[#This Row],[NO.]]</f>
        <v/>
      </c>
      <c r="B92" s="30" t="str">
        <f>IF([1]!Table15[[#This Row],[NAME]]="","",[1]!Table15[[#This Row],[NAME]])</f>
        <v/>
      </c>
      <c r="C92" s="10" t="str">
        <f>IF([1]!Table15[[#This Row],[Seq.]]="","",[1]!Table15[[#This Row],[Seq.]])</f>
        <v/>
      </c>
      <c r="D92" s="3"/>
      <c r="E92" s="18" t="str">
        <f>IF([1]!Table15[[#This Row],[M. READING2]]="","",[1]!Table15[[#This Row],[M. READING2]])</f>
        <v/>
      </c>
      <c r="F92" s="18" t="str">
        <f>IF([1]!Table15[[#This Row],[M. READING5]]="","",[1]!Table15[[#This Row],[M. READING5]])</f>
        <v/>
      </c>
      <c r="G92" s="18" t="str">
        <f>IF([1]!Table15[[#This Row],[M. READING8]]="","",[1]!Table15[[#This Row],[M. READING8]])</f>
        <v/>
      </c>
      <c r="H92" s="18" t="str">
        <f>IF([1]!Table15[[#This Row],[M. READING11]]="","",[1]!Table15[[#This Row],[M. READING11]])</f>
        <v/>
      </c>
      <c r="I92" s="18" t="str">
        <f>IF([1]!Table15[[#This Row],[M. READING14]]="","",[1]!Table15[[#This Row],[M. READING14]])</f>
        <v/>
      </c>
      <c r="J92" s="18" t="str">
        <f>IF([1]!Table15[[#This Row],[M. READING17]]="","",[1]!Table15[[#This Row],[M. READING17]])</f>
        <v/>
      </c>
      <c r="K92" s="24" t="str">
        <f>IF([1]!Table15[[#This Row],[M. READING20]]="","",[1]!Table15[[#This Row],[M. READING20]])</f>
        <v/>
      </c>
      <c r="L92" s="24" t="str">
        <f>IF([1]!Table15[[#This Row],[M. READING23]]="","",[1]!Table15[[#This Row],[M. READING23]])</f>
        <v/>
      </c>
      <c r="M92" s="24" t="str">
        <f>IF([1]!Table15[[#This Row],[M. READING26]]="","",[1]!Table15[[#This Row],[M. READING26]])</f>
        <v/>
      </c>
      <c r="N92" s="24" t="str">
        <f>IF([1]!Table15[[#This Row],[M. READING29]]="","",[1]!Table15[[#This Row],[M. READING29]])</f>
        <v/>
      </c>
      <c r="O92" s="24" t="str">
        <f>IF([1]!Table15[[#This Row],[M. READING32]]="","",[1]!Table15[[#This Row],[M. READING32]])</f>
        <v/>
      </c>
      <c r="P92" s="24" t="str">
        <f>IF([1]!Table15[[#This Row],[M. READING35]]="","",[1]!Table15[[#This Row],[M. READING35]])</f>
        <v/>
      </c>
    </row>
    <row r="93" spans="1:16" s="9" customFormat="1" ht="18.75" customHeight="1" x14ac:dyDescent="0.25">
      <c r="A93" s="10" t="str">
        <f>[1]!Table15[[#This Row],[NO.]]</f>
        <v/>
      </c>
      <c r="B93" s="30" t="str">
        <f>IF([1]!Table15[[#This Row],[NAME]]="","",[1]!Table15[[#This Row],[NAME]])</f>
        <v/>
      </c>
      <c r="C93" s="10" t="str">
        <f>IF([1]!Table15[[#This Row],[Seq.]]="","",[1]!Table15[[#This Row],[Seq.]])</f>
        <v/>
      </c>
      <c r="D93" s="3"/>
      <c r="E93" s="18" t="str">
        <f>IF([1]!Table15[[#This Row],[M. READING2]]="","",[1]!Table15[[#This Row],[M. READING2]])</f>
        <v/>
      </c>
      <c r="F93" s="18" t="str">
        <f>IF([1]!Table15[[#This Row],[M. READING5]]="","",[1]!Table15[[#This Row],[M. READING5]])</f>
        <v/>
      </c>
      <c r="G93" s="18" t="str">
        <f>IF([1]!Table15[[#This Row],[M. READING8]]="","",[1]!Table15[[#This Row],[M. READING8]])</f>
        <v/>
      </c>
      <c r="H93" s="18" t="str">
        <f>IF([1]!Table15[[#This Row],[M. READING11]]="","",[1]!Table15[[#This Row],[M. READING11]])</f>
        <v/>
      </c>
      <c r="I93" s="18" t="str">
        <f>IF([1]!Table15[[#This Row],[M. READING14]]="","",[1]!Table15[[#This Row],[M. READING14]])</f>
        <v/>
      </c>
      <c r="J93" s="18" t="str">
        <f>IF([1]!Table15[[#This Row],[M. READING17]]="","",[1]!Table15[[#This Row],[M. READING17]])</f>
        <v/>
      </c>
      <c r="K93" s="24" t="str">
        <f>IF([1]!Table15[[#This Row],[M. READING20]]="","",[1]!Table15[[#This Row],[M. READING20]])</f>
        <v/>
      </c>
      <c r="L93" s="24" t="str">
        <f>IF([1]!Table15[[#This Row],[M. READING23]]="","",[1]!Table15[[#This Row],[M. READING23]])</f>
        <v/>
      </c>
      <c r="M93" s="24" t="str">
        <f>IF([1]!Table15[[#This Row],[M. READING26]]="","",[1]!Table15[[#This Row],[M. READING26]])</f>
        <v/>
      </c>
      <c r="N93" s="24" t="str">
        <f>IF([1]!Table15[[#This Row],[M. READING29]]="","",[1]!Table15[[#This Row],[M. READING29]])</f>
        <v/>
      </c>
      <c r="O93" s="24" t="str">
        <f>IF([1]!Table15[[#This Row],[M. READING32]]="","",[1]!Table15[[#This Row],[M. READING32]])</f>
        <v/>
      </c>
      <c r="P93" s="24" t="str">
        <f>IF([1]!Table15[[#This Row],[M. READING35]]="","",[1]!Table15[[#This Row],[M. READING35]])</f>
        <v/>
      </c>
    </row>
    <row r="94" spans="1:16" s="9" customFormat="1" ht="18.75" customHeight="1" x14ac:dyDescent="0.25">
      <c r="A94" s="10" t="str">
        <f>[1]!Table15[[#This Row],[NO.]]</f>
        <v/>
      </c>
      <c r="B94" s="30" t="str">
        <f>IF([1]!Table15[[#This Row],[NAME]]="","",[1]!Table15[[#This Row],[NAME]])</f>
        <v/>
      </c>
      <c r="C94" s="10" t="str">
        <f>IF([1]!Table15[[#This Row],[Seq.]]="","",[1]!Table15[[#This Row],[Seq.]])</f>
        <v/>
      </c>
      <c r="D94" s="3"/>
      <c r="E94" s="18" t="str">
        <f>IF([1]!Table15[[#This Row],[M. READING2]]="","",[1]!Table15[[#This Row],[M. READING2]])</f>
        <v/>
      </c>
      <c r="F94" s="18" t="str">
        <f>IF([1]!Table15[[#This Row],[M. READING5]]="","",[1]!Table15[[#This Row],[M. READING5]])</f>
        <v/>
      </c>
      <c r="G94" s="18" t="str">
        <f>IF([1]!Table15[[#This Row],[M. READING8]]="","",[1]!Table15[[#This Row],[M. READING8]])</f>
        <v/>
      </c>
      <c r="H94" s="18" t="str">
        <f>IF([1]!Table15[[#This Row],[M. READING11]]="","",[1]!Table15[[#This Row],[M. READING11]])</f>
        <v/>
      </c>
      <c r="I94" s="18" t="str">
        <f>IF([1]!Table15[[#This Row],[M. READING14]]="","",[1]!Table15[[#This Row],[M. READING14]])</f>
        <v/>
      </c>
      <c r="J94" s="18" t="str">
        <f>IF([1]!Table15[[#This Row],[M. READING17]]="","",[1]!Table15[[#This Row],[M. READING17]])</f>
        <v/>
      </c>
      <c r="K94" s="24" t="str">
        <f>IF([1]!Table15[[#This Row],[M. READING20]]="","",[1]!Table15[[#This Row],[M. READING20]])</f>
        <v/>
      </c>
      <c r="L94" s="24" t="str">
        <f>IF([1]!Table15[[#This Row],[M. READING23]]="","",[1]!Table15[[#This Row],[M. READING23]])</f>
        <v/>
      </c>
      <c r="M94" s="24" t="str">
        <f>IF([1]!Table15[[#This Row],[M. READING26]]="","",[1]!Table15[[#This Row],[M. READING26]])</f>
        <v/>
      </c>
      <c r="N94" s="24" t="str">
        <f>IF([1]!Table15[[#This Row],[M. READING29]]="","",[1]!Table15[[#This Row],[M. READING29]])</f>
        <v/>
      </c>
      <c r="O94" s="24" t="str">
        <f>IF([1]!Table15[[#This Row],[M. READING32]]="","",[1]!Table15[[#This Row],[M. READING32]])</f>
        <v/>
      </c>
      <c r="P94" s="24" t="str">
        <f>IF([1]!Table15[[#This Row],[M. READING35]]="","",[1]!Table15[[#This Row],[M. READING35]])</f>
        <v/>
      </c>
    </row>
    <row r="95" spans="1:16" s="9" customFormat="1" ht="18.75" customHeight="1" x14ac:dyDescent="0.25">
      <c r="A95" s="10" t="str">
        <f>[1]!Table15[[#This Row],[NO.]]</f>
        <v/>
      </c>
      <c r="B95" s="30" t="str">
        <f>IF([1]!Table15[[#This Row],[NAME]]="","",[1]!Table15[[#This Row],[NAME]])</f>
        <v/>
      </c>
      <c r="C95" s="10" t="str">
        <f>IF([1]!Table15[[#This Row],[Seq.]]="","",[1]!Table15[[#This Row],[Seq.]])</f>
        <v/>
      </c>
      <c r="D95" s="3"/>
      <c r="E95" s="18" t="str">
        <f>IF([1]!Table15[[#This Row],[M. READING2]]="","",[1]!Table15[[#This Row],[M. READING2]])</f>
        <v/>
      </c>
      <c r="F95" s="18" t="str">
        <f>IF([1]!Table15[[#This Row],[M. READING5]]="","",[1]!Table15[[#This Row],[M. READING5]])</f>
        <v/>
      </c>
      <c r="G95" s="18" t="str">
        <f>IF([1]!Table15[[#This Row],[M. READING8]]="","",[1]!Table15[[#This Row],[M. READING8]])</f>
        <v/>
      </c>
      <c r="H95" s="18" t="str">
        <f>IF([1]!Table15[[#This Row],[M. READING11]]="","",[1]!Table15[[#This Row],[M. READING11]])</f>
        <v/>
      </c>
      <c r="I95" s="18" t="str">
        <f>IF([1]!Table15[[#This Row],[M. READING14]]="","",[1]!Table15[[#This Row],[M. READING14]])</f>
        <v/>
      </c>
      <c r="J95" s="18" t="str">
        <f>IF([1]!Table15[[#This Row],[M. READING17]]="","",[1]!Table15[[#This Row],[M. READING17]])</f>
        <v/>
      </c>
      <c r="K95" s="24" t="str">
        <f>IF([1]!Table15[[#This Row],[M. READING20]]="","",[1]!Table15[[#This Row],[M. READING20]])</f>
        <v/>
      </c>
      <c r="L95" s="24" t="str">
        <f>IF([1]!Table15[[#This Row],[M. READING23]]="","",[1]!Table15[[#This Row],[M. READING23]])</f>
        <v/>
      </c>
      <c r="M95" s="24" t="str">
        <f>IF([1]!Table15[[#This Row],[M. READING26]]="","",[1]!Table15[[#This Row],[M. READING26]])</f>
        <v/>
      </c>
      <c r="N95" s="24" t="str">
        <f>IF([1]!Table15[[#This Row],[M. READING29]]="","",[1]!Table15[[#This Row],[M. READING29]])</f>
        <v/>
      </c>
      <c r="O95" s="24" t="str">
        <f>IF([1]!Table15[[#This Row],[M. READING32]]="","",[1]!Table15[[#This Row],[M. READING32]])</f>
        <v/>
      </c>
      <c r="P95" s="24" t="str">
        <f>IF([1]!Table15[[#This Row],[M. READING35]]="","",[1]!Table15[[#This Row],[M. READING35]])</f>
        <v/>
      </c>
    </row>
    <row r="96" spans="1:16" s="9" customFormat="1" ht="18.75" customHeight="1" x14ac:dyDescent="0.25">
      <c r="A96" s="10" t="str">
        <f>[1]!Table15[[#This Row],[NO.]]</f>
        <v/>
      </c>
      <c r="B96" s="30" t="str">
        <f>IF([1]!Table15[[#This Row],[NAME]]="","",[1]!Table15[[#This Row],[NAME]])</f>
        <v/>
      </c>
      <c r="C96" s="10" t="str">
        <f>IF([1]!Table15[[#This Row],[Seq.]]="","",[1]!Table15[[#This Row],[Seq.]])</f>
        <v/>
      </c>
      <c r="D96" s="3"/>
      <c r="E96" s="18" t="str">
        <f>IF([1]!Table15[[#This Row],[M. READING2]]="","",[1]!Table15[[#This Row],[M. READING2]])</f>
        <v/>
      </c>
      <c r="F96" s="18" t="str">
        <f>IF([1]!Table15[[#This Row],[M. READING5]]="","",[1]!Table15[[#This Row],[M. READING5]])</f>
        <v/>
      </c>
      <c r="G96" s="18" t="str">
        <f>IF([1]!Table15[[#This Row],[M. READING8]]="","",[1]!Table15[[#This Row],[M. READING8]])</f>
        <v/>
      </c>
      <c r="H96" s="18" t="str">
        <f>IF([1]!Table15[[#This Row],[M. READING11]]="","",[1]!Table15[[#This Row],[M. READING11]])</f>
        <v/>
      </c>
      <c r="I96" s="18" t="str">
        <f>IF([1]!Table15[[#This Row],[M. READING14]]="","",[1]!Table15[[#This Row],[M. READING14]])</f>
        <v/>
      </c>
      <c r="J96" s="18" t="str">
        <f>IF([1]!Table15[[#This Row],[M. READING17]]="","",[1]!Table15[[#This Row],[M. READING17]])</f>
        <v/>
      </c>
      <c r="K96" s="24" t="str">
        <f>IF([1]!Table15[[#This Row],[M. READING20]]="","",[1]!Table15[[#This Row],[M. READING20]])</f>
        <v/>
      </c>
      <c r="L96" s="24" t="str">
        <f>IF([1]!Table15[[#This Row],[M. READING23]]="","",[1]!Table15[[#This Row],[M. READING23]])</f>
        <v/>
      </c>
      <c r="M96" s="24" t="str">
        <f>IF([1]!Table15[[#This Row],[M. READING26]]="","",[1]!Table15[[#This Row],[M. READING26]])</f>
        <v/>
      </c>
      <c r="N96" s="24" t="str">
        <f>IF([1]!Table15[[#This Row],[M. READING29]]="","",[1]!Table15[[#This Row],[M. READING29]])</f>
        <v/>
      </c>
      <c r="O96" s="24" t="str">
        <f>IF([1]!Table15[[#This Row],[M. READING32]]="","",[1]!Table15[[#This Row],[M. READING32]])</f>
        <v/>
      </c>
      <c r="P96" s="24" t="str">
        <f>IF([1]!Table15[[#This Row],[M. READING35]]="","",[1]!Table15[[#This Row],[M. READING35]])</f>
        <v/>
      </c>
    </row>
    <row r="97" spans="1:16" s="9" customFormat="1" ht="18.75" customHeight="1" x14ac:dyDescent="0.25">
      <c r="A97" s="10" t="str">
        <f>[1]!Table15[[#This Row],[NO.]]</f>
        <v/>
      </c>
      <c r="B97" s="30" t="str">
        <f>IF([1]!Table15[[#This Row],[NAME]]="","",[1]!Table15[[#This Row],[NAME]])</f>
        <v/>
      </c>
      <c r="C97" s="10" t="str">
        <f>IF([1]!Table15[[#This Row],[Seq.]]="","",[1]!Table15[[#This Row],[Seq.]])</f>
        <v/>
      </c>
      <c r="D97" s="3"/>
      <c r="E97" s="18" t="str">
        <f>IF([1]!Table15[[#This Row],[M. READING2]]="","",[1]!Table15[[#This Row],[M. READING2]])</f>
        <v/>
      </c>
      <c r="F97" s="18" t="str">
        <f>IF([1]!Table15[[#This Row],[M. READING5]]="","",[1]!Table15[[#This Row],[M. READING5]])</f>
        <v/>
      </c>
      <c r="G97" s="18" t="str">
        <f>IF([1]!Table15[[#This Row],[M. READING8]]="","",[1]!Table15[[#This Row],[M. READING8]])</f>
        <v/>
      </c>
      <c r="H97" s="18" t="str">
        <f>IF([1]!Table15[[#This Row],[M. READING11]]="","",[1]!Table15[[#This Row],[M. READING11]])</f>
        <v/>
      </c>
      <c r="I97" s="18" t="str">
        <f>IF([1]!Table15[[#This Row],[M. READING14]]="","",[1]!Table15[[#This Row],[M. READING14]])</f>
        <v/>
      </c>
      <c r="J97" s="18" t="str">
        <f>IF([1]!Table15[[#This Row],[M. READING17]]="","",[1]!Table15[[#This Row],[M. READING17]])</f>
        <v/>
      </c>
      <c r="K97" s="24" t="str">
        <f>IF([1]!Table15[[#This Row],[M. READING20]]="","",[1]!Table15[[#This Row],[M. READING20]])</f>
        <v/>
      </c>
      <c r="L97" s="24" t="str">
        <f>IF([1]!Table15[[#This Row],[M. READING23]]="","",[1]!Table15[[#This Row],[M. READING23]])</f>
        <v/>
      </c>
      <c r="M97" s="24" t="str">
        <f>IF([1]!Table15[[#This Row],[M. READING26]]="","",[1]!Table15[[#This Row],[M. READING26]])</f>
        <v/>
      </c>
      <c r="N97" s="24" t="str">
        <f>IF([1]!Table15[[#This Row],[M. READING29]]="","",[1]!Table15[[#This Row],[M. READING29]])</f>
        <v/>
      </c>
      <c r="O97" s="24" t="str">
        <f>IF([1]!Table15[[#This Row],[M. READING32]]="","",[1]!Table15[[#This Row],[M. READING32]])</f>
        <v/>
      </c>
      <c r="P97" s="24" t="str">
        <f>IF([1]!Table15[[#This Row],[M. READING35]]="","",[1]!Table15[[#This Row],[M. READING35]])</f>
        <v/>
      </c>
    </row>
    <row r="98" spans="1:16" s="9" customFormat="1" ht="18.75" customHeight="1" x14ac:dyDescent="0.25">
      <c r="A98" s="10" t="str">
        <f>[1]!Table15[[#This Row],[NO.]]</f>
        <v/>
      </c>
      <c r="B98" s="30" t="str">
        <f>IF([1]!Table15[[#This Row],[NAME]]="","",[1]!Table15[[#This Row],[NAME]])</f>
        <v/>
      </c>
      <c r="C98" s="10" t="str">
        <f>IF([1]!Table15[[#This Row],[Seq.]]="","",[1]!Table15[[#This Row],[Seq.]])</f>
        <v/>
      </c>
      <c r="D98" s="3"/>
      <c r="E98" s="18" t="str">
        <f>IF([1]!Table15[[#This Row],[M. READING2]]="","",[1]!Table15[[#This Row],[M. READING2]])</f>
        <v/>
      </c>
      <c r="F98" s="18" t="str">
        <f>IF([1]!Table15[[#This Row],[M. READING5]]="","",[1]!Table15[[#This Row],[M. READING5]])</f>
        <v/>
      </c>
      <c r="G98" s="18" t="str">
        <f>IF([1]!Table15[[#This Row],[M. READING8]]="","",[1]!Table15[[#This Row],[M. READING8]])</f>
        <v/>
      </c>
      <c r="H98" s="18" t="str">
        <f>IF([1]!Table15[[#This Row],[M. READING11]]="","",[1]!Table15[[#This Row],[M. READING11]])</f>
        <v/>
      </c>
      <c r="I98" s="18" t="str">
        <f>IF([1]!Table15[[#This Row],[M. READING14]]="","",[1]!Table15[[#This Row],[M. READING14]])</f>
        <v/>
      </c>
      <c r="J98" s="18" t="str">
        <f>IF([1]!Table15[[#This Row],[M. READING17]]="","",[1]!Table15[[#This Row],[M. READING17]])</f>
        <v/>
      </c>
      <c r="K98" s="24" t="str">
        <f>IF([1]!Table15[[#This Row],[M. READING20]]="","",[1]!Table15[[#This Row],[M. READING20]])</f>
        <v/>
      </c>
      <c r="L98" s="24" t="str">
        <f>IF([1]!Table15[[#This Row],[M. READING23]]="","",[1]!Table15[[#This Row],[M. READING23]])</f>
        <v/>
      </c>
      <c r="M98" s="24" t="str">
        <f>IF([1]!Table15[[#This Row],[M. READING26]]="","",[1]!Table15[[#This Row],[M. READING26]])</f>
        <v/>
      </c>
      <c r="N98" s="24" t="str">
        <f>IF([1]!Table15[[#This Row],[M. READING29]]="","",[1]!Table15[[#This Row],[M. READING29]])</f>
        <v/>
      </c>
      <c r="O98" s="24" t="str">
        <f>IF([1]!Table15[[#This Row],[M. READING32]]="","",[1]!Table15[[#This Row],[M. READING32]])</f>
        <v/>
      </c>
      <c r="P98" s="24" t="str">
        <f>IF([1]!Table15[[#This Row],[M. READING35]]="","",[1]!Table15[[#This Row],[M. READING35]])</f>
        <v/>
      </c>
    </row>
    <row r="99" spans="1:16" s="9" customFormat="1" ht="18.75" customHeight="1" x14ac:dyDescent="0.25">
      <c r="A99" s="10" t="str">
        <f>[1]!Table15[[#This Row],[NO.]]</f>
        <v/>
      </c>
      <c r="B99" s="30" t="str">
        <f>IF([1]!Table15[[#This Row],[NAME]]="","",[1]!Table15[[#This Row],[NAME]])</f>
        <v/>
      </c>
      <c r="C99" s="10" t="str">
        <f>IF([1]!Table15[[#This Row],[Seq.]]="","",[1]!Table15[[#This Row],[Seq.]])</f>
        <v/>
      </c>
      <c r="D99" s="3"/>
      <c r="E99" s="18" t="str">
        <f>IF([1]!Table15[[#This Row],[M. READING2]]="","",[1]!Table15[[#This Row],[M. READING2]])</f>
        <v/>
      </c>
      <c r="F99" s="18" t="str">
        <f>IF([1]!Table15[[#This Row],[M. READING5]]="","",[1]!Table15[[#This Row],[M. READING5]])</f>
        <v/>
      </c>
      <c r="G99" s="18" t="str">
        <f>IF([1]!Table15[[#This Row],[M. READING8]]="","",[1]!Table15[[#This Row],[M. READING8]])</f>
        <v/>
      </c>
      <c r="H99" s="18" t="str">
        <f>IF([1]!Table15[[#This Row],[M. READING11]]="","",[1]!Table15[[#This Row],[M. READING11]])</f>
        <v/>
      </c>
      <c r="I99" s="18" t="str">
        <f>IF([1]!Table15[[#This Row],[M. READING14]]="","",[1]!Table15[[#This Row],[M. READING14]])</f>
        <v/>
      </c>
      <c r="J99" s="18" t="str">
        <f>IF([1]!Table15[[#This Row],[M. READING17]]="","",[1]!Table15[[#This Row],[M. READING17]])</f>
        <v/>
      </c>
      <c r="K99" s="24" t="str">
        <f>IF([1]!Table15[[#This Row],[M. READING20]]="","",[1]!Table15[[#This Row],[M. READING20]])</f>
        <v/>
      </c>
      <c r="L99" s="24" t="str">
        <f>IF([1]!Table15[[#This Row],[M. READING23]]="","",[1]!Table15[[#This Row],[M. READING23]])</f>
        <v/>
      </c>
      <c r="M99" s="24" t="str">
        <f>IF([1]!Table15[[#This Row],[M. READING26]]="","",[1]!Table15[[#This Row],[M. READING26]])</f>
        <v/>
      </c>
      <c r="N99" s="24" t="str">
        <f>IF([1]!Table15[[#This Row],[M. READING29]]="","",[1]!Table15[[#This Row],[M. READING29]])</f>
        <v/>
      </c>
      <c r="O99" s="24" t="str">
        <f>IF([1]!Table15[[#This Row],[M. READING32]]="","",[1]!Table15[[#This Row],[M. READING32]])</f>
        <v/>
      </c>
      <c r="P99" s="24" t="str">
        <f>IF([1]!Table15[[#This Row],[M. READING35]]="","",[1]!Table15[[#This Row],[M. READING35]])</f>
        <v/>
      </c>
    </row>
    <row r="100" spans="1:16" s="9" customFormat="1" ht="18.75" customHeight="1" x14ac:dyDescent="0.25">
      <c r="A100" s="10" t="str">
        <f>[1]!Table15[[#This Row],[NO.]]</f>
        <v/>
      </c>
      <c r="B100" s="30" t="str">
        <f>IF([1]!Table15[[#This Row],[NAME]]="","",[1]!Table15[[#This Row],[NAME]])</f>
        <v/>
      </c>
      <c r="C100" s="10" t="str">
        <f>IF([1]!Table15[[#This Row],[Seq.]]="","",[1]!Table15[[#This Row],[Seq.]])</f>
        <v/>
      </c>
      <c r="D100" s="3"/>
      <c r="E100" s="18" t="str">
        <f>IF([1]!Table15[[#This Row],[M. READING2]]="","",[1]!Table15[[#This Row],[M. READING2]])</f>
        <v/>
      </c>
      <c r="F100" s="18" t="str">
        <f>IF([1]!Table15[[#This Row],[M. READING5]]="","",[1]!Table15[[#This Row],[M. READING5]])</f>
        <v/>
      </c>
      <c r="G100" s="18" t="str">
        <f>IF([1]!Table15[[#This Row],[M. READING8]]="","",[1]!Table15[[#This Row],[M. READING8]])</f>
        <v/>
      </c>
      <c r="H100" s="18" t="str">
        <f>IF([1]!Table15[[#This Row],[M. READING11]]="","",[1]!Table15[[#This Row],[M. READING11]])</f>
        <v/>
      </c>
      <c r="I100" s="18" t="str">
        <f>IF([1]!Table15[[#This Row],[M. READING14]]="","",[1]!Table15[[#This Row],[M. READING14]])</f>
        <v/>
      </c>
      <c r="J100" s="18" t="str">
        <f>IF([1]!Table15[[#This Row],[M. READING17]]="","",[1]!Table15[[#This Row],[M. READING17]])</f>
        <v/>
      </c>
      <c r="K100" s="24" t="str">
        <f>IF([1]!Table15[[#This Row],[M. READING20]]="","",[1]!Table15[[#This Row],[M. READING20]])</f>
        <v/>
      </c>
      <c r="L100" s="24" t="str">
        <f>IF([1]!Table15[[#This Row],[M. READING23]]="","",[1]!Table15[[#This Row],[M. READING23]])</f>
        <v/>
      </c>
      <c r="M100" s="24" t="str">
        <f>IF([1]!Table15[[#This Row],[M. READING26]]="","",[1]!Table15[[#This Row],[M. READING26]])</f>
        <v/>
      </c>
      <c r="N100" s="24" t="str">
        <f>IF([1]!Table15[[#This Row],[M. READING29]]="","",[1]!Table15[[#This Row],[M. READING29]])</f>
        <v/>
      </c>
      <c r="O100" s="24" t="str">
        <f>IF([1]!Table15[[#This Row],[M. READING32]]="","",[1]!Table15[[#This Row],[M. READING32]])</f>
        <v/>
      </c>
      <c r="P100" s="24" t="str">
        <f>IF([1]!Table15[[#This Row],[M. READING35]]="","",[1]!Table15[[#This Row],[M. READING35]])</f>
        <v/>
      </c>
    </row>
    <row r="101" spans="1:16" s="9" customFormat="1" ht="18.75" customHeight="1" x14ac:dyDescent="0.25">
      <c r="A101" s="10" t="str">
        <f>[1]!Table15[[#This Row],[NO.]]</f>
        <v/>
      </c>
      <c r="B101" s="30" t="str">
        <f>IF([1]!Table15[[#This Row],[NAME]]="","",[1]!Table15[[#This Row],[NAME]])</f>
        <v/>
      </c>
      <c r="C101" s="10" t="str">
        <f>IF([1]!Table15[[#This Row],[Seq.]]="","",[1]!Table15[[#This Row],[Seq.]])</f>
        <v/>
      </c>
      <c r="D101" s="3"/>
      <c r="E101" s="18" t="str">
        <f>IF([1]!Table15[[#This Row],[M. READING2]]="","",[1]!Table15[[#This Row],[M. READING2]])</f>
        <v/>
      </c>
      <c r="F101" s="18" t="str">
        <f>IF([1]!Table15[[#This Row],[M. READING5]]="","",[1]!Table15[[#This Row],[M. READING5]])</f>
        <v/>
      </c>
      <c r="G101" s="18" t="str">
        <f>IF([1]!Table15[[#This Row],[M. READING8]]="","",[1]!Table15[[#This Row],[M. READING8]])</f>
        <v/>
      </c>
      <c r="H101" s="18" t="str">
        <f>IF([1]!Table15[[#This Row],[M. READING11]]="","",[1]!Table15[[#This Row],[M. READING11]])</f>
        <v/>
      </c>
      <c r="I101" s="18" t="str">
        <f>IF([1]!Table15[[#This Row],[M. READING14]]="","",[1]!Table15[[#This Row],[M. READING14]])</f>
        <v/>
      </c>
      <c r="J101" s="18" t="str">
        <f>IF([1]!Table15[[#This Row],[M. READING17]]="","",[1]!Table15[[#This Row],[M. READING17]])</f>
        <v/>
      </c>
      <c r="K101" s="24" t="str">
        <f>IF([1]!Table15[[#This Row],[M. READING20]]="","",[1]!Table15[[#This Row],[M. READING20]])</f>
        <v/>
      </c>
      <c r="L101" s="24" t="str">
        <f>IF([1]!Table15[[#This Row],[M. READING23]]="","",[1]!Table15[[#This Row],[M. READING23]])</f>
        <v/>
      </c>
      <c r="M101" s="24" t="str">
        <f>IF([1]!Table15[[#This Row],[M. READING26]]="","",[1]!Table15[[#This Row],[M. READING26]])</f>
        <v/>
      </c>
      <c r="N101" s="24" t="str">
        <f>IF([1]!Table15[[#This Row],[M. READING29]]="","",[1]!Table15[[#This Row],[M. READING29]])</f>
        <v/>
      </c>
      <c r="O101" s="24" t="str">
        <f>IF([1]!Table15[[#This Row],[M. READING32]]="","",[1]!Table15[[#This Row],[M. READING32]])</f>
        <v/>
      </c>
      <c r="P101" s="24" t="str">
        <f>IF([1]!Table15[[#This Row],[M. READING35]]="","",[1]!Table15[[#This Row],[M. READING35]])</f>
        <v/>
      </c>
    </row>
    <row r="102" spans="1:16" s="9" customFormat="1" ht="18.75" customHeight="1" x14ac:dyDescent="0.25">
      <c r="A102" s="10" t="str">
        <f>[1]!Table15[[#This Row],[NO.]]</f>
        <v/>
      </c>
      <c r="B102" s="30" t="str">
        <f>IF([1]!Table15[[#This Row],[NAME]]="","",[1]!Table15[[#This Row],[NAME]])</f>
        <v/>
      </c>
      <c r="C102" s="10" t="str">
        <f>IF([1]!Table15[[#This Row],[Seq.]]="","",[1]!Table15[[#This Row],[Seq.]])</f>
        <v/>
      </c>
      <c r="D102" s="3"/>
      <c r="E102" s="18" t="str">
        <f>IF([1]!Table15[[#This Row],[M. READING2]]="","",[1]!Table15[[#This Row],[M. READING2]])</f>
        <v/>
      </c>
      <c r="F102" s="18" t="str">
        <f>IF([1]!Table15[[#This Row],[M. READING5]]="","",[1]!Table15[[#This Row],[M. READING5]])</f>
        <v/>
      </c>
      <c r="G102" s="18" t="str">
        <f>IF([1]!Table15[[#This Row],[M. READING8]]="","",[1]!Table15[[#This Row],[M. READING8]])</f>
        <v/>
      </c>
      <c r="H102" s="18" t="str">
        <f>IF([1]!Table15[[#This Row],[M. READING11]]="","",[1]!Table15[[#This Row],[M. READING11]])</f>
        <v/>
      </c>
      <c r="I102" s="18" t="str">
        <f>IF([1]!Table15[[#This Row],[M. READING14]]="","",[1]!Table15[[#This Row],[M. READING14]])</f>
        <v/>
      </c>
      <c r="J102" s="18" t="str">
        <f>IF([1]!Table15[[#This Row],[M. READING17]]="","",[1]!Table15[[#This Row],[M. READING17]])</f>
        <v/>
      </c>
      <c r="K102" s="24" t="str">
        <f>IF([1]!Table15[[#This Row],[M. READING20]]="","",[1]!Table15[[#This Row],[M. READING20]])</f>
        <v/>
      </c>
      <c r="L102" s="24" t="str">
        <f>IF([1]!Table15[[#This Row],[M. READING23]]="","",[1]!Table15[[#This Row],[M. READING23]])</f>
        <v/>
      </c>
      <c r="M102" s="24" t="str">
        <f>IF([1]!Table15[[#This Row],[M. READING26]]="","",[1]!Table15[[#This Row],[M. READING26]])</f>
        <v/>
      </c>
      <c r="N102" s="24" t="str">
        <f>IF([1]!Table15[[#This Row],[M. READING29]]="","",[1]!Table15[[#This Row],[M. READING29]])</f>
        <v/>
      </c>
      <c r="O102" s="24" t="str">
        <f>IF([1]!Table15[[#This Row],[M. READING32]]="","",[1]!Table15[[#This Row],[M. READING32]])</f>
        <v/>
      </c>
      <c r="P102" s="24" t="str">
        <f>IF([1]!Table15[[#This Row],[M. READING35]]="","",[1]!Table15[[#This Row],[M. READING35]])</f>
        <v/>
      </c>
    </row>
    <row r="103" spans="1:16" s="9" customFormat="1" ht="18.75" customHeight="1" x14ac:dyDescent="0.25">
      <c r="A103" s="10" t="str">
        <f>[1]!Table15[[#This Row],[NO.]]</f>
        <v/>
      </c>
      <c r="B103" s="30" t="str">
        <f>IF([1]!Table15[[#This Row],[NAME]]="","",[1]!Table15[[#This Row],[NAME]])</f>
        <v/>
      </c>
      <c r="C103" s="10" t="str">
        <f>IF([1]!Table15[[#This Row],[Seq.]]="","",[1]!Table15[[#This Row],[Seq.]])</f>
        <v/>
      </c>
      <c r="D103" s="3"/>
      <c r="E103" s="18" t="str">
        <f>IF([1]!Table15[[#This Row],[M. READING2]]="","",[1]!Table15[[#This Row],[M. READING2]])</f>
        <v/>
      </c>
      <c r="F103" s="18" t="str">
        <f>IF([1]!Table15[[#This Row],[M. READING5]]="","",[1]!Table15[[#This Row],[M. READING5]])</f>
        <v/>
      </c>
      <c r="G103" s="18" t="str">
        <f>IF([1]!Table15[[#This Row],[M. READING8]]="","",[1]!Table15[[#This Row],[M. READING8]])</f>
        <v/>
      </c>
      <c r="H103" s="18" t="str">
        <f>IF([1]!Table15[[#This Row],[M. READING11]]="","",[1]!Table15[[#This Row],[M. READING11]])</f>
        <v/>
      </c>
      <c r="I103" s="18" t="str">
        <f>IF([1]!Table15[[#This Row],[M. READING14]]="","",[1]!Table15[[#This Row],[M. READING14]])</f>
        <v/>
      </c>
      <c r="J103" s="18" t="str">
        <f>IF([1]!Table15[[#This Row],[M. READING17]]="","",[1]!Table15[[#This Row],[M. READING17]])</f>
        <v/>
      </c>
      <c r="K103" s="24" t="str">
        <f>IF([1]!Table15[[#This Row],[M. READING20]]="","",[1]!Table15[[#This Row],[M. READING20]])</f>
        <v/>
      </c>
      <c r="L103" s="24" t="str">
        <f>IF([1]!Table15[[#This Row],[M. READING23]]="","",[1]!Table15[[#This Row],[M. READING23]])</f>
        <v/>
      </c>
      <c r="M103" s="24" t="str">
        <f>IF([1]!Table15[[#This Row],[M. READING26]]="","",[1]!Table15[[#This Row],[M. READING26]])</f>
        <v/>
      </c>
      <c r="N103" s="24" t="str">
        <f>IF([1]!Table15[[#This Row],[M. READING29]]="","",[1]!Table15[[#This Row],[M. READING29]])</f>
        <v/>
      </c>
      <c r="O103" s="24" t="str">
        <f>IF([1]!Table15[[#This Row],[M. READING32]]="","",[1]!Table15[[#This Row],[M. READING32]])</f>
        <v/>
      </c>
      <c r="P103" s="24" t="str">
        <f>IF([1]!Table15[[#This Row],[M. READING35]]="","",[1]!Table15[[#This Row],[M. READING35]])</f>
        <v/>
      </c>
    </row>
    <row r="104" spans="1:16" s="9" customFormat="1" ht="18.75" customHeight="1" x14ac:dyDescent="0.25">
      <c r="A104" s="10" t="str">
        <f>[1]!Table15[[#This Row],[NO.]]</f>
        <v/>
      </c>
      <c r="B104" s="30" t="str">
        <f>IF([1]!Table15[[#This Row],[NAME]]="","",[1]!Table15[[#This Row],[NAME]])</f>
        <v/>
      </c>
      <c r="C104" s="10" t="str">
        <f>IF([1]!Table15[[#This Row],[Seq.]]="","",[1]!Table15[[#This Row],[Seq.]])</f>
        <v/>
      </c>
      <c r="D104" s="3"/>
      <c r="E104" s="18" t="str">
        <f>IF([1]!Table15[[#This Row],[M. READING2]]="","",[1]!Table15[[#This Row],[M. READING2]])</f>
        <v/>
      </c>
      <c r="F104" s="18" t="str">
        <f>IF([1]!Table15[[#This Row],[M. READING5]]="","",[1]!Table15[[#This Row],[M. READING5]])</f>
        <v/>
      </c>
      <c r="G104" s="18" t="str">
        <f>IF([1]!Table15[[#This Row],[M. READING8]]="","",[1]!Table15[[#This Row],[M. READING8]])</f>
        <v/>
      </c>
      <c r="H104" s="18" t="str">
        <f>IF([1]!Table15[[#This Row],[M. READING11]]="","",[1]!Table15[[#This Row],[M. READING11]])</f>
        <v/>
      </c>
      <c r="I104" s="18" t="str">
        <f>IF([1]!Table15[[#This Row],[M. READING14]]="","",[1]!Table15[[#This Row],[M. READING14]])</f>
        <v/>
      </c>
      <c r="J104" s="18" t="str">
        <f>IF([1]!Table15[[#This Row],[M. READING17]]="","",[1]!Table15[[#This Row],[M. READING17]])</f>
        <v/>
      </c>
      <c r="K104" s="24" t="str">
        <f>IF([1]!Table15[[#This Row],[M. READING20]]="","",[1]!Table15[[#This Row],[M. READING20]])</f>
        <v/>
      </c>
      <c r="L104" s="24" t="str">
        <f>IF([1]!Table15[[#This Row],[M. READING23]]="","",[1]!Table15[[#This Row],[M. READING23]])</f>
        <v/>
      </c>
      <c r="M104" s="24" t="str">
        <f>IF([1]!Table15[[#This Row],[M. READING26]]="","",[1]!Table15[[#This Row],[M. READING26]])</f>
        <v/>
      </c>
      <c r="N104" s="24" t="str">
        <f>IF([1]!Table15[[#This Row],[M. READING29]]="","",[1]!Table15[[#This Row],[M. READING29]])</f>
        <v/>
      </c>
      <c r="O104" s="24" t="str">
        <f>IF([1]!Table15[[#This Row],[M. READING32]]="","",[1]!Table15[[#This Row],[M. READING32]])</f>
        <v/>
      </c>
      <c r="P104" s="24" t="str">
        <f>IF([1]!Table15[[#This Row],[M. READING35]]="","",[1]!Table15[[#This Row],[M. READING35]])</f>
        <v/>
      </c>
    </row>
    <row r="105" spans="1:16" s="9" customFormat="1" ht="18.75" customHeight="1" x14ac:dyDescent="0.25">
      <c r="A105" s="10" t="str">
        <f>[1]!Table15[[#This Row],[NO.]]</f>
        <v/>
      </c>
      <c r="B105" s="30" t="str">
        <f>IF([1]!Table15[[#This Row],[NAME]]="","",[1]!Table15[[#This Row],[NAME]])</f>
        <v/>
      </c>
      <c r="C105" s="10" t="str">
        <f>IF([1]!Table15[[#This Row],[Seq.]]="","",[1]!Table15[[#This Row],[Seq.]])</f>
        <v/>
      </c>
      <c r="D105" s="3"/>
      <c r="E105" s="18" t="str">
        <f>IF([1]!Table15[[#This Row],[M. READING2]]="","",[1]!Table15[[#This Row],[M. READING2]])</f>
        <v/>
      </c>
      <c r="F105" s="18" t="str">
        <f>IF([1]!Table15[[#This Row],[M. READING5]]="","",[1]!Table15[[#This Row],[M. READING5]])</f>
        <v/>
      </c>
      <c r="G105" s="18" t="str">
        <f>IF([1]!Table15[[#This Row],[M. READING8]]="","",[1]!Table15[[#This Row],[M. READING8]])</f>
        <v/>
      </c>
      <c r="H105" s="18" t="str">
        <f>IF([1]!Table15[[#This Row],[M. READING11]]="","",[1]!Table15[[#This Row],[M. READING11]])</f>
        <v/>
      </c>
      <c r="I105" s="18" t="str">
        <f>IF([1]!Table15[[#This Row],[M. READING14]]="","",[1]!Table15[[#This Row],[M. READING14]])</f>
        <v/>
      </c>
      <c r="J105" s="18" t="str">
        <f>IF([1]!Table15[[#This Row],[M. READING17]]="","",[1]!Table15[[#This Row],[M. READING17]])</f>
        <v/>
      </c>
      <c r="K105" s="24" t="str">
        <f>IF([1]!Table15[[#This Row],[M. READING20]]="","",[1]!Table15[[#This Row],[M. READING20]])</f>
        <v/>
      </c>
      <c r="L105" s="24" t="str">
        <f>IF([1]!Table15[[#This Row],[M. READING23]]="","",[1]!Table15[[#This Row],[M. READING23]])</f>
        <v/>
      </c>
      <c r="M105" s="24" t="str">
        <f>IF([1]!Table15[[#This Row],[M. READING26]]="","",[1]!Table15[[#This Row],[M. READING26]])</f>
        <v/>
      </c>
      <c r="N105" s="24" t="str">
        <f>IF([1]!Table15[[#This Row],[M. READING29]]="","",[1]!Table15[[#This Row],[M. READING29]])</f>
        <v/>
      </c>
      <c r="O105" s="24" t="str">
        <f>IF([1]!Table15[[#This Row],[M. READING32]]="","",[1]!Table15[[#This Row],[M. READING32]])</f>
        <v/>
      </c>
      <c r="P105" s="24" t="str">
        <f>IF([1]!Table15[[#This Row],[M. READING35]]="","",[1]!Table15[[#This Row],[M. READING35]])</f>
        <v/>
      </c>
    </row>
    <row r="106" spans="1:16" s="9" customFormat="1" ht="18.75" customHeight="1" x14ac:dyDescent="0.25">
      <c r="A106" s="10" t="str">
        <f>[1]!Table15[[#This Row],[NO.]]</f>
        <v/>
      </c>
      <c r="B106" s="30" t="str">
        <f>IF([1]!Table15[[#This Row],[NAME]]="","",[1]!Table15[[#This Row],[NAME]])</f>
        <v/>
      </c>
      <c r="C106" s="10" t="str">
        <f>IF([1]!Table15[[#This Row],[Seq.]]="","",[1]!Table15[[#This Row],[Seq.]])</f>
        <v/>
      </c>
      <c r="D106" s="3"/>
      <c r="E106" s="18" t="str">
        <f>IF([1]!Table15[[#This Row],[M. READING2]]="","",[1]!Table15[[#This Row],[M. READING2]])</f>
        <v/>
      </c>
      <c r="F106" s="18" t="str">
        <f>IF([1]!Table15[[#This Row],[M. READING5]]="","",[1]!Table15[[#This Row],[M. READING5]])</f>
        <v/>
      </c>
      <c r="G106" s="18" t="str">
        <f>IF([1]!Table15[[#This Row],[M. READING8]]="","",[1]!Table15[[#This Row],[M. READING8]])</f>
        <v/>
      </c>
      <c r="H106" s="18" t="str">
        <f>IF([1]!Table15[[#This Row],[M. READING11]]="","",[1]!Table15[[#This Row],[M. READING11]])</f>
        <v/>
      </c>
      <c r="I106" s="18" t="str">
        <f>IF([1]!Table15[[#This Row],[M. READING14]]="","",[1]!Table15[[#This Row],[M. READING14]])</f>
        <v/>
      </c>
      <c r="J106" s="18" t="str">
        <f>IF([1]!Table15[[#This Row],[M. READING17]]="","",[1]!Table15[[#This Row],[M. READING17]])</f>
        <v/>
      </c>
      <c r="K106" s="24" t="str">
        <f>IF([1]!Table15[[#This Row],[M. READING20]]="","",[1]!Table15[[#This Row],[M. READING20]])</f>
        <v/>
      </c>
      <c r="L106" s="24" t="str">
        <f>IF([1]!Table15[[#This Row],[M. READING23]]="","",[1]!Table15[[#This Row],[M. READING23]])</f>
        <v/>
      </c>
      <c r="M106" s="24" t="str">
        <f>IF([1]!Table15[[#This Row],[M. READING26]]="","",[1]!Table15[[#This Row],[M. READING26]])</f>
        <v/>
      </c>
      <c r="N106" s="24" t="str">
        <f>IF([1]!Table15[[#This Row],[M. READING29]]="","",[1]!Table15[[#This Row],[M. READING29]])</f>
        <v/>
      </c>
      <c r="O106" s="24" t="str">
        <f>IF([1]!Table15[[#This Row],[M. READING32]]="","",[1]!Table15[[#This Row],[M. READING32]])</f>
        <v/>
      </c>
      <c r="P106" s="24" t="str">
        <f>IF([1]!Table15[[#This Row],[M. READING35]]="","",[1]!Table15[[#This Row],[M. READING35]])</f>
        <v/>
      </c>
    </row>
    <row r="107" spans="1:16" s="9" customFormat="1" ht="18.75" customHeight="1" x14ac:dyDescent="0.25">
      <c r="A107" s="10" t="str">
        <f>[1]!Table15[[#This Row],[NO.]]</f>
        <v/>
      </c>
      <c r="B107" s="30" t="str">
        <f>IF([1]!Table15[[#This Row],[NAME]]="","",[1]!Table15[[#This Row],[NAME]])</f>
        <v/>
      </c>
      <c r="C107" s="10" t="str">
        <f>IF([1]!Table15[[#This Row],[Seq.]]="","",[1]!Table15[[#This Row],[Seq.]])</f>
        <v/>
      </c>
      <c r="D107" s="3"/>
      <c r="E107" s="18" t="str">
        <f>IF([1]!Table15[[#This Row],[M. READING2]]="","",[1]!Table15[[#This Row],[M. READING2]])</f>
        <v/>
      </c>
      <c r="F107" s="18" t="str">
        <f>IF([1]!Table15[[#This Row],[M. READING5]]="","",[1]!Table15[[#This Row],[M. READING5]])</f>
        <v/>
      </c>
      <c r="G107" s="18" t="str">
        <f>IF([1]!Table15[[#This Row],[M. READING8]]="","",[1]!Table15[[#This Row],[M. READING8]])</f>
        <v/>
      </c>
      <c r="H107" s="18" t="str">
        <f>IF([1]!Table15[[#This Row],[M. READING11]]="","",[1]!Table15[[#This Row],[M. READING11]])</f>
        <v/>
      </c>
      <c r="I107" s="18" t="str">
        <f>IF([1]!Table15[[#This Row],[M. READING14]]="","",[1]!Table15[[#This Row],[M. READING14]])</f>
        <v/>
      </c>
      <c r="J107" s="18" t="str">
        <f>IF([1]!Table15[[#This Row],[M. READING17]]="","",[1]!Table15[[#This Row],[M. READING17]])</f>
        <v/>
      </c>
      <c r="K107" s="24" t="str">
        <f>IF([1]!Table15[[#This Row],[M. READING20]]="","",[1]!Table15[[#This Row],[M. READING20]])</f>
        <v/>
      </c>
      <c r="L107" s="24" t="str">
        <f>IF([1]!Table15[[#This Row],[M. READING23]]="","",[1]!Table15[[#This Row],[M. READING23]])</f>
        <v/>
      </c>
      <c r="M107" s="24" t="str">
        <f>IF([1]!Table15[[#This Row],[M. READING26]]="","",[1]!Table15[[#This Row],[M. READING26]])</f>
        <v/>
      </c>
      <c r="N107" s="24" t="str">
        <f>IF([1]!Table15[[#This Row],[M. READING29]]="","",[1]!Table15[[#This Row],[M. READING29]])</f>
        <v/>
      </c>
      <c r="O107" s="24" t="str">
        <f>IF([1]!Table15[[#This Row],[M. READING32]]="","",[1]!Table15[[#This Row],[M. READING32]])</f>
        <v/>
      </c>
      <c r="P107" s="24" t="str">
        <f>IF([1]!Table15[[#This Row],[M. READING35]]="","",[1]!Table15[[#This Row],[M. READING35]])</f>
        <v/>
      </c>
    </row>
    <row r="108" spans="1:16" s="9" customFormat="1" ht="18.75" customHeight="1" x14ac:dyDescent="0.25">
      <c r="A108" s="10" t="str">
        <f>[1]!Table15[[#This Row],[NO.]]</f>
        <v/>
      </c>
      <c r="B108" s="30" t="str">
        <f>IF([1]!Table15[[#This Row],[NAME]]="","",[1]!Table15[[#This Row],[NAME]])</f>
        <v/>
      </c>
      <c r="C108" s="10" t="str">
        <f>IF([1]!Table15[[#This Row],[Seq.]]="","",[1]!Table15[[#This Row],[Seq.]])</f>
        <v/>
      </c>
      <c r="D108" s="3"/>
      <c r="E108" s="18" t="str">
        <f>IF([1]!Table15[[#This Row],[M. READING2]]="","",[1]!Table15[[#This Row],[M. READING2]])</f>
        <v/>
      </c>
      <c r="F108" s="18" t="str">
        <f>IF([1]!Table15[[#This Row],[M. READING5]]="","",[1]!Table15[[#This Row],[M. READING5]])</f>
        <v/>
      </c>
      <c r="G108" s="18" t="str">
        <f>IF([1]!Table15[[#This Row],[M. READING8]]="","",[1]!Table15[[#This Row],[M. READING8]])</f>
        <v/>
      </c>
      <c r="H108" s="18" t="str">
        <f>IF([1]!Table15[[#This Row],[M. READING11]]="","",[1]!Table15[[#This Row],[M. READING11]])</f>
        <v/>
      </c>
      <c r="I108" s="18" t="str">
        <f>IF([1]!Table15[[#This Row],[M. READING14]]="","",[1]!Table15[[#This Row],[M. READING14]])</f>
        <v/>
      </c>
      <c r="J108" s="18" t="str">
        <f>IF([1]!Table15[[#This Row],[M. READING17]]="","",[1]!Table15[[#This Row],[M. READING17]])</f>
        <v/>
      </c>
      <c r="K108" s="24" t="str">
        <f>IF([1]!Table15[[#This Row],[M. READING20]]="","",[1]!Table15[[#This Row],[M. READING20]])</f>
        <v/>
      </c>
      <c r="L108" s="24" t="str">
        <f>IF([1]!Table15[[#This Row],[M. READING23]]="","",[1]!Table15[[#This Row],[M. READING23]])</f>
        <v/>
      </c>
      <c r="M108" s="24" t="str">
        <f>IF([1]!Table15[[#This Row],[M. READING26]]="","",[1]!Table15[[#This Row],[M. READING26]])</f>
        <v/>
      </c>
      <c r="N108" s="24" t="str">
        <f>IF([1]!Table15[[#This Row],[M. READING29]]="","",[1]!Table15[[#This Row],[M. READING29]])</f>
        <v/>
      </c>
      <c r="O108" s="24" t="str">
        <f>IF([1]!Table15[[#This Row],[M. READING32]]="","",[1]!Table15[[#This Row],[M. READING32]])</f>
        <v/>
      </c>
      <c r="P108" s="24" t="str">
        <f>IF([1]!Table15[[#This Row],[M. READING35]]="","",[1]!Table15[[#This Row],[M. READING35]])</f>
        <v/>
      </c>
    </row>
    <row r="109" spans="1:16" s="9" customFormat="1" ht="18.75" customHeight="1" x14ac:dyDescent="0.25">
      <c r="A109" s="10" t="str">
        <f>[1]!Table15[[#This Row],[NO.]]</f>
        <v/>
      </c>
      <c r="B109" s="30" t="str">
        <f>IF([1]!Table15[[#This Row],[NAME]]="","",[1]!Table15[[#This Row],[NAME]])</f>
        <v/>
      </c>
      <c r="C109" s="10" t="str">
        <f>IF([1]!Table15[[#This Row],[Seq.]]="","",[1]!Table15[[#This Row],[Seq.]])</f>
        <v/>
      </c>
      <c r="D109" s="3"/>
      <c r="E109" s="18" t="str">
        <f>IF([1]!Table15[[#This Row],[M. READING2]]="","",[1]!Table15[[#This Row],[M. READING2]])</f>
        <v/>
      </c>
      <c r="F109" s="18" t="str">
        <f>IF([1]!Table15[[#This Row],[M. READING5]]="","",[1]!Table15[[#This Row],[M. READING5]])</f>
        <v/>
      </c>
      <c r="G109" s="18" t="str">
        <f>IF([1]!Table15[[#This Row],[M. READING8]]="","",[1]!Table15[[#This Row],[M. READING8]])</f>
        <v/>
      </c>
      <c r="H109" s="18" t="str">
        <f>IF([1]!Table15[[#This Row],[M. READING11]]="","",[1]!Table15[[#This Row],[M. READING11]])</f>
        <v/>
      </c>
      <c r="I109" s="18" t="str">
        <f>IF([1]!Table15[[#This Row],[M. READING14]]="","",[1]!Table15[[#This Row],[M. READING14]])</f>
        <v/>
      </c>
      <c r="J109" s="18" t="str">
        <f>IF([1]!Table15[[#This Row],[M. READING17]]="","",[1]!Table15[[#This Row],[M. READING17]])</f>
        <v/>
      </c>
      <c r="K109" s="24" t="str">
        <f>IF([1]!Table15[[#This Row],[M. READING20]]="","",[1]!Table15[[#This Row],[M. READING20]])</f>
        <v/>
      </c>
      <c r="L109" s="24" t="str">
        <f>IF([1]!Table15[[#This Row],[M. READING23]]="","",[1]!Table15[[#This Row],[M. READING23]])</f>
        <v/>
      </c>
      <c r="M109" s="24" t="str">
        <f>IF([1]!Table15[[#This Row],[M. READING26]]="","",[1]!Table15[[#This Row],[M. READING26]])</f>
        <v/>
      </c>
      <c r="N109" s="24" t="str">
        <f>IF([1]!Table15[[#This Row],[M. READING29]]="","",[1]!Table15[[#This Row],[M. READING29]])</f>
        <v/>
      </c>
      <c r="O109" s="24" t="str">
        <f>IF([1]!Table15[[#This Row],[M. READING32]]="","",[1]!Table15[[#This Row],[M. READING32]])</f>
        <v/>
      </c>
      <c r="P109" s="24" t="str">
        <f>IF([1]!Table15[[#This Row],[M. READING35]]="","",[1]!Table15[[#This Row],[M. READING35]])</f>
        <v/>
      </c>
    </row>
    <row r="110" spans="1:16" s="9" customFormat="1" ht="18.75" customHeight="1" x14ac:dyDescent="0.25">
      <c r="A110" s="10" t="str">
        <f>[1]!Table15[[#This Row],[NO.]]</f>
        <v/>
      </c>
      <c r="B110" s="30" t="str">
        <f>IF([1]!Table15[[#This Row],[NAME]]="","",[1]!Table15[[#This Row],[NAME]])</f>
        <v/>
      </c>
      <c r="C110" s="10" t="str">
        <f>IF([1]!Table15[[#This Row],[Seq.]]="","",[1]!Table15[[#This Row],[Seq.]])</f>
        <v/>
      </c>
      <c r="D110" s="3"/>
      <c r="E110" s="18" t="str">
        <f>IF([1]!Table15[[#This Row],[M. READING2]]="","",[1]!Table15[[#This Row],[M. READING2]])</f>
        <v/>
      </c>
      <c r="F110" s="18" t="str">
        <f>IF([1]!Table15[[#This Row],[M. READING5]]="","",[1]!Table15[[#This Row],[M. READING5]])</f>
        <v/>
      </c>
      <c r="G110" s="18" t="str">
        <f>IF([1]!Table15[[#This Row],[M. READING8]]="","",[1]!Table15[[#This Row],[M. READING8]])</f>
        <v/>
      </c>
      <c r="H110" s="18" t="str">
        <f>IF([1]!Table15[[#This Row],[M. READING11]]="","",[1]!Table15[[#This Row],[M. READING11]])</f>
        <v/>
      </c>
      <c r="I110" s="18" t="str">
        <f>IF([1]!Table15[[#This Row],[M. READING14]]="","",[1]!Table15[[#This Row],[M. READING14]])</f>
        <v/>
      </c>
      <c r="J110" s="18" t="str">
        <f>IF([1]!Table15[[#This Row],[M. READING17]]="","",[1]!Table15[[#This Row],[M. READING17]])</f>
        <v/>
      </c>
      <c r="K110" s="24" t="str">
        <f>IF([1]!Table15[[#This Row],[M. READING20]]="","",[1]!Table15[[#This Row],[M. READING20]])</f>
        <v/>
      </c>
      <c r="L110" s="24" t="str">
        <f>IF([1]!Table15[[#This Row],[M. READING23]]="","",[1]!Table15[[#This Row],[M. READING23]])</f>
        <v/>
      </c>
      <c r="M110" s="24" t="str">
        <f>IF([1]!Table15[[#This Row],[M. READING26]]="","",[1]!Table15[[#This Row],[M. READING26]])</f>
        <v/>
      </c>
      <c r="N110" s="24" t="str">
        <f>IF([1]!Table15[[#This Row],[M. READING29]]="","",[1]!Table15[[#This Row],[M. READING29]])</f>
        <v/>
      </c>
      <c r="O110" s="24" t="str">
        <f>IF([1]!Table15[[#This Row],[M. READING32]]="","",[1]!Table15[[#This Row],[M. READING32]])</f>
        <v/>
      </c>
      <c r="P110" s="24" t="str">
        <f>IF([1]!Table15[[#This Row],[M. READING35]]="","",[1]!Table15[[#This Row],[M. READING35]])</f>
        <v/>
      </c>
    </row>
    <row r="111" spans="1:16" s="9" customFormat="1" ht="18.75" customHeight="1" x14ac:dyDescent="0.25">
      <c r="A111" s="10" t="str">
        <f>[1]!Table15[[#This Row],[NO.]]</f>
        <v/>
      </c>
      <c r="B111" s="30" t="str">
        <f>IF([1]!Table15[[#This Row],[NAME]]="","",[1]!Table15[[#This Row],[NAME]])</f>
        <v/>
      </c>
      <c r="C111" s="10" t="str">
        <f>IF([1]!Table15[[#This Row],[Seq.]]="","",[1]!Table15[[#This Row],[Seq.]])</f>
        <v/>
      </c>
      <c r="D111" s="3"/>
      <c r="E111" s="18" t="str">
        <f>IF([1]!Table15[[#This Row],[M. READING2]]="","",[1]!Table15[[#This Row],[M. READING2]])</f>
        <v/>
      </c>
      <c r="F111" s="18" t="str">
        <f>IF([1]!Table15[[#This Row],[M. READING5]]="","",[1]!Table15[[#This Row],[M. READING5]])</f>
        <v/>
      </c>
      <c r="G111" s="18" t="str">
        <f>IF([1]!Table15[[#This Row],[M. READING8]]="","",[1]!Table15[[#This Row],[M. READING8]])</f>
        <v/>
      </c>
      <c r="H111" s="18" t="str">
        <f>IF([1]!Table15[[#This Row],[M. READING11]]="","",[1]!Table15[[#This Row],[M. READING11]])</f>
        <v/>
      </c>
      <c r="I111" s="18" t="str">
        <f>IF([1]!Table15[[#This Row],[M. READING14]]="","",[1]!Table15[[#This Row],[M. READING14]])</f>
        <v/>
      </c>
      <c r="J111" s="18" t="str">
        <f>IF([1]!Table15[[#This Row],[M. READING17]]="","",[1]!Table15[[#This Row],[M. READING17]])</f>
        <v/>
      </c>
      <c r="K111" s="24" t="str">
        <f>IF([1]!Table15[[#This Row],[M. READING20]]="","",[1]!Table15[[#This Row],[M. READING20]])</f>
        <v/>
      </c>
      <c r="L111" s="24" t="str">
        <f>IF([1]!Table15[[#This Row],[M. READING23]]="","",[1]!Table15[[#This Row],[M. READING23]])</f>
        <v/>
      </c>
      <c r="M111" s="24" t="str">
        <f>IF([1]!Table15[[#This Row],[M. READING26]]="","",[1]!Table15[[#This Row],[M. READING26]])</f>
        <v/>
      </c>
      <c r="N111" s="24" t="str">
        <f>IF([1]!Table15[[#This Row],[M. READING29]]="","",[1]!Table15[[#This Row],[M. READING29]])</f>
        <v/>
      </c>
      <c r="O111" s="24" t="str">
        <f>IF([1]!Table15[[#This Row],[M. READING32]]="","",[1]!Table15[[#This Row],[M. READING32]])</f>
        <v/>
      </c>
      <c r="P111" s="24" t="str">
        <f>IF([1]!Table15[[#This Row],[M. READING35]]="","",[1]!Table15[[#This Row],[M. READING35]])</f>
        <v/>
      </c>
    </row>
    <row r="112" spans="1:16" s="9" customFormat="1" ht="18.75" customHeight="1" x14ac:dyDescent="0.25">
      <c r="A112" s="10" t="str">
        <f>[1]!Table15[[#This Row],[NO.]]</f>
        <v/>
      </c>
      <c r="B112" s="30" t="str">
        <f>IF([1]!Table15[[#This Row],[NAME]]="","",[1]!Table15[[#This Row],[NAME]])</f>
        <v/>
      </c>
      <c r="C112" s="10" t="str">
        <f>IF([1]!Table15[[#This Row],[Seq.]]="","",[1]!Table15[[#This Row],[Seq.]])</f>
        <v/>
      </c>
      <c r="D112" s="3"/>
      <c r="E112" s="18" t="str">
        <f>IF([1]!Table15[[#This Row],[M. READING2]]="","",[1]!Table15[[#This Row],[M. READING2]])</f>
        <v/>
      </c>
      <c r="F112" s="18" t="str">
        <f>IF([1]!Table15[[#This Row],[M. READING5]]="","",[1]!Table15[[#This Row],[M. READING5]])</f>
        <v/>
      </c>
      <c r="G112" s="18" t="str">
        <f>IF([1]!Table15[[#This Row],[M. READING8]]="","",[1]!Table15[[#This Row],[M. READING8]])</f>
        <v/>
      </c>
      <c r="H112" s="18" t="str">
        <f>IF([1]!Table15[[#This Row],[M. READING11]]="","",[1]!Table15[[#This Row],[M. READING11]])</f>
        <v/>
      </c>
      <c r="I112" s="18" t="str">
        <f>IF([1]!Table15[[#This Row],[M. READING14]]="","",[1]!Table15[[#This Row],[M. READING14]])</f>
        <v/>
      </c>
      <c r="J112" s="18" t="str">
        <f>IF([1]!Table15[[#This Row],[M. READING17]]="","",[1]!Table15[[#This Row],[M. READING17]])</f>
        <v/>
      </c>
      <c r="K112" s="24" t="str">
        <f>IF([1]!Table15[[#This Row],[M. READING20]]="","",[1]!Table15[[#This Row],[M. READING20]])</f>
        <v/>
      </c>
      <c r="L112" s="24" t="str">
        <f>IF([1]!Table15[[#This Row],[M. READING23]]="","",[1]!Table15[[#This Row],[M. READING23]])</f>
        <v/>
      </c>
      <c r="M112" s="24" t="str">
        <f>IF([1]!Table15[[#This Row],[M. READING26]]="","",[1]!Table15[[#This Row],[M. READING26]])</f>
        <v/>
      </c>
      <c r="N112" s="24" t="str">
        <f>IF([1]!Table15[[#This Row],[M. READING29]]="","",[1]!Table15[[#This Row],[M. READING29]])</f>
        <v/>
      </c>
      <c r="O112" s="24" t="str">
        <f>IF([1]!Table15[[#This Row],[M. READING32]]="","",[1]!Table15[[#This Row],[M. READING32]])</f>
        <v/>
      </c>
      <c r="P112" s="24" t="str">
        <f>IF([1]!Table15[[#This Row],[M. READING35]]="","",[1]!Table15[[#This Row],[M. READING35]])</f>
        <v/>
      </c>
    </row>
    <row r="113" spans="1:16" s="9" customFormat="1" ht="18.75" customHeight="1" x14ac:dyDescent="0.25">
      <c r="A113" s="10" t="str">
        <f>[1]!Table15[[#This Row],[NO.]]</f>
        <v/>
      </c>
      <c r="B113" s="30" t="str">
        <f>IF([1]!Table15[[#This Row],[NAME]]="","",[1]!Table15[[#This Row],[NAME]])</f>
        <v/>
      </c>
      <c r="C113" s="10" t="str">
        <f>IF([1]!Table15[[#This Row],[Seq.]]="","",[1]!Table15[[#This Row],[Seq.]])</f>
        <v/>
      </c>
      <c r="D113" s="3"/>
      <c r="E113" s="18" t="str">
        <f>IF([1]!Table15[[#This Row],[M. READING2]]="","",[1]!Table15[[#This Row],[M. READING2]])</f>
        <v/>
      </c>
      <c r="F113" s="18" t="str">
        <f>IF([1]!Table15[[#This Row],[M. READING5]]="","",[1]!Table15[[#This Row],[M. READING5]])</f>
        <v/>
      </c>
      <c r="G113" s="18" t="str">
        <f>IF([1]!Table15[[#This Row],[M. READING8]]="","",[1]!Table15[[#This Row],[M. READING8]])</f>
        <v/>
      </c>
      <c r="H113" s="18" t="str">
        <f>IF([1]!Table15[[#This Row],[M. READING11]]="","",[1]!Table15[[#This Row],[M. READING11]])</f>
        <v/>
      </c>
      <c r="I113" s="18" t="str">
        <f>IF([1]!Table15[[#This Row],[M. READING14]]="","",[1]!Table15[[#This Row],[M. READING14]])</f>
        <v/>
      </c>
      <c r="J113" s="18" t="str">
        <f>IF([1]!Table15[[#This Row],[M. READING17]]="","",[1]!Table15[[#This Row],[M. READING17]])</f>
        <v/>
      </c>
      <c r="K113" s="24" t="str">
        <f>IF([1]!Table15[[#This Row],[M. READING20]]="","",[1]!Table15[[#This Row],[M. READING20]])</f>
        <v/>
      </c>
      <c r="L113" s="24" t="str">
        <f>IF([1]!Table15[[#This Row],[M. READING23]]="","",[1]!Table15[[#This Row],[M. READING23]])</f>
        <v/>
      </c>
      <c r="M113" s="24" t="str">
        <f>IF([1]!Table15[[#This Row],[M. READING26]]="","",[1]!Table15[[#This Row],[M. READING26]])</f>
        <v/>
      </c>
      <c r="N113" s="24" t="str">
        <f>IF([1]!Table15[[#This Row],[M. READING29]]="","",[1]!Table15[[#This Row],[M. READING29]])</f>
        <v/>
      </c>
      <c r="O113" s="24" t="str">
        <f>IF([1]!Table15[[#This Row],[M. READING32]]="","",[1]!Table15[[#This Row],[M. READING32]])</f>
        <v/>
      </c>
      <c r="P113" s="24" t="str">
        <f>IF([1]!Table15[[#This Row],[M. READING35]]="","",[1]!Table15[[#This Row],[M. READING35]])</f>
        <v/>
      </c>
    </row>
    <row r="114" spans="1:16" s="9" customFormat="1" ht="18.75" customHeight="1" x14ac:dyDescent="0.25">
      <c r="A114" s="10" t="str">
        <f>[1]!Table15[[#This Row],[NO.]]</f>
        <v/>
      </c>
      <c r="B114" s="30" t="str">
        <f>IF([1]!Table15[[#This Row],[NAME]]="","",[1]!Table15[[#This Row],[NAME]])</f>
        <v/>
      </c>
      <c r="C114" s="10" t="str">
        <f>IF([1]!Table15[[#This Row],[Seq.]]="","",[1]!Table15[[#This Row],[Seq.]])</f>
        <v/>
      </c>
      <c r="D114" s="3"/>
      <c r="E114" s="18" t="str">
        <f>IF([1]!Table15[[#This Row],[M. READING2]]="","",[1]!Table15[[#This Row],[M. READING2]])</f>
        <v/>
      </c>
      <c r="F114" s="18" t="str">
        <f>IF([1]!Table15[[#This Row],[M. READING5]]="","",[1]!Table15[[#This Row],[M. READING5]])</f>
        <v/>
      </c>
      <c r="G114" s="18" t="str">
        <f>IF([1]!Table15[[#This Row],[M. READING8]]="","",[1]!Table15[[#This Row],[M. READING8]])</f>
        <v/>
      </c>
      <c r="H114" s="18" t="str">
        <f>IF([1]!Table15[[#This Row],[M. READING11]]="","",[1]!Table15[[#This Row],[M. READING11]])</f>
        <v/>
      </c>
      <c r="I114" s="18" t="str">
        <f>IF([1]!Table15[[#This Row],[M. READING14]]="","",[1]!Table15[[#This Row],[M. READING14]])</f>
        <v/>
      </c>
      <c r="J114" s="18" t="str">
        <f>IF([1]!Table15[[#This Row],[M. READING17]]="","",[1]!Table15[[#This Row],[M. READING17]])</f>
        <v/>
      </c>
      <c r="K114" s="24" t="str">
        <f>IF([1]!Table15[[#This Row],[M. READING20]]="","",[1]!Table15[[#This Row],[M. READING20]])</f>
        <v/>
      </c>
      <c r="L114" s="24" t="str">
        <f>IF([1]!Table15[[#This Row],[M. READING23]]="","",[1]!Table15[[#This Row],[M. READING23]])</f>
        <v/>
      </c>
      <c r="M114" s="24" t="str">
        <f>IF([1]!Table15[[#This Row],[M. READING26]]="","",[1]!Table15[[#This Row],[M. READING26]])</f>
        <v/>
      </c>
      <c r="N114" s="24" t="str">
        <f>IF([1]!Table15[[#This Row],[M. READING29]]="","",[1]!Table15[[#This Row],[M. READING29]])</f>
        <v/>
      </c>
      <c r="O114" s="24" t="str">
        <f>IF([1]!Table15[[#This Row],[M. READING32]]="","",[1]!Table15[[#This Row],[M. READING32]])</f>
        <v/>
      </c>
      <c r="P114" s="24" t="str">
        <f>IF([1]!Table15[[#This Row],[M. READING35]]="","",[1]!Table15[[#This Row],[M. READING35]])</f>
        <v/>
      </c>
    </row>
    <row r="115" spans="1:16" s="9" customFormat="1" ht="18.75" customHeight="1" x14ac:dyDescent="0.25">
      <c r="A115" s="10" t="str">
        <f>[1]!Table15[[#This Row],[NO.]]</f>
        <v/>
      </c>
      <c r="B115" s="30" t="str">
        <f>IF([1]!Table15[[#This Row],[NAME]]="","",[1]!Table15[[#This Row],[NAME]])</f>
        <v/>
      </c>
      <c r="C115" s="10" t="str">
        <f>IF([1]!Table15[[#This Row],[Seq.]]="","",[1]!Table15[[#This Row],[Seq.]])</f>
        <v/>
      </c>
      <c r="D115" s="3"/>
      <c r="E115" s="18" t="str">
        <f>IF([1]!Table15[[#This Row],[M. READING2]]="","",[1]!Table15[[#This Row],[M. READING2]])</f>
        <v/>
      </c>
      <c r="F115" s="18" t="str">
        <f>IF([1]!Table15[[#This Row],[M. READING5]]="","",[1]!Table15[[#This Row],[M. READING5]])</f>
        <v/>
      </c>
      <c r="G115" s="18" t="str">
        <f>IF([1]!Table15[[#This Row],[M. READING8]]="","",[1]!Table15[[#This Row],[M. READING8]])</f>
        <v/>
      </c>
      <c r="H115" s="18" t="str">
        <f>IF([1]!Table15[[#This Row],[M. READING11]]="","",[1]!Table15[[#This Row],[M. READING11]])</f>
        <v/>
      </c>
      <c r="I115" s="18" t="str">
        <f>IF([1]!Table15[[#This Row],[M. READING14]]="","",[1]!Table15[[#This Row],[M. READING14]])</f>
        <v/>
      </c>
      <c r="J115" s="18" t="str">
        <f>IF([1]!Table15[[#This Row],[M. READING17]]="","",[1]!Table15[[#This Row],[M. READING17]])</f>
        <v/>
      </c>
      <c r="K115" s="24" t="str">
        <f>IF([1]!Table15[[#This Row],[M. READING20]]="","",[1]!Table15[[#This Row],[M. READING20]])</f>
        <v/>
      </c>
      <c r="L115" s="24" t="str">
        <f>IF([1]!Table15[[#This Row],[M. READING23]]="","",[1]!Table15[[#This Row],[M. READING23]])</f>
        <v/>
      </c>
      <c r="M115" s="24" t="str">
        <f>IF([1]!Table15[[#This Row],[M. READING26]]="","",[1]!Table15[[#This Row],[M. READING26]])</f>
        <v/>
      </c>
      <c r="N115" s="24" t="str">
        <f>IF([1]!Table15[[#This Row],[M. READING29]]="","",[1]!Table15[[#This Row],[M. READING29]])</f>
        <v/>
      </c>
      <c r="O115" s="24" t="str">
        <f>IF([1]!Table15[[#This Row],[M. READING32]]="","",[1]!Table15[[#This Row],[M. READING32]])</f>
        <v/>
      </c>
      <c r="P115" s="24" t="str">
        <f>IF([1]!Table15[[#This Row],[M. READING35]]="","",[1]!Table15[[#This Row],[M. READING35]])</f>
        <v/>
      </c>
    </row>
    <row r="116" spans="1:16" s="9" customFormat="1" ht="18.75" customHeight="1" x14ac:dyDescent="0.25">
      <c r="A116" s="10" t="str">
        <f>[1]!Table15[[#This Row],[NO.]]</f>
        <v/>
      </c>
      <c r="B116" s="30" t="str">
        <f>IF([1]!Table15[[#This Row],[NAME]]="","",[1]!Table15[[#This Row],[NAME]])</f>
        <v/>
      </c>
      <c r="C116" s="10" t="str">
        <f>IF([1]!Table15[[#This Row],[Seq.]]="","",[1]!Table15[[#This Row],[Seq.]])</f>
        <v/>
      </c>
      <c r="D116" s="3"/>
      <c r="E116" s="18" t="str">
        <f>IF([1]!Table15[[#This Row],[M. READING2]]="","",[1]!Table15[[#This Row],[M. READING2]])</f>
        <v/>
      </c>
      <c r="F116" s="18" t="str">
        <f>IF([1]!Table15[[#This Row],[M. READING5]]="","",[1]!Table15[[#This Row],[M. READING5]])</f>
        <v/>
      </c>
      <c r="G116" s="18" t="str">
        <f>IF([1]!Table15[[#This Row],[M. READING8]]="","",[1]!Table15[[#This Row],[M. READING8]])</f>
        <v/>
      </c>
      <c r="H116" s="18" t="str">
        <f>IF([1]!Table15[[#This Row],[M. READING11]]="","",[1]!Table15[[#This Row],[M. READING11]])</f>
        <v/>
      </c>
      <c r="I116" s="18" t="str">
        <f>IF([1]!Table15[[#This Row],[M. READING14]]="","",[1]!Table15[[#This Row],[M. READING14]])</f>
        <v/>
      </c>
      <c r="J116" s="18" t="str">
        <f>IF([1]!Table15[[#This Row],[M. READING17]]="","",[1]!Table15[[#This Row],[M. READING17]])</f>
        <v/>
      </c>
      <c r="K116" s="24" t="str">
        <f>IF([1]!Table15[[#This Row],[M. READING20]]="","",[1]!Table15[[#This Row],[M. READING20]])</f>
        <v/>
      </c>
      <c r="L116" s="24" t="str">
        <f>IF([1]!Table15[[#This Row],[M. READING23]]="","",[1]!Table15[[#This Row],[M. READING23]])</f>
        <v/>
      </c>
      <c r="M116" s="24" t="str">
        <f>IF([1]!Table15[[#This Row],[M. READING26]]="","",[1]!Table15[[#This Row],[M. READING26]])</f>
        <v/>
      </c>
      <c r="N116" s="24" t="str">
        <f>IF([1]!Table15[[#This Row],[M. READING29]]="","",[1]!Table15[[#This Row],[M. READING29]])</f>
        <v/>
      </c>
      <c r="O116" s="24" t="str">
        <f>IF([1]!Table15[[#This Row],[M. READING32]]="","",[1]!Table15[[#This Row],[M. READING32]])</f>
        <v/>
      </c>
      <c r="P116" s="24" t="str">
        <f>IF([1]!Table15[[#This Row],[M. READING35]]="","",[1]!Table15[[#This Row],[M. READING35]])</f>
        <v/>
      </c>
    </row>
    <row r="117" spans="1:16" s="9" customFormat="1" ht="18.75" customHeight="1" x14ac:dyDescent="0.25">
      <c r="A117" s="10" t="str">
        <f>[1]!Table15[[#This Row],[NO.]]</f>
        <v/>
      </c>
      <c r="B117" s="30" t="str">
        <f>IF([1]!Table15[[#This Row],[NAME]]="","",[1]!Table15[[#This Row],[NAME]])</f>
        <v/>
      </c>
      <c r="C117" s="10" t="str">
        <f>IF([1]!Table15[[#This Row],[Seq.]]="","",[1]!Table15[[#This Row],[Seq.]])</f>
        <v/>
      </c>
      <c r="D117" s="3"/>
      <c r="E117" s="18" t="str">
        <f>IF([1]!Table15[[#This Row],[M. READING2]]="","",[1]!Table15[[#This Row],[M. READING2]])</f>
        <v/>
      </c>
      <c r="F117" s="18" t="str">
        <f>IF([1]!Table15[[#This Row],[M. READING5]]="","",[1]!Table15[[#This Row],[M. READING5]])</f>
        <v/>
      </c>
      <c r="G117" s="18" t="str">
        <f>IF([1]!Table15[[#This Row],[M. READING8]]="","",[1]!Table15[[#This Row],[M. READING8]])</f>
        <v/>
      </c>
      <c r="H117" s="18" t="str">
        <f>IF([1]!Table15[[#This Row],[M. READING11]]="","",[1]!Table15[[#This Row],[M. READING11]])</f>
        <v/>
      </c>
      <c r="I117" s="18" t="str">
        <f>IF([1]!Table15[[#This Row],[M. READING14]]="","",[1]!Table15[[#This Row],[M. READING14]])</f>
        <v/>
      </c>
      <c r="J117" s="18" t="str">
        <f>IF([1]!Table15[[#This Row],[M. READING17]]="","",[1]!Table15[[#This Row],[M. READING17]])</f>
        <v/>
      </c>
      <c r="K117" s="24" t="str">
        <f>IF([1]!Table15[[#This Row],[M. READING20]]="","",[1]!Table15[[#This Row],[M. READING20]])</f>
        <v/>
      </c>
      <c r="L117" s="24" t="str">
        <f>IF([1]!Table15[[#This Row],[M. READING23]]="","",[1]!Table15[[#This Row],[M. READING23]])</f>
        <v/>
      </c>
      <c r="M117" s="24" t="str">
        <f>IF([1]!Table15[[#This Row],[M. READING26]]="","",[1]!Table15[[#This Row],[M. READING26]])</f>
        <v/>
      </c>
      <c r="N117" s="24" t="str">
        <f>IF([1]!Table15[[#This Row],[M. READING29]]="","",[1]!Table15[[#This Row],[M. READING29]])</f>
        <v/>
      </c>
      <c r="O117" s="24" t="str">
        <f>IF([1]!Table15[[#This Row],[M. READING32]]="","",[1]!Table15[[#This Row],[M. READING32]])</f>
        <v/>
      </c>
      <c r="P117" s="24" t="str">
        <f>IF([1]!Table15[[#This Row],[M. READING35]]="","",[1]!Table15[[#This Row],[M. READING35]])</f>
        <v/>
      </c>
    </row>
    <row r="118" spans="1:16" s="9" customFormat="1" ht="18.75" customHeight="1" x14ac:dyDescent="0.25">
      <c r="A118" s="10" t="str">
        <f>[1]!Table15[[#This Row],[NO.]]</f>
        <v/>
      </c>
      <c r="B118" s="30" t="str">
        <f>IF([1]!Table15[[#This Row],[NAME]]="","",[1]!Table15[[#This Row],[NAME]])</f>
        <v/>
      </c>
      <c r="C118" s="10" t="str">
        <f>IF([1]!Table15[[#This Row],[Seq.]]="","",[1]!Table15[[#This Row],[Seq.]])</f>
        <v/>
      </c>
      <c r="D118" s="3"/>
      <c r="E118" s="18" t="str">
        <f>IF([1]!Table15[[#This Row],[M. READING2]]="","",[1]!Table15[[#This Row],[M. READING2]])</f>
        <v/>
      </c>
      <c r="F118" s="18" t="str">
        <f>IF([1]!Table15[[#This Row],[M. READING5]]="","",[1]!Table15[[#This Row],[M. READING5]])</f>
        <v/>
      </c>
      <c r="G118" s="18" t="str">
        <f>IF([1]!Table15[[#This Row],[M. READING8]]="","",[1]!Table15[[#This Row],[M. READING8]])</f>
        <v/>
      </c>
      <c r="H118" s="18" t="str">
        <f>IF([1]!Table15[[#This Row],[M. READING11]]="","",[1]!Table15[[#This Row],[M. READING11]])</f>
        <v/>
      </c>
      <c r="I118" s="18" t="str">
        <f>IF([1]!Table15[[#This Row],[M. READING14]]="","",[1]!Table15[[#This Row],[M. READING14]])</f>
        <v/>
      </c>
      <c r="J118" s="18" t="str">
        <f>IF([1]!Table15[[#This Row],[M. READING17]]="","",[1]!Table15[[#This Row],[M. READING17]])</f>
        <v/>
      </c>
      <c r="K118" s="24" t="str">
        <f>IF([1]!Table15[[#This Row],[M. READING20]]="","",[1]!Table15[[#This Row],[M. READING20]])</f>
        <v/>
      </c>
      <c r="L118" s="24" t="str">
        <f>IF([1]!Table15[[#This Row],[M. READING23]]="","",[1]!Table15[[#This Row],[M. READING23]])</f>
        <v/>
      </c>
      <c r="M118" s="24" t="str">
        <f>IF([1]!Table15[[#This Row],[M. READING26]]="","",[1]!Table15[[#This Row],[M. READING26]])</f>
        <v/>
      </c>
      <c r="N118" s="24" t="str">
        <f>IF([1]!Table15[[#This Row],[M. READING29]]="","",[1]!Table15[[#This Row],[M. READING29]])</f>
        <v/>
      </c>
      <c r="O118" s="24" t="str">
        <f>IF([1]!Table15[[#This Row],[M. READING32]]="","",[1]!Table15[[#This Row],[M. READING32]])</f>
        <v/>
      </c>
      <c r="P118" s="24" t="str">
        <f>IF([1]!Table15[[#This Row],[M. READING35]]="","",[1]!Table15[[#This Row],[M. READING35]])</f>
        <v/>
      </c>
    </row>
    <row r="119" spans="1:16" s="9" customFormat="1" ht="18.75" customHeight="1" x14ac:dyDescent="0.25">
      <c r="A119" s="10" t="str">
        <f>[1]!Table15[[#This Row],[NO.]]</f>
        <v/>
      </c>
      <c r="B119" s="30" t="str">
        <f>IF([1]!Table15[[#This Row],[NAME]]="","",[1]!Table15[[#This Row],[NAME]])</f>
        <v/>
      </c>
      <c r="C119" s="10" t="str">
        <f>IF([1]!Table15[[#This Row],[Seq.]]="","",[1]!Table15[[#This Row],[Seq.]])</f>
        <v/>
      </c>
      <c r="D119" s="3"/>
      <c r="E119" s="18" t="str">
        <f>IF([1]!Table15[[#This Row],[M. READING2]]="","",[1]!Table15[[#This Row],[M. READING2]])</f>
        <v/>
      </c>
      <c r="F119" s="18" t="str">
        <f>IF([1]!Table15[[#This Row],[M. READING5]]="","",[1]!Table15[[#This Row],[M. READING5]])</f>
        <v/>
      </c>
      <c r="G119" s="18" t="str">
        <f>IF([1]!Table15[[#This Row],[M. READING8]]="","",[1]!Table15[[#This Row],[M. READING8]])</f>
        <v/>
      </c>
      <c r="H119" s="18" t="str">
        <f>IF([1]!Table15[[#This Row],[M. READING11]]="","",[1]!Table15[[#This Row],[M. READING11]])</f>
        <v/>
      </c>
      <c r="I119" s="18" t="str">
        <f>IF([1]!Table15[[#This Row],[M. READING14]]="","",[1]!Table15[[#This Row],[M. READING14]])</f>
        <v/>
      </c>
      <c r="J119" s="18" t="str">
        <f>IF([1]!Table15[[#This Row],[M. READING17]]="","",[1]!Table15[[#This Row],[M. READING17]])</f>
        <v/>
      </c>
      <c r="K119" s="24" t="str">
        <f>IF([1]!Table15[[#This Row],[M. READING20]]="","",[1]!Table15[[#This Row],[M. READING20]])</f>
        <v/>
      </c>
      <c r="L119" s="24" t="str">
        <f>IF([1]!Table15[[#This Row],[M. READING23]]="","",[1]!Table15[[#This Row],[M. READING23]])</f>
        <v/>
      </c>
      <c r="M119" s="24" t="str">
        <f>IF([1]!Table15[[#This Row],[M. READING26]]="","",[1]!Table15[[#This Row],[M. READING26]])</f>
        <v/>
      </c>
      <c r="N119" s="24" t="str">
        <f>IF([1]!Table15[[#This Row],[M. READING29]]="","",[1]!Table15[[#This Row],[M. READING29]])</f>
        <v/>
      </c>
      <c r="O119" s="24" t="str">
        <f>IF([1]!Table15[[#This Row],[M. READING32]]="","",[1]!Table15[[#This Row],[M. READING32]])</f>
        <v/>
      </c>
      <c r="P119" s="24" t="str">
        <f>IF([1]!Table15[[#This Row],[M. READING35]]="","",[1]!Table15[[#This Row],[M. READING35]])</f>
        <v/>
      </c>
    </row>
    <row r="120" spans="1:16" s="9" customFormat="1" ht="18.75" customHeight="1" x14ac:dyDescent="0.25">
      <c r="A120" s="10" t="str">
        <f>[1]!Table15[[#This Row],[NO.]]</f>
        <v/>
      </c>
      <c r="B120" s="30" t="str">
        <f>IF([1]!Table15[[#This Row],[NAME]]="","",[1]!Table15[[#This Row],[NAME]])</f>
        <v/>
      </c>
      <c r="C120" s="10" t="str">
        <f>IF([1]!Table15[[#This Row],[Seq.]]="","",[1]!Table15[[#This Row],[Seq.]])</f>
        <v/>
      </c>
      <c r="D120" s="3"/>
      <c r="E120" s="18" t="str">
        <f>IF([1]!Table15[[#This Row],[M. READING2]]="","",[1]!Table15[[#This Row],[M. READING2]])</f>
        <v/>
      </c>
      <c r="F120" s="18" t="str">
        <f>IF([1]!Table15[[#This Row],[M. READING5]]="","",[1]!Table15[[#This Row],[M. READING5]])</f>
        <v/>
      </c>
      <c r="G120" s="18" t="str">
        <f>IF([1]!Table15[[#This Row],[M. READING8]]="","",[1]!Table15[[#This Row],[M. READING8]])</f>
        <v/>
      </c>
      <c r="H120" s="18" t="str">
        <f>IF([1]!Table15[[#This Row],[M. READING11]]="","",[1]!Table15[[#This Row],[M. READING11]])</f>
        <v/>
      </c>
      <c r="I120" s="18" t="str">
        <f>IF([1]!Table15[[#This Row],[M. READING14]]="","",[1]!Table15[[#This Row],[M. READING14]])</f>
        <v/>
      </c>
      <c r="J120" s="18" t="str">
        <f>IF([1]!Table15[[#This Row],[M. READING17]]="","",[1]!Table15[[#This Row],[M. READING17]])</f>
        <v/>
      </c>
      <c r="K120" s="24" t="str">
        <f>IF([1]!Table15[[#This Row],[M. READING20]]="","",[1]!Table15[[#This Row],[M. READING20]])</f>
        <v/>
      </c>
      <c r="L120" s="24" t="str">
        <f>IF([1]!Table15[[#This Row],[M. READING23]]="","",[1]!Table15[[#This Row],[M. READING23]])</f>
        <v/>
      </c>
      <c r="M120" s="24" t="str">
        <f>IF([1]!Table15[[#This Row],[M. READING26]]="","",[1]!Table15[[#This Row],[M. READING26]])</f>
        <v/>
      </c>
      <c r="N120" s="24" t="str">
        <f>IF([1]!Table15[[#This Row],[M. READING29]]="","",[1]!Table15[[#This Row],[M. READING29]])</f>
        <v/>
      </c>
      <c r="O120" s="24" t="str">
        <f>IF([1]!Table15[[#This Row],[M. READING32]]="","",[1]!Table15[[#This Row],[M. READING32]])</f>
        <v/>
      </c>
      <c r="P120" s="24" t="str">
        <f>IF([1]!Table15[[#This Row],[M. READING35]]="","",[1]!Table15[[#This Row],[M. READING35]])</f>
        <v/>
      </c>
    </row>
    <row r="121" spans="1:16" s="9" customFormat="1" ht="18.75" customHeight="1" x14ac:dyDescent="0.25">
      <c r="A121" s="10" t="str">
        <f>[1]!Table15[[#This Row],[NO.]]</f>
        <v/>
      </c>
      <c r="B121" s="30" t="str">
        <f>IF([1]!Table15[[#This Row],[NAME]]="","",[1]!Table15[[#This Row],[NAME]])</f>
        <v/>
      </c>
      <c r="C121" s="10" t="str">
        <f>IF([1]!Table15[[#This Row],[Seq.]]="","",[1]!Table15[[#This Row],[Seq.]])</f>
        <v/>
      </c>
      <c r="D121" s="3"/>
      <c r="E121" s="18" t="str">
        <f>IF([1]!Table15[[#This Row],[M. READING2]]="","",[1]!Table15[[#This Row],[M. READING2]])</f>
        <v/>
      </c>
      <c r="F121" s="18" t="str">
        <f>IF([1]!Table15[[#This Row],[M. READING5]]="","",[1]!Table15[[#This Row],[M. READING5]])</f>
        <v/>
      </c>
      <c r="G121" s="18" t="str">
        <f>IF([1]!Table15[[#This Row],[M. READING8]]="","",[1]!Table15[[#This Row],[M. READING8]])</f>
        <v/>
      </c>
      <c r="H121" s="18" t="str">
        <f>IF([1]!Table15[[#This Row],[M. READING11]]="","",[1]!Table15[[#This Row],[M. READING11]])</f>
        <v/>
      </c>
      <c r="I121" s="18" t="str">
        <f>IF([1]!Table15[[#This Row],[M. READING14]]="","",[1]!Table15[[#This Row],[M. READING14]])</f>
        <v/>
      </c>
      <c r="J121" s="18" t="str">
        <f>IF([1]!Table15[[#This Row],[M. READING17]]="","",[1]!Table15[[#This Row],[M. READING17]])</f>
        <v/>
      </c>
      <c r="K121" s="24" t="str">
        <f>IF([1]!Table15[[#This Row],[M. READING20]]="","",[1]!Table15[[#This Row],[M. READING20]])</f>
        <v/>
      </c>
      <c r="L121" s="24" t="str">
        <f>IF([1]!Table15[[#This Row],[M. READING23]]="","",[1]!Table15[[#This Row],[M. READING23]])</f>
        <v/>
      </c>
      <c r="M121" s="24" t="str">
        <f>IF([1]!Table15[[#This Row],[M. READING26]]="","",[1]!Table15[[#This Row],[M. READING26]])</f>
        <v/>
      </c>
      <c r="N121" s="24" t="str">
        <f>IF([1]!Table15[[#This Row],[M. READING29]]="","",[1]!Table15[[#This Row],[M. READING29]])</f>
        <v/>
      </c>
      <c r="O121" s="24" t="str">
        <f>IF([1]!Table15[[#This Row],[M. READING32]]="","",[1]!Table15[[#This Row],[M. READING32]])</f>
        <v/>
      </c>
      <c r="P121" s="24" t="str">
        <f>IF([1]!Table15[[#This Row],[M. READING35]]="","",[1]!Table15[[#This Row],[M. READING35]])</f>
        <v/>
      </c>
    </row>
    <row r="122" spans="1:16" s="9" customFormat="1" ht="18.75" customHeight="1" x14ac:dyDescent="0.25">
      <c r="A122" s="10" t="str">
        <f>[1]!Table15[[#This Row],[NO.]]</f>
        <v/>
      </c>
      <c r="B122" s="30" t="str">
        <f>IF([1]!Table15[[#This Row],[NAME]]="","",[1]!Table15[[#This Row],[NAME]])</f>
        <v/>
      </c>
      <c r="C122" s="10" t="str">
        <f>IF([1]!Table15[[#This Row],[Seq.]]="","",[1]!Table15[[#This Row],[Seq.]])</f>
        <v/>
      </c>
      <c r="D122" s="3"/>
      <c r="E122" s="18" t="str">
        <f>IF([1]!Table15[[#This Row],[M. READING2]]="","",[1]!Table15[[#This Row],[M. READING2]])</f>
        <v/>
      </c>
      <c r="F122" s="18" t="str">
        <f>IF([1]!Table15[[#This Row],[M. READING5]]="","",[1]!Table15[[#This Row],[M. READING5]])</f>
        <v/>
      </c>
      <c r="G122" s="18" t="str">
        <f>IF([1]!Table15[[#This Row],[M. READING8]]="","",[1]!Table15[[#This Row],[M. READING8]])</f>
        <v/>
      </c>
      <c r="H122" s="18" t="str">
        <f>IF([1]!Table15[[#This Row],[M. READING11]]="","",[1]!Table15[[#This Row],[M. READING11]])</f>
        <v/>
      </c>
      <c r="I122" s="18" t="str">
        <f>IF([1]!Table15[[#This Row],[M. READING14]]="","",[1]!Table15[[#This Row],[M. READING14]])</f>
        <v/>
      </c>
      <c r="J122" s="18" t="str">
        <f>IF([1]!Table15[[#This Row],[M. READING17]]="","",[1]!Table15[[#This Row],[M. READING17]])</f>
        <v/>
      </c>
      <c r="K122" s="24" t="str">
        <f>IF([1]!Table15[[#This Row],[M. READING20]]="","",[1]!Table15[[#This Row],[M. READING20]])</f>
        <v/>
      </c>
      <c r="L122" s="24" t="str">
        <f>IF([1]!Table15[[#This Row],[M. READING23]]="","",[1]!Table15[[#This Row],[M. READING23]])</f>
        <v/>
      </c>
      <c r="M122" s="24" t="str">
        <f>IF([1]!Table15[[#This Row],[M. READING26]]="","",[1]!Table15[[#This Row],[M. READING26]])</f>
        <v/>
      </c>
      <c r="N122" s="24" t="str">
        <f>IF([1]!Table15[[#This Row],[M. READING29]]="","",[1]!Table15[[#This Row],[M. READING29]])</f>
        <v/>
      </c>
      <c r="O122" s="24" t="str">
        <f>IF([1]!Table15[[#This Row],[M. READING32]]="","",[1]!Table15[[#This Row],[M. READING32]])</f>
        <v/>
      </c>
      <c r="P122" s="24" t="str">
        <f>IF([1]!Table15[[#This Row],[M. READING35]]="","",[1]!Table15[[#This Row],[M. READING35]])</f>
        <v/>
      </c>
    </row>
    <row r="123" spans="1:16" s="9" customFormat="1" ht="18.75" customHeight="1" x14ac:dyDescent="0.25">
      <c r="A123" s="10" t="str">
        <f>[1]!Table15[[#This Row],[NO.]]</f>
        <v/>
      </c>
      <c r="B123" s="30" t="str">
        <f>IF([1]!Table15[[#This Row],[NAME]]="","",[1]!Table15[[#This Row],[NAME]])</f>
        <v/>
      </c>
      <c r="C123" s="10" t="str">
        <f>IF([1]!Table15[[#This Row],[Seq.]]="","",[1]!Table15[[#This Row],[Seq.]])</f>
        <v/>
      </c>
      <c r="D123" s="3"/>
      <c r="E123" s="18" t="str">
        <f>IF([1]!Table15[[#This Row],[M. READING2]]="","",[1]!Table15[[#This Row],[M. READING2]])</f>
        <v/>
      </c>
      <c r="F123" s="18" t="str">
        <f>IF([1]!Table15[[#This Row],[M. READING5]]="","",[1]!Table15[[#This Row],[M. READING5]])</f>
        <v/>
      </c>
      <c r="G123" s="18" t="str">
        <f>IF([1]!Table15[[#This Row],[M. READING8]]="","",[1]!Table15[[#This Row],[M. READING8]])</f>
        <v/>
      </c>
      <c r="H123" s="18" t="str">
        <f>IF([1]!Table15[[#This Row],[M. READING11]]="","",[1]!Table15[[#This Row],[M. READING11]])</f>
        <v/>
      </c>
      <c r="I123" s="18" t="str">
        <f>IF([1]!Table15[[#This Row],[M. READING14]]="","",[1]!Table15[[#This Row],[M. READING14]])</f>
        <v/>
      </c>
      <c r="J123" s="18" t="str">
        <f>IF([1]!Table15[[#This Row],[M. READING17]]="","",[1]!Table15[[#This Row],[M. READING17]])</f>
        <v/>
      </c>
      <c r="K123" s="24" t="str">
        <f>IF([1]!Table15[[#This Row],[M. READING20]]="","",[1]!Table15[[#This Row],[M. READING20]])</f>
        <v/>
      </c>
      <c r="L123" s="24" t="str">
        <f>IF([1]!Table15[[#This Row],[M. READING23]]="","",[1]!Table15[[#This Row],[M. READING23]])</f>
        <v/>
      </c>
      <c r="M123" s="24" t="str">
        <f>IF([1]!Table15[[#This Row],[M. READING26]]="","",[1]!Table15[[#This Row],[M. READING26]])</f>
        <v/>
      </c>
      <c r="N123" s="24" t="str">
        <f>IF([1]!Table15[[#This Row],[M. READING29]]="","",[1]!Table15[[#This Row],[M. READING29]])</f>
        <v/>
      </c>
      <c r="O123" s="24" t="str">
        <f>IF([1]!Table15[[#This Row],[M. READING32]]="","",[1]!Table15[[#This Row],[M. READING32]])</f>
        <v/>
      </c>
      <c r="P123" s="24" t="str">
        <f>IF([1]!Table15[[#This Row],[M. READING35]]="","",[1]!Table15[[#This Row],[M. READING35]])</f>
        <v/>
      </c>
    </row>
    <row r="124" spans="1:16" s="9" customFormat="1" ht="18.75" customHeight="1" x14ac:dyDescent="0.25">
      <c r="A124" s="10" t="str">
        <f>[1]!Table15[[#This Row],[NO.]]</f>
        <v/>
      </c>
      <c r="B124" s="30" t="str">
        <f>IF([1]!Table15[[#This Row],[NAME]]="","",[1]!Table15[[#This Row],[NAME]])</f>
        <v/>
      </c>
      <c r="C124" s="10" t="str">
        <f>IF([1]!Table15[[#This Row],[Seq.]]="","",[1]!Table15[[#This Row],[Seq.]])</f>
        <v/>
      </c>
      <c r="D124" s="3"/>
      <c r="E124" s="18" t="str">
        <f>IF([1]!Table15[[#This Row],[M. READING2]]="","",[1]!Table15[[#This Row],[M. READING2]])</f>
        <v/>
      </c>
      <c r="F124" s="18" t="str">
        <f>IF([1]!Table15[[#This Row],[M. READING5]]="","",[1]!Table15[[#This Row],[M. READING5]])</f>
        <v/>
      </c>
      <c r="G124" s="18" t="str">
        <f>IF([1]!Table15[[#This Row],[M. READING8]]="","",[1]!Table15[[#This Row],[M. READING8]])</f>
        <v/>
      </c>
      <c r="H124" s="18" t="str">
        <f>IF([1]!Table15[[#This Row],[M. READING11]]="","",[1]!Table15[[#This Row],[M. READING11]])</f>
        <v/>
      </c>
      <c r="I124" s="18" t="str">
        <f>IF([1]!Table15[[#This Row],[M. READING14]]="","",[1]!Table15[[#This Row],[M. READING14]])</f>
        <v/>
      </c>
      <c r="J124" s="18" t="str">
        <f>IF([1]!Table15[[#This Row],[M. READING17]]="","",[1]!Table15[[#This Row],[M. READING17]])</f>
        <v/>
      </c>
      <c r="K124" s="24" t="str">
        <f>IF([1]!Table15[[#This Row],[M. READING20]]="","",[1]!Table15[[#This Row],[M. READING20]])</f>
        <v/>
      </c>
      <c r="L124" s="24" t="str">
        <f>IF([1]!Table15[[#This Row],[M. READING23]]="","",[1]!Table15[[#This Row],[M. READING23]])</f>
        <v/>
      </c>
      <c r="M124" s="24" t="str">
        <f>IF([1]!Table15[[#This Row],[M. READING26]]="","",[1]!Table15[[#This Row],[M. READING26]])</f>
        <v/>
      </c>
      <c r="N124" s="24" t="str">
        <f>IF([1]!Table15[[#This Row],[M. READING29]]="","",[1]!Table15[[#This Row],[M. READING29]])</f>
        <v/>
      </c>
      <c r="O124" s="24" t="str">
        <f>IF([1]!Table15[[#This Row],[M. READING32]]="","",[1]!Table15[[#This Row],[M. READING32]])</f>
        <v/>
      </c>
      <c r="P124" s="24" t="str">
        <f>IF([1]!Table15[[#This Row],[M. READING35]]="","",[1]!Table15[[#This Row],[M. READING35]])</f>
        <v/>
      </c>
    </row>
    <row r="125" spans="1:16" s="9" customFormat="1" ht="18.75" customHeight="1" x14ac:dyDescent="0.25">
      <c r="A125" s="10" t="str">
        <f>[1]!Table15[[#This Row],[NO.]]</f>
        <v/>
      </c>
      <c r="B125" s="30" t="str">
        <f>IF([1]!Table15[[#This Row],[NAME]]="","",[1]!Table15[[#This Row],[NAME]])</f>
        <v/>
      </c>
      <c r="C125" s="10" t="str">
        <f>IF([1]!Table15[[#This Row],[Seq.]]="","",[1]!Table15[[#This Row],[Seq.]])</f>
        <v/>
      </c>
      <c r="D125" s="3"/>
      <c r="E125" s="18" t="str">
        <f>IF([1]!Table15[[#This Row],[M. READING2]]="","",[1]!Table15[[#This Row],[M. READING2]])</f>
        <v/>
      </c>
      <c r="F125" s="18" t="str">
        <f>IF([1]!Table15[[#This Row],[M. READING5]]="","",[1]!Table15[[#This Row],[M. READING5]])</f>
        <v/>
      </c>
      <c r="G125" s="18" t="str">
        <f>IF([1]!Table15[[#This Row],[M. READING8]]="","",[1]!Table15[[#This Row],[M. READING8]])</f>
        <v/>
      </c>
      <c r="H125" s="18" t="str">
        <f>IF([1]!Table15[[#This Row],[M. READING11]]="","",[1]!Table15[[#This Row],[M. READING11]])</f>
        <v/>
      </c>
      <c r="I125" s="18" t="str">
        <f>IF([1]!Table15[[#This Row],[M. READING14]]="","",[1]!Table15[[#This Row],[M. READING14]])</f>
        <v/>
      </c>
      <c r="J125" s="18" t="str">
        <f>IF([1]!Table15[[#This Row],[M. READING17]]="","",[1]!Table15[[#This Row],[M. READING17]])</f>
        <v/>
      </c>
      <c r="K125" s="24" t="str">
        <f>IF([1]!Table15[[#This Row],[M. READING20]]="","",[1]!Table15[[#This Row],[M. READING20]])</f>
        <v/>
      </c>
      <c r="L125" s="24" t="str">
        <f>IF([1]!Table15[[#This Row],[M. READING23]]="","",[1]!Table15[[#This Row],[M. READING23]])</f>
        <v/>
      </c>
      <c r="M125" s="24" t="str">
        <f>IF([1]!Table15[[#This Row],[M. READING26]]="","",[1]!Table15[[#This Row],[M. READING26]])</f>
        <v/>
      </c>
      <c r="N125" s="24" t="str">
        <f>IF([1]!Table15[[#This Row],[M. READING29]]="","",[1]!Table15[[#This Row],[M. READING29]])</f>
        <v/>
      </c>
      <c r="O125" s="24" t="str">
        <f>IF([1]!Table15[[#This Row],[M. READING32]]="","",[1]!Table15[[#This Row],[M. READING32]])</f>
        <v/>
      </c>
      <c r="P125" s="24" t="str">
        <f>IF([1]!Table15[[#This Row],[M. READING35]]="","",[1]!Table15[[#This Row],[M. READING35]])</f>
        <v/>
      </c>
    </row>
    <row r="126" spans="1:16" s="9" customFormat="1" ht="18.75" customHeight="1" x14ac:dyDescent="0.25">
      <c r="A126" s="10" t="str">
        <f>[1]!Table15[[#This Row],[NO.]]</f>
        <v/>
      </c>
      <c r="B126" s="30" t="str">
        <f>IF([1]!Table15[[#This Row],[NAME]]="","",[1]!Table15[[#This Row],[NAME]])</f>
        <v/>
      </c>
      <c r="C126" s="10" t="str">
        <f>IF([1]!Table15[[#This Row],[Seq.]]="","",[1]!Table15[[#This Row],[Seq.]])</f>
        <v/>
      </c>
      <c r="D126" s="3"/>
      <c r="E126" s="18" t="str">
        <f>IF([1]!Table15[[#This Row],[M. READING2]]="","",[1]!Table15[[#This Row],[M. READING2]])</f>
        <v/>
      </c>
      <c r="F126" s="18" t="str">
        <f>IF([1]!Table15[[#This Row],[M. READING5]]="","",[1]!Table15[[#This Row],[M. READING5]])</f>
        <v/>
      </c>
      <c r="G126" s="18" t="str">
        <f>IF([1]!Table15[[#This Row],[M. READING8]]="","",[1]!Table15[[#This Row],[M. READING8]])</f>
        <v/>
      </c>
      <c r="H126" s="18" t="str">
        <f>IF([1]!Table15[[#This Row],[M. READING11]]="","",[1]!Table15[[#This Row],[M. READING11]])</f>
        <v/>
      </c>
      <c r="I126" s="18" t="str">
        <f>IF([1]!Table15[[#This Row],[M. READING14]]="","",[1]!Table15[[#This Row],[M. READING14]])</f>
        <v/>
      </c>
      <c r="J126" s="18" t="str">
        <f>IF([1]!Table15[[#This Row],[M. READING17]]="","",[1]!Table15[[#This Row],[M. READING17]])</f>
        <v/>
      </c>
      <c r="K126" s="24" t="str">
        <f>IF([1]!Table15[[#This Row],[M. READING20]]="","",[1]!Table15[[#This Row],[M. READING20]])</f>
        <v/>
      </c>
      <c r="L126" s="24" t="str">
        <f>IF([1]!Table15[[#This Row],[M. READING23]]="","",[1]!Table15[[#This Row],[M. READING23]])</f>
        <v/>
      </c>
      <c r="M126" s="24" t="str">
        <f>IF([1]!Table15[[#This Row],[M. READING26]]="","",[1]!Table15[[#This Row],[M. READING26]])</f>
        <v/>
      </c>
      <c r="N126" s="24" t="str">
        <f>IF([1]!Table15[[#This Row],[M. READING29]]="","",[1]!Table15[[#This Row],[M. READING29]])</f>
        <v/>
      </c>
      <c r="O126" s="24" t="str">
        <f>IF([1]!Table15[[#This Row],[M. READING32]]="","",[1]!Table15[[#This Row],[M. READING32]])</f>
        <v/>
      </c>
      <c r="P126" s="24" t="str">
        <f>IF([1]!Table15[[#This Row],[M. READING35]]="","",[1]!Table15[[#This Row],[M. READING35]])</f>
        <v/>
      </c>
    </row>
    <row r="127" spans="1:16" s="9" customFormat="1" ht="18.75" customHeight="1" x14ac:dyDescent="0.25">
      <c r="A127" s="10" t="str">
        <f>[1]!Table15[[#This Row],[NO.]]</f>
        <v/>
      </c>
      <c r="B127" s="30" t="str">
        <f>IF([1]!Table15[[#This Row],[NAME]]="","",[1]!Table15[[#This Row],[NAME]])</f>
        <v/>
      </c>
      <c r="C127" s="10" t="str">
        <f>IF([1]!Table15[[#This Row],[Seq.]]="","",[1]!Table15[[#This Row],[Seq.]])</f>
        <v/>
      </c>
      <c r="D127" s="3"/>
      <c r="E127" s="18" t="str">
        <f>IF([1]!Table15[[#This Row],[M. READING2]]="","",[1]!Table15[[#This Row],[M. READING2]])</f>
        <v/>
      </c>
      <c r="F127" s="18" t="str">
        <f>IF([1]!Table15[[#This Row],[M. READING5]]="","",[1]!Table15[[#This Row],[M. READING5]])</f>
        <v/>
      </c>
      <c r="G127" s="18" t="str">
        <f>IF([1]!Table15[[#This Row],[M. READING8]]="","",[1]!Table15[[#This Row],[M. READING8]])</f>
        <v/>
      </c>
      <c r="H127" s="18" t="str">
        <f>IF([1]!Table15[[#This Row],[M. READING11]]="","",[1]!Table15[[#This Row],[M. READING11]])</f>
        <v/>
      </c>
      <c r="I127" s="18" t="str">
        <f>IF([1]!Table15[[#This Row],[M. READING14]]="","",[1]!Table15[[#This Row],[M. READING14]])</f>
        <v/>
      </c>
      <c r="J127" s="18" t="str">
        <f>IF([1]!Table15[[#This Row],[M. READING17]]="","",[1]!Table15[[#This Row],[M. READING17]])</f>
        <v/>
      </c>
      <c r="K127" s="24" t="str">
        <f>IF([1]!Table15[[#This Row],[M. READING20]]="","",[1]!Table15[[#This Row],[M. READING20]])</f>
        <v/>
      </c>
      <c r="L127" s="24" t="str">
        <f>IF([1]!Table15[[#This Row],[M. READING23]]="","",[1]!Table15[[#This Row],[M. READING23]])</f>
        <v/>
      </c>
      <c r="M127" s="24" t="str">
        <f>IF([1]!Table15[[#This Row],[M. READING26]]="","",[1]!Table15[[#This Row],[M. READING26]])</f>
        <v/>
      </c>
      <c r="N127" s="24" t="str">
        <f>IF([1]!Table15[[#This Row],[M. READING29]]="","",[1]!Table15[[#This Row],[M. READING29]])</f>
        <v/>
      </c>
      <c r="O127" s="24" t="str">
        <f>IF([1]!Table15[[#This Row],[M. READING32]]="","",[1]!Table15[[#This Row],[M. READING32]])</f>
        <v/>
      </c>
      <c r="P127" s="24" t="str">
        <f>IF([1]!Table15[[#This Row],[M. READING35]]="","",[1]!Table15[[#This Row],[M. READING35]])</f>
        <v/>
      </c>
    </row>
    <row r="128" spans="1:16" s="9" customFormat="1" ht="18.75" customHeight="1" x14ac:dyDescent="0.25">
      <c r="A128" s="10" t="str">
        <f>[1]!Table15[[#This Row],[NO.]]</f>
        <v/>
      </c>
      <c r="B128" s="30" t="str">
        <f>IF([1]!Table15[[#This Row],[NAME]]="","",[1]!Table15[[#This Row],[NAME]])</f>
        <v/>
      </c>
      <c r="C128" s="10" t="str">
        <f>IF([1]!Table15[[#This Row],[Seq.]]="","",[1]!Table15[[#This Row],[Seq.]])</f>
        <v/>
      </c>
      <c r="D128" s="3"/>
      <c r="E128" s="18" t="str">
        <f>IF([1]!Table15[[#This Row],[M. READING2]]="","",[1]!Table15[[#This Row],[M. READING2]])</f>
        <v/>
      </c>
      <c r="F128" s="18" t="str">
        <f>IF([1]!Table15[[#This Row],[M. READING5]]="","",[1]!Table15[[#This Row],[M. READING5]])</f>
        <v/>
      </c>
      <c r="G128" s="18" t="str">
        <f>IF([1]!Table15[[#This Row],[M. READING8]]="","",[1]!Table15[[#This Row],[M. READING8]])</f>
        <v/>
      </c>
      <c r="H128" s="18" t="str">
        <f>IF([1]!Table15[[#This Row],[M. READING11]]="","",[1]!Table15[[#This Row],[M. READING11]])</f>
        <v/>
      </c>
      <c r="I128" s="18" t="str">
        <f>IF([1]!Table15[[#This Row],[M. READING14]]="","",[1]!Table15[[#This Row],[M. READING14]])</f>
        <v/>
      </c>
      <c r="J128" s="18" t="str">
        <f>IF([1]!Table15[[#This Row],[M. READING17]]="","",[1]!Table15[[#This Row],[M. READING17]])</f>
        <v/>
      </c>
      <c r="K128" s="24" t="str">
        <f>IF([1]!Table15[[#This Row],[M. READING20]]="","",[1]!Table15[[#This Row],[M. READING20]])</f>
        <v/>
      </c>
      <c r="L128" s="24" t="str">
        <f>IF([1]!Table15[[#This Row],[M. READING23]]="","",[1]!Table15[[#This Row],[M. READING23]])</f>
        <v/>
      </c>
      <c r="M128" s="24" t="str">
        <f>IF([1]!Table15[[#This Row],[M. READING26]]="","",[1]!Table15[[#This Row],[M. READING26]])</f>
        <v/>
      </c>
      <c r="N128" s="24" t="str">
        <f>IF([1]!Table15[[#This Row],[M. READING29]]="","",[1]!Table15[[#This Row],[M. READING29]])</f>
        <v/>
      </c>
      <c r="O128" s="24" t="str">
        <f>IF([1]!Table15[[#This Row],[M. READING32]]="","",[1]!Table15[[#This Row],[M. READING32]])</f>
        <v/>
      </c>
      <c r="P128" s="24" t="str">
        <f>IF([1]!Table15[[#This Row],[M. READING35]]="","",[1]!Table15[[#This Row],[M. READING35]])</f>
        <v/>
      </c>
    </row>
    <row r="129" spans="1:16" s="9" customFormat="1" ht="18.75" customHeight="1" x14ac:dyDescent="0.25">
      <c r="A129" s="10" t="str">
        <f>[1]!Table15[[#This Row],[NO.]]</f>
        <v/>
      </c>
      <c r="B129" s="30" t="str">
        <f>IF([1]!Table15[[#This Row],[NAME]]="","",[1]!Table15[[#This Row],[NAME]])</f>
        <v/>
      </c>
      <c r="C129" s="10" t="str">
        <f>IF([1]!Table15[[#This Row],[Seq.]]="","",[1]!Table15[[#This Row],[Seq.]])</f>
        <v/>
      </c>
      <c r="D129" s="3"/>
      <c r="E129" s="18" t="str">
        <f>IF([1]!Table15[[#This Row],[M. READING2]]="","",[1]!Table15[[#This Row],[M. READING2]])</f>
        <v/>
      </c>
      <c r="F129" s="18" t="str">
        <f>IF([1]!Table15[[#This Row],[M. READING5]]="","",[1]!Table15[[#This Row],[M. READING5]])</f>
        <v/>
      </c>
      <c r="G129" s="18" t="str">
        <f>IF([1]!Table15[[#This Row],[M. READING8]]="","",[1]!Table15[[#This Row],[M. READING8]])</f>
        <v/>
      </c>
      <c r="H129" s="18" t="str">
        <f>IF([1]!Table15[[#This Row],[M. READING11]]="","",[1]!Table15[[#This Row],[M. READING11]])</f>
        <v/>
      </c>
      <c r="I129" s="18" t="str">
        <f>IF([1]!Table15[[#This Row],[M. READING14]]="","",[1]!Table15[[#This Row],[M. READING14]])</f>
        <v/>
      </c>
      <c r="J129" s="18" t="str">
        <f>IF([1]!Table15[[#This Row],[M. READING17]]="","",[1]!Table15[[#This Row],[M. READING17]])</f>
        <v/>
      </c>
      <c r="K129" s="24" t="str">
        <f>IF([1]!Table15[[#This Row],[M. READING20]]="","",[1]!Table15[[#This Row],[M. READING20]])</f>
        <v/>
      </c>
      <c r="L129" s="24" t="str">
        <f>IF([1]!Table15[[#This Row],[M. READING23]]="","",[1]!Table15[[#This Row],[M. READING23]])</f>
        <v/>
      </c>
      <c r="M129" s="24" t="str">
        <f>IF([1]!Table15[[#This Row],[M. READING26]]="","",[1]!Table15[[#This Row],[M. READING26]])</f>
        <v/>
      </c>
      <c r="N129" s="24" t="str">
        <f>IF([1]!Table15[[#This Row],[M. READING29]]="","",[1]!Table15[[#This Row],[M. READING29]])</f>
        <v/>
      </c>
      <c r="O129" s="24" t="str">
        <f>IF([1]!Table15[[#This Row],[M. READING32]]="","",[1]!Table15[[#This Row],[M. READING32]])</f>
        <v/>
      </c>
      <c r="P129" s="24" t="str">
        <f>IF([1]!Table15[[#This Row],[M. READING35]]="","",[1]!Table15[[#This Row],[M. READING35]])</f>
        <v/>
      </c>
    </row>
    <row r="130" spans="1:16" s="9" customFormat="1" ht="18.75" customHeight="1" x14ac:dyDescent="0.25">
      <c r="A130" s="10" t="str">
        <f>[1]!Table15[[#This Row],[NO.]]</f>
        <v/>
      </c>
      <c r="B130" s="30" t="str">
        <f>IF([1]!Table15[[#This Row],[NAME]]="","",[1]!Table15[[#This Row],[NAME]])</f>
        <v/>
      </c>
      <c r="C130" s="10" t="str">
        <f>IF([1]!Table15[[#This Row],[Seq.]]="","",[1]!Table15[[#This Row],[Seq.]])</f>
        <v/>
      </c>
      <c r="D130" s="3"/>
      <c r="E130" s="18" t="str">
        <f>IF([1]!Table15[[#This Row],[M. READING2]]="","",[1]!Table15[[#This Row],[M. READING2]])</f>
        <v/>
      </c>
      <c r="F130" s="18" t="str">
        <f>IF([1]!Table15[[#This Row],[M. READING5]]="","",[1]!Table15[[#This Row],[M. READING5]])</f>
        <v/>
      </c>
      <c r="G130" s="18" t="str">
        <f>IF([1]!Table15[[#This Row],[M. READING8]]="","",[1]!Table15[[#This Row],[M. READING8]])</f>
        <v/>
      </c>
      <c r="H130" s="18" t="str">
        <f>IF([1]!Table15[[#This Row],[M. READING11]]="","",[1]!Table15[[#This Row],[M. READING11]])</f>
        <v/>
      </c>
      <c r="I130" s="18" t="str">
        <f>IF([1]!Table15[[#This Row],[M. READING14]]="","",[1]!Table15[[#This Row],[M. READING14]])</f>
        <v/>
      </c>
      <c r="J130" s="18" t="str">
        <f>IF([1]!Table15[[#This Row],[M. READING17]]="","",[1]!Table15[[#This Row],[M. READING17]])</f>
        <v/>
      </c>
      <c r="K130" s="24" t="str">
        <f>IF([1]!Table15[[#This Row],[M. READING20]]="","",[1]!Table15[[#This Row],[M. READING20]])</f>
        <v/>
      </c>
      <c r="L130" s="24" t="str">
        <f>IF([1]!Table15[[#This Row],[M. READING23]]="","",[1]!Table15[[#This Row],[M. READING23]])</f>
        <v/>
      </c>
      <c r="M130" s="24" t="str">
        <f>IF([1]!Table15[[#This Row],[M. READING26]]="","",[1]!Table15[[#This Row],[M. READING26]])</f>
        <v/>
      </c>
      <c r="N130" s="24" t="str">
        <f>IF([1]!Table15[[#This Row],[M. READING29]]="","",[1]!Table15[[#This Row],[M. READING29]])</f>
        <v/>
      </c>
      <c r="O130" s="24" t="str">
        <f>IF([1]!Table15[[#This Row],[M. READING32]]="","",[1]!Table15[[#This Row],[M. READING32]])</f>
        <v/>
      </c>
      <c r="P130" s="24" t="str">
        <f>IF([1]!Table15[[#This Row],[M. READING35]]="","",[1]!Table15[[#This Row],[M. READING35]])</f>
        <v/>
      </c>
    </row>
    <row r="131" spans="1:16" s="9" customFormat="1" ht="18.75" customHeight="1" x14ac:dyDescent="0.25">
      <c r="A131" s="10" t="str">
        <f>[1]!Table15[[#This Row],[NO.]]</f>
        <v/>
      </c>
      <c r="B131" s="30" t="str">
        <f>IF([1]!Table15[[#This Row],[NAME]]="","",[1]!Table15[[#This Row],[NAME]])</f>
        <v/>
      </c>
      <c r="C131" s="10" t="str">
        <f>IF([1]!Table15[[#This Row],[Seq.]]="","",[1]!Table15[[#This Row],[Seq.]])</f>
        <v/>
      </c>
      <c r="D131" s="3"/>
      <c r="E131" s="18" t="str">
        <f>IF([1]!Table15[[#This Row],[M. READING2]]="","",[1]!Table15[[#This Row],[M. READING2]])</f>
        <v/>
      </c>
      <c r="F131" s="18" t="str">
        <f>IF([1]!Table15[[#This Row],[M. READING5]]="","",[1]!Table15[[#This Row],[M. READING5]])</f>
        <v/>
      </c>
      <c r="G131" s="18" t="str">
        <f>IF([1]!Table15[[#This Row],[M. READING8]]="","",[1]!Table15[[#This Row],[M. READING8]])</f>
        <v/>
      </c>
      <c r="H131" s="18" t="str">
        <f>IF([1]!Table15[[#This Row],[M. READING11]]="","",[1]!Table15[[#This Row],[M. READING11]])</f>
        <v/>
      </c>
      <c r="I131" s="18" t="str">
        <f>IF([1]!Table15[[#This Row],[M. READING14]]="","",[1]!Table15[[#This Row],[M. READING14]])</f>
        <v/>
      </c>
      <c r="J131" s="18" t="str">
        <f>IF([1]!Table15[[#This Row],[M. READING17]]="","",[1]!Table15[[#This Row],[M. READING17]])</f>
        <v/>
      </c>
      <c r="K131" s="24" t="str">
        <f>IF([1]!Table15[[#This Row],[M. READING20]]="","",[1]!Table15[[#This Row],[M. READING20]])</f>
        <v/>
      </c>
      <c r="L131" s="24" t="str">
        <f>IF([1]!Table15[[#This Row],[M. READING23]]="","",[1]!Table15[[#This Row],[M. READING23]])</f>
        <v/>
      </c>
      <c r="M131" s="24" t="str">
        <f>IF([1]!Table15[[#This Row],[M. READING26]]="","",[1]!Table15[[#This Row],[M. READING26]])</f>
        <v/>
      </c>
      <c r="N131" s="24" t="str">
        <f>IF([1]!Table15[[#This Row],[M. READING29]]="","",[1]!Table15[[#This Row],[M. READING29]])</f>
        <v/>
      </c>
      <c r="O131" s="24" t="str">
        <f>IF([1]!Table15[[#This Row],[M. READING32]]="","",[1]!Table15[[#This Row],[M. READING32]])</f>
        <v/>
      </c>
      <c r="P131" s="24" t="str">
        <f>IF([1]!Table15[[#This Row],[M. READING35]]="","",[1]!Table15[[#This Row],[M. READING35]])</f>
        <v/>
      </c>
    </row>
    <row r="132" spans="1:16" s="9" customFormat="1" ht="18.75" customHeight="1" x14ac:dyDescent="0.25">
      <c r="A132" s="10" t="str">
        <f>[1]!Table15[[#This Row],[NO.]]</f>
        <v/>
      </c>
      <c r="B132" s="30" t="str">
        <f>IF([1]!Table15[[#This Row],[NAME]]="","",[1]!Table15[[#This Row],[NAME]])</f>
        <v/>
      </c>
      <c r="C132" s="10" t="str">
        <f>IF([1]!Table15[[#This Row],[Seq.]]="","",[1]!Table15[[#This Row],[Seq.]])</f>
        <v/>
      </c>
      <c r="D132" s="3"/>
      <c r="E132" s="18" t="str">
        <f>IF([1]!Table15[[#This Row],[M. READING2]]="","",[1]!Table15[[#This Row],[M. READING2]])</f>
        <v/>
      </c>
      <c r="F132" s="18" t="str">
        <f>IF([1]!Table15[[#This Row],[M. READING5]]="","",[1]!Table15[[#This Row],[M. READING5]])</f>
        <v/>
      </c>
      <c r="G132" s="18" t="str">
        <f>IF([1]!Table15[[#This Row],[M. READING8]]="","",[1]!Table15[[#This Row],[M. READING8]])</f>
        <v/>
      </c>
      <c r="H132" s="18" t="str">
        <f>IF([1]!Table15[[#This Row],[M. READING11]]="","",[1]!Table15[[#This Row],[M. READING11]])</f>
        <v/>
      </c>
      <c r="I132" s="18" t="str">
        <f>IF([1]!Table15[[#This Row],[M. READING14]]="","",[1]!Table15[[#This Row],[M. READING14]])</f>
        <v/>
      </c>
      <c r="J132" s="18" t="str">
        <f>IF([1]!Table15[[#This Row],[M. READING17]]="","",[1]!Table15[[#This Row],[M. READING17]])</f>
        <v/>
      </c>
      <c r="K132" s="24" t="str">
        <f>IF([1]!Table15[[#This Row],[M. READING20]]="","",[1]!Table15[[#This Row],[M. READING20]])</f>
        <v/>
      </c>
      <c r="L132" s="24" t="str">
        <f>IF([1]!Table15[[#This Row],[M. READING23]]="","",[1]!Table15[[#This Row],[M. READING23]])</f>
        <v/>
      </c>
      <c r="M132" s="24" t="str">
        <f>IF([1]!Table15[[#This Row],[M. READING26]]="","",[1]!Table15[[#This Row],[M. READING26]])</f>
        <v/>
      </c>
      <c r="N132" s="24" t="str">
        <f>IF([1]!Table15[[#This Row],[M. READING29]]="","",[1]!Table15[[#This Row],[M. READING29]])</f>
        <v/>
      </c>
      <c r="O132" s="24" t="str">
        <f>IF([1]!Table15[[#This Row],[M. READING32]]="","",[1]!Table15[[#This Row],[M. READING32]])</f>
        <v/>
      </c>
      <c r="P132" s="24" t="str">
        <f>IF([1]!Table15[[#This Row],[M. READING35]]="","",[1]!Table15[[#This Row],[M. READING35]])</f>
        <v/>
      </c>
    </row>
    <row r="133" spans="1:16" s="9" customFormat="1" ht="18.75" customHeight="1" x14ac:dyDescent="0.25">
      <c r="A133" s="10" t="str">
        <f>[1]!Table15[[#This Row],[NO.]]</f>
        <v/>
      </c>
      <c r="B133" s="30" t="str">
        <f>IF([1]!Table15[[#This Row],[NAME]]="","",[1]!Table15[[#This Row],[NAME]])</f>
        <v/>
      </c>
      <c r="C133" s="10" t="str">
        <f>IF([1]!Table15[[#This Row],[Seq.]]="","",[1]!Table15[[#This Row],[Seq.]])</f>
        <v/>
      </c>
      <c r="D133" s="3"/>
      <c r="E133" s="18" t="str">
        <f>IF([1]!Table15[[#This Row],[M. READING2]]="","",[1]!Table15[[#This Row],[M. READING2]])</f>
        <v/>
      </c>
      <c r="F133" s="18" t="str">
        <f>IF([1]!Table15[[#This Row],[M. READING5]]="","",[1]!Table15[[#This Row],[M. READING5]])</f>
        <v/>
      </c>
      <c r="G133" s="18" t="str">
        <f>IF([1]!Table15[[#This Row],[M. READING8]]="","",[1]!Table15[[#This Row],[M. READING8]])</f>
        <v/>
      </c>
      <c r="H133" s="18" t="str">
        <f>IF([1]!Table15[[#This Row],[M. READING11]]="","",[1]!Table15[[#This Row],[M. READING11]])</f>
        <v/>
      </c>
      <c r="I133" s="18" t="str">
        <f>IF([1]!Table15[[#This Row],[M. READING14]]="","",[1]!Table15[[#This Row],[M. READING14]])</f>
        <v/>
      </c>
      <c r="J133" s="18" t="str">
        <f>IF([1]!Table15[[#This Row],[M. READING17]]="","",[1]!Table15[[#This Row],[M. READING17]])</f>
        <v/>
      </c>
      <c r="K133" s="24" t="str">
        <f>IF([1]!Table15[[#This Row],[M. READING20]]="","",[1]!Table15[[#This Row],[M. READING20]])</f>
        <v/>
      </c>
      <c r="L133" s="24" t="str">
        <f>IF([1]!Table15[[#This Row],[M. READING23]]="","",[1]!Table15[[#This Row],[M. READING23]])</f>
        <v/>
      </c>
      <c r="M133" s="24" t="str">
        <f>IF([1]!Table15[[#This Row],[M. READING26]]="","",[1]!Table15[[#This Row],[M. READING26]])</f>
        <v/>
      </c>
      <c r="N133" s="24" t="str">
        <f>IF([1]!Table15[[#This Row],[M. READING29]]="","",[1]!Table15[[#This Row],[M. READING29]])</f>
        <v/>
      </c>
      <c r="O133" s="24" t="str">
        <f>IF([1]!Table15[[#This Row],[M. READING32]]="","",[1]!Table15[[#This Row],[M. READING32]])</f>
        <v/>
      </c>
      <c r="P133" s="24" t="str">
        <f>IF([1]!Table15[[#This Row],[M. READING35]]="","",[1]!Table15[[#This Row],[M. READING35]])</f>
        <v/>
      </c>
    </row>
    <row r="134" spans="1:16" s="9" customFormat="1" ht="18.75" customHeight="1" x14ac:dyDescent="0.25">
      <c r="A134" s="10" t="str">
        <f>[1]!Table15[[#This Row],[NO.]]</f>
        <v/>
      </c>
      <c r="B134" s="30" t="str">
        <f>IF([1]!Table15[[#This Row],[NAME]]="","",[1]!Table15[[#This Row],[NAME]])</f>
        <v/>
      </c>
      <c r="C134" s="10" t="str">
        <f>IF([1]!Table15[[#This Row],[Seq.]]="","",[1]!Table15[[#This Row],[Seq.]])</f>
        <v/>
      </c>
      <c r="D134" s="3"/>
      <c r="E134" s="18" t="str">
        <f>IF([1]!Table15[[#This Row],[M. READING2]]="","",[1]!Table15[[#This Row],[M. READING2]])</f>
        <v/>
      </c>
      <c r="F134" s="18" t="str">
        <f>IF([1]!Table15[[#This Row],[M. READING5]]="","",[1]!Table15[[#This Row],[M. READING5]])</f>
        <v/>
      </c>
      <c r="G134" s="18" t="str">
        <f>IF([1]!Table15[[#This Row],[M. READING8]]="","",[1]!Table15[[#This Row],[M. READING8]])</f>
        <v/>
      </c>
      <c r="H134" s="18" t="str">
        <f>IF([1]!Table15[[#This Row],[M. READING11]]="","",[1]!Table15[[#This Row],[M. READING11]])</f>
        <v/>
      </c>
      <c r="I134" s="18" t="str">
        <f>IF([1]!Table15[[#This Row],[M. READING14]]="","",[1]!Table15[[#This Row],[M. READING14]])</f>
        <v/>
      </c>
      <c r="J134" s="18" t="str">
        <f>IF([1]!Table15[[#This Row],[M. READING17]]="","",[1]!Table15[[#This Row],[M. READING17]])</f>
        <v/>
      </c>
      <c r="K134" s="24" t="str">
        <f>IF([1]!Table15[[#This Row],[M. READING20]]="","",[1]!Table15[[#This Row],[M. READING20]])</f>
        <v/>
      </c>
      <c r="L134" s="24" t="str">
        <f>IF([1]!Table15[[#This Row],[M. READING23]]="","",[1]!Table15[[#This Row],[M. READING23]])</f>
        <v/>
      </c>
      <c r="M134" s="24" t="str">
        <f>IF([1]!Table15[[#This Row],[M. READING26]]="","",[1]!Table15[[#This Row],[M. READING26]])</f>
        <v/>
      </c>
      <c r="N134" s="24" t="str">
        <f>IF([1]!Table15[[#This Row],[M. READING29]]="","",[1]!Table15[[#This Row],[M. READING29]])</f>
        <v/>
      </c>
      <c r="O134" s="24" t="str">
        <f>IF([1]!Table15[[#This Row],[M. READING32]]="","",[1]!Table15[[#This Row],[M. READING32]])</f>
        <v/>
      </c>
      <c r="P134" s="24" t="str">
        <f>IF([1]!Table15[[#This Row],[M. READING35]]="","",[1]!Table15[[#This Row],[M. READING35]])</f>
        <v/>
      </c>
    </row>
    <row r="135" spans="1:16" s="9" customFormat="1" ht="18.75" customHeight="1" x14ac:dyDescent="0.25">
      <c r="A135" s="10" t="str">
        <f>[1]!Table15[[#This Row],[NO.]]</f>
        <v/>
      </c>
      <c r="B135" s="30" t="str">
        <f>IF([1]!Table15[[#This Row],[NAME]]="","",[1]!Table15[[#This Row],[NAME]])</f>
        <v/>
      </c>
      <c r="C135" s="10" t="str">
        <f>IF([1]!Table15[[#This Row],[Seq.]]="","",[1]!Table15[[#This Row],[Seq.]])</f>
        <v/>
      </c>
      <c r="D135" s="3"/>
      <c r="E135" s="18" t="str">
        <f>IF([1]!Table15[[#This Row],[M. READING2]]="","",[1]!Table15[[#This Row],[M. READING2]])</f>
        <v/>
      </c>
      <c r="F135" s="18" t="str">
        <f>IF([1]!Table15[[#This Row],[M. READING5]]="","",[1]!Table15[[#This Row],[M. READING5]])</f>
        <v/>
      </c>
      <c r="G135" s="18" t="str">
        <f>IF([1]!Table15[[#This Row],[M. READING8]]="","",[1]!Table15[[#This Row],[M. READING8]])</f>
        <v/>
      </c>
      <c r="H135" s="18" t="str">
        <f>IF([1]!Table15[[#This Row],[M. READING11]]="","",[1]!Table15[[#This Row],[M. READING11]])</f>
        <v/>
      </c>
      <c r="I135" s="18" t="str">
        <f>IF([1]!Table15[[#This Row],[M. READING14]]="","",[1]!Table15[[#This Row],[M. READING14]])</f>
        <v/>
      </c>
      <c r="J135" s="18" t="str">
        <f>IF([1]!Table15[[#This Row],[M. READING17]]="","",[1]!Table15[[#This Row],[M. READING17]])</f>
        <v/>
      </c>
      <c r="K135" s="24" t="str">
        <f>IF([1]!Table15[[#This Row],[M. READING20]]="","",[1]!Table15[[#This Row],[M. READING20]])</f>
        <v/>
      </c>
      <c r="L135" s="24" t="str">
        <f>IF([1]!Table15[[#This Row],[M. READING23]]="","",[1]!Table15[[#This Row],[M. READING23]])</f>
        <v/>
      </c>
      <c r="M135" s="24" t="str">
        <f>IF([1]!Table15[[#This Row],[M. READING26]]="","",[1]!Table15[[#This Row],[M. READING26]])</f>
        <v/>
      </c>
      <c r="N135" s="24" t="str">
        <f>IF([1]!Table15[[#This Row],[M. READING29]]="","",[1]!Table15[[#This Row],[M. READING29]])</f>
        <v/>
      </c>
      <c r="O135" s="24" t="str">
        <f>IF([1]!Table15[[#This Row],[M. READING32]]="","",[1]!Table15[[#This Row],[M. READING32]])</f>
        <v/>
      </c>
      <c r="P135" s="24" t="str">
        <f>IF([1]!Table15[[#This Row],[M. READING35]]="","",[1]!Table15[[#This Row],[M. READING35]])</f>
        <v/>
      </c>
    </row>
    <row r="136" spans="1:16" s="9" customFormat="1" ht="18.75" customHeight="1" x14ac:dyDescent="0.25">
      <c r="A136" s="10" t="str">
        <f>[1]!Table15[[#This Row],[NO.]]</f>
        <v/>
      </c>
      <c r="B136" s="30" t="str">
        <f>IF([1]!Table15[[#This Row],[NAME]]="","",[1]!Table15[[#This Row],[NAME]])</f>
        <v/>
      </c>
      <c r="C136" s="10" t="str">
        <f>IF([1]!Table15[[#This Row],[Seq.]]="","",[1]!Table15[[#This Row],[Seq.]])</f>
        <v/>
      </c>
      <c r="D136" s="3"/>
      <c r="E136" s="18" t="str">
        <f>IF([1]!Table15[[#This Row],[M. READING2]]="","",[1]!Table15[[#This Row],[M. READING2]])</f>
        <v/>
      </c>
      <c r="F136" s="18" t="str">
        <f>IF([1]!Table15[[#This Row],[M. READING5]]="","",[1]!Table15[[#This Row],[M. READING5]])</f>
        <v/>
      </c>
      <c r="G136" s="18" t="str">
        <f>IF([1]!Table15[[#This Row],[M. READING8]]="","",[1]!Table15[[#This Row],[M. READING8]])</f>
        <v/>
      </c>
      <c r="H136" s="18" t="str">
        <f>IF([1]!Table15[[#This Row],[M. READING11]]="","",[1]!Table15[[#This Row],[M. READING11]])</f>
        <v/>
      </c>
      <c r="I136" s="18" t="str">
        <f>IF([1]!Table15[[#This Row],[M. READING14]]="","",[1]!Table15[[#This Row],[M. READING14]])</f>
        <v/>
      </c>
      <c r="J136" s="18" t="str">
        <f>IF([1]!Table15[[#This Row],[M. READING17]]="","",[1]!Table15[[#This Row],[M. READING17]])</f>
        <v/>
      </c>
      <c r="K136" s="24" t="str">
        <f>IF([1]!Table15[[#This Row],[M. READING20]]="","",[1]!Table15[[#This Row],[M. READING20]])</f>
        <v/>
      </c>
      <c r="L136" s="24" t="str">
        <f>IF([1]!Table15[[#This Row],[M. READING23]]="","",[1]!Table15[[#This Row],[M. READING23]])</f>
        <v/>
      </c>
      <c r="M136" s="24" t="str">
        <f>IF([1]!Table15[[#This Row],[M. READING26]]="","",[1]!Table15[[#This Row],[M. READING26]])</f>
        <v/>
      </c>
      <c r="N136" s="24" t="str">
        <f>IF([1]!Table15[[#This Row],[M. READING29]]="","",[1]!Table15[[#This Row],[M. READING29]])</f>
        <v/>
      </c>
      <c r="O136" s="24" t="str">
        <f>IF([1]!Table15[[#This Row],[M. READING32]]="","",[1]!Table15[[#This Row],[M. READING32]])</f>
        <v/>
      </c>
      <c r="P136" s="24" t="str">
        <f>IF([1]!Table15[[#This Row],[M. READING35]]="","",[1]!Table15[[#This Row],[M. READING35]])</f>
        <v/>
      </c>
    </row>
    <row r="137" spans="1:16" s="9" customFormat="1" ht="18.75" customHeight="1" x14ac:dyDescent="0.25">
      <c r="A137" s="10" t="str">
        <f>[1]!Table15[[#This Row],[NO.]]</f>
        <v/>
      </c>
      <c r="B137" s="30" t="str">
        <f>IF([1]!Table15[[#This Row],[NAME]]="","",[1]!Table15[[#This Row],[NAME]])</f>
        <v/>
      </c>
      <c r="C137" s="10" t="str">
        <f>IF([1]!Table15[[#This Row],[Seq.]]="","",[1]!Table15[[#This Row],[Seq.]])</f>
        <v/>
      </c>
      <c r="D137" s="3"/>
      <c r="E137" s="18" t="str">
        <f>IF([1]!Table15[[#This Row],[M. READING2]]="","",[1]!Table15[[#This Row],[M. READING2]])</f>
        <v/>
      </c>
      <c r="F137" s="18" t="str">
        <f>IF([1]!Table15[[#This Row],[M. READING5]]="","",[1]!Table15[[#This Row],[M. READING5]])</f>
        <v/>
      </c>
      <c r="G137" s="18" t="str">
        <f>IF([1]!Table15[[#This Row],[M. READING8]]="","",[1]!Table15[[#This Row],[M. READING8]])</f>
        <v/>
      </c>
      <c r="H137" s="18" t="str">
        <f>IF([1]!Table15[[#This Row],[M. READING11]]="","",[1]!Table15[[#This Row],[M. READING11]])</f>
        <v/>
      </c>
      <c r="I137" s="18" t="str">
        <f>IF([1]!Table15[[#This Row],[M. READING14]]="","",[1]!Table15[[#This Row],[M. READING14]])</f>
        <v/>
      </c>
      <c r="J137" s="18" t="str">
        <f>IF([1]!Table15[[#This Row],[M. READING17]]="","",[1]!Table15[[#This Row],[M. READING17]])</f>
        <v/>
      </c>
      <c r="K137" s="24" t="str">
        <f>IF([1]!Table15[[#This Row],[M. READING20]]="","",[1]!Table15[[#This Row],[M. READING20]])</f>
        <v/>
      </c>
      <c r="L137" s="24" t="str">
        <f>IF([1]!Table15[[#This Row],[M. READING23]]="","",[1]!Table15[[#This Row],[M. READING23]])</f>
        <v/>
      </c>
      <c r="M137" s="24" t="str">
        <f>IF([1]!Table15[[#This Row],[M. READING26]]="","",[1]!Table15[[#This Row],[M. READING26]])</f>
        <v/>
      </c>
      <c r="N137" s="24" t="str">
        <f>IF([1]!Table15[[#This Row],[M. READING29]]="","",[1]!Table15[[#This Row],[M. READING29]])</f>
        <v/>
      </c>
      <c r="O137" s="24" t="str">
        <f>IF([1]!Table15[[#This Row],[M. READING32]]="","",[1]!Table15[[#This Row],[M. READING32]])</f>
        <v/>
      </c>
      <c r="P137" s="24" t="str">
        <f>IF([1]!Table15[[#This Row],[M. READING35]]="","",[1]!Table15[[#This Row],[M. READING35]])</f>
        <v/>
      </c>
    </row>
    <row r="138" spans="1:16" s="9" customFormat="1" ht="18.75" customHeight="1" x14ac:dyDescent="0.25">
      <c r="A138" s="10" t="str">
        <f>[1]!Table15[[#This Row],[NO.]]</f>
        <v/>
      </c>
      <c r="B138" s="30" t="str">
        <f>IF([1]!Table15[[#This Row],[NAME]]="","",[1]!Table15[[#This Row],[NAME]])</f>
        <v/>
      </c>
      <c r="C138" s="10" t="str">
        <f>IF([1]!Table15[[#This Row],[Seq.]]="","",[1]!Table15[[#This Row],[Seq.]])</f>
        <v/>
      </c>
      <c r="D138" s="3"/>
      <c r="E138" s="18" t="str">
        <f>IF([1]!Table15[[#This Row],[M. READING2]]="","",[1]!Table15[[#This Row],[M. READING2]])</f>
        <v/>
      </c>
      <c r="F138" s="18" t="str">
        <f>IF([1]!Table15[[#This Row],[M. READING5]]="","",[1]!Table15[[#This Row],[M. READING5]])</f>
        <v/>
      </c>
      <c r="G138" s="18" t="str">
        <f>IF([1]!Table15[[#This Row],[M. READING8]]="","",[1]!Table15[[#This Row],[M. READING8]])</f>
        <v/>
      </c>
      <c r="H138" s="18" t="str">
        <f>IF([1]!Table15[[#This Row],[M. READING11]]="","",[1]!Table15[[#This Row],[M. READING11]])</f>
        <v/>
      </c>
      <c r="I138" s="18" t="str">
        <f>IF([1]!Table15[[#This Row],[M. READING14]]="","",[1]!Table15[[#This Row],[M. READING14]])</f>
        <v/>
      </c>
      <c r="J138" s="18" t="str">
        <f>IF([1]!Table15[[#This Row],[M. READING17]]="","",[1]!Table15[[#This Row],[M. READING17]])</f>
        <v/>
      </c>
      <c r="K138" s="24" t="str">
        <f>IF([1]!Table15[[#This Row],[M. READING20]]="","",[1]!Table15[[#This Row],[M. READING20]])</f>
        <v/>
      </c>
      <c r="L138" s="24" t="str">
        <f>IF([1]!Table15[[#This Row],[M. READING23]]="","",[1]!Table15[[#This Row],[M. READING23]])</f>
        <v/>
      </c>
      <c r="M138" s="24" t="str">
        <f>IF([1]!Table15[[#This Row],[M. READING26]]="","",[1]!Table15[[#This Row],[M. READING26]])</f>
        <v/>
      </c>
      <c r="N138" s="24" t="str">
        <f>IF([1]!Table15[[#This Row],[M. READING29]]="","",[1]!Table15[[#This Row],[M. READING29]])</f>
        <v/>
      </c>
      <c r="O138" s="24" t="str">
        <f>IF([1]!Table15[[#This Row],[M. READING32]]="","",[1]!Table15[[#This Row],[M. READING32]])</f>
        <v/>
      </c>
      <c r="P138" s="24" t="str">
        <f>IF([1]!Table15[[#This Row],[M. READING35]]="","",[1]!Table15[[#This Row],[M. READING35]])</f>
        <v/>
      </c>
    </row>
    <row r="139" spans="1:16" s="9" customFormat="1" ht="18.75" customHeight="1" x14ac:dyDescent="0.25">
      <c r="A139" s="10" t="str">
        <f>[1]!Table15[[#This Row],[NO.]]</f>
        <v/>
      </c>
      <c r="B139" s="30" t="str">
        <f>IF([1]!Table15[[#This Row],[NAME]]="","",[1]!Table15[[#This Row],[NAME]])</f>
        <v/>
      </c>
      <c r="C139" s="10" t="str">
        <f>IF([1]!Table15[[#This Row],[Seq.]]="","",[1]!Table15[[#This Row],[Seq.]])</f>
        <v/>
      </c>
      <c r="D139" s="3"/>
      <c r="E139" s="18" t="str">
        <f>IF([1]!Table15[[#This Row],[M. READING2]]="","",[1]!Table15[[#This Row],[M. READING2]])</f>
        <v/>
      </c>
      <c r="F139" s="18" t="str">
        <f>IF([1]!Table15[[#This Row],[M. READING5]]="","",[1]!Table15[[#This Row],[M. READING5]])</f>
        <v/>
      </c>
      <c r="G139" s="18" t="str">
        <f>IF([1]!Table15[[#This Row],[M. READING8]]="","",[1]!Table15[[#This Row],[M. READING8]])</f>
        <v/>
      </c>
      <c r="H139" s="18" t="str">
        <f>IF([1]!Table15[[#This Row],[M. READING11]]="","",[1]!Table15[[#This Row],[M. READING11]])</f>
        <v/>
      </c>
      <c r="I139" s="18" t="str">
        <f>IF([1]!Table15[[#This Row],[M. READING14]]="","",[1]!Table15[[#This Row],[M. READING14]])</f>
        <v/>
      </c>
      <c r="J139" s="18" t="str">
        <f>IF([1]!Table15[[#This Row],[M. READING17]]="","",[1]!Table15[[#This Row],[M. READING17]])</f>
        <v/>
      </c>
      <c r="K139" s="24" t="str">
        <f>IF([1]!Table15[[#This Row],[M. READING20]]="","",[1]!Table15[[#This Row],[M. READING20]])</f>
        <v/>
      </c>
      <c r="L139" s="24" t="str">
        <f>IF([1]!Table15[[#This Row],[M. READING23]]="","",[1]!Table15[[#This Row],[M. READING23]])</f>
        <v/>
      </c>
      <c r="M139" s="24" t="str">
        <f>IF([1]!Table15[[#This Row],[M. READING26]]="","",[1]!Table15[[#This Row],[M. READING26]])</f>
        <v/>
      </c>
      <c r="N139" s="24" t="str">
        <f>IF([1]!Table15[[#This Row],[M. READING29]]="","",[1]!Table15[[#This Row],[M. READING29]])</f>
        <v/>
      </c>
      <c r="O139" s="24" t="str">
        <f>IF([1]!Table15[[#This Row],[M. READING32]]="","",[1]!Table15[[#This Row],[M. READING32]])</f>
        <v/>
      </c>
      <c r="P139" s="24" t="str">
        <f>IF([1]!Table15[[#This Row],[M. READING35]]="","",[1]!Table15[[#This Row],[M. READING35]])</f>
        <v/>
      </c>
    </row>
    <row r="140" spans="1:16" s="9" customFormat="1" ht="18.75" customHeight="1" x14ac:dyDescent="0.25">
      <c r="A140" s="10" t="str">
        <f>[1]!Table15[[#This Row],[NO.]]</f>
        <v/>
      </c>
      <c r="B140" s="30" t="str">
        <f>IF([1]!Table15[[#This Row],[NAME]]="","",[1]!Table15[[#This Row],[NAME]])</f>
        <v/>
      </c>
      <c r="C140" s="10" t="str">
        <f>IF([1]!Table15[[#This Row],[Seq.]]="","",[1]!Table15[[#This Row],[Seq.]])</f>
        <v/>
      </c>
      <c r="D140" s="3"/>
      <c r="E140" s="18" t="str">
        <f>IF([1]!Table15[[#This Row],[M. READING2]]="","",[1]!Table15[[#This Row],[M. READING2]])</f>
        <v/>
      </c>
      <c r="F140" s="18" t="str">
        <f>IF([1]!Table15[[#This Row],[M. READING5]]="","",[1]!Table15[[#This Row],[M. READING5]])</f>
        <v/>
      </c>
      <c r="G140" s="18" t="str">
        <f>IF([1]!Table15[[#This Row],[M. READING8]]="","",[1]!Table15[[#This Row],[M. READING8]])</f>
        <v/>
      </c>
      <c r="H140" s="18" t="str">
        <f>IF([1]!Table15[[#This Row],[M. READING11]]="","",[1]!Table15[[#This Row],[M. READING11]])</f>
        <v/>
      </c>
      <c r="I140" s="18" t="str">
        <f>IF([1]!Table15[[#This Row],[M. READING14]]="","",[1]!Table15[[#This Row],[M. READING14]])</f>
        <v/>
      </c>
      <c r="J140" s="18" t="str">
        <f>IF([1]!Table15[[#This Row],[M. READING17]]="","",[1]!Table15[[#This Row],[M. READING17]])</f>
        <v/>
      </c>
      <c r="K140" s="24" t="str">
        <f>IF([1]!Table15[[#This Row],[M. READING20]]="","",[1]!Table15[[#This Row],[M. READING20]])</f>
        <v/>
      </c>
      <c r="L140" s="24" t="str">
        <f>IF([1]!Table15[[#This Row],[M. READING23]]="","",[1]!Table15[[#This Row],[M. READING23]])</f>
        <v/>
      </c>
      <c r="M140" s="24" t="str">
        <f>IF([1]!Table15[[#This Row],[M. READING26]]="","",[1]!Table15[[#This Row],[M. READING26]])</f>
        <v/>
      </c>
      <c r="N140" s="24" t="str">
        <f>IF([1]!Table15[[#This Row],[M. READING29]]="","",[1]!Table15[[#This Row],[M. READING29]])</f>
        <v/>
      </c>
      <c r="O140" s="24" t="str">
        <f>IF([1]!Table15[[#This Row],[M. READING32]]="","",[1]!Table15[[#This Row],[M. READING32]])</f>
        <v/>
      </c>
      <c r="P140" s="24" t="str">
        <f>IF([1]!Table15[[#This Row],[M. READING35]]="","",[1]!Table15[[#This Row],[M. READING35]])</f>
        <v/>
      </c>
    </row>
    <row r="141" spans="1:16" s="9" customFormat="1" ht="18.75" customHeight="1" x14ac:dyDescent="0.25">
      <c r="A141" s="10" t="str">
        <f>[1]!Table15[[#This Row],[NO.]]</f>
        <v/>
      </c>
      <c r="B141" s="30" t="str">
        <f>IF([1]!Table15[[#This Row],[NAME]]="","",[1]!Table15[[#This Row],[NAME]])</f>
        <v/>
      </c>
      <c r="C141" s="10" t="str">
        <f>IF([1]!Table15[[#This Row],[Seq.]]="","",[1]!Table15[[#This Row],[Seq.]])</f>
        <v/>
      </c>
      <c r="D141" s="3"/>
      <c r="E141" s="18" t="str">
        <f>IF([1]!Table15[[#This Row],[M. READING2]]="","",[1]!Table15[[#This Row],[M. READING2]])</f>
        <v/>
      </c>
      <c r="F141" s="18" t="str">
        <f>IF([1]!Table15[[#This Row],[M. READING5]]="","",[1]!Table15[[#This Row],[M. READING5]])</f>
        <v/>
      </c>
      <c r="G141" s="18" t="str">
        <f>IF([1]!Table15[[#This Row],[M. READING8]]="","",[1]!Table15[[#This Row],[M. READING8]])</f>
        <v/>
      </c>
      <c r="H141" s="18" t="str">
        <f>IF([1]!Table15[[#This Row],[M. READING11]]="","",[1]!Table15[[#This Row],[M. READING11]])</f>
        <v/>
      </c>
      <c r="I141" s="18" t="str">
        <f>IF([1]!Table15[[#This Row],[M. READING14]]="","",[1]!Table15[[#This Row],[M. READING14]])</f>
        <v/>
      </c>
      <c r="J141" s="18" t="str">
        <f>IF([1]!Table15[[#This Row],[M. READING17]]="","",[1]!Table15[[#This Row],[M. READING17]])</f>
        <v/>
      </c>
      <c r="K141" s="24" t="str">
        <f>IF([1]!Table15[[#This Row],[M. READING20]]="","",[1]!Table15[[#This Row],[M. READING20]])</f>
        <v/>
      </c>
      <c r="L141" s="24" t="str">
        <f>IF([1]!Table15[[#This Row],[M. READING23]]="","",[1]!Table15[[#This Row],[M. READING23]])</f>
        <v/>
      </c>
      <c r="M141" s="24" t="str">
        <f>IF([1]!Table15[[#This Row],[M. READING26]]="","",[1]!Table15[[#This Row],[M. READING26]])</f>
        <v/>
      </c>
      <c r="N141" s="24" t="str">
        <f>IF([1]!Table15[[#This Row],[M. READING29]]="","",[1]!Table15[[#This Row],[M. READING29]])</f>
        <v/>
      </c>
      <c r="O141" s="24" t="str">
        <f>IF([1]!Table15[[#This Row],[M. READING32]]="","",[1]!Table15[[#This Row],[M. READING32]])</f>
        <v/>
      </c>
      <c r="P141" s="24" t="str">
        <f>IF([1]!Table15[[#This Row],[M. READING35]]="","",[1]!Table15[[#This Row],[M. READING35]])</f>
        <v/>
      </c>
    </row>
    <row r="142" spans="1:16" s="9" customFormat="1" ht="18.75" customHeight="1" x14ac:dyDescent="0.25">
      <c r="A142" s="10" t="str">
        <f>[1]!Table15[[#This Row],[NO.]]</f>
        <v/>
      </c>
      <c r="B142" s="30" t="str">
        <f>IF([1]!Table15[[#This Row],[NAME]]="","",[1]!Table15[[#This Row],[NAME]])</f>
        <v/>
      </c>
      <c r="C142" s="10" t="str">
        <f>IF([1]!Table15[[#This Row],[Seq.]]="","",[1]!Table15[[#This Row],[Seq.]])</f>
        <v/>
      </c>
      <c r="D142" s="3"/>
      <c r="E142" s="18" t="str">
        <f>IF([1]!Table15[[#This Row],[M. READING2]]="","",[1]!Table15[[#This Row],[M. READING2]])</f>
        <v/>
      </c>
      <c r="F142" s="18" t="str">
        <f>IF([1]!Table15[[#This Row],[M. READING5]]="","",[1]!Table15[[#This Row],[M. READING5]])</f>
        <v/>
      </c>
      <c r="G142" s="18" t="str">
        <f>IF([1]!Table15[[#This Row],[M. READING8]]="","",[1]!Table15[[#This Row],[M. READING8]])</f>
        <v/>
      </c>
      <c r="H142" s="18" t="str">
        <f>IF([1]!Table15[[#This Row],[M. READING11]]="","",[1]!Table15[[#This Row],[M. READING11]])</f>
        <v/>
      </c>
      <c r="I142" s="18" t="str">
        <f>IF([1]!Table15[[#This Row],[M. READING14]]="","",[1]!Table15[[#This Row],[M. READING14]])</f>
        <v/>
      </c>
      <c r="J142" s="18" t="str">
        <f>IF([1]!Table15[[#This Row],[M. READING17]]="","",[1]!Table15[[#This Row],[M. READING17]])</f>
        <v/>
      </c>
      <c r="K142" s="24" t="str">
        <f>IF([1]!Table15[[#This Row],[M. READING20]]="","",[1]!Table15[[#This Row],[M. READING20]])</f>
        <v/>
      </c>
      <c r="L142" s="24" t="str">
        <f>IF([1]!Table15[[#This Row],[M. READING23]]="","",[1]!Table15[[#This Row],[M. READING23]])</f>
        <v/>
      </c>
      <c r="M142" s="24" t="str">
        <f>IF([1]!Table15[[#This Row],[M. READING26]]="","",[1]!Table15[[#This Row],[M. READING26]])</f>
        <v/>
      </c>
      <c r="N142" s="24" t="str">
        <f>IF([1]!Table15[[#This Row],[M. READING29]]="","",[1]!Table15[[#This Row],[M. READING29]])</f>
        <v/>
      </c>
      <c r="O142" s="24" t="str">
        <f>IF([1]!Table15[[#This Row],[M. READING32]]="","",[1]!Table15[[#This Row],[M. READING32]])</f>
        <v/>
      </c>
      <c r="P142" s="24" t="str">
        <f>IF([1]!Table15[[#This Row],[M. READING35]]="","",[1]!Table15[[#This Row],[M. READING35]])</f>
        <v/>
      </c>
    </row>
    <row r="143" spans="1:16" s="9" customFormat="1" ht="18.75" customHeight="1" x14ac:dyDescent="0.25">
      <c r="A143" s="10" t="str">
        <f>[1]!Table15[[#This Row],[NO.]]</f>
        <v/>
      </c>
      <c r="B143" s="30" t="str">
        <f>IF([1]!Table15[[#This Row],[NAME]]="","",[1]!Table15[[#This Row],[NAME]])</f>
        <v/>
      </c>
      <c r="C143" s="10" t="str">
        <f>IF([1]!Table15[[#This Row],[Seq.]]="","",[1]!Table15[[#This Row],[Seq.]])</f>
        <v/>
      </c>
      <c r="D143" s="3"/>
      <c r="E143" s="18" t="str">
        <f>IF([1]!Table15[[#This Row],[M. READING2]]="","",[1]!Table15[[#This Row],[M. READING2]])</f>
        <v/>
      </c>
      <c r="F143" s="18" t="str">
        <f>IF([1]!Table15[[#This Row],[M. READING5]]="","",[1]!Table15[[#This Row],[M. READING5]])</f>
        <v/>
      </c>
      <c r="G143" s="18" t="str">
        <f>IF([1]!Table15[[#This Row],[M. READING8]]="","",[1]!Table15[[#This Row],[M. READING8]])</f>
        <v/>
      </c>
      <c r="H143" s="18" t="str">
        <f>IF([1]!Table15[[#This Row],[M. READING11]]="","",[1]!Table15[[#This Row],[M. READING11]])</f>
        <v/>
      </c>
      <c r="I143" s="18" t="str">
        <f>IF([1]!Table15[[#This Row],[M. READING14]]="","",[1]!Table15[[#This Row],[M. READING14]])</f>
        <v/>
      </c>
      <c r="J143" s="18" t="str">
        <f>IF([1]!Table15[[#This Row],[M. READING17]]="","",[1]!Table15[[#This Row],[M. READING17]])</f>
        <v/>
      </c>
      <c r="K143" s="24" t="str">
        <f>IF([1]!Table15[[#This Row],[M. READING20]]="","",[1]!Table15[[#This Row],[M. READING20]])</f>
        <v/>
      </c>
      <c r="L143" s="24" t="str">
        <f>IF([1]!Table15[[#This Row],[M. READING23]]="","",[1]!Table15[[#This Row],[M. READING23]])</f>
        <v/>
      </c>
      <c r="M143" s="24" t="str">
        <f>IF([1]!Table15[[#This Row],[M. READING26]]="","",[1]!Table15[[#This Row],[M. READING26]])</f>
        <v/>
      </c>
      <c r="N143" s="24" t="str">
        <f>IF([1]!Table15[[#This Row],[M. READING29]]="","",[1]!Table15[[#This Row],[M. READING29]])</f>
        <v/>
      </c>
      <c r="O143" s="24" t="str">
        <f>IF([1]!Table15[[#This Row],[M. READING32]]="","",[1]!Table15[[#This Row],[M. READING32]])</f>
        <v/>
      </c>
      <c r="P143" s="24" t="str">
        <f>IF([1]!Table15[[#This Row],[M. READING35]]="","",[1]!Table15[[#This Row],[M. READING35]])</f>
        <v/>
      </c>
    </row>
    <row r="144" spans="1:16" s="9" customFormat="1" ht="18.75" customHeight="1" x14ac:dyDescent="0.25">
      <c r="A144" s="10" t="str">
        <f>[1]!Table15[[#This Row],[NO.]]</f>
        <v/>
      </c>
      <c r="B144" s="30" t="str">
        <f>IF([1]!Table15[[#This Row],[NAME]]="","",[1]!Table15[[#This Row],[NAME]])</f>
        <v/>
      </c>
      <c r="C144" s="10" t="str">
        <f>IF([1]!Table15[[#This Row],[Seq.]]="","",[1]!Table15[[#This Row],[Seq.]])</f>
        <v/>
      </c>
      <c r="D144" s="3"/>
      <c r="E144" s="18" t="str">
        <f>IF([1]!Table15[[#This Row],[M. READING2]]="","",[1]!Table15[[#This Row],[M. READING2]])</f>
        <v/>
      </c>
      <c r="F144" s="18" t="str">
        <f>IF([1]!Table15[[#This Row],[M. READING5]]="","",[1]!Table15[[#This Row],[M. READING5]])</f>
        <v/>
      </c>
      <c r="G144" s="18" t="str">
        <f>IF([1]!Table15[[#This Row],[M. READING8]]="","",[1]!Table15[[#This Row],[M. READING8]])</f>
        <v/>
      </c>
      <c r="H144" s="18" t="str">
        <f>IF([1]!Table15[[#This Row],[M. READING11]]="","",[1]!Table15[[#This Row],[M. READING11]])</f>
        <v/>
      </c>
      <c r="I144" s="18" t="str">
        <f>IF([1]!Table15[[#This Row],[M. READING14]]="","",[1]!Table15[[#This Row],[M. READING14]])</f>
        <v/>
      </c>
      <c r="J144" s="18" t="str">
        <f>IF([1]!Table15[[#This Row],[M. READING17]]="","",[1]!Table15[[#This Row],[M. READING17]])</f>
        <v/>
      </c>
      <c r="K144" s="24" t="str">
        <f>IF([1]!Table15[[#This Row],[M. READING20]]="","",[1]!Table15[[#This Row],[M. READING20]])</f>
        <v/>
      </c>
      <c r="L144" s="24" t="str">
        <f>IF([1]!Table15[[#This Row],[M. READING23]]="","",[1]!Table15[[#This Row],[M. READING23]])</f>
        <v/>
      </c>
      <c r="M144" s="24" t="str">
        <f>IF([1]!Table15[[#This Row],[M. READING26]]="","",[1]!Table15[[#This Row],[M. READING26]])</f>
        <v/>
      </c>
      <c r="N144" s="24" t="str">
        <f>IF([1]!Table15[[#This Row],[M. READING29]]="","",[1]!Table15[[#This Row],[M. READING29]])</f>
        <v/>
      </c>
      <c r="O144" s="24" t="str">
        <f>IF([1]!Table15[[#This Row],[M. READING32]]="","",[1]!Table15[[#This Row],[M. READING32]])</f>
        <v/>
      </c>
      <c r="P144" s="24" t="str">
        <f>IF([1]!Table15[[#This Row],[M. READING35]]="","",[1]!Table15[[#This Row],[M. READING35]])</f>
        <v/>
      </c>
    </row>
    <row r="145" spans="1:16" s="9" customFormat="1" ht="18.75" customHeight="1" x14ac:dyDescent="0.25">
      <c r="A145" s="10" t="str">
        <f>[1]!Table15[[#This Row],[NO.]]</f>
        <v/>
      </c>
      <c r="B145" s="30" t="str">
        <f>IF([1]!Table15[[#This Row],[NAME]]="","",[1]!Table15[[#This Row],[NAME]])</f>
        <v/>
      </c>
      <c r="C145" s="10" t="str">
        <f>IF([1]!Table15[[#This Row],[Seq.]]="","",[1]!Table15[[#This Row],[Seq.]])</f>
        <v/>
      </c>
      <c r="D145" s="3"/>
      <c r="E145" s="18" t="str">
        <f>IF([1]!Table15[[#This Row],[M. READING2]]="","",[1]!Table15[[#This Row],[M. READING2]])</f>
        <v/>
      </c>
      <c r="F145" s="18" t="str">
        <f>IF([1]!Table15[[#This Row],[M. READING5]]="","",[1]!Table15[[#This Row],[M. READING5]])</f>
        <v/>
      </c>
      <c r="G145" s="18" t="str">
        <f>IF([1]!Table15[[#This Row],[M. READING8]]="","",[1]!Table15[[#This Row],[M. READING8]])</f>
        <v/>
      </c>
      <c r="H145" s="18" t="str">
        <f>IF([1]!Table15[[#This Row],[M. READING11]]="","",[1]!Table15[[#This Row],[M. READING11]])</f>
        <v/>
      </c>
      <c r="I145" s="18" t="str">
        <f>IF([1]!Table15[[#This Row],[M. READING14]]="","",[1]!Table15[[#This Row],[M. READING14]])</f>
        <v/>
      </c>
      <c r="J145" s="18" t="str">
        <f>IF([1]!Table15[[#This Row],[M. READING17]]="","",[1]!Table15[[#This Row],[M. READING17]])</f>
        <v/>
      </c>
      <c r="K145" s="24" t="str">
        <f>IF([1]!Table15[[#This Row],[M. READING20]]="","",[1]!Table15[[#This Row],[M. READING20]])</f>
        <v/>
      </c>
      <c r="L145" s="24" t="str">
        <f>IF([1]!Table15[[#This Row],[M. READING23]]="","",[1]!Table15[[#This Row],[M. READING23]])</f>
        <v/>
      </c>
      <c r="M145" s="24" t="str">
        <f>IF([1]!Table15[[#This Row],[M. READING26]]="","",[1]!Table15[[#This Row],[M. READING26]])</f>
        <v/>
      </c>
      <c r="N145" s="24" t="str">
        <f>IF([1]!Table15[[#This Row],[M. READING29]]="","",[1]!Table15[[#This Row],[M. READING29]])</f>
        <v/>
      </c>
      <c r="O145" s="24" t="str">
        <f>IF([1]!Table15[[#This Row],[M. READING32]]="","",[1]!Table15[[#This Row],[M. READING32]])</f>
        <v/>
      </c>
      <c r="P145" s="24" t="str">
        <f>IF([1]!Table15[[#This Row],[M. READING35]]="","",[1]!Table15[[#This Row],[M. READING35]])</f>
        <v/>
      </c>
    </row>
    <row r="146" spans="1:16" s="9" customFormat="1" ht="18.75" customHeight="1" x14ac:dyDescent="0.25">
      <c r="A146" s="10" t="str">
        <f>[1]!Table15[[#This Row],[NO.]]</f>
        <v/>
      </c>
      <c r="B146" s="30" t="str">
        <f>IF([1]!Table15[[#This Row],[NAME]]="","",[1]!Table15[[#This Row],[NAME]])</f>
        <v/>
      </c>
      <c r="C146" s="10" t="str">
        <f>IF([1]!Table15[[#This Row],[Seq.]]="","",[1]!Table15[[#This Row],[Seq.]])</f>
        <v/>
      </c>
      <c r="D146" s="3"/>
      <c r="E146" s="18" t="str">
        <f>IF([1]!Table15[[#This Row],[M. READING2]]="","",[1]!Table15[[#This Row],[M. READING2]])</f>
        <v/>
      </c>
      <c r="F146" s="18" t="str">
        <f>IF([1]!Table15[[#This Row],[M. READING5]]="","",[1]!Table15[[#This Row],[M. READING5]])</f>
        <v/>
      </c>
      <c r="G146" s="18" t="str">
        <f>IF([1]!Table15[[#This Row],[M. READING8]]="","",[1]!Table15[[#This Row],[M. READING8]])</f>
        <v/>
      </c>
      <c r="H146" s="18" t="str">
        <f>IF([1]!Table15[[#This Row],[M. READING11]]="","",[1]!Table15[[#This Row],[M. READING11]])</f>
        <v/>
      </c>
      <c r="I146" s="18" t="str">
        <f>IF([1]!Table15[[#This Row],[M. READING14]]="","",[1]!Table15[[#This Row],[M. READING14]])</f>
        <v/>
      </c>
      <c r="J146" s="18" t="str">
        <f>IF([1]!Table15[[#This Row],[M. READING17]]="","",[1]!Table15[[#This Row],[M. READING17]])</f>
        <v/>
      </c>
      <c r="K146" s="24" t="str">
        <f>IF([1]!Table15[[#This Row],[M. READING20]]="","",[1]!Table15[[#This Row],[M. READING20]])</f>
        <v/>
      </c>
      <c r="L146" s="24" t="str">
        <f>IF([1]!Table15[[#This Row],[M. READING23]]="","",[1]!Table15[[#This Row],[M. READING23]])</f>
        <v/>
      </c>
      <c r="M146" s="24" t="str">
        <f>IF([1]!Table15[[#This Row],[M. READING26]]="","",[1]!Table15[[#This Row],[M. READING26]])</f>
        <v/>
      </c>
      <c r="N146" s="24" t="str">
        <f>IF([1]!Table15[[#This Row],[M. READING29]]="","",[1]!Table15[[#This Row],[M. READING29]])</f>
        <v/>
      </c>
      <c r="O146" s="24" t="str">
        <f>IF([1]!Table15[[#This Row],[M. READING32]]="","",[1]!Table15[[#This Row],[M. READING32]])</f>
        <v/>
      </c>
      <c r="P146" s="24" t="str">
        <f>IF([1]!Table15[[#This Row],[M. READING35]]="","",[1]!Table15[[#This Row],[M. READING35]])</f>
        <v/>
      </c>
    </row>
    <row r="147" spans="1:16" s="9" customFormat="1" ht="18.75" customHeight="1" x14ac:dyDescent="0.25">
      <c r="A147" s="10" t="str">
        <f>[1]!Table15[[#This Row],[NO.]]</f>
        <v/>
      </c>
      <c r="B147" s="30" t="str">
        <f>IF([1]!Table15[[#This Row],[NAME]]="","",[1]!Table15[[#This Row],[NAME]])</f>
        <v/>
      </c>
      <c r="C147" s="10" t="str">
        <f>IF([1]!Table15[[#This Row],[Seq.]]="","",[1]!Table15[[#This Row],[Seq.]])</f>
        <v/>
      </c>
      <c r="D147" s="3"/>
      <c r="E147" s="18" t="str">
        <f>IF([1]!Table15[[#This Row],[M. READING2]]="","",[1]!Table15[[#This Row],[M. READING2]])</f>
        <v/>
      </c>
      <c r="F147" s="18" t="str">
        <f>IF([1]!Table15[[#This Row],[M. READING5]]="","",[1]!Table15[[#This Row],[M. READING5]])</f>
        <v/>
      </c>
      <c r="G147" s="18" t="str">
        <f>IF([1]!Table15[[#This Row],[M. READING8]]="","",[1]!Table15[[#This Row],[M. READING8]])</f>
        <v/>
      </c>
      <c r="H147" s="18" t="str">
        <f>IF([1]!Table15[[#This Row],[M. READING11]]="","",[1]!Table15[[#This Row],[M. READING11]])</f>
        <v/>
      </c>
      <c r="I147" s="18" t="str">
        <f>IF([1]!Table15[[#This Row],[M. READING14]]="","",[1]!Table15[[#This Row],[M. READING14]])</f>
        <v/>
      </c>
      <c r="J147" s="18" t="str">
        <f>IF([1]!Table15[[#This Row],[M. READING17]]="","",[1]!Table15[[#This Row],[M. READING17]])</f>
        <v/>
      </c>
      <c r="K147" s="24" t="str">
        <f>IF([1]!Table15[[#This Row],[M. READING20]]="","",[1]!Table15[[#This Row],[M. READING20]])</f>
        <v/>
      </c>
      <c r="L147" s="24" t="str">
        <f>IF([1]!Table15[[#This Row],[M. READING23]]="","",[1]!Table15[[#This Row],[M. READING23]])</f>
        <v/>
      </c>
      <c r="M147" s="24" t="str">
        <f>IF([1]!Table15[[#This Row],[M. READING26]]="","",[1]!Table15[[#This Row],[M. READING26]])</f>
        <v/>
      </c>
      <c r="N147" s="24" t="str">
        <f>IF([1]!Table15[[#This Row],[M. READING29]]="","",[1]!Table15[[#This Row],[M. READING29]])</f>
        <v/>
      </c>
      <c r="O147" s="24" t="str">
        <f>IF([1]!Table15[[#This Row],[M. READING32]]="","",[1]!Table15[[#This Row],[M. READING32]])</f>
        <v/>
      </c>
      <c r="P147" s="24" t="str">
        <f>IF([1]!Table15[[#This Row],[M. READING35]]="","",[1]!Table15[[#This Row],[M. READING35]])</f>
        <v/>
      </c>
    </row>
    <row r="148" spans="1:16" s="9" customFormat="1" ht="18.75" customHeight="1" x14ac:dyDescent="0.25">
      <c r="A148" s="10" t="str">
        <f>[1]!Table15[[#This Row],[NO.]]</f>
        <v/>
      </c>
      <c r="B148" s="30" t="str">
        <f>IF([1]!Table15[[#This Row],[NAME]]="","",[1]!Table15[[#This Row],[NAME]])</f>
        <v/>
      </c>
      <c r="C148" s="10" t="str">
        <f>IF([1]!Table15[[#This Row],[Seq.]]="","",[1]!Table15[[#This Row],[Seq.]])</f>
        <v/>
      </c>
      <c r="D148" s="3"/>
      <c r="E148" s="18" t="str">
        <f>IF([1]!Table15[[#This Row],[M. READING2]]="","",[1]!Table15[[#This Row],[M. READING2]])</f>
        <v/>
      </c>
      <c r="F148" s="18" t="str">
        <f>IF([1]!Table15[[#This Row],[M. READING5]]="","",[1]!Table15[[#This Row],[M. READING5]])</f>
        <v/>
      </c>
      <c r="G148" s="18" t="str">
        <f>IF([1]!Table15[[#This Row],[M. READING8]]="","",[1]!Table15[[#This Row],[M. READING8]])</f>
        <v/>
      </c>
      <c r="H148" s="18" t="str">
        <f>IF([1]!Table15[[#This Row],[M. READING11]]="","",[1]!Table15[[#This Row],[M. READING11]])</f>
        <v/>
      </c>
      <c r="I148" s="18" t="str">
        <f>IF([1]!Table15[[#This Row],[M. READING14]]="","",[1]!Table15[[#This Row],[M. READING14]])</f>
        <v/>
      </c>
      <c r="J148" s="18" t="str">
        <f>IF([1]!Table15[[#This Row],[M. READING17]]="","",[1]!Table15[[#This Row],[M. READING17]])</f>
        <v/>
      </c>
      <c r="K148" s="24" t="str">
        <f>IF([1]!Table15[[#This Row],[M. READING20]]="","",[1]!Table15[[#This Row],[M. READING20]])</f>
        <v/>
      </c>
      <c r="L148" s="24" t="str">
        <f>IF([1]!Table15[[#This Row],[M. READING23]]="","",[1]!Table15[[#This Row],[M. READING23]])</f>
        <v/>
      </c>
      <c r="M148" s="24" t="str">
        <f>IF([1]!Table15[[#This Row],[M. READING26]]="","",[1]!Table15[[#This Row],[M. READING26]])</f>
        <v/>
      </c>
      <c r="N148" s="24" t="str">
        <f>IF([1]!Table15[[#This Row],[M. READING29]]="","",[1]!Table15[[#This Row],[M. READING29]])</f>
        <v/>
      </c>
      <c r="O148" s="24" t="str">
        <f>IF([1]!Table15[[#This Row],[M. READING32]]="","",[1]!Table15[[#This Row],[M. READING32]])</f>
        <v/>
      </c>
      <c r="P148" s="24" t="str">
        <f>IF([1]!Table15[[#This Row],[M. READING35]]="","",[1]!Table15[[#This Row],[M. READING35]])</f>
        <v/>
      </c>
    </row>
    <row r="149" spans="1:16" s="9" customFormat="1" ht="18.75" customHeight="1" x14ac:dyDescent="0.25">
      <c r="A149" s="10" t="str">
        <f>[1]!Table15[[#This Row],[NO.]]</f>
        <v/>
      </c>
      <c r="B149" s="30" t="str">
        <f>IF([1]!Table15[[#This Row],[NAME]]="","",[1]!Table15[[#This Row],[NAME]])</f>
        <v/>
      </c>
      <c r="C149" s="10" t="str">
        <f>IF([1]!Table15[[#This Row],[Seq.]]="","",[1]!Table15[[#This Row],[Seq.]])</f>
        <v/>
      </c>
      <c r="D149" s="3"/>
      <c r="E149" s="18" t="str">
        <f>IF([1]!Table15[[#This Row],[M. READING2]]="","",[1]!Table15[[#This Row],[M. READING2]])</f>
        <v/>
      </c>
      <c r="F149" s="18" t="str">
        <f>IF([1]!Table15[[#This Row],[M. READING5]]="","",[1]!Table15[[#This Row],[M. READING5]])</f>
        <v/>
      </c>
      <c r="G149" s="18" t="str">
        <f>IF([1]!Table15[[#This Row],[M. READING8]]="","",[1]!Table15[[#This Row],[M. READING8]])</f>
        <v/>
      </c>
      <c r="H149" s="18" t="str">
        <f>IF([1]!Table15[[#This Row],[M. READING11]]="","",[1]!Table15[[#This Row],[M. READING11]])</f>
        <v/>
      </c>
      <c r="I149" s="18" t="str">
        <f>IF([1]!Table15[[#This Row],[M. READING14]]="","",[1]!Table15[[#This Row],[M. READING14]])</f>
        <v/>
      </c>
      <c r="J149" s="18" t="str">
        <f>IF([1]!Table15[[#This Row],[M. READING17]]="","",[1]!Table15[[#This Row],[M. READING17]])</f>
        <v/>
      </c>
      <c r="K149" s="24" t="str">
        <f>IF([1]!Table15[[#This Row],[M. READING20]]="","",[1]!Table15[[#This Row],[M. READING20]])</f>
        <v/>
      </c>
      <c r="L149" s="24" t="str">
        <f>IF([1]!Table15[[#This Row],[M. READING23]]="","",[1]!Table15[[#This Row],[M. READING23]])</f>
        <v/>
      </c>
      <c r="M149" s="24" t="str">
        <f>IF([1]!Table15[[#This Row],[M. READING26]]="","",[1]!Table15[[#This Row],[M. READING26]])</f>
        <v/>
      </c>
      <c r="N149" s="24" t="str">
        <f>IF([1]!Table15[[#This Row],[M. READING29]]="","",[1]!Table15[[#This Row],[M. READING29]])</f>
        <v/>
      </c>
      <c r="O149" s="24" t="str">
        <f>IF([1]!Table15[[#This Row],[M. READING32]]="","",[1]!Table15[[#This Row],[M. READING32]])</f>
        <v/>
      </c>
      <c r="P149" s="24" t="str">
        <f>IF([1]!Table15[[#This Row],[M. READING35]]="","",[1]!Table15[[#This Row],[M. READING35]])</f>
        <v/>
      </c>
    </row>
    <row r="150" spans="1:16" s="9" customFormat="1" ht="18.75" customHeight="1" x14ac:dyDescent="0.25">
      <c r="A150" s="10" t="str">
        <f>[1]!Table15[[#This Row],[NO.]]</f>
        <v/>
      </c>
      <c r="B150" s="30" t="str">
        <f>IF([1]!Table15[[#This Row],[NAME]]="","",[1]!Table15[[#This Row],[NAME]])</f>
        <v/>
      </c>
      <c r="C150" s="10" t="str">
        <f>IF([1]!Table15[[#This Row],[Seq.]]="","",[1]!Table15[[#This Row],[Seq.]])</f>
        <v/>
      </c>
      <c r="D150" s="3"/>
      <c r="E150" s="18" t="str">
        <f>IF([1]!Table15[[#This Row],[M. READING2]]="","",[1]!Table15[[#This Row],[M. READING2]])</f>
        <v/>
      </c>
      <c r="F150" s="18" t="str">
        <f>IF([1]!Table15[[#This Row],[M. READING5]]="","",[1]!Table15[[#This Row],[M. READING5]])</f>
        <v/>
      </c>
      <c r="G150" s="18" t="str">
        <f>IF([1]!Table15[[#This Row],[M. READING8]]="","",[1]!Table15[[#This Row],[M. READING8]])</f>
        <v/>
      </c>
      <c r="H150" s="18" t="str">
        <f>IF([1]!Table15[[#This Row],[M. READING11]]="","",[1]!Table15[[#This Row],[M. READING11]])</f>
        <v/>
      </c>
      <c r="I150" s="18" t="str">
        <f>IF([1]!Table15[[#This Row],[M. READING14]]="","",[1]!Table15[[#This Row],[M. READING14]])</f>
        <v/>
      </c>
      <c r="J150" s="18" t="str">
        <f>IF([1]!Table15[[#This Row],[M. READING17]]="","",[1]!Table15[[#This Row],[M. READING17]])</f>
        <v/>
      </c>
      <c r="K150" s="24" t="str">
        <f>IF([1]!Table15[[#This Row],[M. READING20]]="","",[1]!Table15[[#This Row],[M. READING20]])</f>
        <v/>
      </c>
      <c r="L150" s="24" t="str">
        <f>IF([1]!Table15[[#This Row],[M. READING23]]="","",[1]!Table15[[#This Row],[M. READING23]])</f>
        <v/>
      </c>
      <c r="M150" s="24" t="str">
        <f>IF([1]!Table15[[#This Row],[M. READING26]]="","",[1]!Table15[[#This Row],[M. READING26]])</f>
        <v/>
      </c>
      <c r="N150" s="24" t="str">
        <f>IF([1]!Table15[[#This Row],[M. READING29]]="","",[1]!Table15[[#This Row],[M. READING29]])</f>
        <v/>
      </c>
      <c r="O150" s="24" t="str">
        <f>IF([1]!Table15[[#This Row],[M. READING32]]="","",[1]!Table15[[#This Row],[M. READING32]])</f>
        <v/>
      </c>
      <c r="P150" s="24" t="str">
        <f>IF([1]!Table15[[#This Row],[M. READING35]]="","",[1]!Table15[[#This Row],[M. READING35]])</f>
        <v/>
      </c>
    </row>
    <row r="151" spans="1:16" s="9" customFormat="1" ht="18.75" customHeight="1" x14ac:dyDescent="0.25">
      <c r="A151" s="10" t="str">
        <f>[1]!Table15[[#This Row],[NO.]]</f>
        <v/>
      </c>
      <c r="B151" s="30" t="str">
        <f>IF([1]!Table15[[#This Row],[NAME]]="","",[1]!Table15[[#This Row],[NAME]])</f>
        <v/>
      </c>
      <c r="C151" s="10" t="str">
        <f>IF([1]!Table15[[#This Row],[Seq.]]="","",[1]!Table15[[#This Row],[Seq.]])</f>
        <v/>
      </c>
      <c r="D151" s="3"/>
      <c r="E151" s="18" t="str">
        <f>IF([1]!Table15[[#This Row],[M. READING2]]="","",[1]!Table15[[#This Row],[M. READING2]])</f>
        <v/>
      </c>
      <c r="F151" s="18" t="str">
        <f>IF([1]!Table15[[#This Row],[M. READING5]]="","",[1]!Table15[[#This Row],[M. READING5]])</f>
        <v/>
      </c>
      <c r="G151" s="18" t="str">
        <f>IF([1]!Table15[[#This Row],[M. READING8]]="","",[1]!Table15[[#This Row],[M. READING8]])</f>
        <v/>
      </c>
      <c r="H151" s="18" t="str">
        <f>IF([1]!Table15[[#This Row],[M. READING11]]="","",[1]!Table15[[#This Row],[M. READING11]])</f>
        <v/>
      </c>
      <c r="I151" s="18" t="str">
        <f>IF([1]!Table15[[#This Row],[M. READING14]]="","",[1]!Table15[[#This Row],[M. READING14]])</f>
        <v/>
      </c>
      <c r="J151" s="18" t="str">
        <f>IF([1]!Table15[[#This Row],[M. READING17]]="","",[1]!Table15[[#This Row],[M. READING17]])</f>
        <v/>
      </c>
      <c r="K151" s="24" t="str">
        <f>IF([1]!Table15[[#This Row],[M. READING20]]="","",[1]!Table15[[#This Row],[M. READING20]])</f>
        <v/>
      </c>
      <c r="L151" s="24" t="str">
        <f>IF([1]!Table15[[#This Row],[M. READING23]]="","",[1]!Table15[[#This Row],[M. READING23]])</f>
        <v/>
      </c>
      <c r="M151" s="24" t="str">
        <f>IF([1]!Table15[[#This Row],[M. READING26]]="","",[1]!Table15[[#This Row],[M. READING26]])</f>
        <v/>
      </c>
      <c r="N151" s="24" t="str">
        <f>IF([1]!Table15[[#This Row],[M. READING29]]="","",[1]!Table15[[#This Row],[M. READING29]])</f>
        <v/>
      </c>
      <c r="O151" s="24" t="str">
        <f>IF([1]!Table15[[#This Row],[M. READING32]]="","",[1]!Table15[[#This Row],[M. READING32]])</f>
        <v/>
      </c>
      <c r="P151" s="24" t="str">
        <f>IF([1]!Table15[[#This Row],[M. READING35]]="","",[1]!Table15[[#This Row],[M. READING35]])</f>
        <v/>
      </c>
    </row>
    <row r="152" spans="1:16" s="9" customFormat="1" ht="18.75" customHeight="1" x14ac:dyDescent="0.25">
      <c r="A152" s="10" t="str">
        <f>[1]!Table15[[#This Row],[NO.]]</f>
        <v/>
      </c>
      <c r="B152" s="30" t="str">
        <f>IF([1]!Table15[[#This Row],[NAME]]="","",[1]!Table15[[#This Row],[NAME]])</f>
        <v/>
      </c>
      <c r="C152" s="10" t="str">
        <f>IF([1]!Table15[[#This Row],[Seq.]]="","",[1]!Table15[[#This Row],[Seq.]])</f>
        <v/>
      </c>
      <c r="D152" s="3"/>
      <c r="E152" s="18" t="str">
        <f>IF([1]!Table15[[#This Row],[M. READING2]]="","",[1]!Table15[[#This Row],[M. READING2]])</f>
        <v/>
      </c>
      <c r="F152" s="18" t="str">
        <f>IF([1]!Table15[[#This Row],[M. READING5]]="","",[1]!Table15[[#This Row],[M. READING5]])</f>
        <v/>
      </c>
      <c r="G152" s="18" t="str">
        <f>IF([1]!Table15[[#This Row],[M. READING8]]="","",[1]!Table15[[#This Row],[M. READING8]])</f>
        <v/>
      </c>
      <c r="H152" s="18" t="str">
        <f>IF([1]!Table15[[#This Row],[M. READING11]]="","",[1]!Table15[[#This Row],[M. READING11]])</f>
        <v/>
      </c>
      <c r="I152" s="18" t="str">
        <f>IF([1]!Table15[[#This Row],[M. READING14]]="","",[1]!Table15[[#This Row],[M. READING14]])</f>
        <v/>
      </c>
      <c r="J152" s="18" t="str">
        <f>IF([1]!Table15[[#This Row],[M. READING17]]="","",[1]!Table15[[#This Row],[M. READING17]])</f>
        <v/>
      </c>
      <c r="K152" s="24" t="str">
        <f>IF([1]!Table15[[#This Row],[M. READING20]]="","",[1]!Table15[[#This Row],[M. READING20]])</f>
        <v/>
      </c>
      <c r="L152" s="24" t="str">
        <f>IF([1]!Table15[[#This Row],[M. READING23]]="","",[1]!Table15[[#This Row],[M. READING23]])</f>
        <v/>
      </c>
      <c r="M152" s="24" t="str">
        <f>IF([1]!Table15[[#This Row],[M. READING26]]="","",[1]!Table15[[#This Row],[M. READING26]])</f>
        <v/>
      </c>
      <c r="N152" s="24" t="str">
        <f>IF([1]!Table15[[#This Row],[M. READING29]]="","",[1]!Table15[[#This Row],[M. READING29]])</f>
        <v/>
      </c>
      <c r="O152" s="24" t="str">
        <f>IF([1]!Table15[[#This Row],[M. READING32]]="","",[1]!Table15[[#This Row],[M. READING32]])</f>
        <v/>
      </c>
      <c r="P152" s="24" t="str">
        <f>IF([1]!Table15[[#This Row],[M. READING35]]="","",[1]!Table15[[#This Row],[M. READING35]])</f>
        <v/>
      </c>
    </row>
    <row r="153" spans="1:16" s="9" customFormat="1" ht="18.75" customHeight="1" x14ac:dyDescent="0.25">
      <c r="A153" s="10" t="str">
        <f>[1]!Table15[[#This Row],[NO.]]</f>
        <v/>
      </c>
      <c r="B153" s="30" t="str">
        <f>IF([1]!Table15[[#This Row],[NAME]]="","",[1]!Table15[[#This Row],[NAME]])</f>
        <v/>
      </c>
      <c r="C153" s="10" t="str">
        <f>IF([1]!Table15[[#This Row],[Seq.]]="","",[1]!Table15[[#This Row],[Seq.]])</f>
        <v/>
      </c>
      <c r="D153" s="3"/>
      <c r="E153" s="18" t="str">
        <f>IF([1]!Table15[[#This Row],[M. READING2]]="","",[1]!Table15[[#This Row],[M. READING2]])</f>
        <v/>
      </c>
      <c r="F153" s="18" t="str">
        <f>IF([1]!Table15[[#This Row],[M. READING5]]="","",[1]!Table15[[#This Row],[M. READING5]])</f>
        <v/>
      </c>
      <c r="G153" s="18" t="str">
        <f>IF([1]!Table15[[#This Row],[M. READING8]]="","",[1]!Table15[[#This Row],[M. READING8]])</f>
        <v/>
      </c>
      <c r="H153" s="18" t="str">
        <f>IF([1]!Table15[[#This Row],[M. READING11]]="","",[1]!Table15[[#This Row],[M. READING11]])</f>
        <v/>
      </c>
      <c r="I153" s="18" t="str">
        <f>IF([1]!Table15[[#This Row],[M. READING14]]="","",[1]!Table15[[#This Row],[M. READING14]])</f>
        <v/>
      </c>
      <c r="J153" s="18" t="str">
        <f>IF([1]!Table15[[#This Row],[M. READING17]]="","",[1]!Table15[[#This Row],[M. READING17]])</f>
        <v/>
      </c>
      <c r="K153" s="24" t="str">
        <f>IF([1]!Table15[[#This Row],[M. READING20]]="","",[1]!Table15[[#This Row],[M. READING20]])</f>
        <v/>
      </c>
      <c r="L153" s="24" t="str">
        <f>IF([1]!Table15[[#This Row],[M. READING23]]="","",[1]!Table15[[#This Row],[M. READING23]])</f>
        <v/>
      </c>
      <c r="M153" s="24" t="str">
        <f>IF([1]!Table15[[#This Row],[M. READING26]]="","",[1]!Table15[[#This Row],[M. READING26]])</f>
        <v/>
      </c>
      <c r="N153" s="24" t="str">
        <f>IF([1]!Table15[[#This Row],[M. READING29]]="","",[1]!Table15[[#This Row],[M. READING29]])</f>
        <v/>
      </c>
      <c r="O153" s="24" t="str">
        <f>IF([1]!Table15[[#This Row],[M. READING32]]="","",[1]!Table15[[#This Row],[M. READING32]])</f>
        <v/>
      </c>
      <c r="P153" s="24" t="str">
        <f>IF([1]!Table15[[#This Row],[M. READING35]]="","",[1]!Table15[[#This Row],[M. READING35]])</f>
        <v/>
      </c>
    </row>
    <row r="154" spans="1:16" s="9" customFormat="1" ht="18.75" customHeight="1" x14ac:dyDescent="0.25">
      <c r="A154" s="10" t="str">
        <f>[1]!Table15[[#This Row],[NO.]]</f>
        <v/>
      </c>
      <c r="B154" s="30" t="str">
        <f>IF([1]!Table15[[#This Row],[NAME]]="","",[1]!Table15[[#This Row],[NAME]])</f>
        <v/>
      </c>
      <c r="C154" s="10" t="str">
        <f>IF([1]!Table15[[#This Row],[Seq.]]="","",[1]!Table15[[#This Row],[Seq.]])</f>
        <v/>
      </c>
      <c r="D154" s="3"/>
      <c r="E154" s="18" t="str">
        <f>IF([1]!Table15[[#This Row],[M. READING2]]="","",[1]!Table15[[#This Row],[M. READING2]])</f>
        <v/>
      </c>
      <c r="F154" s="18" t="str">
        <f>IF([1]!Table15[[#This Row],[M. READING5]]="","",[1]!Table15[[#This Row],[M. READING5]])</f>
        <v/>
      </c>
      <c r="G154" s="18" t="str">
        <f>IF([1]!Table15[[#This Row],[M. READING8]]="","",[1]!Table15[[#This Row],[M. READING8]])</f>
        <v/>
      </c>
      <c r="H154" s="18" t="str">
        <f>IF([1]!Table15[[#This Row],[M. READING11]]="","",[1]!Table15[[#This Row],[M. READING11]])</f>
        <v/>
      </c>
      <c r="I154" s="18" t="str">
        <f>IF([1]!Table15[[#This Row],[M. READING14]]="","",[1]!Table15[[#This Row],[M. READING14]])</f>
        <v/>
      </c>
      <c r="J154" s="18" t="str">
        <f>IF([1]!Table15[[#This Row],[M. READING17]]="","",[1]!Table15[[#This Row],[M. READING17]])</f>
        <v/>
      </c>
      <c r="K154" s="24" t="str">
        <f>IF([1]!Table15[[#This Row],[M. READING20]]="","",[1]!Table15[[#This Row],[M. READING20]])</f>
        <v/>
      </c>
      <c r="L154" s="24" t="str">
        <f>IF([1]!Table15[[#This Row],[M. READING23]]="","",[1]!Table15[[#This Row],[M. READING23]])</f>
        <v/>
      </c>
      <c r="M154" s="24" t="str">
        <f>IF([1]!Table15[[#This Row],[M. READING26]]="","",[1]!Table15[[#This Row],[M. READING26]])</f>
        <v/>
      </c>
      <c r="N154" s="24" t="str">
        <f>IF([1]!Table15[[#This Row],[M. READING29]]="","",[1]!Table15[[#This Row],[M. READING29]])</f>
        <v/>
      </c>
      <c r="O154" s="24" t="str">
        <f>IF([1]!Table15[[#This Row],[M. READING32]]="","",[1]!Table15[[#This Row],[M. READING32]])</f>
        <v/>
      </c>
      <c r="P154" s="24" t="str">
        <f>IF([1]!Table15[[#This Row],[M. READING35]]="","",[1]!Table15[[#This Row],[M. READING35]])</f>
        <v/>
      </c>
    </row>
    <row r="155" spans="1:16" s="9" customFormat="1" ht="18.75" customHeight="1" x14ac:dyDescent="0.25">
      <c r="A155" s="10" t="str">
        <f>[1]!Table15[[#This Row],[NO.]]</f>
        <v/>
      </c>
      <c r="B155" s="30" t="str">
        <f>IF([1]!Table15[[#This Row],[NAME]]="","",[1]!Table15[[#This Row],[NAME]])</f>
        <v/>
      </c>
      <c r="C155" s="10" t="str">
        <f>IF([1]!Table15[[#This Row],[Seq.]]="","",[1]!Table15[[#This Row],[Seq.]])</f>
        <v/>
      </c>
      <c r="D155" s="3"/>
      <c r="E155" s="18" t="str">
        <f>IF([1]!Table15[[#This Row],[M. READING2]]="","",[1]!Table15[[#This Row],[M. READING2]])</f>
        <v/>
      </c>
      <c r="F155" s="18" t="str">
        <f>IF([1]!Table15[[#This Row],[M. READING5]]="","",[1]!Table15[[#This Row],[M. READING5]])</f>
        <v/>
      </c>
      <c r="G155" s="18" t="str">
        <f>IF([1]!Table15[[#This Row],[M. READING8]]="","",[1]!Table15[[#This Row],[M. READING8]])</f>
        <v/>
      </c>
      <c r="H155" s="18" t="str">
        <f>IF([1]!Table15[[#This Row],[M. READING11]]="","",[1]!Table15[[#This Row],[M. READING11]])</f>
        <v/>
      </c>
      <c r="I155" s="18" t="str">
        <f>IF([1]!Table15[[#This Row],[M. READING14]]="","",[1]!Table15[[#This Row],[M. READING14]])</f>
        <v/>
      </c>
      <c r="J155" s="18" t="str">
        <f>IF([1]!Table15[[#This Row],[M. READING17]]="","",[1]!Table15[[#This Row],[M. READING17]])</f>
        <v/>
      </c>
      <c r="K155" s="24" t="str">
        <f>IF([1]!Table15[[#This Row],[M. READING20]]="","",[1]!Table15[[#This Row],[M. READING20]])</f>
        <v/>
      </c>
      <c r="L155" s="24" t="str">
        <f>IF([1]!Table15[[#This Row],[M. READING23]]="","",[1]!Table15[[#This Row],[M. READING23]])</f>
        <v/>
      </c>
      <c r="M155" s="24" t="str">
        <f>IF([1]!Table15[[#This Row],[M. READING26]]="","",[1]!Table15[[#This Row],[M. READING26]])</f>
        <v/>
      </c>
      <c r="N155" s="24" t="str">
        <f>IF([1]!Table15[[#This Row],[M. READING29]]="","",[1]!Table15[[#This Row],[M. READING29]])</f>
        <v/>
      </c>
      <c r="O155" s="24" t="str">
        <f>IF([1]!Table15[[#This Row],[M. READING32]]="","",[1]!Table15[[#This Row],[M. READING32]])</f>
        <v/>
      </c>
      <c r="P155" s="24" t="str">
        <f>IF([1]!Table15[[#This Row],[M. READING35]]="","",[1]!Table15[[#This Row],[M. READING35]])</f>
        <v/>
      </c>
    </row>
    <row r="156" spans="1:16" s="9" customFormat="1" ht="18.75" customHeight="1" x14ac:dyDescent="0.25">
      <c r="A156" s="10" t="str">
        <f>[1]!Table15[[#This Row],[NO.]]</f>
        <v/>
      </c>
      <c r="B156" s="30" t="str">
        <f>IF([1]!Table15[[#This Row],[NAME]]="","",[1]!Table15[[#This Row],[NAME]])</f>
        <v/>
      </c>
      <c r="C156" s="10" t="str">
        <f>IF([1]!Table15[[#This Row],[Seq.]]="","",[1]!Table15[[#This Row],[Seq.]])</f>
        <v/>
      </c>
      <c r="D156" s="3"/>
      <c r="E156" s="18" t="str">
        <f>IF([1]!Table15[[#This Row],[M. READING2]]="","",[1]!Table15[[#This Row],[M. READING2]])</f>
        <v/>
      </c>
      <c r="F156" s="18" t="str">
        <f>IF([1]!Table15[[#This Row],[M. READING5]]="","",[1]!Table15[[#This Row],[M. READING5]])</f>
        <v/>
      </c>
      <c r="G156" s="18" t="str">
        <f>IF([1]!Table15[[#This Row],[M. READING8]]="","",[1]!Table15[[#This Row],[M. READING8]])</f>
        <v/>
      </c>
      <c r="H156" s="18" t="str">
        <f>IF([1]!Table15[[#This Row],[M. READING11]]="","",[1]!Table15[[#This Row],[M. READING11]])</f>
        <v/>
      </c>
      <c r="I156" s="18" t="str">
        <f>IF([1]!Table15[[#This Row],[M. READING14]]="","",[1]!Table15[[#This Row],[M. READING14]])</f>
        <v/>
      </c>
      <c r="J156" s="18" t="str">
        <f>IF([1]!Table15[[#This Row],[M. READING17]]="","",[1]!Table15[[#This Row],[M. READING17]])</f>
        <v/>
      </c>
      <c r="K156" s="24" t="str">
        <f>IF([1]!Table15[[#This Row],[M. READING20]]="","",[1]!Table15[[#This Row],[M. READING20]])</f>
        <v/>
      </c>
      <c r="L156" s="24" t="str">
        <f>IF([1]!Table15[[#This Row],[M. READING23]]="","",[1]!Table15[[#This Row],[M. READING23]])</f>
        <v/>
      </c>
      <c r="M156" s="24" t="str">
        <f>IF([1]!Table15[[#This Row],[M. READING26]]="","",[1]!Table15[[#This Row],[M. READING26]])</f>
        <v/>
      </c>
      <c r="N156" s="24" t="str">
        <f>IF([1]!Table15[[#This Row],[M. READING29]]="","",[1]!Table15[[#This Row],[M. READING29]])</f>
        <v/>
      </c>
      <c r="O156" s="24" t="str">
        <f>IF([1]!Table15[[#This Row],[M. READING32]]="","",[1]!Table15[[#This Row],[M. READING32]])</f>
        <v/>
      </c>
      <c r="P156" s="24" t="str">
        <f>IF([1]!Table15[[#This Row],[M. READING35]]="","",[1]!Table15[[#This Row],[M. READING35]])</f>
        <v/>
      </c>
    </row>
    <row r="157" spans="1:16" s="9" customFormat="1" ht="18.75" customHeight="1" x14ac:dyDescent="0.25">
      <c r="A157" s="10" t="str">
        <f>[1]!Table15[[#This Row],[NO.]]</f>
        <v/>
      </c>
      <c r="B157" s="30" t="str">
        <f>IF([1]!Table15[[#This Row],[NAME]]="","",[1]!Table15[[#This Row],[NAME]])</f>
        <v/>
      </c>
      <c r="C157" s="10" t="str">
        <f>IF([1]!Table15[[#This Row],[Seq.]]="","",[1]!Table15[[#This Row],[Seq.]])</f>
        <v/>
      </c>
      <c r="D157" s="3"/>
      <c r="E157" s="18" t="str">
        <f>IF([1]!Table15[[#This Row],[M. READING2]]="","",[1]!Table15[[#This Row],[M. READING2]])</f>
        <v/>
      </c>
      <c r="F157" s="18" t="str">
        <f>IF([1]!Table15[[#This Row],[M. READING5]]="","",[1]!Table15[[#This Row],[M. READING5]])</f>
        <v/>
      </c>
      <c r="G157" s="18" t="str">
        <f>IF([1]!Table15[[#This Row],[M. READING8]]="","",[1]!Table15[[#This Row],[M. READING8]])</f>
        <v/>
      </c>
      <c r="H157" s="18" t="str">
        <f>IF([1]!Table15[[#This Row],[M. READING11]]="","",[1]!Table15[[#This Row],[M. READING11]])</f>
        <v/>
      </c>
      <c r="I157" s="18" t="str">
        <f>IF([1]!Table15[[#This Row],[M. READING14]]="","",[1]!Table15[[#This Row],[M. READING14]])</f>
        <v/>
      </c>
      <c r="J157" s="18" t="str">
        <f>IF([1]!Table15[[#This Row],[M. READING17]]="","",[1]!Table15[[#This Row],[M. READING17]])</f>
        <v/>
      </c>
      <c r="K157" s="24" t="str">
        <f>IF([1]!Table15[[#This Row],[M. READING20]]="","",[1]!Table15[[#This Row],[M. READING20]])</f>
        <v/>
      </c>
      <c r="L157" s="24" t="str">
        <f>IF([1]!Table15[[#This Row],[M. READING23]]="","",[1]!Table15[[#This Row],[M. READING23]])</f>
        <v/>
      </c>
      <c r="M157" s="24" t="str">
        <f>IF([1]!Table15[[#This Row],[M. READING26]]="","",[1]!Table15[[#This Row],[M. READING26]])</f>
        <v/>
      </c>
      <c r="N157" s="24" t="str">
        <f>IF([1]!Table15[[#This Row],[M. READING29]]="","",[1]!Table15[[#This Row],[M. READING29]])</f>
        <v/>
      </c>
      <c r="O157" s="24" t="str">
        <f>IF([1]!Table15[[#This Row],[M. READING32]]="","",[1]!Table15[[#This Row],[M. READING32]])</f>
        <v/>
      </c>
      <c r="P157" s="24" t="str">
        <f>IF([1]!Table15[[#This Row],[M. READING35]]="","",[1]!Table15[[#This Row],[M. READING35]])</f>
        <v/>
      </c>
    </row>
    <row r="158" spans="1:16" s="9" customFormat="1" ht="18.75" customHeight="1" x14ac:dyDescent="0.25">
      <c r="A158" s="10" t="str">
        <f>[1]!Table15[[#This Row],[NO.]]</f>
        <v/>
      </c>
      <c r="B158" s="30" t="str">
        <f>IF([1]!Table15[[#This Row],[NAME]]="","",[1]!Table15[[#This Row],[NAME]])</f>
        <v/>
      </c>
      <c r="C158" s="10" t="str">
        <f>IF([1]!Table15[[#This Row],[Seq.]]="","",[1]!Table15[[#This Row],[Seq.]])</f>
        <v/>
      </c>
      <c r="D158" s="3"/>
      <c r="E158" s="18" t="str">
        <f>IF([1]!Table15[[#This Row],[M. READING2]]="","",[1]!Table15[[#This Row],[M. READING2]])</f>
        <v/>
      </c>
      <c r="F158" s="18" t="str">
        <f>IF([1]!Table15[[#This Row],[M. READING5]]="","",[1]!Table15[[#This Row],[M. READING5]])</f>
        <v/>
      </c>
      <c r="G158" s="18" t="str">
        <f>IF([1]!Table15[[#This Row],[M. READING8]]="","",[1]!Table15[[#This Row],[M. READING8]])</f>
        <v/>
      </c>
      <c r="H158" s="18" t="str">
        <f>IF([1]!Table15[[#This Row],[M. READING11]]="","",[1]!Table15[[#This Row],[M. READING11]])</f>
        <v/>
      </c>
      <c r="I158" s="18" t="str">
        <f>IF([1]!Table15[[#This Row],[M. READING14]]="","",[1]!Table15[[#This Row],[M. READING14]])</f>
        <v/>
      </c>
      <c r="J158" s="18" t="str">
        <f>IF([1]!Table15[[#This Row],[M. READING17]]="","",[1]!Table15[[#This Row],[M. READING17]])</f>
        <v/>
      </c>
      <c r="K158" s="24" t="str">
        <f>IF([1]!Table15[[#This Row],[M. READING20]]="","",[1]!Table15[[#This Row],[M. READING20]])</f>
        <v/>
      </c>
      <c r="L158" s="24" t="str">
        <f>IF([1]!Table15[[#This Row],[M. READING23]]="","",[1]!Table15[[#This Row],[M. READING23]])</f>
        <v/>
      </c>
      <c r="M158" s="24" t="str">
        <f>IF([1]!Table15[[#This Row],[M. READING26]]="","",[1]!Table15[[#This Row],[M. READING26]])</f>
        <v/>
      </c>
      <c r="N158" s="24" t="str">
        <f>IF([1]!Table15[[#This Row],[M. READING29]]="","",[1]!Table15[[#This Row],[M. READING29]])</f>
        <v/>
      </c>
      <c r="O158" s="24" t="str">
        <f>IF([1]!Table15[[#This Row],[M. READING32]]="","",[1]!Table15[[#This Row],[M. READING32]])</f>
        <v/>
      </c>
      <c r="P158" s="24" t="str">
        <f>IF([1]!Table15[[#This Row],[M. READING35]]="","",[1]!Table15[[#This Row],[M. READING35]])</f>
        <v/>
      </c>
    </row>
    <row r="159" spans="1:16" s="9" customFormat="1" ht="18.75" customHeight="1" x14ac:dyDescent="0.25">
      <c r="A159" s="10" t="str">
        <f>[1]!Table15[[#This Row],[NO.]]</f>
        <v/>
      </c>
      <c r="B159" s="30" t="str">
        <f>IF([1]!Table15[[#This Row],[NAME]]="","",[1]!Table15[[#This Row],[NAME]])</f>
        <v/>
      </c>
      <c r="C159" s="10" t="str">
        <f>IF([1]!Table15[[#This Row],[Seq.]]="","",[1]!Table15[[#This Row],[Seq.]])</f>
        <v/>
      </c>
      <c r="D159" s="3"/>
      <c r="E159" s="18" t="str">
        <f>IF([1]!Table15[[#This Row],[M. READING2]]="","",[1]!Table15[[#This Row],[M. READING2]])</f>
        <v/>
      </c>
      <c r="F159" s="18" t="str">
        <f>IF([1]!Table15[[#This Row],[M. READING5]]="","",[1]!Table15[[#This Row],[M. READING5]])</f>
        <v/>
      </c>
      <c r="G159" s="18" t="str">
        <f>IF([1]!Table15[[#This Row],[M. READING8]]="","",[1]!Table15[[#This Row],[M. READING8]])</f>
        <v/>
      </c>
      <c r="H159" s="18" t="str">
        <f>IF([1]!Table15[[#This Row],[M. READING11]]="","",[1]!Table15[[#This Row],[M. READING11]])</f>
        <v/>
      </c>
      <c r="I159" s="18" t="str">
        <f>IF([1]!Table15[[#This Row],[M. READING14]]="","",[1]!Table15[[#This Row],[M. READING14]])</f>
        <v/>
      </c>
      <c r="J159" s="18" t="str">
        <f>IF([1]!Table15[[#This Row],[M. READING17]]="","",[1]!Table15[[#This Row],[M. READING17]])</f>
        <v/>
      </c>
      <c r="K159" s="24" t="str">
        <f>IF([1]!Table15[[#This Row],[M. READING20]]="","",[1]!Table15[[#This Row],[M. READING20]])</f>
        <v/>
      </c>
      <c r="L159" s="24" t="str">
        <f>IF([1]!Table15[[#This Row],[M. READING23]]="","",[1]!Table15[[#This Row],[M. READING23]])</f>
        <v/>
      </c>
      <c r="M159" s="24" t="str">
        <f>IF([1]!Table15[[#This Row],[M. READING26]]="","",[1]!Table15[[#This Row],[M. READING26]])</f>
        <v/>
      </c>
      <c r="N159" s="24" t="str">
        <f>IF([1]!Table15[[#This Row],[M. READING29]]="","",[1]!Table15[[#This Row],[M. READING29]])</f>
        <v/>
      </c>
      <c r="O159" s="24" t="str">
        <f>IF([1]!Table15[[#This Row],[M. READING32]]="","",[1]!Table15[[#This Row],[M. READING32]])</f>
        <v/>
      </c>
      <c r="P159" s="24" t="str">
        <f>IF([1]!Table15[[#This Row],[M. READING35]]="","",[1]!Table15[[#This Row],[M. READING35]])</f>
        <v/>
      </c>
    </row>
    <row r="160" spans="1:16" s="9" customFormat="1" ht="18.75" customHeight="1" x14ac:dyDescent="0.25">
      <c r="A160" s="10" t="str">
        <f>[1]!Table15[[#This Row],[NO.]]</f>
        <v/>
      </c>
      <c r="B160" s="30" t="str">
        <f>IF([1]!Table15[[#This Row],[NAME]]="","",[1]!Table15[[#This Row],[NAME]])</f>
        <v/>
      </c>
      <c r="C160" s="10" t="str">
        <f>IF([1]!Table15[[#This Row],[Seq.]]="","",[1]!Table15[[#This Row],[Seq.]])</f>
        <v/>
      </c>
      <c r="D160" s="3"/>
      <c r="E160" s="18" t="str">
        <f>IF([1]!Table15[[#This Row],[M. READING2]]="","",[1]!Table15[[#This Row],[M. READING2]])</f>
        <v/>
      </c>
      <c r="F160" s="18" t="str">
        <f>IF([1]!Table15[[#This Row],[M. READING5]]="","",[1]!Table15[[#This Row],[M. READING5]])</f>
        <v/>
      </c>
      <c r="G160" s="18" t="str">
        <f>IF([1]!Table15[[#This Row],[M. READING8]]="","",[1]!Table15[[#This Row],[M. READING8]])</f>
        <v/>
      </c>
      <c r="H160" s="18" t="str">
        <f>IF([1]!Table15[[#This Row],[M. READING11]]="","",[1]!Table15[[#This Row],[M. READING11]])</f>
        <v/>
      </c>
      <c r="I160" s="18" t="str">
        <f>IF([1]!Table15[[#This Row],[M. READING14]]="","",[1]!Table15[[#This Row],[M. READING14]])</f>
        <v/>
      </c>
      <c r="J160" s="18" t="str">
        <f>IF([1]!Table15[[#This Row],[M. READING17]]="","",[1]!Table15[[#This Row],[M. READING17]])</f>
        <v/>
      </c>
      <c r="K160" s="24" t="str">
        <f>IF([1]!Table15[[#This Row],[M. READING20]]="","",[1]!Table15[[#This Row],[M. READING20]])</f>
        <v/>
      </c>
      <c r="L160" s="24" t="str">
        <f>IF([1]!Table15[[#This Row],[M. READING23]]="","",[1]!Table15[[#This Row],[M. READING23]])</f>
        <v/>
      </c>
      <c r="M160" s="24" t="str">
        <f>IF([1]!Table15[[#This Row],[M. READING26]]="","",[1]!Table15[[#This Row],[M. READING26]])</f>
        <v/>
      </c>
      <c r="N160" s="24" t="str">
        <f>IF([1]!Table15[[#This Row],[M. READING29]]="","",[1]!Table15[[#This Row],[M. READING29]])</f>
        <v/>
      </c>
      <c r="O160" s="24" t="str">
        <f>IF([1]!Table15[[#This Row],[M. READING32]]="","",[1]!Table15[[#This Row],[M. READING32]])</f>
        <v/>
      </c>
      <c r="P160" s="24" t="str">
        <f>IF([1]!Table15[[#This Row],[M. READING35]]="","",[1]!Table15[[#This Row],[M. READING35]])</f>
        <v/>
      </c>
    </row>
    <row r="161" spans="1:16" s="9" customFormat="1" ht="18.75" customHeight="1" x14ac:dyDescent="0.25">
      <c r="A161" s="10" t="str">
        <f>[1]!Table15[[#This Row],[NO.]]</f>
        <v/>
      </c>
      <c r="B161" s="30" t="str">
        <f>IF([1]!Table15[[#This Row],[NAME]]="","",[1]!Table15[[#This Row],[NAME]])</f>
        <v/>
      </c>
      <c r="C161" s="10" t="str">
        <f>IF([1]!Table15[[#This Row],[Seq.]]="","",[1]!Table15[[#This Row],[Seq.]])</f>
        <v/>
      </c>
      <c r="D161" s="3"/>
      <c r="E161" s="18" t="str">
        <f>IF([1]!Table15[[#This Row],[M. READING2]]="","",[1]!Table15[[#This Row],[M. READING2]])</f>
        <v/>
      </c>
      <c r="F161" s="18" t="str">
        <f>IF([1]!Table15[[#This Row],[M. READING5]]="","",[1]!Table15[[#This Row],[M. READING5]])</f>
        <v/>
      </c>
      <c r="G161" s="18" t="str">
        <f>IF([1]!Table15[[#This Row],[M. READING8]]="","",[1]!Table15[[#This Row],[M. READING8]])</f>
        <v/>
      </c>
      <c r="H161" s="18" t="str">
        <f>IF([1]!Table15[[#This Row],[M. READING11]]="","",[1]!Table15[[#This Row],[M. READING11]])</f>
        <v/>
      </c>
      <c r="I161" s="18" t="str">
        <f>IF([1]!Table15[[#This Row],[M. READING14]]="","",[1]!Table15[[#This Row],[M. READING14]])</f>
        <v/>
      </c>
      <c r="J161" s="18" t="str">
        <f>IF([1]!Table15[[#This Row],[M. READING17]]="","",[1]!Table15[[#This Row],[M. READING17]])</f>
        <v/>
      </c>
      <c r="K161" s="24" t="str">
        <f>IF([1]!Table15[[#This Row],[M. READING20]]="","",[1]!Table15[[#This Row],[M. READING20]])</f>
        <v/>
      </c>
      <c r="L161" s="24" t="str">
        <f>IF([1]!Table15[[#This Row],[M. READING23]]="","",[1]!Table15[[#This Row],[M. READING23]])</f>
        <v/>
      </c>
      <c r="M161" s="24" t="str">
        <f>IF([1]!Table15[[#This Row],[M. READING26]]="","",[1]!Table15[[#This Row],[M. READING26]])</f>
        <v/>
      </c>
      <c r="N161" s="24" t="str">
        <f>IF([1]!Table15[[#This Row],[M. READING29]]="","",[1]!Table15[[#This Row],[M. READING29]])</f>
        <v/>
      </c>
      <c r="O161" s="24" t="str">
        <f>IF([1]!Table15[[#This Row],[M. READING32]]="","",[1]!Table15[[#This Row],[M. READING32]])</f>
        <v/>
      </c>
      <c r="P161" s="24" t="str">
        <f>IF([1]!Table15[[#This Row],[M. READING35]]="","",[1]!Table15[[#This Row],[M. READING35]])</f>
        <v/>
      </c>
    </row>
    <row r="162" spans="1:16" s="9" customFormat="1" ht="18.75" customHeight="1" x14ac:dyDescent="0.25">
      <c r="A162" s="10" t="str">
        <f>[1]!Table15[[#This Row],[NO.]]</f>
        <v/>
      </c>
      <c r="B162" s="30" t="str">
        <f>IF([1]!Table15[[#This Row],[NAME]]="","",[1]!Table15[[#This Row],[NAME]])</f>
        <v/>
      </c>
      <c r="C162" s="10" t="str">
        <f>IF([1]!Table15[[#This Row],[Seq.]]="","",[1]!Table15[[#This Row],[Seq.]])</f>
        <v/>
      </c>
      <c r="D162" s="3"/>
      <c r="E162" s="18" t="str">
        <f>IF([1]!Table15[[#This Row],[M. READING2]]="","",[1]!Table15[[#This Row],[M. READING2]])</f>
        <v/>
      </c>
      <c r="F162" s="18" t="str">
        <f>IF([1]!Table15[[#This Row],[M. READING5]]="","",[1]!Table15[[#This Row],[M. READING5]])</f>
        <v/>
      </c>
      <c r="G162" s="18" t="str">
        <f>IF([1]!Table15[[#This Row],[M. READING8]]="","",[1]!Table15[[#This Row],[M. READING8]])</f>
        <v/>
      </c>
      <c r="H162" s="18" t="str">
        <f>IF([1]!Table15[[#This Row],[M. READING11]]="","",[1]!Table15[[#This Row],[M. READING11]])</f>
        <v/>
      </c>
      <c r="I162" s="18" t="str">
        <f>IF([1]!Table15[[#This Row],[M. READING14]]="","",[1]!Table15[[#This Row],[M. READING14]])</f>
        <v/>
      </c>
      <c r="J162" s="18" t="str">
        <f>IF([1]!Table15[[#This Row],[M. READING17]]="","",[1]!Table15[[#This Row],[M. READING17]])</f>
        <v/>
      </c>
      <c r="K162" s="24" t="str">
        <f>IF([1]!Table15[[#This Row],[M. READING20]]="","",[1]!Table15[[#This Row],[M. READING20]])</f>
        <v/>
      </c>
      <c r="L162" s="24" t="str">
        <f>IF([1]!Table15[[#This Row],[M. READING23]]="","",[1]!Table15[[#This Row],[M. READING23]])</f>
        <v/>
      </c>
      <c r="M162" s="24" t="str">
        <f>IF([1]!Table15[[#This Row],[M. READING26]]="","",[1]!Table15[[#This Row],[M. READING26]])</f>
        <v/>
      </c>
      <c r="N162" s="24" t="str">
        <f>IF([1]!Table15[[#This Row],[M. READING29]]="","",[1]!Table15[[#This Row],[M. READING29]])</f>
        <v/>
      </c>
      <c r="O162" s="24" t="str">
        <f>IF([1]!Table15[[#This Row],[M. READING32]]="","",[1]!Table15[[#This Row],[M. READING32]])</f>
        <v/>
      </c>
      <c r="P162" s="24" t="str">
        <f>IF([1]!Table15[[#This Row],[M. READING35]]="","",[1]!Table15[[#This Row],[M. READING35]])</f>
        <v/>
      </c>
    </row>
    <row r="163" spans="1:16" s="9" customFormat="1" ht="18.75" customHeight="1" x14ac:dyDescent="0.25">
      <c r="A163" s="10" t="str">
        <f>[1]!Table15[[#This Row],[NO.]]</f>
        <v/>
      </c>
      <c r="B163" s="30" t="str">
        <f>IF([1]!Table15[[#This Row],[NAME]]="","",[1]!Table15[[#This Row],[NAME]])</f>
        <v/>
      </c>
      <c r="C163" s="10" t="str">
        <f>IF([1]!Table15[[#This Row],[Seq.]]="","",[1]!Table15[[#This Row],[Seq.]])</f>
        <v/>
      </c>
      <c r="D163" s="3"/>
      <c r="E163" s="18" t="str">
        <f>IF([1]!Table15[[#This Row],[M. READING2]]="","",[1]!Table15[[#This Row],[M. READING2]])</f>
        <v/>
      </c>
      <c r="F163" s="18" t="str">
        <f>IF([1]!Table15[[#This Row],[M. READING5]]="","",[1]!Table15[[#This Row],[M. READING5]])</f>
        <v/>
      </c>
      <c r="G163" s="18" t="str">
        <f>IF([1]!Table15[[#This Row],[M. READING8]]="","",[1]!Table15[[#This Row],[M. READING8]])</f>
        <v/>
      </c>
      <c r="H163" s="18" t="str">
        <f>IF([1]!Table15[[#This Row],[M. READING11]]="","",[1]!Table15[[#This Row],[M. READING11]])</f>
        <v/>
      </c>
      <c r="I163" s="18" t="str">
        <f>IF([1]!Table15[[#This Row],[M. READING14]]="","",[1]!Table15[[#This Row],[M. READING14]])</f>
        <v/>
      </c>
      <c r="J163" s="18" t="str">
        <f>IF([1]!Table15[[#This Row],[M. READING17]]="","",[1]!Table15[[#This Row],[M. READING17]])</f>
        <v/>
      </c>
      <c r="K163" s="24" t="str">
        <f>IF([1]!Table15[[#This Row],[M. READING20]]="","",[1]!Table15[[#This Row],[M. READING20]])</f>
        <v/>
      </c>
      <c r="L163" s="24" t="str">
        <f>IF([1]!Table15[[#This Row],[M. READING23]]="","",[1]!Table15[[#This Row],[M. READING23]])</f>
        <v/>
      </c>
      <c r="M163" s="24" t="str">
        <f>IF([1]!Table15[[#This Row],[M. READING26]]="","",[1]!Table15[[#This Row],[M. READING26]])</f>
        <v/>
      </c>
      <c r="N163" s="24" t="str">
        <f>IF([1]!Table15[[#This Row],[M. READING29]]="","",[1]!Table15[[#This Row],[M. READING29]])</f>
        <v/>
      </c>
      <c r="O163" s="24" t="str">
        <f>IF([1]!Table15[[#This Row],[M. READING32]]="","",[1]!Table15[[#This Row],[M. READING32]])</f>
        <v/>
      </c>
      <c r="P163" s="24" t="str">
        <f>IF([1]!Table15[[#This Row],[M. READING35]]="","",[1]!Table15[[#This Row],[M. READING35]])</f>
        <v/>
      </c>
    </row>
    <row r="164" spans="1:16" s="9" customFormat="1" ht="18.75" customHeight="1" x14ac:dyDescent="0.25">
      <c r="A164" s="10" t="str">
        <f>[1]!Table15[[#This Row],[NO.]]</f>
        <v/>
      </c>
      <c r="B164" s="30" t="str">
        <f>IF([1]!Table15[[#This Row],[NAME]]="","",[1]!Table15[[#This Row],[NAME]])</f>
        <v/>
      </c>
      <c r="C164" s="10" t="str">
        <f>IF([1]!Table15[[#This Row],[Seq.]]="","",[1]!Table15[[#This Row],[Seq.]])</f>
        <v/>
      </c>
      <c r="D164" s="3"/>
      <c r="E164" s="18" t="str">
        <f>IF([1]!Table15[[#This Row],[M. READING2]]="","",[1]!Table15[[#This Row],[M. READING2]])</f>
        <v/>
      </c>
      <c r="F164" s="18" t="str">
        <f>IF([1]!Table15[[#This Row],[M. READING5]]="","",[1]!Table15[[#This Row],[M. READING5]])</f>
        <v/>
      </c>
      <c r="G164" s="18" t="str">
        <f>IF([1]!Table15[[#This Row],[M. READING8]]="","",[1]!Table15[[#This Row],[M. READING8]])</f>
        <v/>
      </c>
      <c r="H164" s="18" t="str">
        <f>IF([1]!Table15[[#This Row],[M. READING11]]="","",[1]!Table15[[#This Row],[M. READING11]])</f>
        <v/>
      </c>
      <c r="I164" s="18" t="str">
        <f>IF([1]!Table15[[#This Row],[M. READING14]]="","",[1]!Table15[[#This Row],[M. READING14]])</f>
        <v/>
      </c>
      <c r="J164" s="18" t="str">
        <f>IF([1]!Table15[[#This Row],[M. READING17]]="","",[1]!Table15[[#This Row],[M. READING17]])</f>
        <v/>
      </c>
      <c r="K164" s="24" t="str">
        <f>IF([1]!Table15[[#This Row],[M. READING20]]="","",[1]!Table15[[#This Row],[M. READING20]])</f>
        <v/>
      </c>
      <c r="L164" s="24" t="str">
        <f>IF([1]!Table15[[#This Row],[M. READING23]]="","",[1]!Table15[[#This Row],[M. READING23]])</f>
        <v/>
      </c>
      <c r="M164" s="24" t="str">
        <f>IF([1]!Table15[[#This Row],[M. READING26]]="","",[1]!Table15[[#This Row],[M. READING26]])</f>
        <v/>
      </c>
      <c r="N164" s="24" t="str">
        <f>IF([1]!Table15[[#This Row],[M. READING29]]="","",[1]!Table15[[#This Row],[M. READING29]])</f>
        <v/>
      </c>
      <c r="O164" s="24" t="str">
        <f>IF([1]!Table15[[#This Row],[M. READING32]]="","",[1]!Table15[[#This Row],[M. READING32]])</f>
        <v/>
      </c>
      <c r="P164" s="24" t="str">
        <f>IF([1]!Table15[[#This Row],[M. READING35]]="","",[1]!Table15[[#This Row],[M. READING35]])</f>
        <v/>
      </c>
    </row>
    <row r="165" spans="1:16" s="9" customFormat="1" ht="18.75" customHeight="1" x14ac:dyDescent="0.25">
      <c r="A165" s="10" t="str">
        <f>[1]!Table15[[#This Row],[NO.]]</f>
        <v/>
      </c>
      <c r="B165" s="30" t="str">
        <f>IF([1]!Table15[[#This Row],[NAME]]="","",[1]!Table15[[#This Row],[NAME]])</f>
        <v/>
      </c>
      <c r="C165" s="10" t="str">
        <f>IF([1]!Table15[[#This Row],[Seq.]]="","",[1]!Table15[[#This Row],[Seq.]])</f>
        <v/>
      </c>
      <c r="D165" s="3"/>
      <c r="E165" s="18" t="str">
        <f>IF([1]!Table15[[#This Row],[M. READING2]]="","",[1]!Table15[[#This Row],[M. READING2]])</f>
        <v/>
      </c>
      <c r="F165" s="18" t="str">
        <f>IF([1]!Table15[[#This Row],[M. READING5]]="","",[1]!Table15[[#This Row],[M. READING5]])</f>
        <v/>
      </c>
      <c r="G165" s="18" t="str">
        <f>IF([1]!Table15[[#This Row],[M. READING8]]="","",[1]!Table15[[#This Row],[M. READING8]])</f>
        <v/>
      </c>
      <c r="H165" s="18" t="str">
        <f>IF([1]!Table15[[#This Row],[M. READING11]]="","",[1]!Table15[[#This Row],[M. READING11]])</f>
        <v/>
      </c>
      <c r="I165" s="18" t="str">
        <f>IF([1]!Table15[[#This Row],[M. READING14]]="","",[1]!Table15[[#This Row],[M. READING14]])</f>
        <v/>
      </c>
      <c r="J165" s="18" t="str">
        <f>IF([1]!Table15[[#This Row],[M. READING17]]="","",[1]!Table15[[#This Row],[M. READING17]])</f>
        <v/>
      </c>
      <c r="K165" s="24" t="str">
        <f>IF([1]!Table15[[#This Row],[M. READING20]]="","",[1]!Table15[[#This Row],[M. READING20]])</f>
        <v/>
      </c>
      <c r="L165" s="24" t="str">
        <f>IF([1]!Table15[[#This Row],[M. READING23]]="","",[1]!Table15[[#This Row],[M. READING23]])</f>
        <v/>
      </c>
      <c r="M165" s="24" t="str">
        <f>IF([1]!Table15[[#This Row],[M. READING26]]="","",[1]!Table15[[#This Row],[M. READING26]])</f>
        <v/>
      </c>
      <c r="N165" s="24" t="str">
        <f>IF([1]!Table15[[#This Row],[M. READING29]]="","",[1]!Table15[[#This Row],[M. READING29]])</f>
        <v/>
      </c>
      <c r="O165" s="24" t="str">
        <f>IF([1]!Table15[[#This Row],[M. READING32]]="","",[1]!Table15[[#This Row],[M. READING32]])</f>
        <v/>
      </c>
      <c r="P165" s="24" t="str">
        <f>IF([1]!Table15[[#This Row],[M. READING35]]="","",[1]!Table15[[#This Row],[M. READING35]])</f>
        <v/>
      </c>
    </row>
    <row r="166" spans="1:16" s="9" customFormat="1" ht="18.75" customHeight="1" x14ac:dyDescent="0.25">
      <c r="A166" s="10" t="str">
        <f>[1]!Table15[[#This Row],[NO.]]</f>
        <v/>
      </c>
      <c r="B166" s="30" t="str">
        <f>IF([1]!Table15[[#This Row],[NAME]]="","",[1]!Table15[[#This Row],[NAME]])</f>
        <v/>
      </c>
      <c r="C166" s="10" t="str">
        <f>IF([1]!Table15[[#This Row],[Seq.]]="","",[1]!Table15[[#This Row],[Seq.]])</f>
        <v/>
      </c>
      <c r="D166" s="3"/>
      <c r="E166" s="18" t="str">
        <f>IF([1]!Table15[[#This Row],[M. READING2]]="","",[1]!Table15[[#This Row],[M. READING2]])</f>
        <v/>
      </c>
      <c r="F166" s="18" t="str">
        <f>IF([1]!Table15[[#This Row],[M. READING5]]="","",[1]!Table15[[#This Row],[M. READING5]])</f>
        <v/>
      </c>
      <c r="G166" s="18" t="str">
        <f>IF([1]!Table15[[#This Row],[M. READING8]]="","",[1]!Table15[[#This Row],[M. READING8]])</f>
        <v/>
      </c>
      <c r="H166" s="18" t="str">
        <f>IF([1]!Table15[[#This Row],[M. READING11]]="","",[1]!Table15[[#This Row],[M. READING11]])</f>
        <v/>
      </c>
      <c r="I166" s="18" t="str">
        <f>IF([1]!Table15[[#This Row],[M. READING14]]="","",[1]!Table15[[#This Row],[M. READING14]])</f>
        <v/>
      </c>
      <c r="J166" s="18" t="str">
        <f>IF([1]!Table15[[#This Row],[M. READING17]]="","",[1]!Table15[[#This Row],[M. READING17]])</f>
        <v/>
      </c>
      <c r="K166" s="24" t="str">
        <f>IF([1]!Table15[[#This Row],[M. READING20]]="","",[1]!Table15[[#This Row],[M. READING20]])</f>
        <v/>
      </c>
      <c r="L166" s="24" t="str">
        <f>IF([1]!Table15[[#This Row],[M. READING23]]="","",[1]!Table15[[#This Row],[M. READING23]])</f>
        <v/>
      </c>
      <c r="M166" s="24" t="str">
        <f>IF([1]!Table15[[#This Row],[M. READING26]]="","",[1]!Table15[[#This Row],[M. READING26]])</f>
        <v/>
      </c>
      <c r="N166" s="24" t="str">
        <f>IF([1]!Table15[[#This Row],[M. READING29]]="","",[1]!Table15[[#This Row],[M. READING29]])</f>
        <v/>
      </c>
      <c r="O166" s="24" t="str">
        <f>IF([1]!Table15[[#This Row],[M. READING32]]="","",[1]!Table15[[#This Row],[M. READING32]])</f>
        <v/>
      </c>
      <c r="P166" s="24" t="str">
        <f>IF([1]!Table15[[#This Row],[M. READING35]]="","",[1]!Table15[[#This Row],[M. READING35]])</f>
        <v/>
      </c>
    </row>
    <row r="167" spans="1:16" s="9" customFormat="1" ht="18.75" customHeight="1" x14ac:dyDescent="0.25">
      <c r="A167" s="10" t="str">
        <f>[1]!Table15[[#This Row],[NO.]]</f>
        <v/>
      </c>
      <c r="B167" s="30" t="str">
        <f>IF([1]!Table15[[#This Row],[NAME]]="","",[1]!Table15[[#This Row],[NAME]])</f>
        <v/>
      </c>
      <c r="C167" s="10" t="str">
        <f>IF([1]!Table15[[#This Row],[Seq.]]="","",[1]!Table15[[#This Row],[Seq.]])</f>
        <v/>
      </c>
      <c r="D167" s="3"/>
      <c r="E167" s="18" t="str">
        <f>IF([1]!Table15[[#This Row],[M. READING2]]="","",[1]!Table15[[#This Row],[M. READING2]])</f>
        <v/>
      </c>
      <c r="F167" s="18" t="str">
        <f>IF([1]!Table15[[#This Row],[M. READING5]]="","",[1]!Table15[[#This Row],[M. READING5]])</f>
        <v/>
      </c>
      <c r="G167" s="18" t="str">
        <f>IF([1]!Table15[[#This Row],[M. READING8]]="","",[1]!Table15[[#This Row],[M. READING8]])</f>
        <v/>
      </c>
      <c r="H167" s="18" t="str">
        <f>IF([1]!Table15[[#This Row],[M. READING11]]="","",[1]!Table15[[#This Row],[M. READING11]])</f>
        <v/>
      </c>
      <c r="I167" s="18" t="str">
        <f>IF([1]!Table15[[#This Row],[M. READING14]]="","",[1]!Table15[[#This Row],[M. READING14]])</f>
        <v/>
      </c>
      <c r="J167" s="18" t="str">
        <f>IF([1]!Table15[[#This Row],[M. READING17]]="","",[1]!Table15[[#This Row],[M. READING17]])</f>
        <v/>
      </c>
      <c r="K167" s="24" t="str">
        <f>IF([1]!Table15[[#This Row],[M. READING20]]="","",[1]!Table15[[#This Row],[M. READING20]])</f>
        <v/>
      </c>
      <c r="L167" s="24" t="str">
        <f>IF([1]!Table15[[#This Row],[M. READING23]]="","",[1]!Table15[[#This Row],[M. READING23]])</f>
        <v/>
      </c>
      <c r="M167" s="24" t="str">
        <f>IF([1]!Table15[[#This Row],[M. READING26]]="","",[1]!Table15[[#This Row],[M. READING26]])</f>
        <v/>
      </c>
      <c r="N167" s="24" t="str">
        <f>IF([1]!Table15[[#This Row],[M. READING29]]="","",[1]!Table15[[#This Row],[M. READING29]])</f>
        <v/>
      </c>
      <c r="O167" s="24" t="str">
        <f>IF([1]!Table15[[#This Row],[M. READING32]]="","",[1]!Table15[[#This Row],[M. READING32]])</f>
        <v/>
      </c>
      <c r="P167" s="24" t="str">
        <f>IF([1]!Table15[[#This Row],[M. READING35]]="","",[1]!Table15[[#This Row],[M. READING35]])</f>
        <v/>
      </c>
    </row>
    <row r="168" spans="1:16" s="9" customFormat="1" ht="18.75" customHeight="1" x14ac:dyDescent="0.25">
      <c r="A168" s="10" t="str">
        <f>[1]!Table15[[#This Row],[NO.]]</f>
        <v/>
      </c>
      <c r="B168" s="30" t="str">
        <f>IF([1]!Table15[[#This Row],[NAME]]="","",[1]!Table15[[#This Row],[NAME]])</f>
        <v/>
      </c>
      <c r="C168" s="10" t="str">
        <f>IF([1]!Table15[[#This Row],[Seq.]]="","",[1]!Table15[[#This Row],[Seq.]])</f>
        <v/>
      </c>
      <c r="D168" s="3"/>
      <c r="E168" s="18" t="str">
        <f>IF([1]!Table15[[#This Row],[M. READING2]]="","",[1]!Table15[[#This Row],[M. READING2]])</f>
        <v/>
      </c>
      <c r="F168" s="18" t="str">
        <f>IF([1]!Table15[[#This Row],[M. READING5]]="","",[1]!Table15[[#This Row],[M. READING5]])</f>
        <v/>
      </c>
      <c r="G168" s="18" t="str">
        <f>IF([1]!Table15[[#This Row],[M. READING8]]="","",[1]!Table15[[#This Row],[M. READING8]])</f>
        <v/>
      </c>
      <c r="H168" s="18" t="str">
        <f>IF([1]!Table15[[#This Row],[M. READING11]]="","",[1]!Table15[[#This Row],[M. READING11]])</f>
        <v/>
      </c>
      <c r="I168" s="18" t="str">
        <f>IF([1]!Table15[[#This Row],[M. READING14]]="","",[1]!Table15[[#This Row],[M. READING14]])</f>
        <v/>
      </c>
      <c r="J168" s="18" t="str">
        <f>IF([1]!Table15[[#This Row],[M. READING17]]="","",[1]!Table15[[#This Row],[M. READING17]])</f>
        <v/>
      </c>
      <c r="K168" s="24" t="str">
        <f>IF([1]!Table15[[#This Row],[M. READING20]]="","",[1]!Table15[[#This Row],[M. READING20]])</f>
        <v/>
      </c>
      <c r="L168" s="24" t="str">
        <f>IF([1]!Table15[[#This Row],[M. READING23]]="","",[1]!Table15[[#This Row],[M. READING23]])</f>
        <v/>
      </c>
      <c r="M168" s="24" t="str">
        <f>IF([1]!Table15[[#This Row],[M. READING26]]="","",[1]!Table15[[#This Row],[M. READING26]])</f>
        <v/>
      </c>
      <c r="N168" s="24" t="str">
        <f>IF([1]!Table15[[#This Row],[M. READING29]]="","",[1]!Table15[[#This Row],[M. READING29]])</f>
        <v/>
      </c>
      <c r="O168" s="24" t="str">
        <f>IF([1]!Table15[[#This Row],[M. READING32]]="","",[1]!Table15[[#This Row],[M. READING32]])</f>
        <v/>
      </c>
      <c r="P168" s="24" t="str">
        <f>IF([1]!Table15[[#This Row],[M. READING35]]="","",[1]!Table15[[#This Row],[M. READING35]])</f>
        <v/>
      </c>
    </row>
    <row r="169" spans="1:16" s="9" customFormat="1" ht="18.75" customHeight="1" x14ac:dyDescent="0.25">
      <c r="A169" s="10" t="str">
        <f>[1]!Table15[[#This Row],[NO.]]</f>
        <v/>
      </c>
      <c r="B169" s="30" t="str">
        <f>IF([1]!Table15[[#This Row],[NAME]]="","",[1]!Table15[[#This Row],[NAME]])</f>
        <v/>
      </c>
      <c r="C169" s="10" t="str">
        <f>IF([1]!Table15[[#This Row],[Seq.]]="","",[1]!Table15[[#This Row],[Seq.]])</f>
        <v/>
      </c>
      <c r="D169" s="3"/>
      <c r="E169" s="18" t="str">
        <f>IF([1]!Table15[[#This Row],[M. READING2]]="","",[1]!Table15[[#This Row],[M. READING2]])</f>
        <v/>
      </c>
      <c r="F169" s="18" t="str">
        <f>IF([1]!Table15[[#This Row],[M. READING5]]="","",[1]!Table15[[#This Row],[M. READING5]])</f>
        <v/>
      </c>
      <c r="G169" s="18" t="str">
        <f>IF([1]!Table15[[#This Row],[M. READING8]]="","",[1]!Table15[[#This Row],[M. READING8]])</f>
        <v/>
      </c>
      <c r="H169" s="18" t="str">
        <f>IF([1]!Table15[[#This Row],[M. READING11]]="","",[1]!Table15[[#This Row],[M. READING11]])</f>
        <v/>
      </c>
      <c r="I169" s="18" t="str">
        <f>IF([1]!Table15[[#This Row],[M. READING14]]="","",[1]!Table15[[#This Row],[M. READING14]])</f>
        <v/>
      </c>
      <c r="J169" s="18" t="str">
        <f>IF([1]!Table15[[#This Row],[M. READING17]]="","",[1]!Table15[[#This Row],[M. READING17]])</f>
        <v/>
      </c>
      <c r="K169" s="24" t="str">
        <f>IF([1]!Table15[[#This Row],[M. READING20]]="","",[1]!Table15[[#This Row],[M. READING20]])</f>
        <v/>
      </c>
      <c r="L169" s="24" t="str">
        <f>IF([1]!Table15[[#This Row],[M. READING23]]="","",[1]!Table15[[#This Row],[M. READING23]])</f>
        <v/>
      </c>
      <c r="M169" s="24" t="str">
        <f>IF([1]!Table15[[#This Row],[M. READING26]]="","",[1]!Table15[[#This Row],[M. READING26]])</f>
        <v/>
      </c>
      <c r="N169" s="24" t="str">
        <f>IF([1]!Table15[[#This Row],[M. READING29]]="","",[1]!Table15[[#This Row],[M. READING29]])</f>
        <v/>
      </c>
      <c r="O169" s="24" t="str">
        <f>IF([1]!Table15[[#This Row],[M. READING32]]="","",[1]!Table15[[#This Row],[M. READING32]])</f>
        <v/>
      </c>
      <c r="P169" s="24" t="str">
        <f>IF([1]!Table15[[#This Row],[M. READING35]]="","",[1]!Table15[[#This Row],[M. READING35]])</f>
        <v/>
      </c>
    </row>
    <row r="170" spans="1:16" s="9" customFormat="1" ht="18.75" customHeight="1" x14ac:dyDescent="0.25">
      <c r="A170" s="10" t="str">
        <f>[1]!Table15[[#This Row],[NO.]]</f>
        <v/>
      </c>
      <c r="B170" s="30" t="str">
        <f>IF([1]!Table15[[#This Row],[NAME]]="","",[1]!Table15[[#This Row],[NAME]])</f>
        <v/>
      </c>
      <c r="C170" s="10" t="str">
        <f>IF([1]!Table15[[#This Row],[Seq.]]="","",[1]!Table15[[#This Row],[Seq.]])</f>
        <v/>
      </c>
      <c r="D170" s="3"/>
      <c r="E170" s="18" t="str">
        <f>IF([1]!Table15[[#This Row],[M. READING2]]="","",[1]!Table15[[#This Row],[M. READING2]])</f>
        <v/>
      </c>
      <c r="F170" s="18" t="str">
        <f>IF([1]!Table15[[#This Row],[M. READING5]]="","",[1]!Table15[[#This Row],[M. READING5]])</f>
        <v/>
      </c>
      <c r="G170" s="18" t="str">
        <f>IF([1]!Table15[[#This Row],[M. READING8]]="","",[1]!Table15[[#This Row],[M. READING8]])</f>
        <v/>
      </c>
      <c r="H170" s="18" t="str">
        <f>IF([1]!Table15[[#This Row],[M. READING11]]="","",[1]!Table15[[#This Row],[M. READING11]])</f>
        <v/>
      </c>
      <c r="I170" s="18" t="str">
        <f>IF([1]!Table15[[#This Row],[M. READING14]]="","",[1]!Table15[[#This Row],[M. READING14]])</f>
        <v/>
      </c>
      <c r="J170" s="18" t="str">
        <f>IF([1]!Table15[[#This Row],[M. READING17]]="","",[1]!Table15[[#This Row],[M. READING17]])</f>
        <v/>
      </c>
      <c r="K170" s="24" t="str">
        <f>IF([1]!Table15[[#This Row],[M. READING20]]="","",[1]!Table15[[#This Row],[M. READING20]])</f>
        <v/>
      </c>
      <c r="L170" s="24" t="str">
        <f>IF([1]!Table15[[#This Row],[M. READING23]]="","",[1]!Table15[[#This Row],[M. READING23]])</f>
        <v/>
      </c>
      <c r="M170" s="24" t="str">
        <f>IF([1]!Table15[[#This Row],[M. READING26]]="","",[1]!Table15[[#This Row],[M. READING26]])</f>
        <v/>
      </c>
      <c r="N170" s="24" t="str">
        <f>IF([1]!Table15[[#This Row],[M. READING29]]="","",[1]!Table15[[#This Row],[M. READING29]])</f>
        <v/>
      </c>
      <c r="O170" s="24" t="str">
        <f>IF([1]!Table15[[#This Row],[M. READING32]]="","",[1]!Table15[[#This Row],[M. READING32]])</f>
        <v/>
      </c>
      <c r="P170" s="24" t="str">
        <f>IF([1]!Table15[[#This Row],[M. READING35]]="","",[1]!Table15[[#This Row],[M. READING35]])</f>
        <v/>
      </c>
    </row>
    <row r="171" spans="1:16" s="9" customFormat="1" ht="18.75" customHeight="1" x14ac:dyDescent="0.25">
      <c r="A171" s="10" t="str">
        <f>[1]!Table15[[#This Row],[NO.]]</f>
        <v/>
      </c>
      <c r="B171" s="30" t="str">
        <f>IF([1]!Table15[[#This Row],[NAME]]="","",[1]!Table15[[#This Row],[NAME]])</f>
        <v/>
      </c>
      <c r="C171" s="10" t="str">
        <f>IF([1]!Table15[[#This Row],[Seq.]]="","",[1]!Table15[[#This Row],[Seq.]])</f>
        <v/>
      </c>
      <c r="D171" s="3"/>
      <c r="E171" s="18" t="str">
        <f>IF([1]!Table15[[#This Row],[M. READING2]]="","",[1]!Table15[[#This Row],[M. READING2]])</f>
        <v/>
      </c>
      <c r="F171" s="18" t="str">
        <f>IF([1]!Table15[[#This Row],[M. READING5]]="","",[1]!Table15[[#This Row],[M. READING5]])</f>
        <v/>
      </c>
      <c r="G171" s="18" t="str">
        <f>IF([1]!Table15[[#This Row],[M. READING8]]="","",[1]!Table15[[#This Row],[M. READING8]])</f>
        <v/>
      </c>
      <c r="H171" s="18" t="str">
        <f>IF([1]!Table15[[#This Row],[M. READING11]]="","",[1]!Table15[[#This Row],[M. READING11]])</f>
        <v/>
      </c>
      <c r="I171" s="18" t="str">
        <f>IF([1]!Table15[[#This Row],[M. READING14]]="","",[1]!Table15[[#This Row],[M. READING14]])</f>
        <v/>
      </c>
      <c r="J171" s="18" t="str">
        <f>IF([1]!Table15[[#This Row],[M. READING17]]="","",[1]!Table15[[#This Row],[M. READING17]])</f>
        <v/>
      </c>
      <c r="K171" s="24" t="str">
        <f>IF([1]!Table15[[#This Row],[M. READING20]]="","",[1]!Table15[[#This Row],[M. READING20]])</f>
        <v/>
      </c>
      <c r="L171" s="24" t="str">
        <f>IF([1]!Table15[[#This Row],[M. READING23]]="","",[1]!Table15[[#This Row],[M. READING23]])</f>
        <v/>
      </c>
      <c r="M171" s="24" t="str">
        <f>IF([1]!Table15[[#This Row],[M. READING26]]="","",[1]!Table15[[#This Row],[M. READING26]])</f>
        <v/>
      </c>
      <c r="N171" s="24" t="str">
        <f>IF([1]!Table15[[#This Row],[M. READING29]]="","",[1]!Table15[[#This Row],[M. READING29]])</f>
        <v/>
      </c>
      <c r="O171" s="24" t="str">
        <f>IF([1]!Table15[[#This Row],[M. READING32]]="","",[1]!Table15[[#This Row],[M. READING32]])</f>
        <v/>
      </c>
      <c r="P171" s="24" t="str">
        <f>IF([1]!Table15[[#This Row],[M. READING35]]="","",[1]!Table15[[#This Row],[M. READING35]])</f>
        <v/>
      </c>
    </row>
    <row r="172" spans="1:16" s="9" customFormat="1" ht="18.75" customHeight="1" x14ac:dyDescent="0.25">
      <c r="A172" s="10" t="str">
        <f>[1]!Table15[[#This Row],[NO.]]</f>
        <v/>
      </c>
      <c r="B172" s="30" t="str">
        <f>IF([1]!Table15[[#This Row],[NAME]]="","",[1]!Table15[[#This Row],[NAME]])</f>
        <v/>
      </c>
      <c r="C172" s="10" t="str">
        <f>IF([1]!Table15[[#This Row],[Seq.]]="","",[1]!Table15[[#This Row],[Seq.]])</f>
        <v/>
      </c>
      <c r="D172" s="3"/>
      <c r="E172" s="18" t="str">
        <f>IF([1]!Table15[[#This Row],[M. READING2]]="","",[1]!Table15[[#This Row],[M. READING2]])</f>
        <v/>
      </c>
      <c r="F172" s="18" t="str">
        <f>IF([1]!Table15[[#This Row],[M. READING5]]="","",[1]!Table15[[#This Row],[M. READING5]])</f>
        <v/>
      </c>
      <c r="G172" s="18" t="str">
        <f>IF([1]!Table15[[#This Row],[M. READING8]]="","",[1]!Table15[[#This Row],[M. READING8]])</f>
        <v/>
      </c>
      <c r="H172" s="18" t="str">
        <f>IF([1]!Table15[[#This Row],[M. READING11]]="","",[1]!Table15[[#This Row],[M. READING11]])</f>
        <v/>
      </c>
      <c r="I172" s="18" t="str">
        <f>IF([1]!Table15[[#This Row],[M. READING14]]="","",[1]!Table15[[#This Row],[M. READING14]])</f>
        <v/>
      </c>
      <c r="J172" s="18" t="str">
        <f>IF([1]!Table15[[#This Row],[M. READING17]]="","",[1]!Table15[[#This Row],[M. READING17]])</f>
        <v/>
      </c>
      <c r="K172" s="24" t="str">
        <f>IF([1]!Table15[[#This Row],[M. READING20]]="","",[1]!Table15[[#This Row],[M. READING20]])</f>
        <v/>
      </c>
      <c r="L172" s="24" t="str">
        <f>IF([1]!Table15[[#This Row],[M. READING23]]="","",[1]!Table15[[#This Row],[M. READING23]])</f>
        <v/>
      </c>
      <c r="M172" s="24" t="str">
        <f>IF([1]!Table15[[#This Row],[M. READING26]]="","",[1]!Table15[[#This Row],[M. READING26]])</f>
        <v/>
      </c>
      <c r="N172" s="24" t="str">
        <f>IF([1]!Table15[[#This Row],[M. READING29]]="","",[1]!Table15[[#This Row],[M. READING29]])</f>
        <v/>
      </c>
      <c r="O172" s="24" t="str">
        <f>IF([1]!Table15[[#This Row],[M. READING32]]="","",[1]!Table15[[#This Row],[M. READING32]])</f>
        <v/>
      </c>
      <c r="P172" s="24" t="str">
        <f>IF([1]!Table15[[#This Row],[M. READING35]]="","",[1]!Table15[[#This Row],[M. READING35]])</f>
        <v/>
      </c>
    </row>
    <row r="173" spans="1:16" s="9" customFormat="1" ht="18.75" customHeight="1" x14ac:dyDescent="0.25">
      <c r="A173" s="10" t="str">
        <f>[1]!Table15[[#This Row],[NO.]]</f>
        <v/>
      </c>
      <c r="B173" s="30" t="str">
        <f>IF([1]!Table15[[#This Row],[NAME]]="","",[1]!Table15[[#This Row],[NAME]])</f>
        <v/>
      </c>
      <c r="C173" s="10" t="str">
        <f>IF([1]!Table15[[#This Row],[Seq.]]="","",[1]!Table15[[#This Row],[Seq.]])</f>
        <v/>
      </c>
      <c r="D173" s="3"/>
      <c r="E173" s="18" t="str">
        <f>IF([1]!Table15[[#This Row],[M. READING2]]="","",[1]!Table15[[#This Row],[M. READING2]])</f>
        <v/>
      </c>
      <c r="F173" s="18" t="str">
        <f>IF([1]!Table15[[#This Row],[M. READING5]]="","",[1]!Table15[[#This Row],[M. READING5]])</f>
        <v/>
      </c>
      <c r="G173" s="18" t="str">
        <f>IF([1]!Table15[[#This Row],[M. READING8]]="","",[1]!Table15[[#This Row],[M. READING8]])</f>
        <v/>
      </c>
      <c r="H173" s="18" t="str">
        <f>IF([1]!Table15[[#This Row],[M. READING11]]="","",[1]!Table15[[#This Row],[M. READING11]])</f>
        <v/>
      </c>
      <c r="I173" s="18" t="str">
        <f>IF([1]!Table15[[#This Row],[M. READING14]]="","",[1]!Table15[[#This Row],[M. READING14]])</f>
        <v/>
      </c>
      <c r="J173" s="18" t="str">
        <f>IF([1]!Table15[[#This Row],[M. READING17]]="","",[1]!Table15[[#This Row],[M. READING17]])</f>
        <v/>
      </c>
      <c r="K173" s="24" t="str">
        <f>IF([1]!Table15[[#This Row],[M. READING20]]="","",[1]!Table15[[#This Row],[M. READING20]])</f>
        <v/>
      </c>
      <c r="L173" s="24" t="str">
        <f>IF([1]!Table15[[#This Row],[M. READING23]]="","",[1]!Table15[[#This Row],[M. READING23]])</f>
        <v/>
      </c>
      <c r="M173" s="24" t="str">
        <f>IF([1]!Table15[[#This Row],[M. READING26]]="","",[1]!Table15[[#This Row],[M. READING26]])</f>
        <v/>
      </c>
      <c r="N173" s="24" t="str">
        <f>IF([1]!Table15[[#This Row],[M. READING29]]="","",[1]!Table15[[#This Row],[M. READING29]])</f>
        <v/>
      </c>
      <c r="O173" s="24" t="str">
        <f>IF([1]!Table15[[#This Row],[M. READING32]]="","",[1]!Table15[[#This Row],[M. READING32]])</f>
        <v/>
      </c>
      <c r="P173" s="24" t="str">
        <f>IF([1]!Table15[[#This Row],[M. READING35]]="","",[1]!Table15[[#This Row],[M. READING35]])</f>
        <v/>
      </c>
    </row>
    <row r="174" spans="1:16" s="9" customFormat="1" ht="18.75" customHeight="1" x14ac:dyDescent="0.25">
      <c r="A174" s="10" t="str">
        <f>[1]!Table15[[#This Row],[NO.]]</f>
        <v/>
      </c>
      <c r="B174" s="30" t="str">
        <f>IF([1]!Table15[[#This Row],[NAME]]="","",[1]!Table15[[#This Row],[NAME]])</f>
        <v/>
      </c>
      <c r="C174" s="10" t="str">
        <f>IF([1]!Table15[[#This Row],[Seq.]]="","",[1]!Table15[[#This Row],[Seq.]])</f>
        <v/>
      </c>
      <c r="D174" s="3"/>
      <c r="E174" s="18" t="str">
        <f>IF([1]!Table15[[#This Row],[M. READING2]]="","",[1]!Table15[[#This Row],[M. READING2]])</f>
        <v/>
      </c>
      <c r="F174" s="18" t="str">
        <f>IF([1]!Table15[[#This Row],[M. READING5]]="","",[1]!Table15[[#This Row],[M. READING5]])</f>
        <v/>
      </c>
      <c r="G174" s="18" t="str">
        <f>IF([1]!Table15[[#This Row],[M. READING8]]="","",[1]!Table15[[#This Row],[M. READING8]])</f>
        <v/>
      </c>
      <c r="H174" s="18" t="str">
        <f>IF([1]!Table15[[#This Row],[M. READING11]]="","",[1]!Table15[[#This Row],[M. READING11]])</f>
        <v/>
      </c>
      <c r="I174" s="18" t="str">
        <f>IF([1]!Table15[[#This Row],[M. READING14]]="","",[1]!Table15[[#This Row],[M. READING14]])</f>
        <v/>
      </c>
      <c r="J174" s="18" t="str">
        <f>IF([1]!Table15[[#This Row],[M. READING17]]="","",[1]!Table15[[#This Row],[M. READING17]])</f>
        <v/>
      </c>
      <c r="K174" s="24" t="str">
        <f>IF([1]!Table15[[#This Row],[M. READING20]]="","",[1]!Table15[[#This Row],[M. READING20]])</f>
        <v/>
      </c>
      <c r="L174" s="24" t="str">
        <f>IF([1]!Table15[[#This Row],[M. READING23]]="","",[1]!Table15[[#This Row],[M. READING23]])</f>
        <v/>
      </c>
      <c r="M174" s="24" t="str">
        <f>IF([1]!Table15[[#This Row],[M. READING26]]="","",[1]!Table15[[#This Row],[M. READING26]])</f>
        <v/>
      </c>
      <c r="N174" s="24" t="str">
        <f>IF([1]!Table15[[#This Row],[M. READING29]]="","",[1]!Table15[[#This Row],[M. READING29]])</f>
        <v/>
      </c>
      <c r="O174" s="24" t="str">
        <f>IF([1]!Table15[[#This Row],[M. READING32]]="","",[1]!Table15[[#This Row],[M. READING32]])</f>
        <v/>
      </c>
      <c r="P174" s="24" t="str">
        <f>IF([1]!Table15[[#This Row],[M. READING35]]="","",[1]!Table15[[#This Row],[M. READING35]])</f>
        <v/>
      </c>
    </row>
    <row r="175" spans="1:16" s="9" customFormat="1" ht="18.75" customHeight="1" x14ac:dyDescent="0.25">
      <c r="A175" s="10" t="str">
        <f>[1]!Table15[[#This Row],[NO.]]</f>
        <v/>
      </c>
      <c r="B175" s="30" t="str">
        <f>IF([1]!Table15[[#This Row],[NAME]]="","",[1]!Table15[[#This Row],[NAME]])</f>
        <v/>
      </c>
      <c r="C175" s="10" t="str">
        <f>IF([1]!Table15[[#This Row],[Seq.]]="","",[1]!Table15[[#This Row],[Seq.]])</f>
        <v/>
      </c>
      <c r="D175" s="3"/>
      <c r="E175" s="18" t="str">
        <f>IF([1]!Table15[[#This Row],[M. READING2]]="","",[1]!Table15[[#This Row],[M. READING2]])</f>
        <v/>
      </c>
      <c r="F175" s="18" t="str">
        <f>IF([1]!Table15[[#This Row],[M. READING5]]="","",[1]!Table15[[#This Row],[M. READING5]])</f>
        <v/>
      </c>
      <c r="G175" s="18" t="str">
        <f>IF([1]!Table15[[#This Row],[M. READING8]]="","",[1]!Table15[[#This Row],[M. READING8]])</f>
        <v/>
      </c>
      <c r="H175" s="18" t="str">
        <f>IF([1]!Table15[[#This Row],[M. READING11]]="","",[1]!Table15[[#This Row],[M. READING11]])</f>
        <v/>
      </c>
      <c r="I175" s="18" t="str">
        <f>IF([1]!Table15[[#This Row],[M. READING14]]="","",[1]!Table15[[#This Row],[M. READING14]])</f>
        <v/>
      </c>
      <c r="J175" s="18" t="str">
        <f>IF([1]!Table15[[#This Row],[M. READING17]]="","",[1]!Table15[[#This Row],[M. READING17]])</f>
        <v/>
      </c>
      <c r="K175" s="24" t="str">
        <f>IF([1]!Table15[[#This Row],[M. READING20]]="","",[1]!Table15[[#This Row],[M. READING20]])</f>
        <v/>
      </c>
      <c r="L175" s="24" t="str">
        <f>IF([1]!Table15[[#This Row],[M. READING23]]="","",[1]!Table15[[#This Row],[M. READING23]])</f>
        <v/>
      </c>
      <c r="M175" s="24" t="str">
        <f>IF([1]!Table15[[#This Row],[M. READING26]]="","",[1]!Table15[[#This Row],[M. READING26]])</f>
        <v/>
      </c>
      <c r="N175" s="24" t="str">
        <f>IF([1]!Table15[[#This Row],[M. READING29]]="","",[1]!Table15[[#This Row],[M. READING29]])</f>
        <v/>
      </c>
      <c r="O175" s="24" t="str">
        <f>IF([1]!Table15[[#This Row],[M. READING32]]="","",[1]!Table15[[#This Row],[M. READING32]])</f>
        <v/>
      </c>
      <c r="P175" s="24" t="str">
        <f>IF([1]!Table15[[#This Row],[M. READING35]]="","",[1]!Table15[[#This Row],[M. READING35]])</f>
        <v/>
      </c>
    </row>
    <row r="176" spans="1:16" s="9" customFormat="1" ht="18.75" customHeight="1" x14ac:dyDescent="0.25">
      <c r="A176" s="10" t="str">
        <f>[1]!Table15[[#This Row],[NO.]]</f>
        <v/>
      </c>
      <c r="B176" s="30" t="str">
        <f>IF([1]!Table15[[#This Row],[NAME]]="","",[1]!Table15[[#This Row],[NAME]])</f>
        <v/>
      </c>
      <c r="C176" s="10" t="str">
        <f>IF([1]!Table15[[#This Row],[Seq.]]="","",[1]!Table15[[#This Row],[Seq.]])</f>
        <v/>
      </c>
      <c r="D176" s="3"/>
      <c r="E176" s="18" t="str">
        <f>IF([1]!Table15[[#This Row],[M. READING2]]="","",[1]!Table15[[#This Row],[M. READING2]])</f>
        <v/>
      </c>
      <c r="F176" s="18" t="str">
        <f>IF([1]!Table15[[#This Row],[M. READING5]]="","",[1]!Table15[[#This Row],[M. READING5]])</f>
        <v/>
      </c>
      <c r="G176" s="18" t="str">
        <f>IF([1]!Table15[[#This Row],[M. READING8]]="","",[1]!Table15[[#This Row],[M. READING8]])</f>
        <v/>
      </c>
      <c r="H176" s="18" t="str">
        <f>IF([1]!Table15[[#This Row],[M. READING11]]="","",[1]!Table15[[#This Row],[M. READING11]])</f>
        <v/>
      </c>
      <c r="I176" s="18" t="str">
        <f>IF([1]!Table15[[#This Row],[M. READING14]]="","",[1]!Table15[[#This Row],[M. READING14]])</f>
        <v/>
      </c>
      <c r="J176" s="18" t="str">
        <f>IF([1]!Table15[[#This Row],[M. READING17]]="","",[1]!Table15[[#This Row],[M. READING17]])</f>
        <v/>
      </c>
      <c r="K176" s="24" t="str">
        <f>IF([1]!Table15[[#This Row],[M. READING20]]="","",[1]!Table15[[#This Row],[M. READING20]])</f>
        <v/>
      </c>
      <c r="L176" s="24" t="str">
        <f>IF([1]!Table15[[#This Row],[M. READING23]]="","",[1]!Table15[[#This Row],[M. READING23]])</f>
        <v/>
      </c>
      <c r="M176" s="24" t="str">
        <f>IF([1]!Table15[[#This Row],[M. READING26]]="","",[1]!Table15[[#This Row],[M. READING26]])</f>
        <v/>
      </c>
      <c r="N176" s="24" t="str">
        <f>IF([1]!Table15[[#This Row],[M. READING29]]="","",[1]!Table15[[#This Row],[M. READING29]])</f>
        <v/>
      </c>
      <c r="O176" s="24" t="str">
        <f>IF([1]!Table15[[#This Row],[M. READING32]]="","",[1]!Table15[[#This Row],[M. READING32]])</f>
        <v/>
      </c>
      <c r="P176" s="24" t="str">
        <f>IF([1]!Table15[[#This Row],[M. READING35]]="","",[1]!Table15[[#This Row],[M. READING35]])</f>
        <v/>
      </c>
    </row>
    <row r="177" spans="1:16" s="9" customFormat="1" ht="18.75" customHeight="1" x14ac:dyDescent="0.25">
      <c r="A177" s="10" t="str">
        <f>[1]!Table15[[#This Row],[NO.]]</f>
        <v/>
      </c>
      <c r="B177" s="30" t="str">
        <f>IF([1]!Table15[[#This Row],[NAME]]="","",[1]!Table15[[#This Row],[NAME]])</f>
        <v/>
      </c>
      <c r="C177" s="10" t="str">
        <f>IF([1]!Table15[[#This Row],[Seq.]]="","",[1]!Table15[[#This Row],[Seq.]])</f>
        <v/>
      </c>
      <c r="D177" s="3"/>
      <c r="E177" s="18" t="str">
        <f>IF([1]!Table15[[#This Row],[M. READING2]]="","",[1]!Table15[[#This Row],[M. READING2]])</f>
        <v/>
      </c>
      <c r="F177" s="18" t="str">
        <f>IF([1]!Table15[[#This Row],[M. READING5]]="","",[1]!Table15[[#This Row],[M. READING5]])</f>
        <v/>
      </c>
      <c r="G177" s="18" t="str">
        <f>IF([1]!Table15[[#This Row],[M. READING8]]="","",[1]!Table15[[#This Row],[M. READING8]])</f>
        <v/>
      </c>
      <c r="H177" s="18" t="str">
        <f>IF([1]!Table15[[#This Row],[M. READING11]]="","",[1]!Table15[[#This Row],[M. READING11]])</f>
        <v/>
      </c>
      <c r="I177" s="18" t="str">
        <f>IF([1]!Table15[[#This Row],[M. READING14]]="","",[1]!Table15[[#This Row],[M. READING14]])</f>
        <v/>
      </c>
      <c r="J177" s="18" t="str">
        <f>IF([1]!Table15[[#This Row],[M. READING17]]="","",[1]!Table15[[#This Row],[M. READING17]])</f>
        <v/>
      </c>
      <c r="K177" s="24" t="str">
        <f>IF([1]!Table15[[#This Row],[M. READING20]]="","",[1]!Table15[[#This Row],[M. READING20]])</f>
        <v/>
      </c>
      <c r="L177" s="24" t="str">
        <f>IF([1]!Table15[[#This Row],[M. READING23]]="","",[1]!Table15[[#This Row],[M. READING23]])</f>
        <v/>
      </c>
      <c r="M177" s="24" t="str">
        <f>IF([1]!Table15[[#This Row],[M. READING26]]="","",[1]!Table15[[#This Row],[M. READING26]])</f>
        <v/>
      </c>
      <c r="N177" s="24" t="str">
        <f>IF([1]!Table15[[#This Row],[M. READING29]]="","",[1]!Table15[[#This Row],[M. READING29]])</f>
        <v/>
      </c>
      <c r="O177" s="24" t="str">
        <f>IF([1]!Table15[[#This Row],[M. READING32]]="","",[1]!Table15[[#This Row],[M. READING32]])</f>
        <v/>
      </c>
      <c r="P177" s="24" t="str">
        <f>IF([1]!Table15[[#This Row],[M. READING35]]="","",[1]!Table15[[#This Row],[M. READING35]])</f>
        <v/>
      </c>
    </row>
    <row r="178" spans="1:16" s="9" customFormat="1" ht="18.75" customHeight="1" x14ac:dyDescent="0.25">
      <c r="A178" s="10" t="str">
        <f>[1]!Table15[[#This Row],[NO.]]</f>
        <v/>
      </c>
      <c r="B178" s="30" t="str">
        <f>IF([1]!Table15[[#This Row],[NAME]]="","",[1]!Table15[[#This Row],[NAME]])</f>
        <v/>
      </c>
      <c r="C178" s="10" t="str">
        <f>IF([1]!Table15[[#This Row],[Seq.]]="","",[1]!Table15[[#This Row],[Seq.]])</f>
        <v/>
      </c>
      <c r="D178" s="3"/>
      <c r="E178" s="18" t="str">
        <f>IF([1]!Table15[[#This Row],[M. READING2]]="","",[1]!Table15[[#This Row],[M. READING2]])</f>
        <v/>
      </c>
      <c r="F178" s="18" t="str">
        <f>IF([1]!Table15[[#This Row],[M. READING5]]="","",[1]!Table15[[#This Row],[M. READING5]])</f>
        <v/>
      </c>
      <c r="G178" s="18" t="str">
        <f>IF([1]!Table15[[#This Row],[M. READING8]]="","",[1]!Table15[[#This Row],[M. READING8]])</f>
        <v/>
      </c>
      <c r="H178" s="18" t="str">
        <f>IF([1]!Table15[[#This Row],[M. READING11]]="","",[1]!Table15[[#This Row],[M. READING11]])</f>
        <v/>
      </c>
      <c r="I178" s="18" t="str">
        <f>IF([1]!Table15[[#This Row],[M. READING14]]="","",[1]!Table15[[#This Row],[M. READING14]])</f>
        <v/>
      </c>
      <c r="J178" s="18" t="str">
        <f>IF([1]!Table15[[#This Row],[M. READING17]]="","",[1]!Table15[[#This Row],[M. READING17]])</f>
        <v/>
      </c>
      <c r="K178" s="24" t="str">
        <f>IF([1]!Table15[[#This Row],[M. READING20]]="","",[1]!Table15[[#This Row],[M. READING20]])</f>
        <v/>
      </c>
      <c r="L178" s="24" t="str">
        <f>IF([1]!Table15[[#This Row],[M. READING23]]="","",[1]!Table15[[#This Row],[M. READING23]])</f>
        <v/>
      </c>
      <c r="M178" s="24" t="str">
        <f>IF([1]!Table15[[#This Row],[M. READING26]]="","",[1]!Table15[[#This Row],[M. READING26]])</f>
        <v/>
      </c>
      <c r="N178" s="24" t="str">
        <f>IF([1]!Table15[[#This Row],[M. READING29]]="","",[1]!Table15[[#This Row],[M. READING29]])</f>
        <v/>
      </c>
      <c r="O178" s="24" t="str">
        <f>IF([1]!Table15[[#This Row],[M. READING32]]="","",[1]!Table15[[#This Row],[M. READING32]])</f>
        <v/>
      </c>
      <c r="P178" s="24" t="str">
        <f>IF([1]!Table15[[#This Row],[M. READING35]]="","",[1]!Table15[[#This Row],[M. READING35]])</f>
        <v/>
      </c>
    </row>
    <row r="179" spans="1:16" s="9" customFormat="1" ht="18.75" customHeight="1" x14ac:dyDescent="0.25">
      <c r="A179" s="10" t="str">
        <f>[1]!Table15[[#This Row],[NO.]]</f>
        <v/>
      </c>
      <c r="B179" s="30" t="str">
        <f>IF([1]!Table15[[#This Row],[NAME]]="","",[1]!Table15[[#This Row],[NAME]])</f>
        <v/>
      </c>
      <c r="C179" s="10" t="str">
        <f>IF([1]!Table15[[#This Row],[Seq.]]="","",[1]!Table15[[#This Row],[Seq.]])</f>
        <v/>
      </c>
      <c r="D179" s="3"/>
      <c r="E179" s="18" t="str">
        <f>IF([1]!Table15[[#This Row],[M. READING2]]="","",[1]!Table15[[#This Row],[M. READING2]])</f>
        <v/>
      </c>
      <c r="F179" s="18" t="str">
        <f>IF([1]!Table15[[#This Row],[M. READING5]]="","",[1]!Table15[[#This Row],[M. READING5]])</f>
        <v/>
      </c>
      <c r="G179" s="18" t="str">
        <f>IF([1]!Table15[[#This Row],[M. READING8]]="","",[1]!Table15[[#This Row],[M. READING8]])</f>
        <v/>
      </c>
      <c r="H179" s="18" t="str">
        <f>IF([1]!Table15[[#This Row],[M. READING11]]="","",[1]!Table15[[#This Row],[M. READING11]])</f>
        <v/>
      </c>
      <c r="I179" s="18" t="str">
        <f>IF([1]!Table15[[#This Row],[M. READING14]]="","",[1]!Table15[[#This Row],[M. READING14]])</f>
        <v/>
      </c>
      <c r="J179" s="18" t="str">
        <f>IF([1]!Table15[[#This Row],[M. READING17]]="","",[1]!Table15[[#This Row],[M. READING17]])</f>
        <v/>
      </c>
      <c r="K179" s="24" t="str">
        <f>IF([1]!Table15[[#This Row],[M. READING20]]="","",[1]!Table15[[#This Row],[M. READING20]])</f>
        <v/>
      </c>
      <c r="L179" s="24" t="str">
        <f>IF([1]!Table15[[#This Row],[M. READING23]]="","",[1]!Table15[[#This Row],[M. READING23]])</f>
        <v/>
      </c>
      <c r="M179" s="24" t="str">
        <f>IF([1]!Table15[[#This Row],[M. READING26]]="","",[1]!Table15[[#This Row],[M. READING26]])</f>
        <v/>
      </c>
      <c r="N179" s="24" t="str">
        <f>IF([1]!Table15[[#This Row],[M. READING29]]="","",[1]!Table15[[#This Row],[M. READING29]])</f>
        <v/>
      </c>
      <c r="O179" s="24" t="str">
        <f>IF([1]!Table15[[#This Row],[M. READING32]]="","",[1]!Table15[[#This Row],[M. READING32]])</f>
        <v/>
      </c>
      <c r="P179" s="24" t="str">
        <f>IF([1]!Table15[[#This Row],[M. READING35]]="","",[1]!Table15[[#This Row],[M. READING35]])</f>
        <v/>
      </c>
    </row>
    <row r="180" spans="1:16" s="9" customFormat="1" ht="18.75" customHeight="1" x14ac:dyDescent="0.25">
      <c r="A180" s="10" t="str">
        <f>[1]!Table15[[#This Row],[NO.]]</f>
        <v/>
      </c>
      <c r="B180" s="30" t="str">
        <f>IF([1]!Table15[[#This Row],[NAME]]="","",[1]!Table15[[#This Row],[NAME]])</f>
        <v/>
      </c>
      <c r="C180" s="10" t="str">
        <f>IF([1]!Table15[[#This Row],[Seq.]]="","",[1]!Table15[[#This Row],[Seq.]])</f>
        <v/>
      </c>
      <c r="D180" s="3"/>
      <c r="E180" s="18" t="str">
        <f>IF([1]!Table15[[#This Row],[M. READING2]]="","",[1]!Table15[[#This Row],[M. READING2]])</f>
        <v/>
      </c>
      <c r="F180" s="18" t="str">
        <f>IF([1]!Table15[[#This Row],[M. READING5]]="","",[1]!Table15[[#This Row],[M. READING5]])</f>
        <v/>
      </c>
      <c r="G180" s="18" t="str">
        <f>IF([1]!Table15[[#This Row],[M. READING8]]="","",[1]!Table15[[#This Row],[M. READING8]])</f>
        <v/>
      </c>
      <c r="H180" s="18" t="str">
        <f>IF([1]!Table15[[#This Row],[M. READING11]]="","",[1]!Table15[[#This Row],[M. READING11]])</f>
        <v/>
      </c>
      <c r="I180" s="18" t="str">
        <f>IF([1]!Table15[[#This Row],[M. READING14]]="","",[1]!Table15[[#This Row],[M. READING14]])</f>
        <v/>
      </c>
      <c r="J180" s="18" t="str">
        <f>IF([1]!Table15[[#This Row],[M. READING17]]="","",[1]!Table15[[#This Row],[M. READING17]])</f>
        <v/>
      </c>
      <c r="K180" s="24" t="str">
        <f>IF([1]!Table15[[#This Row],[M. READING20]]="","",[1]!Table15[[#This Row],[M. READING20]])</f>
        <v/>
      </c>
      <c r="L180" s="24" t="str">
        <f>IF([1]!Table15[[#This Row],[M. READING23]]="","",[1]!Table15[[#This Row],[M. READING23]])</f>
        <v/>
      </c>
      <c r="M180" s="24" t="str">
        <f>IF([1]!Table15[[#This Row],[M. READING26]]="","",[1]!Table15[[#This Row],[M. READING26]])</f>
        <v/>
      </c>
      <c r="N180" s="24" t="str">
        <f>IF([1]!Table15[[#This Row],[M. READING29]]="","",[1]!Table15[[#This Row],[M. READING29]])</f>
        <v/>
      </c>
      <c r="O180" s="24" t="str">
        <f>IF([1]!Table15[[#This Row],[M. READING32]]="","",[1]!Table15[[#This Row],[M. READING32]])</f>
        <v/>
      </c>
      <c r="P180" s="24" t="str">
        <f>IF([1]!Table15[[#This Row],[M. READING35]]="","",[1]!Table15[[#This Row],[M. READING35]])</f>
        <v/>
      </c>
    </row>
    <row r="181" spans="1:16" s="9" customFormat="1" ht="18.75" customHeight="1" x14ac:dyDescent="0.25">
      <c r="A181" s="10" t="str">
        <f>[1]!Table15[[#This Row],[NO.]]</f>
        <v/>
      </c>
      <c r="B181" s="30" t="str">
        <f>IF([1]!Table15[[#This Row],[NAME]]="","",[1]!Table15[[#This Row],[NAME]])</f>
        <v/>
      </c>
      <c r="C181" s="10" t="str">
        <f>IF([1]!Table15[[#This Row],[Seq.]]="","",[1]!Table15[[#This Row],[Seq.]])</f>
        <v/>
      </c>
      <c r="D181" s="3"/>
      <c r="E181" s="18" t="str">
        <f>IF([1]!Table15[[#This Row],[M. READING2]]="","",[1]!Table15[[#This Row],[M. READING2]])</f>
        <v/>
      </c>
      <c r="F181" s="18" t="str">
        <f>IF([1]!Table15[[#This Row],[M. READING5]]="","",[1]!Table15[[#This Row],[M. READING5]])</f>
        <v/>
      </c>
      <c r="G181" s="18" t="str">
        <f>IF([1]!Table15[[#This Row],[M. READING8]]="","",[1]!Table15[[#This Row],[M. READING8]])</f>
        <v/>
      </c>
      <c r="H181" s="18" t="str">
        <f>IF([1]!Table15[[#This Row],[M. READING11]]="","",[1]!Table15[[#This Row],[M. READING11]])</f>
        <v/>
      </c>
      <c r="I181" s="18" t="str">
        <f>IF([1]!Table15[[#This Row],[M. READING14]]="","",[1]!Table15[[#This Row],[M. READING14]])</f>
        <v/>
      </c>
      <c r="J181" s="18" t="str">
        <f>IF([1]!Table15[[#This Row],[M. READING17]]="","",[1]!Table15[[#This Row],[M. READING17]])</f>
        <v/>
      </c>
      <c r="K181" s="24" t="str">
        <f>IF([1]!Table15[[#This Row],[M. READING20]]="","",[1]!Table15[[#This Row],[M. READING20]])</f>
        <v/>
      </c>
      <c r="L181" s="24" t="str">
        <f>IF([1]!Table15[[#This Row],[M. READING23]]="","",[1]!Table15[[#This Row],[M. READING23]])</f>
        <v/>
      </c>
      <c r="M181" s="24" t="str">
        <f>IF([1]!Table15[[#This Row],[M. READING26]]="","",[1]!Table15[[#This Row],[M. READING26]])</f>
        <v/>
      </c>
      <c r="N181" s="24" t="str">
        <f>IF([1]!Table15[[#This Row],[M. READING29]]="","",[1]!Table15[[#This Row],[M. READING29]])</f>
        <v/>
      </c>
      <c r="O181" s="24" t="str">
        <f>IF([1]!Table15[[#This Row],[M. READING32]]="","",[1]!Table15[[#This Row],[M. READING32]])</f>
        <v/>
      </c>
      <c r="P181" s="24" t="str">
        <f>IF([1]!Table15[[#This Row],[M. READING35]]="","",[1]!Table15[[#This Row],[M. READING35]])</f>
        <v/>
      </c>
    </row>
    <row r="182" spans="1:16" s="9" customFormat="1" ht="18.75" customHeight="1" x14ac:dyDescent="0.25">
      <c r="A182" s="10" t="str">
        <f>[1]!Table15[[#This Row],[NO.]]</f>
        <v/>
      </c>
      <c r="B182" s="30" t="str">
        <f>IF([1]!Table15[[#This Row],[NAME]]="","",[1]!Table15[[#This Row],[NAME]])</f>
        <v/>
      </c>
      <c r="C182" s="10" t="str">
        <f>IF([1]!Table15[[#This Row],[Seq.]]="","",[1]!Table15[[#This Row],[Seq.]])</f>
        <v/>
      </c>
      <c r="D182" s="3"/>
      <c r="E182" s="18" t="str">
        <f>IF([1]!Table15[[#This Row],[M. READING2]]="","",[1]!Table15[[#This Row],[M. READING2]])</f>
        <v/>
      </c>
      <c r="F182" s="18" t="str">
        <f>IF([1]!Table15[[#This Row],[M. READING5]]="","",[1]!Table15[[#This Row],[M. READING5]])</f>
        <v/>
      </c>
      <c r="G182" s="18" t="str">
        <f>IF([1]!Table15[[#This Row],[M. READING8]]="","",[1]!Table15[[#This Row],[M. READING8]])</f>
        <v/>
      </c>
      <c r="H182" s="18" t="str">
        <f>IF([1]!Table15[[#This Row],[M. READING11]]="","",[1]!Table15[[#This Row],[M. READING11]])</f>
        <v/>
      </c>
      <c r="I182" s="18" t="str">
        <f>IF([1]!Table15[[#This Row],[M. READING14]]="","",[1]!Table15[[#This Row],[M. READING14]])</f>
        <v/>
      </c>
      <c r="J182" s="18" t="str">
        <f>IF([1]!Table15[[#This Row],[M. READING17]]="","",[1]!Table15[[#This Row],[M. READING17]])</f>
        <v/>
      </c>
      <c r="K182" s="24" t="str">
        <f>IF([1]!Table15[[#This Row],[M. READING20]]="","",[1]!Table15[[#This Row],[M. READING20]])</f>
        <v/>
      </c>
      <c r="L182" s="24" t="str">
        <f>IF([1]!Table15[[#This Row],[M. READING23]]="","",[1]!Table15[[#This Row],[M. READING23]])</f>
        <v/>
      </c>
      <c r="M182" s="24" t="str">
        <f>IF([1]!Table15[[#This Row],[M. READING26]]="","",[1]!Table15[[#This Row],[M. READING26]])</f>
        <v/>
      </c>
      <c r="N182" s="24" t="str">
        <f>IF([1]!Table15[[#This Row],[M. READING29]]="","",[1]!Table15[[#This Row],[M. READING29]])</f>
        <v/>
      </c>
      <c r="O182" s="24" t="str">
        <f>IF([1]!Table15[[#This Row],[M. READING32]]="","",[1]!Table15[[#This Row],[M. READING32]])</f>
        <v/>
      </c>
      <c r="P182" s="24" t="str">
        <f>IF([1]!Table15[[#This Row],[M. READING35]]="","",[1]!Table15[[#This Row],[M. READING35]])</f>
        <v/>
      </c>
    </row>
    <row r="183" spans="1:16" s="9" customFormat="1" ht="18.75" customHeight="1" x14ac:dyDescent="0.25">
      <c r="A183" s="10" t="str">
        <f>[1]!Table15[[#This Row],[NO.]]</f>
        <v/>
      </c>
      <c r="B183" s="30" t="str">
        <f>IF([1]!Table15[[#This Row],[NAME]]="","",[1]!Table15[[#This Row],[NAME]])</f>
        <v/>
      </c>
      <c r="C183" s="10" t="str">
        <f>IF([1]!Table15[[#This Row],[Seq.]]="","",[1]!Table15[[#This Row],[Seq.]])</f>
        <v/>
      </c>
      <c r="D183" s="3"/>
      <c r="E183" s="18" t="str">
        <f>IF([1]!Table15[[#This Row],[M. READING2]]="","",[1]!Table15[[#This Row],[M. READING2]])</f>
        <v/>
      </c>
      <c r="F183" s="18" t="str">
        <f>IF([1]!Table15[[#This Row],[M. READING5]]="","",[1]!Table15[[#This Row],[M. READING5]])</f>
        <v/>
      </c>
      <c r="G183" s="18" t="str">
        <f>IF([1]!Table15[[#This Row],[M. READING8]]="","",[1]!Table15[[#This Row],[M. READING8]])</f>
        <v/>
      </c>
      <c r="H183" s="18" t="str">
        <f>IF([1]!Table15[[#This Row],[M. READING11]]="","",[1]!Table15[[#This Row],[M. READING11]])</f>
        <v/>
      </c>
      <c r="I183" s="18" t="str">
        <f>IF([1]!Table15[[#This Row],[M. READING14]]="","",[1]!Table15[[#This Row],[M. READING14]])</f>
        <v/>
      </c>
      <c r="J183" s="18" t="str">
        <f>IF([1]!Table15[[#This Row],[M. READING17]]="","",[1]!Table15[[#This Row],[M. READING17]])</f>
        <v/>
      </c>
      <c r="K183" s="24" t="str">
        <f>IF([1]!Table15[[#This Row],[M. READING20]]="","",[1]!Table15[[#This Row],[M. READING20]])</f>
        <v/>
      </c>
      <c r="L183" s="24" t="str">
        <f>IF([1]!Table15[[#This Row],[M. READING23]]="","",[1]!Table15[[#This Row],[M. READING23]])</f>
        <v/>
      </c>
      <c r="M183" s="24" t="str">
        <f>IF([1]!Table15[[#This Row],[M. READING26]]="","",[1]!Table15[[#This Row],[M. READING26]])</f>
        <v/>
      </c>
      <c r="N183" s="24" t="str">
        <f>IF([1]!Table15[[#This Row],[M. READING29]]="","",[1]!Table15[[#This Row],[M. READING29]])</f>
        <v/>
      </c>
      <c r="O183" s="24" t="str">
        <f>IF([1]!Table15[[#This Row],[M. READING32]]="","",[1]!Table15[[#This Row],[M. READING32]])</f>
        <v/>
      </c>
      <c r="P183" s="24" t="str">
        <f>IF([1]!Table15[[#This Row],[M. READING35]]="","",[1]!Table15[[#This Row],[M. READING35]])</f>
        <v/>
      </c>
    </row>
    <row r="184" spans="1:16" s="9" customFormat="1" ht="18.75" customHeight="1" x14ac:dyDescent="0.25">
      <c r="A184" s="10" t="str">
        <f>[1]!Table15[[#This Row],[NO.]]</f>
        <v/>
      </c>
      <c r="B184" s="30" t="str">
        <f>IF([1]!Table15[[#This Row],[NAME]]="","",[1]!Table15[[#This Row],[NAME]])</f>
        <v/>
      </c>
      <c r="C184" s="10" t="str">
        <f>IF([1]!Table15[[#This Row],[Seq.]]="","",[1]!Table15[[#This Row],[Seq.]])</f>
        <v/>
      </c>
      <c r="D184" s="3"/>
      <c r="E184" s="18" t="str">
        <f>IF([1]!Table15[[#This Row],[M. READING2]]="","",[1]!Table15[[#This Row],[M. READING2]])</f>
        <v/>
      </c>
      <c r="F184" s="18" t="str">
        <f>IF([1]!Table15[[#This Row],[M. READING5]]="","",[1]!Table15[[#This Row],[M. READING5]])</f>
        <v/>
      </c>
      <c r="G184" s="18" t="str">
        <f>IF([1]!Table15[[#This Row],[M. READING8]]="","",[1]!Table15[[#This Row],[M. READING8]])</f>
        <v/>
      </c>
      <c r="H184" s="18" t="str">
        <f>IF([1]!Table15[[#This Row],[M. READING11]]="","",[1]!Table15[[#This Row],[M. READING11]])</f>
        <v/>
      </c>
      <c r="I184" s="18" t="str">
        <f>IF([1]!Table15[[#This Row],[M. READING14]]="","",[1]!Table15[[#This Row],[M. READING14]])</f>
        <v/>
      </c>
      <c r="J184" s="18" t="str">
        <f>IF([1]!Table15[[#This Row],[M. READING17]]="","",[1]!Table15[[#This Row],[M. READING17]])</f>
        <v/>
      </c>
      <c r="K184" s="24" t="str">
        <f>IF([1]!Table15[[#This Row],[M. READING20]]="","",[1]!Table15[[#This Row],[M. READING20]])</f>
        <v/>
      </c>
      <c r="L184" s="24" t="str">
        <f>IF([1]!Table15[[#This Row],[M. READING23]]="","",[1]!Table15[[#This Row],[M. READING23]])</f>
        <v/>
      </c>
      <c r="M184" s="24" t="str">
        <f>IF([1]!Table15[[#This Row],[M. READING26]]="","",[1]!Table15[[#This Row],[M. READING26]])</f>
        <v/>
      </c>
      <c r="N184" s="24" t="str">
        <f>IF([1]!Table15[[#This Row],[M. READING29]]="","",[1]!Table15[[#This Row],[M. READING29]])</f>
        <v/>
      </c>
      <c r="O184" s="24" t="str">
        <f>IF([1]!Table15[[#This Row],[M. READING32]]="","",[1]!Table15[[#This Row],[M. READING32]])</f>
        <v/>
      </c>
      <c r="P184" s="24" t="str">
        <f>IF([1]!Table15[[#This Row],[M. READING35]]="","",[1]!Table15[[#This Row],[M. READING35]])</f>
        <v/>
      </c>
    </row>
    <row r="185" spans="1:16" s="9" customFormat="1" ht="18.75" customHeight="1" x14ac:dyDescent="0.25">
      <c r="A185" s="10" t="str">
        <f>[1]!Table15[[#This Row],[NO.]]</f>
        <v/>
      </c>
      <c r="B185" s="30" t="str">
        <f>IF([1]!Table15[[#This Row],[NAME]]="","",[1]!Table15[[#This Row],[NAME]])</f>
        <v/>
      </c>
      <c r="C185" s="10" t="str">
        <f>IF([1]!Table15[[#This Row],[Seq.]]="","",[1]!Table15[[#This Row],[Seq.]])</f>
        <v/>
      </c>
      <c r="D185" s="3"/>
      <c r="E185" s="18" t="str">
        <f>IF([1]!Table15[[#This Row],[M. READING2]]="","",[1]!Table15[[#This Row],[M. READING2]])</f>
        <v/>
      </c>
      <c r="F185" s="18" t="str">
        <f>IF([1]!Table15[[#This Row],[M. READING5]]="","",[1]!Table15[[#This Row],[M. READING5]])</f>
        <v/>
      </c>
      <c r="G185" s="18" t="str">
        <f>IF([1]!Table15[[#This Row],[M. READING8]]="","",[1]!Table15[[#This Row],[M. READING8]])</f>
        <v/>
      </c>
      <c r="H185" s="18" t="str">
        <f>IF([1]!Table15[[#This Row],[M. READING11]]="","",[1]!Table15[[#This Row],[M. READING11]])</f>
        <v/>
      </c>
      <c r="I185" s="18" t="str">
        <f>IF([1]!Table15[[#This Row],[M. READING14]]="","",[1]!Table15[[#This Row],[M. READING14]])</f>
        <v/>
      </c>
      <c r="J185" s="18" t="str">
        <f>IF([1]!Table15[[#This Row],[M. READING17]]="","",[1]!Table15[[#This Row],[M. READING17]])</f>
        <v/>
      </c>
      <c r="K185" s="24" t="str">
        <f>IF([1]!Table15[[#This Row],[M. READING20]]="","",[1]!Table15[[#This Row],[M. READING20]])</f>
        <v/>
      </c>
      <c r="L185" s="24" t="str">
        <f>IF([1]!Table15[[#This Row],[M. READING23]]="","",[1]!Table15[[#This Row],[M. READING23]])</f>
        <v/>
      </c>
      <c r="M185" s="24" t="str">
        <f>IF([1]!Table15[[#This Row],[M. READING26]]="","",[1]!Table15[[#This Row],[M. READING26]])</f>
        <v/>
      </c>
      <c r="N185" s="24" t="str">
        <f>IF([1]!Table15[[#This Row],[M. READING29]]="","",[1]!Table15[[#This Row],[M. READING29]])</f>
        <v/>
      </c>
      <c r="O185" s="24" t="str">
        <f>IF([1]!Table15[[#This Row],[M. READING32]]="","",[1]!Table15[[#This Row],[M. READING32]])</f>
        <v/>
      </c>
      <c r="P185" s="24" t="str">
        <f>IF([1]!Table15[[#This Row],[M. READING35]]="","",[1]!Table15[[#This Row],[M. READING35]])</f>
        <v/>
      </c>
    </row>
    <row r="186" spans="1:16" s="9" customFormat="1" ht="18.75" customHeight="1" x14ac:dyDescent="0.25">
      <c r="A186" s="10" t="str">
        <f>[1]!Table15[[#This Row],[NO.]]</f>
        <v/>
      </c>
      <c r="B186" s="30" t="str">
        <f>IF([1]!Table15[[#This Row],[NAME]]="","",[1]!Table15[[#This Row],[NAME]])</f>
        <v/>
      </c>
      <c r="C186" s="10" t="str">
        <f>IF([1]!Table15[[#This Row],[Seq.]]="","",[1]!Table15[[#This Row],[Seq.]])</f>
        <v/>
      </c>
      <c r="D186" s="3"/>
      <c r="E186" s="18" t="str">
        <f>IF([1]!Table15[[#This Row],[M. READING2]]="","",[1]!Table15[[#This Row],[M. READING2]])</f>
        <v/>
      </c>
      <c r="F186" s="18" t="str">
        <f>IF([1]!Table15[[#This Row],[M. READING5]]="","",[1]!Table15[[#This Row],[M. READING5]])</f>
        <v/>
      </c>
      <c r="G186" s="18" t="str">
        <f>IF([1]!Table15[[#This Row],[M. READING8]]="","",[1]!Table15[[#This Row],[M. READING8]])</f>
        <v/>
      </c>
      <c r="H186" s="18" t="str">
        <f>IF([1]!Table15[[#This Row],[M. READING11]]="","",[1]!Table15[[#This Row],[M. READING11]])</f>
        <v/>
      </c>
      <c r="I186" s="18" t="str">
        <f>IF([1]!Table15[[#This Row],[M. READING14]]="","",[1]!Table15[[#This Row],[M. READING14]])</f>
        <v/>
      </c>
      <c r="J186" s="18" t="str">
        <f>IF([1]!Table15[[#This Row],[M. READING17]]="","",[1]!Table15[[#This Row],[M. READING17]])</f>
        <v/>
      </c>
      <c r="K186" s="24" t="str">
        <f>IF([1]!Table15[[#This Row],[M. READING20]]="","",[1]!Table15[[#This Row],[M. READING20]])</f>
        <v/>
      </c>
      <c r="L186" s="24" t="str">
        <f>IF([1]!Table15[[#This Row],[M. READING23]]="","",[1]!Table15[[#This Row],[M. READING23]])</f>
        <v/>
      </c>
      <c r="M186" s="24" t="str">
        <f>IF([1]!Table15[[#This Row],[M. READING26]]="","",[1]!Table15[[#This Row],[M. READING26]])</f>
        <v/>
      </c>
      <c r="N186" s="24" t="str">
        <f>IF([1]!Table15[[#This Row],[M. READING29]]="","",[1]!Table15[[#This Row],[M. READING29]])</f>
        <v/>
      </c>
      <c r="O186" s="24" t="str">
        <f>IF([1]!Table15[[#This Row],[M. READING32]]="","",[1]!Table15[[#This Row],[M. READING32]])</f>
        <v/>
      </c>
      <c r="P186" s="24" t="str">
        <f>IF([1]!Table15[[#This Row],[M. READING35]]="","",[1]!Table15[[#This Row],[M. READING35]])</f>
        <v/>
      </c>
    </row>
    <row r="187" spans="1:16" s="9" customFormat="1" ht="18.75" customHeight="1" x14ac:dyDescent="0.25">
      <c r="A187" s="10" t="str">
        <f>[1]!Table15[[#This Row],[NO.]]</f>
        <v/>
      </c>
      <c r="B187" s="30" t="str">
        <f>IF([1]!Table15[[#This Row],[NAME]]="","",[1]!Table15[[#This Row],[NAME]])</f>
        <v/>
      </c>
      <c r="C187" s="10" t="str">
        <f>IF([1]!Table15[[#This Row],[Seq.]]="","",[1]!Table15[[#This Row],[Seq.]])</f>
        <v/>
      </c>
      <c r="D187" s="3"/>
      <c r="E187" s="18" t="str">
        <f>IF([1]!Table15[[#This Row],[M. READING2]]="","",[1]!Table15[[#This Row],[M. READING2]])</f>
        <v/>
      </c>
      <c r="F187" s="18" t="str">
        <f>IF([1]!Table15[[#This Row],[M. READING5]]="","",[1]!Table15[[#This Row],[M. READING5]])</f>
        <v/>
      </c>
      <c r="G187" s="18" t="str">
        <f>IF([1]!Table15[[#This Row],[M. READING8]]="","",[1]!Table15[[#This Row],[M. READING8]])</f>
        <v/>
      </c>
      <c r="H187" s="18" t="str">
        <f>IF([1]!Table15[[#This Row],[M. READING11]]="","",[1]!Table15[[#This Row],[M. READING11]])</f>
        <v/>
      </c>
      <c r="I187" s="18" t="str">
        <f>IF([1]!Table15[[#This Row],[M. READING14]]="","",[1]!Table15[[#This Row],[M. READING14]])</f>
        <v/>
      </c>
      <c r="J187" s="18" t="str">
        <f>IF([1]!Table15[[#This Row],[M. READING17]]="","",[1]!Table15[[#This Row],[M. READING17]])</f>
        <v/>
      </c>
      <c r="K187" s="24" t="str">
        <f>IF([1]!Table15[[#This Row],[M. READING20]]="","",[1]!Table15[[#This Row],[M. READING20]])</f>
        <v/>
      </c>
      <c r="L187" s="24" t="str">
        <f>IF([1]!Table15[[#This Row],[M. READING23]]="","",[1]!Table15[[#This Row],[M. READING23]])</f>
        <v/>
      </c>
      <c r="M187" s="24" t="str">
        <f>IF([1]!Table15[[#This Row],[M. READING26]]="","",[1]!Table15[[#This Row],[M. READING26]])</f>
        <v/>
      </c>
      <c r="N187" s="24" t="str">
        <f>IF([1]!Table15[[#This Row],[M. READING29]]="","",[1]!Table15[[#This Row],[M. READING29]])</f>
        <v/>
      </c>
      <c r="O187" s="24" t="str">
        <f>IF([1]!Table15[[#This Row],[M. READING32]]="","",[1]!Table15[[#This Row],[M. READING32]])</f>
        <v/>
      </c>
      <c r="P187" s="24" t="str">
        <f>IF([1]!Table15[[#This Row],[M. READING35]]="","",[1]!Table15[[#This Row],[M. READING35]])</f>
        <v/>
      </c>
    </row>
    <row r="188" spans="1:16" s="9" customFormat="1" ht="18.75" customHeight="1" x14ac:dyDescent="0.25">
      <c r="A188" s="10" t="str">
        <f>[1]!Table15[[#This Row],[NO.]]</f>
        <v/>
      </c>
      <c r="B188" s="30" t="str">
        <f>IF([1]!Table15[[#This Row],[NAME]]="","",[1]!Table15[[#This Row],[NAME]])</f>
        <v/>
      </c>
      <c r="C188" s="10" t="str">
        <f>IF([1]!Table15[[#This Row],[Seq.]]="","",[1]!Table15[[#This Row],[Seq.]])</f>
        <v/>
      </c>
      <c r="D188" s="3"/>
      <c r="E188" s="18" t="str">
        <f>IF([1]!Table15[[#This Row],[M. READING2]]="","",[1]!Table15[[#This Row],[M. READING2]])</f>
        <v/>
      </c>
      <c r="F188" s="18" t="str">
        <f>IF([1]!Table15[[#This Row],[M. READING5]]="","",[1]!Table15[[#This Row],[M. READING5]])</f>
        <v/>
      </c>
      <c r="G188" s="18" t="str">
        <f>IF([1]!Table15[[#This Row],[M. READING8]]="","",[1]!Table15[[#This Row],[M. READING8]])</f>
        <v/>
      </c>
      <c r="H188" s="18" t="str">
        <f>IF([1]!Table15[[#This Row],[M. READING11]]="","",[1]!Table15[[#This Row],[M. READING11]])</f>
        <v/>
      </c>
      <c r="I188" s="18" t="str">
        <f>IF([1]!Table15[[#This Row],[M. READING14]]="","",[1]!Table15[[#This Row],[M. READING14]])</f>
        <v/>
      </c>
      <c r="J188" s="18" t="str">
        <f>IF([1]!Table15[[#This Row],[M. READING17]]="","",[1]!Table15[[#This Row],[M. READING17]])</f>
        <v/>
      </c>
      <c r="K188" s="24" t="str">
        <f>IF([1]!Table15[[#This Row],[M. READING20]]="","",[1]!Table15[[#This Row],[M. READING20]])</f>
        <v/>
      </c>
      <c r="L188" s="24" t="str">
        <f>IF([1]!Table15[[#This Row],[M. READING23]]="","",[1]!Table15[[#This Row],[M. READING23]])</f>
        <v/>
      </c>
      <c r="M188" s="24" t="str">
        <f>IF([1]!Table15[[#This Row],[M. READING26]]="","",[1]!Table15[[#This Row],[M. READING26]])</f>
        <v/>
      </c>
      <c r="N188" s="24" t="str">
        <f>IF([1]!Table15[[#This Row],[M. READING29]]="","",[1]!Table15[[#This Row],[M. READING29]])</f>
        <v/>
      </c>
      <c r="O188" s="24" t="str">
        <f>IF([1]!Table15[[#This Row],[M. READING32]]="","",[1]!Table15[[#This Row],[M. READING32]])</f>
        <v/>
      </c>
      <c r="P188" s="24" t="str">
        <f>IF([1]!Table15[[#This Row],[M. READING35]]="","",[1]!Table15[[#This Row],[M. READING35]])</f>
        <v/>
      </c>
    </row>
    <row r="189" spans="1:16" s="9" customFormat="1" ht="18.75" customHeight="1" x14ac:dyDescent="0.25">
      <c r="A189" s="10" t="str">
        <f>[1]!Table15[[#This Row],[NO.]]</f>
        <v/>
      </c>
      <c r="B189" s="30" t="str">
        <f>IF([1]!Table15[[#This Row],[NAME]]="","",[1]!Table15[[#This Row],[NAME]])</f>
        <v/>
      </c>
      <c r="C189" s="10" t="str">
        <f>IF([1]!Table15[[#This Row],[Seq.]]="","",[1]!Table15[[#This Row],[Seq.]])</f>
        <v/>
      </c>
      <c r="D189" s="3"/>
      <c r="E189" s="18" t="str">
        <f>IF([1]!Table15[[#This Row],[M. READING2]]="","",[1]!Table15[[#This Row],[M. READING2]])</f>
        <v/>
      </c>
      <c r="F189" s="18" t="str">
        <f>IF([1]!Table15[[#This Row],[M. READING5]]="","",[1]!Table15[[#This Row],[M. READING5]])</f>
        <v/>
      </c>
      <c r="G189" s="18" t="str">
        <f>IF([1]!Table15[[#This Row],[M. READING8]]="","",[1]!Table15[[#This Row],[M. READING8]])</f>
        <v/>
      </c>
      <c r="H189" s="18" t="str">
        <f>IF([1]!Table15[[#This Row],[M. READING11]]="","",[1]!Table15[[#This Row],[M. READING11]])</f>
        <v/>
      </c>
      <c r="I189" s="18" t="str">
        <f>IF([1]!Table15[[#This Row],[M. READING14]]="","",[1]!Table15[[#This Row],[M. READING14]])</f>
        <v/>
      </c>
      <c r="J189" s="18" t="str">
        <f>IF([1]!Table15[[#This Row],[M. READING17]]="","",[1]!Table15[[#This Row],[M. READING17]])</f>
        <v/>
      </c>
      <c r="K189" s="24" t="str">
        <f>IF([1]!Table15[[#This Row],[M. READING20]]="","",[1]!Table15[[#This Row],[M. READING20]])</f>
        <v/>
      </c>
      <c r="L189" s="24" t="str">
        <f>IF([1]!Table15[[#This Row],[M. READING23]]="","",[1]!Table15[[#This Row],[M. READING23]])</f>
        <v/>
      </c>
      <c r="M189" s="24" t="str">
        <f>IF([1]!Table15[[#This Row],[M. READING26]]="","",[1]!Table15[[#This Row],[M. READING26]])</f>
        <v/>
      </c>
      <c r="N189" s="24" t="str">
        <f>IF([1]!Table15[[#This Row],[M. READING29]]="","",[1]!Table15[[#This Row],[M. READING29]])</f>
        <v/>
      </c>
      <c r="O189" s="24" t="str">
        <f>IF([1]!Table15[[#This Row],[M. READING32]]="","",[1]!Table15[[#This Row],[M. READING32]])</f>
        <v/>
      </c>
      <c r="P189" s="24" t="str">
        <f>IF([1]!Table15[[#This Row],[M. READING35]]="","",[1]!Table15[[#This Row],[M. READING35]])</f>
        <v/>
      </c>
    </row>
    <row r="190" spans="1:16" s="9" customFormat="1" ht="18.75" customHeight="1" x14ac:dyDescent="0.25">
      <c r="A190" s="10" t="str">
        <f>[1]!Table15[[#This Row],[NO.]]</f>
        <v/>
      </c>
      <c r="B190" s="30" t="str">
        <f>IF([1]!Table15[[#This Row],[NAME]]="","",[1]!Table15[[#This Row],[NAME]])</f>
        <v/>
      </c>
      <c r="C190" s="10" t="str">
        <f>IF([1]!Table15[[#This Row],[Seq.]]="","",[1]!Table15[[#This Row],[Seq.]])</f>
        <v/>
      </c>
      <c r="D190" s="3"/>
      <c r="E190" s="18" t="str">
        <f>IF([1]!Table15[[#This Row],[M. READING2]]="","",[1]!Table15[[#This Row],[M. READING2]])</f>
        <v/>
      </c>
      <c r="F190" s="18" t="str">
        <f>IF([1]!Table15[[#This Row],[M. READING5]]="","",[1]!Table15[[#This Row],[M. READING5]])</f>
        <v/>
      </c>
      <c r="G190" s="18" t="str">
        <f>IF([1]!Table15[[#This Row],[M. READING8]]="","",[1]!Table15[[#This Row],[M. READING8]])</f>
        <v/>
      </c>
      <c r="H190" s="18" t="str">
        <f>IF([1]!Table15[[#This Row],[M. READING11]]="","",[1]!Table15[[#This Row],[M. READING11]])</f>
        <v/>
      </c>
      <c r="I190" s="18" t="str">
        <f>IF([1]!Table15[[#This Row],[M. READING14]]="","",[1]!Table15[[#This Row],[M. READING14]])</f>
        <v/>
      </c>
      <c r="J190" s="18" t="str">
        <f>IF([1]!Table15[[#This Row],[M. READING17]]="","",[1]!Table15[[#This Row],[M. READING17]])</f>
        <v/>
      </c>
      <c r="K190" s="24" t="str">
        <f>IF([1]!Table15[[#This Row],[M. READING20]]="","",[1]!Table15[[#This Row],[M. READING20]])</f>
        <v/>
      </c>
      <c r="L190" s="24" t="str">
        <f>IF([1]!Table15[[#This Row],[M. READING23]]="","",[1]!Table15[[#This Row],[M. READING23]])</f>
        <v/>
      </c>
      <c r="M190" s="24" t="str">
        <f>IF([1]!Table15[[#This Row],[M. READING26]]="","",[1]!Table15[[#This Row],[M. READING26]])</f>
        <v/>
      </c>
      <c r="N190" s="24" t="str">
        <f>IF([1]!Table15[[#This Row],[M. READING29]]="","",[1]!Table15[[#This Row],[M. READING29]])</f>
        <v/>
      </c>
      <c r="O190" s="24" t="str">
        <f>IF([1]!Table15[[#This Row],[M. READING32]]="","",[1]!Table15[[#This Row],[M. READING32]])</f>
        <v/>
      </c>
      <c r="P190" s="24" t="str">
        <f>IF([1]!Table15[[#This Row],[M. READING35]]="","",[1]!Table15[[#This Row],[M. READING35]])</f>
        <v/>
      </c>
    </row>
    <row r="191" spans="1:16" s="9" customFormat="1" ht="18.75" customHeight="1" x14ac:dyDescent="0.25">
      <c r="A191" s="10" t="str">
        <f>[1]!Table15[[#This Row],[NO.]]</f>
        <v/>
      </c>
      <c r="B191" s="30" t="str">
        <f>IF([1]!Table15[[#This Row],[NAME]]="","",[1]!Table15[[#This Row],[NAME]])</f>
        <v/>
      </c>
      <c r="C191" s="10" t="str">
        <f>IF([1]!Table15[[#This Row],[Seq.]]="","",[1]!Table15[[#This Row],[Seq.]])</f>
        <v/>
      </c>
      <c r="D191" s="3"/>
      <c r="E191" s="18" t="str">
        <f>IF([1]!Table15[[#This Row],[M. READING2]]="","",[1]!Table15[[#This Row],[M. READING2]])</f>
        <v/>
      </c>
      <c r="F191" s="18" t="str">
        <f>IF([1]!Table15[[#This Row],[M. READING5]]="","",[1]!Table15[[#This Row],[M. READING5]])</f>
        <v/>
      </c>
      <c r="G191" s="18" t="str">
        <f>IF([1]!Table15[[#This Row],[M. READING8]]="","",[1]!Table15[[#This Row],[M. READING8]])</f>
        <v/>
      </c>
      <c r="H191" s="18" t="str">
        <f>IF([1]!Table15[[#This Row],[M. READING11]]="","",[1]!Table15[[#This Row],[M. READING11]])</f>
        <v/>
      </c>
      <c r="I191" s="18" t="str">
        <f>IF([1]!Table15[[#This Row],[M. READING14]]="","",[1]!Table15[[#This Row],[M. READING14]])</f>
        <v/>
      </c>
      <c r="J191" s="18" t="str">
        <f>IF([1]!Table15[[#This Row],[M. READING17]]="","",[1]!Table15[[#This Row],[M. READING17]])</f>
        <v/>
      </c>
      <c r="K191" s="24" t="str">
        <f>IF([1]!Table15[[#This Row],[M. READING20]]="","",[1]!Table15[[#This Row],[M. READING20]])</f>
        <v/>
      </c>
      <c r="L191" s="24" t="str">
        <f>IF([1]!Table15[[#This Row],[M. READING23]]="","",[1]!Table15[[#This Row],[M. READING23]])</f>
        <v/>
      </c>
      <c r="M191" s="24" t="str">
        <f>IF([1]!Table15[[#This Row],[M. READING26]]="","",[1]!Table15[[#This Row],[M. READING26]])</f>
        <v/>
      </c>
      <c r="N191" s="24" t="str">
        <f>IF([1]!Table15[[#This Row],[M. READING29]]="","",[1]!Table15[[#This Row],[M. READING29]])</f>
        <v/>
      </c>
      <c r="O191" s="24" t="str">
        <f>IF([1]!Table15[[#This Row],[M. READING32]]="","",[1]!Table15[[#This Row],[M. READING32]])</f>
        <v/>
      </c>
      <c r="P191" s="24" t="str">
        <f>IF([1]!Table15[[#This Row],[M. READING35]]="","",[1]!Table15[[#This Row],[M. READING35]])</f>
        <v/>
      </c>
    </row>
    <row r="192" spans="1:16" s="9" customFormat="1" ht="18.75" customHeight="1" x14ac:dyDescent="0.25">
      <c r="A192" s="10" t="str">
        <f>[1]!Table15[[#This Row],[NO.]]</f>
        <v/>
      </c>
      <c r="B192" s="30" t="str">
        <f>IF([1]!Table15[[#This Row],[NAME]]="","",[1]!Table15[[#This Row],[NAME]])</f>
        <v/>
      </c>
      <c r="C192" s="10" t="str">
        <f>IF([1]!Table15[[#This Row],[Seq.]]="","",[1]!Table15[[#This Row],[Seq.]])</f>
        <v/>
      </c>
      <c r="D192" s="3"/>
      <c r="E192" s="18" t="str">
        <f>IF([1]!Table15[[#This Row],[M. READING2]]="","",[1]!Table15[[#This Row],[M. READING2]])</f>
        <v/>
      </c>
      <c r="F192" s="18" t="str">
        <f>IF([1]!Table15[[#This Row],[M. READING5]]="","",[1]!Table15[[#This Row],[M. READING5]])</f>
        <v/>
      </c>
      <c r="G192" s="18" t="str">
        <f>IF([1]!Table15[[#This Row],[M. READING8]]="","",[1]!Table15[[#This Row],[M. READING8]])</f>
        <v/>
      </c>
      <c r="H192" s="18" t="str">
        <f>IF([1]!Table15[[#This Row],[M. READING11]]="","",[1]!Table15[[#This Row],[M. READING11]])</f>
        <v/>
      </c>
      <c r="I192" s="18" t="str">
        <f>IF([1]!Table15[[#This Row],[M. READING14]]="","",[1]!Table15[[#This Row],[M. READING14]])</f>
        <v/>
      </c>
      <c r="J192" s="18" t="str">
        <f>IF([1]!Table15[[#This Row],[M. READING17]]="","",[1]!Table15[[#This Row],[M. READING17]])</f>
        <v/>
      </c>
      <c r="K192" s="24" t="str">
        <f>IF([1]!Table15[[#This Row],[M. READING20]]="","",[1]!Table15[[#This Row],[M. READING20]])</f>
        <v/>
      </c>
      <c r="L192" s="24" t="str">
        <f>IF([1]!Table15[[#This Row],[M. READING23]]="","",[1]!Table15[[#This Row],[M. READING23]])</f>
        <v/>
      </c>
      <c r="M192" s="24" t="str">
        <f>IF([1]!Table15[[#This Row],[M. READING26]]="","",[1]!Table15[[#This Row],[M. READING26]])</f>
        <v/>
      </c>
      <c r="N192" s="24" t="str">
        <f>IF([1]!Table15[[#This Row],[M. READING29]]="","",[1]!Table15[[#This Row],[M. READING29]])</f>
        <v/>
      </c>
      <c r="O192" s="24" t="str">
        <f>IF([1]!Table15[[#This Row],[M. READING32]]="","",[1]!Table15[[#This Row],[M. READING32]])</f>
        <v/>
      </c>
      <c r="P192" s="24" t="str">
        <f>IF([1]!Table15[[#This Row],[M. READING35]]="","",[1]!Table15[[#This Row],[M. READING35]])</f>
        <v/>
      </c>
    </row>
    <row r="193" spans="1:16" s="9" customFormat="1" ht="18.75" customHeight="1" x14ac:dyDescent="0.25">
      <c r="A193" s="10" t="str">
        <f>[1]!Table15[[#This Row],[NO.]]</f>
        <v/>
      </c>
      <c r="B193" s="30" t="str">
        <f>IF([1]!Table15[[#This Row],[NAME]]="","",[1]!Table15[[#This Row],[NAME]])</f>
        <v/>
      </c>
      <c r="C193" s="10" t="str">
        <f>IF([1]!Table15[[#This Row],[Seq.]]="","",[1]!Table15[[#This Row],[Seq.]])</f>
        <v/>
      </c>
      <c r="D193" s="3"/>
      <c r="E193" s="18" t="str">
        <f>IF([1]!Table15[[#This Row],[M. READING2]]="","",[1]!Table15[[#This Row],[M. READING2]])</f>
        <v/>
      </c>
      <c r="F193" s="18" t="str">
        <f>IF([1]!Table15[[#This Row],[M. READING5]]="","",[1]!Table15[[#This Row],[M. READING5]])</f>
        <v/>
      </c>
      <c r="G193" s="18" t="str">
        <f>IF([1]!Table15[[#This Row],[M. READING8]]="","",[1]!Table15[[#This Row],[M. READING8]])</f>
        <v/>
      </c>
      <c r="H193" s="18" t="str">
        <f>IF([1]!Table15[[#This Row],[M. READING11]]="","",[1]!Table15[[#This Row],[M. READING11]])</f>
        <v/>
      </c>
      <c r="I193" s="18" t="str">
        <f>IF([1]!Table15[[#This Row],[M. READING14]]="","",[1]!Table15[[#This Row],[M. READING14]])</f>
        <v/>
      </c>
      <c r="J193" s="18" t="str">
        <f>IF([1]!Table15[[#This Row],[M. READING17]]="","",[1]!Table15[[#This Row],[M. READING17]])</f>
        <v/>
      </c>
      <c r="K193" s="24" t="str">
        <f>IF([1]!Table15[[#This Row],[M. READING20]]="","",[1]!Table15[[#This Row],[M. READING20]])</f>
        <v/>
      </c>
      <c r="L193" s="24" t="str">
        <f>IF([1]!Table15[[#This Row],[M. READING23]]="","",[1]!Table15[[#This Row],[M. READING23]])</f>
        <v/>
      </c>
      <c r="M193" s="24" t="str">
        <f>IF([1]!Table15[[#This Row],[M. READING26]]="","",[1]!Table15[[#This Row],[M. READING26]])</f>
        <v/>
      </c>
      <c r="N193" s="24" t="str">
        <f>IF([1]!Table15[[#This Row],[M. READING29]]="","",[1]!Table15[[#This Row],[M. READING29]])</f>
        <v/>
      </c>
      <c r="O193" s="24" t="str">
        <f>IF([1]!Table15[[#This Row],[M. READING32]]="","",[1]!Table15[[#This Row],[M. READING32]])</f>
        <v/>
      </c>
      <c r="P193" s="24" t="str">
        <f>IF([1]!Table15[[#This Row],[M. READING35]]="","",[1]!Table15[[#This Row],[M. READING35]])</f>
        <v/>
      </c>
    </row>
    <row r="194" spans="1:16" s="9" customFormat="1" ht="18.75" customHeight="1" x14ac:dyDescent="0.25">
      <c r="A194" s="10" t="str">
        <f>[1]!Table15[[#This Row],[NO.]]</f>
        <v/>
      </c>
      <c r="B194" s="30" t="str">
        <f>IF([1]!Table15[[#This Row],[NAME]]="","",[1]!Table15[[#This Row],[NAME]])</f>
        <v/>
      </c>
      <c r="C194" s="10" t="str">
        <f>IF([1]!Table15[[#This Row],[Seq.]]="","",[1]!Table15[[#This Row],[Seq.]])</f>
        <v/>
      </c>
      <c r="D194" s="3"/>
      <c r="E194" s="18" t="str">
        <f>IF([1]!Table15[[#This Row],[M. READING2]]="","",[1]!Table15[[#This Row],[M. READING2]])</f>
        <v/>
      </c>
      <c r="F194" s="18" t="str">
        <f>IF([1]!Table15[[#This Row],[M. READING5]]="","",[1]!Table15[[#This Row],[M. READING5]])</f>
        <v/>
      </c>
      <c r="G194" s="18" t="str">
        <f>IF([1]!Table15[[#This Row],[M. READING8]]="","",[1]!Table15[[#This Row],[M. READING8]])</f>
        <v/>
      </c>
      <c r="H194" s="18" t="str">
        <f>IF([1]!Table15[[#This Row],[M. READING11]]="","",[1]!Table15[[#This Row],[M. READING11]])</f>
        <v/>
      </c>
      <c r="I194" s="18" t="str">
        <f>IF([1]!Table15[[#This Row],[M. READING14]]="","",[1]!Table15[[#This Row],[M. READING14]])</f>
        <v/>
      </c>
      <c r="J194" s="18" t="str">
        <f>IF([1]!Table15[[#This Row],[M. READING17]]="","",[1]!Table15[[#This Row],[M. READING17]])</f>
        <v/>
      </c>
      <c r="K194" s="24" t="str">
        <f>IF([1]!Table15[[#This Row],[M. READING20]]="","",[1]!Table15[[#This Row],[M. READING20]])</f>
        <v/>
      </c>
      <c r="L194" s="24" t="str">
        <f>IF([1]!Table15[[#This Row],[M. READING23]]="","",[1]!Table15[[#This Row],[M. READING23]])</f>
        <v/>
      </c>
      <c r="M194" s="24" t="str">
        <f>IF([1]!Table15[[#This Row],[M. READING26]]="","",[1]!Table15[[#This Row],[M. READING26]])</f>
        <v/>
      </c>
      <c r="N194" s="24" t="str">
        <f>IF([1]!Table15[[#This Row],[M. READING29]]="","",[1]!Table15[[#This Row],[M. READING29]])</f>
        <v/>
      </c>
      <c r="O194" s="24" t="str">
        <f>IF([1]!Table15[[#This Row],[M. READING32]]="","",[1]!Table15[[#This Row],[M. READING32]])</f>
        <v/>
      </c>
      <c r="P194" s="24" t="str">
        <f>IF([1]!Table15[[#This Row],[M. READING35]]="","",[1]!Table15[[#This Row],[M. READING35]])</f>
        <v/>
      </c>
    </row>
    <row r="195" spans="1:16" s="9" customFormat="1" ht="18.75" customHeight="1" x14ac:dyDescent="0.25">
      <c r="A195" s="10" t="str">
        <f>[1]!Table15[[#This Row],[NO.]]</f>
        <v/>
      </c>
      <c r="B195" s="30" t="str">
        <f>IF([1]!Table15[[#This Row],[NAME]]="","",[1]!Table15[[#This Row],[NAME]])</f>
        <v/>
      </c>
      <c r="C195" s="10" t="str">
        <f>IF([1]!Table15[[#This Row],[Seq.]]="","",[1]!Table15[[#This Row],[Seq.]])</f>
        <v/>
      </c>
      <c r="D195" s="3"/>
      <c r="E195" s="18" t="str">
        <f>IF([1]!Table15[[#This Row],[M. READING2]]="","",[1]!Table15[[#This Row],[M. READING2]])</f>
        <v/>
      </c>
      <c r="F195" s="18" t="str">
        <f>IF([1]!Table15[[#This Row],[M. READING5]]="","",[1]!Table15[[#This Row],[M. READING5]])</f>
        <v/>
      </c>
      <c r="G195" s="18" t="str">
        <f>IF([1]!Table15[[#This Row],[M. READING8]]="","",[1]!Table15[[#This Row],[M. READING8]])</f>
        <v/>
      </c>
      <c r="H195" s="18" t="str">
        <f>IF([1]!Table15[[#This Row],[M. READING11]]="","",[1]!Table15[[#This Row],[M. READING11]])</f>
        <v/>
      </c>
      <c r="I195" s="18" t="str">
        <f>IF([1]!Table15[[#This Row],[M. READING14]]="","",[1]!Table15[[#This Row],[M. READING14]])</f>
        <v/>
      </c>
      <c r="J195" s="18" t="str">
        <f>IF([1]!Table15[[#This Row],[M. READING17]]="","",[1]!Table15[[#This Row],[M. READING17]])</f>
        <v/>
      </c>
      <c r="K195" s="24" t="str">
        <f>IF([1]!Table15[[#This Row],[M. READING20]]="","",[1]!Table15[[#This Row],[M. READING20]])</f>
        <v/>
      </c>
      <c r="L195" s="24" t="str">
        <f>IF([1]!Table15[[#This Row],[M. READING23]]="","",[1]!Table15[[#This Row],[M. READING23]])</f>
        <v/>
      </c>
      <c r="M195" s="24" t="str">
        <f>IF([1]!Table15[[#This Row],[M. READING26]]="","",[1]!Table15[[#This Row],[M. READING26]])</f>
        <v/>
      </c>
      <c r="N195" s="24" t="str">
        <f>IF([1]!Table15[[#This Row],[M. READING29]]="","",[1]!Table15[[#This Row],[M. READING29]])</f>
        <v/>
      </c>
      <c r="O195" s="24" t="str">
        <f>IF([1]!Table15[[#This Row],[M. READING32]]="","",[1]!Table15[[#This Row],[M. READING32]])</f>
        <v/>
      </c>
      <c r="P195" s="24" t="str">
        <f>IF([1]!Table15[[#This Row],[M. READING35]]="","",[1]!Table15[[#This Row],[M. READING35]])</f>
        <v/>
      </c>
    </row>
    <row r="196" spans="1:16" s="9" customFormat="1" ht="18.75" customHeight="1" x14ac:dyDescent="0.25">
      <c r="A196" s="10" t="str">
        <f>[1]!Table15[[#This Row],[NO.]]</f>
        <v/>
      </c>
      <c r="B196" s="30" t="str">
        <f>IF([1]!Table15[[#This Row],[NAME]]="","",[1]!Table15[[#This Row],[NAME]])</f>
        <v/>
      </c>
      <c r="C196" s="10" t="str">
        <f>IF([1]!Table15[[#This Row],[Seq.]]="","",[1]!Table15[[#This Row],[Seq.]])</f>
        <v/>
      </c>
      <c r="D196" s="3"/>
      <c r="E196" s="18" t="str">
        <f>IF([1]!Table15[[#This Row],[M. READING2]]="","",[1]!Table15[[#This Row],[M. READING2]])</f>
        <v/>
      </c>
      <c r="F196" s="18" t="str">
        <f>IF([1]!Table15[[#This Row],[M. READING5]]="","",[1]!Table15[[#This Row],[M. READING5]])</f>
        <v/>
      </c>
      <c r="G196" s="18" t="str">
        <f>IF([1]!Table15[[#This Row],[M. READING8]]="","",[1]!Table15[[#This Row],[M. READING8]])</f>
        <v/>
      </c>
      <c r="H196" s="18" t="str">
        <f>IF([1]!Table15[[#This Row],[M. READING11]]="","",[1]!Table15[[#This Row],[M. READING11]])</f>
        <v/>
      </c>
      <c r="I196" s="18" t="str">
        <f>IF([1]!Table15[[#This Row],[M. READING14]]="","",[1]!Table15[[#This Row],[M. READING14]])</f>
        <v/>
      </c>
      <c r="J196" s="18" t="str">
        <f>IF([1]!Table15[[#This Row],[M. READING17]]="","",[1]!Table15[[#This Row],[M. READING17]])</f>
        <v/>
      </c>
      <c r="K196" s="24" t="str">
        <f>IF([1]!Table15[[#This Row],[M. READING20]]="","",[1]!Table15[[#This Row],[M. READING20]])</f>
        <v/>
      </c>
      <c r="L196" s="24" t="str">
        <f>IF([1]!Table15[[#This Row],[M. READING23]]="","",[1]!Table15[[#This Row],[M. READING23]])</f>
        <v/>
      </c>
      <c r="M196" s="24" t="str">
        <f>IF([1]!Table15[[#This Row],[M. READING26]]="","",[1]!Table15[[#This Row],[M. READING26]])</f>
        <v/>
      </c>
      <c r="N196" s="24" t="str">
        <f>IF([1]!Table15[[#This Row],[M. READING29]]="","",[1]!Table15[[#This Row],[M. READING29]])</f>
        <v/>
      </c>
      <c r="O196" s="24" t="str">
        <f>IF([1]!Table15[[#This Row],[M. READING32]]="","",[1]!Table15[[#This Row],[M. READING32]])</f>
        <v/>
      </c>
      <c r="P196" s="24" t="str">
        <f>IF([1]!Table15[[#This Row],[M. READING35]]="","",[1]!Table15[[#This Row],[M. READING35]])</f>
        <v/>
      </c>
    </row>
    <row r="197" spans="1:16" s="9" customFormat="1" ht="18.75" customHeight="1" x14ac:dyDescent="0.25">
      <c r="A197" s="10" t="str">
        <f>[1]!Table15[[#This Row],[NO.]]</f>
        <v/>
      </c>
      <c r="B197" s="30" t="str">
        <f>IF([1]!Table15[[#This Row],[NAME]]="","",[1]!Table15[[#This Row],[NAME]])</f>
        <v/>
      </c>
      <c r="C197" s="10" t="str">
        <f>IF([1]!Table15[[#This Row],[Seq.]]="","",[1]!Table15[[#This Row],[Seq.]])</f>
        <v/>
      </c>
      <c r="D197" s="3"/>
      <c r="E197" s="18" t="str">
        <f>IF([1]!Table15[[#This Row],[M. READING2]]="","",[1]!Table15[[#This Row],[M. READING2]])</f>
        <v/>
      </c>
      <c r="F197" s="18" t="str">
        <f>IF([1]!Table15[[#This Row],[M. READING5]]="","",[1]!Table15[[#This Row],[M. READING5]])</f>
        <v/>
      </c>
      <c r="G197" s="18" t="str">
        <f>IF([1]!Table15[[#This Row],[M. READING8]]="","",[1]!Table15[[#This Row],[M. READING8]])</f>
        <v/>
      </c>
      <c r="H197" s="18" t="str">
        <f>IF([1]!Table15[[#This Row],[M. READING11]]="","",[1]!Table15[[#This Row],[M. READING11]])</f>
        <v/>
      </c>
      <c r="I197" s="18" t="str">
        <f>IF([1]!Table15[[#This Row],[M. READING14]]="","",[1]!Table15[[#This Row],[M. READING14]])</f>
        <v/>
      </c>
      <c r="J197" s="18" t="str">
        <f>IF([1]!Table15[[#This Row],[M. READING17]]="","",[1]!Table15[[#This Row],[M. READING17]])</f>
        <v/>
      </c>
      <c r="K197" s="24" t="str">
        <f>IF([1]!Table15[[#This Row],[M. READING20]]="","",[1]!Table15[[#This Row],[M. READING20]])</f>
        <v/>
      </c>
      <c r="L197" s="24" t="str">
        <f>IF([1]!Table15[[#This Row],[M. READING23]]="","",[1]!Table15[[#This Row],[M. READING23]])</f>
        <v/>
      </c>
      <c r="M197" s="24" t="str">
        <f>IF([1]!Table15[[#This Row],[M. READING26]]="","",[1]!Table15[[#This Row],[M. READING26]])</f>
        <v/>
      </c>
      <c r="N197" s="24" t="str">
        <f>IF([1]!Table15[[#This Row],[M. READING29]]="","",[1]!Table15[[#This Row],[M. READING29]])</f>
        <v/>
      </c>
      <c r="O197" s="24" t="str">
        <f>IF([1]!Table15[[#This Row],[M. READING32]]="","",[1]!Table15[[#This Row],[M. READING32]])</f>
        <v/>
      </c>
      <c r="P197" s="24" t="str">
        <f>IF([1]!Table15[[#This Row],[M. READING35]]="","",[1]!Table15[[#This Row],[M. READING35]])</f>
        <v/>
      </c>
    </row>
    <row r="198" spans="1:16" s="9" customFormat="1" ht="18.75" customHeight="1" x14ac:dyDescent="0.25">
      <c r="A198" s="10" t="str">
        <f>[1]!Table15[[#This Row],[NO.]]</f>
        <v/>
      </c>
      <c r="B198" s="30" t="str">
        <f>IF([1]!Table15[[#This Row],[NAME]]="","",[1]!Table15[[#This Row],[NAME]])</f>
        <v/>
      </c>
      <c r="C198" s="10" t="str">
        <f>IF([1]!Table15[[#This Row],[Seq.]]="","",[1]!Table15[[#This Row],[Seq.]])</f>
        <v/>
      </c>
      <c r="D198" s="3"/>
      <c r="E198" s="18" t="str">
        <f>IF([1]!Table15[[#This Row],[M. READING2]]="","",[1]!Table15[[#This Row],[M. READING2]])</f>
        <v/>
      </c>
      <c r="F198" s="18" t="str">
        <f>IF([1]!Table15[[#This Row],[M. READING5]]="","",[1]!Table15[[#This Row],[M. READING5]])</f>
        <v/>
      </c>
      <c r="G198" s="18" t="str">
        <f>IF([1]!Table15[[#This Row],[M. READING8]]="","",[1]!Table15[[#This Row],[M. READING8]])</f>
        <v/>
      </c>
      <c r="H198" s="18" t="str">
        <f>IF([1]!Table15[[#This Row],[M. READING11]]="","",[1]!Table15[[#This Row],[M. READING11]])</f>
        <v/>
      </c>
      <c r="I198" s="18" t="str">
        <f>IF([1]!Table15[[#This Row],[M. READING14]]="","",[1]!Table15[[#This Row],[M. READING14]])</f>
        <v/>
      </c>
      <c r="J198" s="18" t="str">
        <f>IF([1]!Table15[[#This Row],[M. READING17]]="","",[1]!Table15[[#This Row],[M. READING17]])</f>
        <v/>
      </c>
      <c r="K198" s="24" t="str">
        <f>IF([1]!Table15[[#This Row],[M. READING20]]="","",[1]!Table15[[#This Row],[M. READING20]])</f>
        <v/>
      </c>
      <c r="L198" s="24" t="str">
        <f>IF([1]!Table15[[#This Row],[M. READING23]]="","",[1]!Table15[[#This Row],[M. READING23]])</f>
        <v/>
      </c>
      <c r="M198" s="24" t="str">
        <f>IF([1]!Table15[[#This Row],[M. READING26]]="","",[1]!Table15[[#This Row],[M. READING26]])</f>
        <v/>
      </c>
      <c r="N198" s="24" t="str">
        <f>IF([1]!Table15[[#This Row],[M. READING29]]="","",[1]!Table15[[#This Row],[M. READING29]])</f>
        <v/>
      </c>
      <c r="O198" s="24" t="str">
        <f>IF([1]!Table15[[#This Row],[M. READING32]]="","",[1]!Table15[[#This Row],[M. READING32]])</f>
        <v/>
      </c>
      <c r="P198" s="24" t="str">
        <f>IF([1]!Table15[[#This Row],[M. READING35]]="","",[1]!Table15[[#This Row],[M. READING35]])</f>
        <v/>
      </c>
    </row>
    <row r="199" spans="1:16" s="9" customFormat="1" ht="18.75" customHeight="1" x14ac:dyDescent="0.25">
      <c r="A199" s="10" t="str">
        <f>[1]!Table15[[#This Row],[NO.]]</f>
        <v/>
      </c>
      <c r="B199" s="30" t="str">
        <f>IF([1]!Table15[[#This Row],[NAME]]="","",[1]!Table15[[#This Row],[NAME]])</f>
        <v/>
      </c>
      <c r="C199" s="10" t="str">
        <f>IF([1]!Table15[[#This Row],[Seq.]]="","",[1]!Table15[[#This Row],[Seq.]])</f>
        <v/>
      </c>
      <c r="D199" s="3"/>
      <c r="E199" s="18" t="str">
        <f>IF([1]!Table15[[#This Row],[M. READING2]]="","",[1]!Table15[[#This Row],[M. READING2]])</f>
        <v/>
      </c>
      <c r="F199" s="18" t="str">
        <f>IF([1]!Table15[[#This Row],[M. READING5]]="","",[1]!Table15[[#This Row],[M. READING5]])</f>
        <v/>
      </c>
      <c r="G199" s="18" t="str">
        <f>IF([1]!Table15[[#This Row],[M. READING8]]="","",[1]!Table15[[#This Row],[M. READING8]])</f>
        <v/>
      </c>
      <c r="H199" s="18" t="str">
        <f>IF([1]!Table15[[#This Row],[M. READING11]]="","",[1]!Table15[[#This Row],[M. READING11]])</f>
        <v/>
      </c>
      <c r="I199" s="18" t="str">
        <f>IF([1]!Table15[[#This Row],[M. READING14]]="","",[1]!Table15[[#This Row],[M. READING14]])</f>
        <v/>
      </c>
      <c r="J199" s="18" t="str">
        <f>IF([1]!Table15[[#This Row],[M. READING17]]="","",[1]!Table15[[#This Row],[M. READING17]])</f>
        <v/>
      </c>
      <c r="K199" s="24" t="str">
        <f>IF([1]!Table15[[#This Row],[M. READING20]]="","",[1]!Table15[[#This Row],[M. READING20]])</f>
        <v/>
      </c>
      <c r="L199" s="24" t="str">
        <f>IF([1]!Table15[[#This Row],[M. READING23]]="","",[1]!Table15[[#This Row],[M. READING23]])</f>
        <v/>
      </c>
      <c r="M199" s="24" t="str">
        <f>IF([1]!Table15[[#This Row],[M. READING26]]="","",[1]!Table15[[#This Row],[M. READING26]])</f>
        <v/>
      </c>
      <c r="N199" s="24" t="str">
        <f>IF([1]!Table15[[#This Row],[M. READING29]]="","",[1]!Table15[[#This Row],[M. READING29]])</f>
        <v/>
      </c>
      <c r="O199" s="24" t="str">
        <f>IF([1]!Table15[[#This Row],[M. READING32]]="","",[1]!Table15[[#This Row],[M. READING32]])</f>
        <v/>
      </c>
      <c r="P199" s="24" t="str">
        <f>IF([1]!Table15[[#This Row],[M. READING35]]="","",[1]!Table15[[#This Row],[M. READING35]])</f>
        <v/>
      </c>
    </row>
    <row r="200" spans="1:16" s="9" customFormat="1" ht="18.75" customHeight="1" x14ac:dyDescent="0.25">
      <c r="A200" s="10" t="str">
        <f>[1]!Table15[[#This Row],[NO.]]</f>
        <v/>
      </c>
      <c r="B200" s="30" t="str">
        <f>IF([1]!Table15[[#This Row],[NAME]]="","",[1]!Table15[[#This Row],[NAME]])</f>
        <v/>
      </c>
      <c r="C200" s="10" t="str">
        <f>IF([1]!Table15[[#This Row],[Seq.]]="","",[1]!Table15[[#This Row],[Seq.]])</f>
        <v/>
      </c>
      <c r="D200" s="3"/>
      <c r="E200" s="18" t="str">
        <f>IF([1]!Table15[[#This Row],[M. READING2]]="","",[1]!Table15[[#This Row],[M. READING2]])</f>
        <v/>
      </c>
      <c r="F200" s="18" t="str">
        <f>IF([1]!Table15[[#This Row],[M. READING5]]="","",[1]!Table15[[#This Row],[M. READING5]])</f>
        <v/>
      </c>
      <c r="G200" s="18" t="str">
        <f>IF([1]!Table15[[#This Row],[M. READING8]]="","",[1]!Table15[[#This Row],[M. READING8]])</f>
        <v/>
      </c>
      <c r="H200" s="18" t="str">
        <f>IF([1]!Table15[[#This Row],[M. READING11]]="","",[1]!Table15[[#This Row],[M. READING11]])</f>
        <v/>
      </c>
      <c r="I200" s="18" t="str">
        <f>IF([1]!Table15[[#This Row],[M. READING14]]="","",[1]!Table15[[#This Row],[M. READING14]])</f>
        <v/>
      </c>
      <c r="J200" s="18" t="str">
        <f>IF([1]!Table15[[#This Row],[M. READING17]]="","",[1]!Table15[[#This Row],[M. READING17]])</f>
        <v/>
      </c>
      <c r="K200" s="24" t="str">
        <f>IF([1]!Table15[[#This Row],[M. READING20]]="","",[1]!Table15[[#This Row],[M. READING20]])</f>
        <v/>
      </c>
      <c r="L200" s="24" t="str">
        <f>IF([1]!Table15[[#This Row],[M. READING23]]="","",[1]!Table15[[#This Row],[M. READING23]])</f>
        <v/>
      </c>
      <c r="M200" s="24" t="str">
        <f>IF([1]!Table15[[#This Row],[M. READING26]]="","",[1]!Table15[[#This Row],[M. READING26]])</f>
        <v/>
      </c>
      <c r="N200" s="24" t="str">
        <f>IF([1]!Table15[[#This Row],[M. READING29]]="","",[1]!Table15[[#This Row],[M. READING29]])</f>
        <v/>
      </c>
      <c r="O200" s="24" t="str">
        <f>IF([1]!Table15[[#This Row],[M. READING32]]="","",[1]!Table15[[#This Row],[M. READING32]])</f>
        <v/>
      </c>
      <c r="P200" s="24" t="str">
        <f>IF([1]!Table15[[#This Row],[M. READING35]]="","",[1]!Table15[[#This Row],[M. READING35]])</f>
        <v/>
      </c>
    </row>
    <row r="201" spans="1:16" s="9" customFormat="1" ht="18.75" customHeight="1" x14ac:dyDescent="0.25">
      <c r="A201" s="10" t="str">
        <f>[1]!Table15[[#This Row],[NO.]]</f>
        <v/>
      </c>
      <c r="B201" s="30" t="str">
        <f>IF([1]!Table15[[#This Row],[NAME]]="","",[1]!Table15[[#This Row],[NAME]])</f>
        <v/>
      </c>
      <c r="C201" s="10" t="str">
        <f>IF([1]!Table15[[#This Row],[Seq.]]="","",[1]!Table15[[#This Row],[Seq.]])</f>
        <v/>
      </c>
      <c r="D201" s="3"/>
      <c r="E201" s="18" t="str">
        <f>IF([1]!Table15[[#This Row],[M. READING2]]="","",[1]!Table15[[#This Row],[M. READING2]])</f>
        <v/>
      </c>
      <c r="F201" s="18" t="str">
        <f>IF([1]!Table15[[#This Row],[M. READING5]]="","",[1]!Table15[[#This Row],[M. READING5]])</f>
        <v/>
      </c>
      <c r="G201" s="18" t="str">
        <f>IF([1]!Table15[[#This Row],[M. READING8]]="","",[1]!Table15[[#This Row],[M. READING8]])</f>
        <v/>
      </c>
      <c r="H201" s="18" t="str">
        <f>IF([1]!Table15[[#This Row],[M. READING11]]="","",[1]!Table15[[#This Row],[M. READING11]])</f>
        <v/>
      </c>
      <c r="I201" s="18" t="str">
        <f>IF([1]!Table15[[#This Row],[M. READING14]]="","",[1]!Table15[[#This Row],[M. READING14]])</f>
        <v/>
      </c>
      <c r="J201" s="18" t="str">
        <f>IF([1]!Table15[[#This Row],[M. READING17]]="","",[1]!Table15[[#This Row],[M. READING17]])</f>
        <v/>
      </c>
      <c r="K201" s="24" t="str">
        <f>IF([1]!Table15[[#This Row],[M. READING20]]="","",[1]!Table15[[#This Row],[M. READING20]])</f>
        <v/>
      </c>
      <c r="L201" s="24" t="str">
        <f>IF([1]!Table15[[#This Row],[M. READING23]]="","",[1]!Table15[[#This Row],[M. READING23]])</f>
        <v/>
      </c>
      <c r="M201" s="24" t="str">
        <f>IF([1]!Table15[[#This Row],[M. READING26]]="","",[1]!Table15[[#This Row],[M. READING26]])</f>
        <v/>
      </c>
      <c r="N201" s="24" t="str">
        <f>IF([1]!Table15[[#This Row],[M. READING29]]="","",[1]!Table15[[#This Row],[M. READING29]])</f>
        <v/>
      </c>
      <c r="O201" s="24" t="str">
        <f>IF([1]!Table15[[#This Row],[M. READING32]]="","",[1]!Table15[[#This Row],[M. READING32]])</f>
        <v/>
      </c>
      <c r="P201" s="24" t="str">
        <f>IF([1]!Table15[[#This Row],[M. READING35]]="","",[1]!Table15[[#This Row],[M. READING35]])</f>
        <v/>
      </c>
    </row>
    <row r="202" spans="1:16" s="9" customFormat="1" ht="18.75" customHeight="1" x14ac:dyDescent="0.25">
      <c r="A202" s="10" t="str">
        <f>[1]!Table15[[#This Row],[NO.]]</f>
        <v/>
      </c>
      <c r="B202" s="30" t="str">
        <f>IF([1]!Table15[[#This Row],[NAME]]="","",[1]!Table15[[#This Row],[NAME]])</f>
        <v/>
      </c>
      <c r="C202" s="10" t="str">
        <f>IF([1]!Table15[[#This Row],[Seq.]]="","",[1]!Table15[[#This Row],[Seq.]])</f>
        <v/>
      </c>
      <c r="D202" s="3"/>
      <c r="E202" s="18" t="str">
        <f>IF([1]!Table15[[#This Row],[M. READING2]]="","",[1]!Table15[[#This Row],[M. READING2]])</f>
        <v/>
      </c>
      <c r="F202" s="18" t="str">
        <f>IF([1]!Table15[[#This Row],[M. READING5]]="","",[1]!Table15[[#This Row],[M. READING5]])</f>
        <v/>
      </c>
      <c r="G202" s="18" t="str">
        <f>IF([1]!Table15[[#This Row],[M. READING8]]="","",[1]!Table15[[#This Row],[M. READING8]])</f>
        <v/>
      </c>
      <c r="H202" s="18" t="str">
        <f>IF([1]!Table15[[#This Row],[M. READING11]]="","",[1]!Table15[[#This Row],[M. READING11]])</f>
        <v/>
      </c>
      <c r="I202" s="18" t="str">
        <f>IF([1]!Table15[[#This Row],[M. READING14]]="","",[1]!Table15[[#This Row],[M. READING14]])</f>
        <v/>
      </c>
      <c r="J202" s="18" t="str">
        <f>IF([1]!Table15[[#This Row],[M. READING17]]="","",[1]!Table15[[#This Row],[M. READING17]])</f>
        <v/>
      </c>
      <c r="K202" s="24" t="str">
        <f>IF([1]!Table15[[#This Row],[M. READING20]]="","",[1]!Table15[[#This Row],[M. READING20]])</f>
        <v/>
      </c>
      <c r="L202" s="24" t="str">
        <f>IF([1]!Table15[[#This Row],[M. READING23]]="","",[1]!Table15[[#This Row],[M. READING23]])</f>
        <v/>
      </c>
      <c r="M202" s="24" t="str">
        <f>IF([1]!Table15[[#This Row],[M. READING26]]="","",[1]!Table15[[#This Row],[M. READING26]])</f>
        <v/>
      </c>
      <c r="N202" s="24" t="str">
        <f>IF([1]!Table15[[#This Row],[M. READING29]]="","",[1]!Table15[[#This Row],[M. READING29]])</f>
        <v/>
      </c>
      <c r="O202" s="24" t="str">
        <f>IF([1]!Table15[[#This Row],[M. READING32]]="","",[1]!Table15[[#This Row],[M. READING32]])</f>
        <v/>
      </c>
      <c r="P202" s="24" t="str">
        <f>IF([1]!Table15[[#This Row],[M. READING35]]="","",[1]!Table15[[#This Row],[M. READING35]])</f>
        <v/>
      </c>
    </row>
    <row r="203" spans="1:16" s="9" customFormat="1" ht="18.75" customHeight="1" x14ac:dyDescent="0.25">
      <c r="A203" s="10" t="str">
        <f>[1]!Table15[[#This Row],[NO.]]</f>
        <v/>
      </c>
      <c r="B203" s="30" t="str">
        <f>IF([1]!Table15[[#This Row],[NAME]]="","",[1]!Table15[[#This Row],[NAME]])</f>
        <v/>
      </c>
      <c r="C203" s="10" t="str">
        <f>IF([1]!Table15[[#This Row],[Seq.]]="","",[1]!Table15[[#This Row],[Seq.]])</f>
        <v/>
      </c>
      <c r="D203" s="3"/>
      <c r="E203" s="18" t="str">
        <f>IF([1]!Table15[[#This Row],[M. READING2]]="","",[1]!Table15[[#This Row],[M. READING2]])</f>
        <v/>
      </c>
      <c r="F203" s="18" t="str">
        <f>IF([1]!Table15[[#This Row],[M. READING5]]="","",[1]!Table15[[#This Row],[M. READING5]])</f>
        <v/>
      </c>
      <c r="G203" s="18" t="str">
        <f>IF([1]!Table15[[#This Row],[M. READING8]]="","",[1]!Table15[[#This Row],[M. READING8]])</f>
        <v/>
      </c>
      <c r="H203" s="18" t="str">
        <f>IF([1]!Table15[[#This Row],[M. READING11]]="","",[1]!Table15[[#This Row],[M. READING11]])</f>
        <v/>
      </c>
      <c r="I203" s="18" t="str">
        <f>IF([1]!Table15[[#This Row],[M. READING14]]="","",[1]!Table15[[#This Row],[M. READING14]])</f>
        <v/>
      </c>
      <c r="J203" s="18" t="str">
        <f>IF([1]!Table15[[#This Row],[M. READING17]]="","",[1]!Table15[[#This Row],[M. READING17]])</f>
        <v/>
      </c>
      <c r="K203" s="24" t="str">
        <f>IF([1]!Table15[[#This Row],[M. READING20]]="","",[1]!Table15[[#This Row],[M. READING20]])</f>
        <v/>
      </c>
      <c r="L203" s="24" t="str">
        <f>IF([1]!Table15[[#This Row],[M. READING23]]="","",[1]!Table15[[#This Row],[M. READING23]])</f>
        <v/>
      </c>
      <c r="M203" s="24" t="str">
        <f>IF([1]!Table15[[#This Row],[M. READING26]]="","",[1]!Table15[[#This Row],[M. READING26]])</f>
        <v/>
      </c>
      <c r="N203" s="24" t="str">
        <f>IF([1]!Table15[[#This Row],[M. READING29]]="","",[1]!Table15[[#This Row],[M. READING29]])</f>
        <v/>
      </c>
      <c r="O203" s="24" t="str">
        <f>IF([1]!Table15[[#This Row],[M. READING32]]="","",[1]!Table15[[#This Row],[M. READING32]])</f>
        <v/>
      </c>
      <c r="P203" s="24" t="str">
        <f>IF([1]!Table15[[#This Row],[M. READING35]]="","",[1]!Table15[[#This Row],[M. READING35]])</f>
        <v/>
      </c>
    </row>
    <row r="204" spans="1:16" s="9" customFormat="1" ht="18.75" customHeight="1" x14ac:dyDescent="0.25">
      <c r="A204" s="10" t="str">
        <f>[1]!Table15[[#This Row],[NO.]]</f>
        <v/>
      </c>
      <c r="B204" s="30" t="str">
        <f>IF([1]!Table15[[#This Row],[NAME]]="","",[1]!Table15[[#This Row],[NAME]])</f>
        <v/>
      </c>
      <c r="C204" s="10" t="str">
        <f>IF([1]!Table15[[#This Row],[Seq.]]="","",[1]!Table15[[#This Row],[Seq.]])</f>
        <v/>
      </c>
      <c r="D204" s="3"/>
      <c r="E204" s="18" t="str">
        <f>IF([1]!Table15[[#This Row],[M. READING2]]="","",[1]!Table15[[#This Row],[M. READING2]])</f>
        <v/>
      </c>
      <c r="F204" s="18" t="str">
        <f>IF([1]!Table15[[#This Row],[M. READING5]]="","",[1]!Table15[[#This Row],[M. READING5]])</f>
        <v/>
      </c>
      <c r="G204" s="18" t="str">
        <f>IF([1]!Table15[[#This Row],[M. READING8]]="","",[1]!Table15[[#This Row],[M. READING8]])</f>
        <v/>
      </c>
      <c r="H204" s="18" t="str">
        <f>IF([1]!Table15[[#This Row],[M. READING11]]="","",[1]!Table15[[#This Row],[M. READING11]])</f>
        <v/>
      </c>
      <c r="I204" s="18" t="str">
        <f>IF([1]!Table15[[#This Row],[M. READING14]]="","",[1]!Table15[[#This Row],[M. READING14]])</f>
        <v/>
      </c>
      <c r="J204" s="18" t="str">
        <f>IF([1]!Table15[[#This Row],[M. READING17]]="","",[1]!Table15[[#This Row],[M. READING17]])</f>
        <v/>
      </c>
      <c r="K204" s="24" t="str">
        <f>IF([1]!Table15[[#This Row],[M. READING20]]="","",[1]!Table15[[#This Row],[M. READING20]])</f>
        <v/>
      </c>
      <c r="L204" s="24" t="str">
        <f>IF([1]!Table15[[#This Row],[M. READING23]]="","",[1]!Table15[[#This Row],[M. READING23]])</f>
        <v/>
      </c>
      <c r="M204" s="24" t="str">
        <f>IF([1]!Table15[[#This Row],[M. READING26]]="","",[1]!Table15[[#This Row],[M. READING26]])</f>
        <v/>
      </c>
      <c r="N204" s="24" t="str">
        <f>IF([1]!Table15[[#This Row],[M. READING29]]="","",[1]!Table15[[#This Row],[M. READING29]])</f>
        <v/>
      </c>
      <c r="O204" s="24" t="str">
        <f>IF([1]!Table15[[#This Row],[M. READING32]]="","",[1]!Table15[[#This Row],[M. READING32]])</f>
        <v/>
      </c>
      <c r="P204" s="24" t="str">
        <f>IF([1]!Table15[[#This Row],[M. READING35]]="","",[1]!Table15[[#This Row],[M. READING35]])</f>
        <v/>
      </c>
    </row>
    <row r="205" spans="1:16" s="9" customFormat="1" ht="18.75" customHeight="1" x14ac:dyDescent="0.25">
      <c r="A205" s="11" t="str">
        <f>[1]!Table15[[#This Row],[NO.]]</f>
        <v/>
      </c>
      <c r="B205" s="31" t="str">
        <f>IF([1]!Table15[[#This Row],[NAME]]="","",[1]!Table15[[#This Row],[NAME]])</f>
        <v/>
      </c>
      <c r="C205" s="11" t="str">
        <f>IF([1]!Table15[[#This Row],[Seq.]]="","",[1]!Table15[[#This Row],[Seq.]])</f>
        <v/>
      </c>
      <c r="D205" s="5"/>
      <c r="E205" s="19" t="str">
        <f>IF([1]!Table15[[#This Row],[M. READING2]]="","",[1]!Table15[[#This Row],[M. READING2]])</f>
        <v/>
      </c>
      <c r="F205" s="19" t="str">
        <f>IF([1]!Table15[[#This Row],[M. READING5]]="","",[1]!Table15[[#This Row],[M. READING5]])</f>
        <v/>
      </c>
      <c r="G205" s="19" t="str">
        <f>IF([1]!Table15[[#This Row],[M. READING8]]="","",[1]!Table15[[#This Row],[M. READING8]])</f>
        <v/>
      </c>
      <c r="H205" s="19" t="str">
        <f>IF([1]!Table15[[#This Row],[M. READING11]]="","",[1]!Table15[[#This Row],[M. READING11]])</f>
        <v/>
      </c>
      <c r="I205" s="19" t="str">
        <f>IF([1]!Table15[[#This Row],[M. READING14]]="","",[1]!Table15[[#This Row],[M. READING14]])</f>
        <v/>
      </c>
      <c r="J205" s="19" t="str">
        <f>IF([1]!Table15[[#This Row],[M. READING17]]="","",[1]!Table15[[#This Row],[M. READING17]])</f>
        <v/>
      </c>
      <c r="K205" s="25" t="str">
        <f>IF([1]!Table15[[#This Row],[M. READING20]]="","",[1]!Table15[[#This Row],[M. READING20]])</f>
        <v/>
      </c>
      <c r="L205" s="25" t="str">
        <f>IF([1]!Table15[[#This Row],[M. READING23]]="","",[1]!Table15[[#This Row],[M. READING23]])</f>
        <v/>
      </c>
      <c r="M205" s="25" t="str">
        <f>IF([1]!Table15[[#This Row],[M. READING26]]="","",[1]!Table15[[#This Row],[M. READING26]])</f>
        <v/>
      </c>
      <c r="N205" s="25" t="str">
        <f>IF([1]!Table15[[#This Row],[M. READING29]]="","",[1]!Table15[[#This Row],[M. READING29]])</f>
        <v/>
      </c>
      <c r="O205" s="25" t="str">
        <f>IF([1]!Table15[[#This Row],[M. READING32]]="","",[1]!Table15[[#This Row],[M. READING32]])</f>
        <v/>
      </c>
      <c r="P205" s="25" t="str">
        <f>IF([1]!Table15[[#This Row],[M. READING35]]="","",[1]!Table15[[#This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20000" orientation="landscape" horizontalDpi="0" verticalDpi="0" r:id="rId1"/>
  <headerFooter>
    <oddFooter>&amp;CPage &amp;P of &amp;N&amp;R&amp;12&amp;A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zoomScaleNormal="100" zoomScaleSheetLayoutView="100" zoomScalePageLayoutView="55" workbookViewId="0">
      <selection activeCell="J9" sqref="J9"/>
    </sheetView>
  </sheetViews>
  <sheetFormatPr defaultRowHeight="15" x14ac:dyDescent="0.25"/>
  <cols>
    <col min="1" max="1" width="4.5703125" style="1" customWidth="1"/>
    <col min="2" max="2" width="28" style="28" customWidth="1"/>
    <col min="3" max="3" width="4.85546875" style="2" customWidth="1"/>
    <col min="4" max="4" width="6.140625" style="1" customWidth="1"/>
    <col min="5" max="5" width="11.5703125" style="22" customWidth="1"/>
    <col min="6" max="6" width="11.7109375" style="22" customWidth="1"/>
    <col min="7" max="7" width="10.7109375" style="22" customWidth="1"/>
    <col min="8" max="10" width="10.5703125" style="22" customWidth="1"/>
    <col min="11" max="11" width="10.28515625" style="1" customWidth="1"/>
    <col min="12" max="12" width="10" style="1" customWidth="1"/>
    <col min="13" max="13" width="10.5703125" style="1" customWidth="1"/>
    <col min="14" max="14" width="11.140625" style="1" customWidth="1"/>
    <col min="15" max="15" width="10.85546875" style="1" customWidth="1"/>
    <col min="16" max="16" width="10.710937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19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[1]!Table2[[#This Row],[NO.]]</f>
        <v>1</v>
      </c>
      <c r="B6" s="29" t="str">
        <f>[1]!Table2[[#This Row],[NAME]]</f>
        <v xml:space="preserve">BERNALES, PATRICIO   </v>
      </c>
      <c r="C6" s="8">
        <f>[1]!Table2[[#This Row],[Seq.]]</f>
        <v>1</v>
      </c>
      <c r="D6" s="16"/>
      <c r="E6" s="20"/>
      <c r="F6" s="20"/>
      <c r="G6" s="20"/>
      <c r="H6" s="20"/>
      <c r="I6" s="20"/>
      <c r="J6" s="20"/>
      <c r="K6" s="23" t="str">
        <f>IF([1]!Table2[[#This Row],[M. READING20]]="","",[1]!Table2[[#This Row],[M. READING20]])</f>
        <v/>
      </c>
      <c r="L6" s="23" t="str">
        <f>IF([1]!Table2[[#This Row],[M. READING23]]="","",[1]!Table2[[#This Row],[M. READING23]])</f>
        <v/>
      </c>
      <c r="M6" s="23" t="str">
        <f>IF([1]!Table2[[#This Row],[M. READING26]]="","",[1]!Table2[[#This Row],[M. READING26]])</f>
        <v/>
      </c>
      <c r="N6" s="23" t="str">
        <f>IF([1]!Table2[[#This Row],[M. READING29]]="","",[1]!Table2[[#This Row],[M. READING29]])</f>
        <v/>
      </c>
      <c r="O6" s="23" t="str">
        <f>IF([1]!Table2[[#This Row],[M. READING32]]="","",[1]!Table2[[#This Row],[M. READING32]])</f>
        <v/>
      </c>
      <c r="P6" s="23" t="str">
        <f>IF([1]!Table2[[#This Row],[M. READING35]]="","",[1]!Table2[[#This Row],[M. READING35]])</f>
        <v/>
      </c>
    </row>
    <row r="7" spans="1:16" s="9" customFormat="1" ht="18.75" customHeight="1" x14ac:dyDescent="0.25">
      <c r="A7" s="10">
        <f>[1]!Table2[[#This Row],[NO.]]</f>
        <v>2</v>
      </c>
      <c r="B7" s="30" t="str">
        <f>[1]!Table2[[#This Row],[NAME]]</f>
        <v xml:space="preserve">LAMOSTE, BERNIELYN   </v>
      </c>
      <c r="C7" s="10">
        <f>[1]!Table2[[#This Row],[Seq.]]</f>
        <v>2</v>
      </c>
      <c r="D7" s="4"/>
      <c r="E7" s="18"/>
      <c r="F7" s="18"/>
      <c r="G7" s="18"/>
      <c r="H7" s="18"/>
      <c r="I7" s="18"/>
      <c r="J7" s="18"/>
      <c r="K7" s="24" t="str">
        <f>IF([1]!Table2[[#This Row],[M. READING20]]="","",[1]!Table2[[#This Row],[M. READING20]])</f>
        <v/>
      </c>
      <c r="L7" s="24" t="str">
        <f>IF([1]!Table2[[#This Row],[M. READING23]]="","",[1]!Table2[[#This Row],[M. READING23]])</f>
        <v/>
      </c>
      <c r="M7" s="24" t="str">
        <f>IF([1]!Table2[[#This Row],[M. READING26]]="","",[1]!Table2[[#This Row],[M. READING26]])</f>
        <v/>
      </c>
      <c r="N7" s="24" t="str">
        <f>IF([1]!Table2[[#This Row],[M. READING29]]="","",[1]!Table2[[#This Row],[M. READING29]])</f>
        <v/>
      </c>
      <c r="O7" s="24" t="str">
        <f>IF([1]!Table2[[#This Row],[M. READING32]]="","",[1]!Table2[[#This Row],[M. READING32]])</f>
        <v/>
      </c>
      <c r="P7" s="24" t="str">
        <f>IF([1]!Table2[[#This Row],[M. READING35]]="","",[1]!Table2[[#This Row],[M. READING35]])</f>
        <v/>
      </c>
    </row>
    <row r="8" spans="1:16" s="9" customFormat="1" ht="18.75" customHeight="1" x14ac:dyDescent="0.25">
      <c r="A8" s="10">
        <f>[1]!Table2[[#This Row],[NO.]]</f>
        <v>3</v>
      </c>
      <c r="B8" s="30" t="str">
        <f>[1]!Table2[[#This Row],[NAME]]</f>
        <v xml:space="preserve">LARAN, MELISA   </v>
      </c>
      <c r="C8" s="10">
        <f>[1]!Table2[[#This Row],[Seq.]]</f>
        <v>3</v>
      </c>
      <c r="D8" s="4"/>
      <c r="E8" s="18"/>
      <c r="F8" s="18"/>
      <c r="G8" s="18"/>
      <c r="H8" s="18"/>
      <c r="I8" s="18"/>
      <c r="J8" s="18"/>
      <c r="K8" s="24" t="str">
        <f>IF([1]!Table2[[#This Row],[M. READING20]]="","",[1]!Table2[[#This Row],[M. READING20]])</f>
        <v/>
      </c>
      <c r="L8" s="24" t="str">
        <f>IF([1]!Table2[[#This Row],[M. READING23]]="","",[1]!Table2[[#This Row],[M. READING23]])</f>
        <v/>
      </c>
      <c r="M8" s="24" t="str">
        <f>IF([1]!Table2[[#This Row],[M. READING26]]="","",[1]!Table2[[#This Row],[M. READING26]])</f>
        <v/>
      </c>
      <c r="N8" s="24" t="str">
        <f>IF([1]!Table2[[#This Row],[M. READING29]]="","",[1]!Table2[[#This Row],[M. READING29]])</f>
        <v/>
      </c>
      <c r="O8" s="24" t="str">
        <f>IF([1]!Table2[[#This Row],[M. READING32]]="","",[1]!Table2[[#This Row],[M. READING32]])</f>
        <v/>
      </c>
      <c r="P8" s="24" t="str">
        <f>IF([1]!Table2[[#This Row],[M. READING35]]="","",[1]!Table2[[#This Row],[M. READING35]])</f>
        <v/>
      </c>
    </row>
    <row r="9" spans="1:16" s="9" customFormat="1" ht="18.75" customHeight="1" x14ac:dyDescent="0.25">
      <c r="A9" s="10">
        <f>[1]!Table2[[#This Row],[NO.]]</f>
        <v>4</v>
      </c>
      <c r="B9" s="30" t="str">
        <f>[1]!Table2[[#This Row],[NAME]]</f>
        <v xml:space="preserve">SEBUCAO, CARLOS   </v>
      </c>
      <c r="C9" s="10">
        <f>[1]!Table2[[#This Row],[Seq.]]</f>
        <v>4</v>
      </c>
      <c r="D9" s="4"/>
      <c r="E9" s="18"/>
      <c r="F9" s="18"/>
      <c r="G9" s="18"/>
      <c r="H9" s="18"/>
      <c r="I9" s="18"/>
      <c r="J9" s="18"/>
      <c r="K9" s="24" t="str">
        <f>IF([1]!Table2[[#This Row],[M. READING20]]="","",[1]!Table2[[#This Row],[M. READING20]])</f>
        <v/>
      </c>
      <c r="L9" s="24" t="str">
        <f>IF([1]!Table2[[#This Row],[M. READING23]]="","",[1]!Table2[[#This Row],[M. READING23]])</f>
        <v/>
      </c>
      <c r="M9" s="24" t="str">
        <f>IF([1]!Table2[[#This Row],[M. READING26]]="","",[1]!Table2[[#This Row],[M. READING26]])</f>
        <v/>
      </c>
      <c r="N9" s="24" t="str">
        <f>IF([1]!Table2[[#This Row],[M. READING29]]="","",[1]!Table2[[#This Row],[M. READING29]])</f>
        <v/>
      </c>
      <c r="O9" s="24" t="str">
        <f>IF([1]!Table2[[#This Row],[M. READING32]]="","",[1]!Table2[[#This Row],[M. READING32]])</f>
        <v/>
      </c>
      <c r="P9" s="24" t="str">
        <f>IF([1]!Table2[[#This Row],[M. READING35]]="","",[1]!Table2[[#This Row],[M. READING35]])</f>
        <v/>
      </c>
    </row>
    <row r="10" spans="1:16" s="9" customFormat="1" ht="18.75" customHeight="1" x14ac:dyDescent="0.25">
      <c r="A10" s="10">
        <f>[1]!Table2[[#This Row],[NO.]]</f>
        <v>5</v>
      </c>
      <c r="B10" s="30" t="str">
        <f>[1]!Table2[[#This Row],[NAME]]</f>
        <v xml:space="preserve">DOLORITO, FLORE   </v>
      </c>
      <c r="C10" s="10">
        <f>[1]!Table2[[#This Row],[Seq.]]</f>
        <v>5</v>
      </c>
      <c r="D10" s="4"/>
      <c r="E10" s="18"/>
      <c r="F10" s="18"/>
      <c r="G10" s="18"/>
      <c r="H10" s="18"/>
      <c r="I10" s="18"/>
      <c r="J10" s="18"/>
      <c r="K10" s="24" t="str">
        <f>IF([1]!Table2[[#This Row],[M. READING20]]="","",[1]!Table2[[#This Row],[M. READING20]])</f>
        <v/>
      </c>
      <c r="L10" s="24" t="str">
        <f>IF([1]!Table2[[#This Row],[M. READING23]]="","",[1]!Table2[[#This Row],[M. READING23]])</f>
        <v/>
      </c>
      <c r="M10" s="24" t="str">
        <f>IF([1]!Table2[[#This Row],[M. READING26]]="","",[1]!Table2[[#This Row],[M. READING26]])</f>
        <v/>
      </c>
      <c r="N10" s="24" t="str">
        <f>IF([1]!Table2[[#This Row],[M. READING29]]="","",[1]!Table2[[#This Row],[M. READING29]])</f>
        <v/>
      </c>
      <c r="O10" s="24" t="str">
        <f>IF([1]!Table2[[#This Row],[M. READING32]]="","",[1]!Table2[[#This Row],[M. READING32]])</f>
        <v/>
      </c>
      <c r="P10" s="24" t="str">
        <f>IF([1]!Table2[[#This Row],[M. READING35]]="","",[1]!Table2[[#This Row],[M. READING35]])</f>
        <v/>
      </c>
    </row>
    <row r="11" spans="1:16" s="9" customFormat="1" ht="18.75" customHeight="1" x14ac:dyDescent="0.25">
      <c r="A11" s="10">
        <f>[1]!Table2[[#This Row],[NO.]]</f>
        <v>6</v>
      </c>
      <c r="B11" s="30" t="str">
        <f>[1]!Table2[[#This Row],[NAME]]</f>
        <v xml:space="preserve">BERNALES, SOCCORRO   </v>
      </c>
      <c r="C11" s="10">
        <f>[1]!Table2[[#This Row],[Seq.]]</f>
        <v>6</v>
      </c>
      <c r="D11" s="4"/>
      <c r="E11" s="18"/>
      <c r="F11" s="18"/>
      <c r="G11" s="18"/>
      <c r="H11" s="18"/>
      <c r="I11" s="18"/>
      <c r="J11" s="18"/>
      <c r="K11" s="24" t="str">
        <f>IF([1]!Table2[[#This Row],[M. READING20]]="","",[1]!Table2[[#This Row],[M. READING20]])</f>
        <v/>
      </c>
      <c r="L11" s="24" t="str">
        <f>IF([1]!Table2[[#This Row],[M. READING23]]="","",[1]!Table2[[#This Row],[M. READING23]])</f>
        <v/>
      </c>
      <c r="M11" s="24" t="str">
        <f>IF([1]!Table2[[#This Row],[M. READING26]]="","",[1]!Table2[[#This Row],[M. READING26]])</f>
        <v/>
      </c>
      <c r="N11" s="24" t="str">
        <f>IF([1]!Table2[[#This Row],[M. READING29]]="","",[1]!Table2[[#This Row],[M. READING29]])</f>
        <v/>
      </c>
      <c r="O11" s="24" t="str">
        <f>IF([1]!Table2[[#This Row],[M. READING32]]="","",[1]!Table2[[#This Row],[M. READING32]])</f>
        <v/>
      </c>
      <c r="P11" s="24" t="str">
        <f>IF([1]!Table2[[#This Row],[M. READING35]]="","",[1]!Table2[[#This Row],[M. READING35]])</f>
        <v/>
      </c>
    </row>
    <row r="12" spans="1:16" s="9" customFormat="1" ht="18.75" customHeight="1" x14ac:dyDescent="0.25">
      <c r="A12" s="10">
        <f>[1]!Table2[[#This Row],[NO.]]</f>
        <v>7</v>
      </c>
      <c r="B12" s="30" t="str">
        <f>[1]!Table2[[#This Row],[NAME]]</f>
        <v xml:space="preserve">BOSQUE, VERGELIA   </v>
      </c>
      <c r="C12" s="10">
        <f>[1]!Table2[[#This Row],[Seq.]]</f>
        <v>7</v>
      </c>
      <c r="D12" s="4"/>
      <c r="E12" s="18"/>
      <c r="F12" s="18"/>
      <c r="G12" s="18"/>
      <c r="H12" s="18"/>
      <c r="I12" s="18"/>
      <c r="J12" s="18"/>
      <c r="K12" s="24" t="str">
        <f>IF([1]!Table2[[#This Row],[M. READING20]]="","",[1]!Table2[[#This Row],[M. READING20]])</f>
        <v/>
      </c>
      <c r="L12" s="24" t="str">
        <f>IF([1]!Table2[[#This Row],[M. READING23]]="","",[1]!Table2[[#This Row],[M. READING23]])</f>
        <v/>
      </c>
      <c r="M12" s="24" t="str">
        <f>IF([1]!Table2[[#This Row],[M. READING26]]="","",[1]!Table2[[#This Row],[M. READING26]])</f>
        <v/>
      </c>
      <c r="N12" s="24" t="str">
        <f>IF([1]!Table2[[#This Row],[M. READING29]]="","",[1]!Table2[[#This Row],[M. READING29]])</f>
        <v/>
      </c>
      <c r="O12" s="24" t="str">
        <f>IF([1]!Table2[[#This Row],[M. READING32]]="","",[1]!Table2[[#This Row],[M. READING32]])</f>
        <v/>
      </c>
      <c r="P12" s="24" t="str">
        <f>IF([1]!Table2[[#This Row],[M. READING35]]="","",[1]!Table2[[#This Row],[M. READING35]])</f>
        <v/>
      </c>
    </row>
    <row r="13" spans="1:16" s="9" customFormat="1" ht="18.75" customHeight="1" x14ac:dyDescent="0.25">
      <c r="A13" s="10">
        <f>[1]!Table2[[#This Row],[NO.]]</f>
        <v>8</v>
      </c>
      <c r="B13" s="30" t="str">
        <f>[1]!Table2[[#This Row],[NAME]]</f>
        <v xml:space="preserve">GARAY, MARGARITA   </v>
      </c>
      <c r="C13" s="10">
        <f>[1]!Table2[[#This Row],[Seq.]]</f>
        <v>8</v>
      </c>
      <c r="D13" s="4"/>
      <c r="E13" s="18"/>
      <c r="F13" s="18"/>
      <c r="G13" s="18"/>
      <c r="H13" s="18"/>
      <c r="I13" s="18"/>
      <c r="J13" s="18"/>
      <c r="K13" s="24" t="str">
        <f>IF([1]!Table2[[#This Row],[M. READING20]]="","",[1]!Table2[[#This Row],[M. READING20]])</f>
        <v/>
      </c>
      <c r="L13" s="24" t="str">
        <f>IF([1]!Table2[[#This Row],[M. READING23]]="","",[1]!Table2[[#This Row],[M. READING23]])</f>
        <v/>
      </c>
      <c r="M13" s="24" t="str">
        <f>IF([1]!Table2[[#This Row],[M. READING26]]="","",[1]!Table2[[#This Row],[M. READING26]])</f>
        <v/>
      </c>
      <c r="N13" s="24" t="str">
        <f>IF([1]!Table2[[#This Row],[M. READING29]]="","",[1]!Table2[[#This Row],[M. READING29]])</f>
        <v/>
      </c>
      <c r="O13" s="24" t="str">
        <f>IF([1]!Table2[[#This Row],[M. READING32]]="","",[1]!Table2[[#This Row],[M. READING32]])</f>
        <v/>
      </c>
      <c r="P13" s="24" t="str">
        <f>IF([1]!Table2[[#This Row],[M. READING35]]="","",[1]!Table2[[#This Row],[M. READING35]])</f>
        <v/>
      </c>
    </row>
    <row r="14" spans="1:16" s="9" customFormat="1" ht="18.75" customHeight="1" x14ac:dyDescent="0.25">
      <c r="A14" s="10">
        <f>[1]!Table2[[#This Row],[NO.]]</f>
        <v>9</v>
      </c>
      <c r="B14" s="30" t="str">
        <f>[1]!Table2[[#This Row],[NAME]]</f>
        <v xml:space="preserve">JUTBA, FRANCISCO   </v>
      </c>
      <c r="C14" s="10">
        <f>[1]!Table2[[#This Row],[Seq.]]</f>
        <v>9</v>
      </c>
      <c r="D14" s="4"/>
      <c r="E14" s="18"/>
      <c r="F14" s="18"/>
      <c r="G14" s="18"/>
      <c r="H14" s="18"/>
      <c r="I14" s="18"/>
      <c r="J14" s="18"/>
      <c r="K14" s="24" t="str">
        <f>IF([1]!Table2[[#This Row],[M. READING20]]="","",[1]!Table2[[#This Row],[M. READING20]])</f>
        <v/>
      </c>
      <c r="L14" s="24" t="str">
        <f>IF([1]!Table2[[#This Row],[M. READING23]]="","",[1]!Table2[[#This Row],[M. READING23]])</f>
        <v/>
      </c>
      <c r="M14" s="24" t="str">
        <f>IF([1]!Table2[[#This Row],[M. READING26]]="","",[1]!Table2[[#This Row],[M. READING26]])</f>
        <v/>
      </c>
      <c r="N14" s="24" t="str">
        <f>IF([1]!Table2[[#This Row],[M. READING29]]="","",[1]!Table2[[#This Row],[M. READING29]])</f>
        <v/>
      </c>
      <c r="O14" s="24" t="str">
        <f>IF([1]!Table2[[#This Row],[M. READING32]]="","",[1]!Table2[[#This Row],[M. READING32]])</f>
        <v/>
      </c>
      <c r="P14" s="24" t="str">
        <f>IF([1]!Table2[[#This Row],[M. READING35]]="","",[1]!Table2[[#This Row],[M. READING35]])</f>
        <v/>
      </c>
    </row>
    <row r="15" spans="1:16" s="9" customFormat="1" ht="18.75" customHeight="1" x14ac:dyDescent="0.25">
      <c r="A15" s="10">
        <f>[1]!Table2[[#This Row],[NO.]]</f>
        <v>10</v>
      </c>
      <c r="B15" s="30" t="str">
        <f>[1]!Table2[[#This Row],[NAME]]</f>
        <v xml:space="preserve">ABORDO, GLENN   </v>
      </c>
      <c r="C15" s="10">
        <f>[1]!Table2[[#This Row],[Seq.]]</f>
        <v>10</v>
      </c>
      <c r="D15" s="4"/>
      <c r="E15" s="18"/>
      <c r="F15" s="18"/>
      <c r="G15" s="18"/>
      <c r="H15" s="18"/>
      <c r="I15" s="18"/>
      <c r="J15" s="18"/>
      <c r="K15" s="24" t="str">
        <f>IF([1]!Table2[[#This Row],[M. READING20]]="","",[1]!Table2[[#This Row],[M. READING20]])</f>
        <v/>
      </c>
      <c r="L15" s="24" t="str">
        <f>IF([1]!Table2[[#This Row],[M. READING23]]="","",[1]!Table2[[#This Row],[M. READING23]])</f>
        <v/>
      </c>
      <c r="M15" s="24" t="str">
        <f>IF([1]!Table2[[#This Row],[M. READING26]]="","",[1]!Table2[[#This Row],[M. READING26]])</f>
        <v/>
      </c>
      <c r="N15" s="24" t="str">
        <f>IF([1]!Table2[[#This Row],[M. READING29]]="","",[1]!Table2[[#This Row],[M. READING29]])</f>
        <v/>
      </c>
      <c r="O15" s="24" t="str">
        <f>IF([1]!Table2[[#This Row],[M. READING32]]="","",[1]!Table2[[#This Row],[M. READING32]])</f>
        <v/>
      </c>
      <c r="P15" s="24" t="str">
        <f>IF([1]!Table2[[#This Row],[M. READING35]]="","",[1]!Table2[[#This Row],[M. READING35]])</f>
        <v/>
      </c>
    </row>
    <row r="16" spans="1:16" s="9" customFormat="1" ht="18.75" customHeight="1" x14ac:dyDescent="0.25">
      <c r="A16" s="10">
        <f>[1]!Table2[[#This Row],[NO.]]</f>
        <v>11</v>
      </c>
      <c r="B16" s="30" t="str">
        <f>[1]!Table2[[#This Row],[NAME]]</f>
        <v xml:space="preserve">RAMOS, MAXIMO   </v>
      </c>
      <c r="C16" s="10">
        <f>[1]!Table2[[#This Row],[Seq.]]</f>
        <v>11</v>
      </c>
      <c r="D16" s="4"/>
      <c r="E16" s="18"/>
      <c r="F16" s="18"/>
      <c r="G16" s="18"/>
      <c r="H16" s="18"/>
      <c r="I16" s="18"/>
      <c r="J16" s="18"/>
      <c r="K16" s="24" t="str">
        <f>IF([1]!Table2[[#This Row],[M. READING20]]="","",[1]!Table2[[#This Row],[M. READING20]])</f>
        <v/>
      </c>
      <c r="L16" s="24" t="str">
        <f>IF([1]!Table2[[#This Row],[M. READING23]]="","",[1]!Table2[[#This Row],[M. READING23]])</f>
        <v/>
      </c>
      <c r="M16" s="24" t="str">
        <f>IF([1]!Table2[[#This Row],[M. READING26]]="","",[1]!Table2[[#This Row],[M. READING26]])</f>
        <v/>
      </c>
      <c r="N16" s="24" t="str">
        <f>IF([1]!Table2[[#This Row],[M. READING29]]="","",[1]!Table2[[#This Row],[M. READING29]])</f>
        <v/>
      </c>
      <c r="O16" s="24" t="str">
        <f>IF([1]!Table2[[#This Row],[M. READING32]]="","",[1]!Table2[[#This Row],[M. READING32]])</f>
        <v/>
      </c>
      <c r="P16" s="24" t="str">
        <f>IF([1]!Table2[[#This Row],[M. READING35]]="","",[1]!Table2[[#This Row],[M. READING35]])</f>
        <v/>
      </c>
    </row>
    <row r="17" spans="1:16" s="9" customFormat="1" ht="18.75" customHeight="1" x14ac:dyDescent="0.25">
      <c r="A17" s="10">
        <f>[1]!Table2[[#This Row],[NO.]]</f>
        <v>12</v>
      </c>
      <c r="B17" s="30" t="str">
        <f>[1]!Table2[[#This Row],[NAME]]</f>
        <v xml:space="preserve">ALVIOR, MARIVIC   </v>
      </c>
      <c r="C17" s="10">
        <f>[1]!Table2[[#This Row],[Seq.]]</f>
        <v>12</v>
      </c>
      <c r="D17" s="4"/>
      <c r="E17" s="18"/>
      <c r="F17" s="18"/>
      <c r="G17" s="18"/>
      <c r="H17" s="18"/>
      <c r="I17" s="18"/>
      <c r="J17" s="18"/>
      <c r="K17" s="24" t="str">
        <f>IF([1]!Table2[[#This Row],[M. READING20]]="","",[1]!Table2[[#This Row],[M. READING20]])</f>
        <v/>
      </c>
      <c r="L17" s="24" t="str">
        <f>IF([1]!Table2[[#This Row],[M. READING23]]="","",[1]!Table2[[#This Row],[M. READING23]])</f>
        <v/>
      </c>
      <c r="M17" s="24" t="str">
        <f>IF([1]!Table2[[#This Row],[M. READING26]]="","",[1]!Table2[[#This Row],[M. READING26]])</f>
        <v/>
      </c>
      <c r="N17" s="24" t="str">
        <f>IF([1]!Table2[[#This Row],[M. READING29]]="","",[1]!Table2[[#This Row],[M. READING29]])</f>
        <v/>
      </c>
      <c r="O17" s="24" t="str">
        <f>IF([1]!Table2[[#This Row],[M. READING32]]="","",[1]!Table2[[#This Row],[M. READING32]])</f>
        <v/>
      </c>
      <c r="P17" s="24" t="str">
        <f>IF([1]!Table2[[#This Row],[M. READING35]]="","",[1]!Table2[[#This Row],[M. READING35]])</f>
        <v/>
      </c>
    </row>
    <row r="18" spans="1:16" s="9" customFormat="1" ht="18.75" customHeight="1" x14ac:dyDescent="0.25">
      <c r="A18" s="10">
        <f>[1]!Table2[[#This Row],[NO.]]</f>
        <v>13</v>
      </c>
      <c r="B18" s="30" t="str">
        <f>[1]!Table2[[#This Row],[NAME]]</f>
        <v xml:space="preserve">AMORES, JOEY   </v>
      </c>
      <c r="C18" s="10">
        <f>[1]!Table2[[#This Row],[Seq.]]</f>
        <v>13</v>
      </c>
      <c r="D18" s="4"/>
      <c r="E18" s="18"/>
      <c r="F18" s="18"/>
      <c r="G18" s="18"/>
      <c r="H18" s="18"/>
      <c r="I18" s="18"/>
      <c r="J18" s="18"/>
      <c r="K18" s="24" t="str">
        <f>IF([1]!Table2[[#This Row],[M. READING20]]="","",[1]!Table2[[#This Row],[M. READING20]])</f>
        <v/>
      </c>
      <c r="L18" s="24" t="str">
        <f>IF([1]!Table2[[#This Row],[M. READING23]]="","",[1]!Table2[[#This Row],[M. READING23]])</f>
        <v/>
      </c>
      <c r="M18" s="24" t="str">
        <f>IF([1]!Table2[[#This Row],[M. READING26]]="","",[1]!Table2[[#This Row],[M. READING26]])</f>
        <v/>
      </c>
      <c r="N18" s="24" t="str">
        <f>IF([1]!Table2[[#This Row],[M. READING29]]="","",[1]!Table2[[#This Row],[M. READING29]])</f>
        <v/>
      </c>
      <c r="O18" s="24" t="str">
        <f>IF([1]!Table2[[#This Row],[M. READING32]]="","",[1]!Table2[[#This Row],[M. READING32]])</f>
        <v/>
      </c>
      <c r="P18" s="24" t="str">
        <f>IF([1]!Table2[[#This Row],[M. READING35]]="","",[1]!Table2[[#This Row],[M. READING35]])</f>
        <v/>
      </c>
    </row>
    <row r="19" spans="1:16" s="9" customFormat="1" ht="18.75" customHeight="1" x14ac:dyDescent="0.25">
      <c r="A19" s="10">
        <f>[1]!Table2[[#This Row],[NO.]]</f>
        <v>14</v>
      </c>
      <c r="B19" s="30" t="str">
        <f>[1]!Table2[[#This Row],[NAME]]</f>
        <v xml:space="preserve">EQUIPILAG, YOLANDA   </v>
      </c>
      <c r="C19" s="10">
        <f>[1]!Table2[[#This Row],[Seq.]]</f>
        <v>14</v>
      </c>
      <c r="D19" s="4"/>
      <c r="E19" s="18"/>
      <c r="F19" s="18"/>
      <c r="G19" s="18"/>
      <c r="H19" s="18"/>
      <c r="I19" s="18"/>
      <c r="J19" s="18"/>
      <c r="K19" s="24" t="str">
        <f>IF([1]!Table2[[#This Row],[M. READING20]]="","",[1]!Table2[[#This Row],[M. READING20]])</f>
        <v/>
      </c>
      <c r="L19" s="24" t="str">
        <f>IF([1]!Table2[[#This Row],[M. READING23]]="","",[1]!Table2[[#This Row],[M. READING23]])</f>
        <v/>
      </c>
      <c r="M19" s="24" t="str">
        <f>IF([1]!Table2[[#This Row],[M. READING26]]="","",[1]!Table2[[#This Row],[M. READING26]])</f>
        <v/>
      </c>
      <c r="N19" s="24" t="str">
        <f>IF([1]!Table2[[#This Row],[M. READING29]]="","",[1]!Table2[[#This Row],[M. READING29]])</f>
        <v/>
      </c>
      <c r="O19" s="24" t="str">
        <f>IF([1]!Table2[[#This Row],[M. READING32]]="","",[1]!Table2[[#This Row],[M. READING32]])</f>
        <v/>
      </c>
      <c r="P19" s="24" t="str">
        <f>IF([1]!Table2[[#This Row],[M. READING35]]="","",[1]!Table2[[#This Row],[M. READING35]])</f>
        <v/>
      </c>
    </row>
    <row r="20" spans="1:16" s="9" customFormat="1" ht="18.75" customHeight="1" x14ac:dyDescent="0.25">
      <c r="A20" s="10">
        <f>[1]!Table2[[#This Row],[NO.]]</f>
        <v>15</v>
      </c>
      <c r="B20" s="30" t="str">
        <f>[1]!Table2[[#This Row],[NAME]]</f>
        <v xml:space="preserve">MONTALBAN, CATALINA   </v>
      </c>
      <c r="C20" s="10">
        <f>[1]!Table2[[#This Row],[Seq.]]</f>
        <v>15</v>
      </c>
      <c r="D20" s="4"/>
      <c r="E20" s="18"/>
      <c r="F20" s="18"/>
      <c r="G20" s="18"/>
      <c r="H20" s="18"/>
      <c r="I20" s="18"/>
      <c r="J20" s="18"/>
      <c r="K20" s="24" t="str">
        <f>IF([1]!Table2[[#This Row],[M. READING20]]="","",[1]!Table2[[#This Row],[M. READING20]])</f>
        <v/>
      </c>
      <c r="L20" s="24" t="str">
        <f>IF([1]!Table2[[#This Row],[M. READING23]]="","",[1]!Table2[[#This Row],[M. READING23]])</f>
        <v/>
      </c>
      <c r="M20" s="24" t="str">
        <f>IF([1]!Table2[[#This Row],[M. READING26]]="","",[1]!Table2[[#This Row],[M. READING26]])</f>
        <v/>
      </c>
      <c r="N20" s="24" t="str">
        <f>IF([1]!Table2[[#This Row],[M. READING29]]="","",[1]!Table2[[#This Row],[M. READING29]])</f>
        <v/>
      </c>
      <c r="O20" s="24" t="str">
        <f>IF([1]!Table2[[#This Row],[M. READING32]]="","",[1]!Table2[[#This Row],[M. READING32]])</f>
        <v/>
      </c>
      <c r="P20" s="24" t="str">
        <f>IF([1]!Table2[[#This Row],[M. READING35]]="","",[1]!Table2[[#This Row],[M. READING35]])</f>
        <v/>
      </c>
    </row>
    <row r="21" spans="1:16" s="9" customFormat="1" ht="18.75" customHeight="1" x14ac:dyDescent="0.25">
      <c r="A21" s="10">
        <f>[1]!Table2[[#This Row],[NO.]]</f>
        <v>16</v>
      </c>
      <c r="B21" s="30" t="str">
        <f>[1]!Table2[[#This Row],[NAME]]</f>
        <v xml:space="preserve">SENOC, MARY JEAN   </v>
      </c>
      <c r="C21" s="10">
        <f>[1]!Table2[[#This Row],[Seq.]]</f>
        <v>16</v>
      </c>
      <c r="D21" s="4"/>
      <c r="E21" s="18"/>
      <c r="F21" s="18"/>
      <c r="G21" s="18"/>
      <c r="H21" s="18"/>
      <c r="I21" s="18"/>
      <c r="J21" s="18"/>
      <c r="K21" s="24" t="str">
        <f>IF([1]!Table2[[#This Row],[M. READING20]]="","",[1]!Table2[[#This Row],[M. READING20]])</f>
        <v/>
      </c>
      <c r="L21" s="24" t="str">
        <f>IF([1]!Table2[[#This Row],[M. READING23]]="","",[1]!Table2[[#This Row],[M. READING23]])</f>
        <v/>
      </c>
      <c r="M21" s="24" t="str">
        <f>IF([1]!Table2[[#This Row],[M. READING26]]="","",[1]!Table2[[#This Row],[M. READING26]])</f>
        <v/>
      </c>
      <c r="N21" s="24" t="str">
        <f>IF([1]!Table2[[#This Row],[M. READING29]]="","",[1]!Table2[[#This Row],[M. READING29]])</f>
        <v/>
      </c>
      <c r="O21" s="24" t="str">
        <f>IF([1]!Table2[[#This Row],[M. READING32]]="","",[1]!Table2[[#This Row],[M. READING32]])</f>
        <v/>
      </c>
      <c r="P21" s="24" t="str">
        <f>IF([1]!Table2[[#This Row],[M. READING35]]="","",[1]!Table2[[#This Row],[M. READING35]])</f>
        <v/>
      </c>
    </row>
    <row r="22" spans="1:16" s="9" customFormat="1" ht="18.75" customHeight="1" x14ac:dyDescent="0.25">
      <c r="A22" s="10">
        <f>[1]!Table2[[#This Row],[NO.]]</f>
        <v>17</v>
      </c>
      <c r="B22" s="30" t="str">
        <f>[1]!Table2[[#This Row],[NAME]]</f>
        <v xml:space="preserve">MALABAD, PEDRO   </v>
      </c>
      <c r="C22" s="10">
        <f>[1]!Table2[[#This Row],[Seq.]]</f>
        <v>17</v>
      </c>
      <c r="D22" s="4"/>
      <c r="E22" s="18"/>
      <c r="F22" s="18"/>
      <c r="G22" s="18"/>
      <c r="H22" s="18"/>
      <c r="I22" s="18"/>
      <c r="J22" s="18"/>
      <c r="K22" s="24" t="str">
        <f>IF([1]!Table2[[#This Row],[M. READING20]]="","",[1]!Table2[[#This Row],[M. READING20]])</f>
        <v/>
      </c>
      <c r="L22" s="24" t="str">
        <f>IF([1]!Table2[[#This Row],[M. READING23]]="","",[1]!Table2[[#This Row],[M. READING23]])</f>
        <v/>
      </c>
      <c r="M22" s="24" t="str">
        <f>IF([1]!Table2[[#This Row],[M. READING26]]="","",[1]!Table2[[#This Row],[M. READING26]])</f>
        <v/>
      </c>
      <c r="N22" s="24" t="str">
        <f>IF([1]!Table2[[#This Row],[M. READING29]]="","",[1]!Table2[[#This Row],[M. READING29]])</f>
        <v/>
      </c>
      <c r="O22" s="24" t="str">
        <f>IF([1]!Table2[[#This Row],[M. READING32]]="","",[1]!Table2[[#This Row],[M. READING32]])</f>
        <v/>
      </c>
      <c r="P22" s="24" t="str">
        <f>IF([1]!Table2[[#This Row],[M. READING35]]="","",[1]!Table2[[#This Row],[M. READING35]])</f>
        <v/>
      </c>
    </row>
    <row r="23" spans="1:16" s="9" customFormat="1" ht="18.75" customHeight="1" x14ac:dyDescent="0.25">
      <c r="A23" s="10">
        <v>18</v>
      </c>
      <c r="B23" s="30" t="str">
        <f>[1]!Table2[[#This Row],[NAME]]</f>
        <v xml:space="preserve">ESCOLANO, TRINIDAD   </v>
      </c>
      <c r="C23" s="10">
        <f>[1]!Table2[[#This Row],[Seq.]]</f>
        <v>18</v>
      </c>
      <c r="D23" s="4"/>
      <c r="E23" s="18"/>
      <c r="F23" s="18"/>
      <c r="G23" s="18"/>
      <c r="H23" s="18"/>
      <c r="I23" s="18"/>
      <c r="J23" s="18"/>
      <c r="K23" s="24" t="str">
        <f>IF([1]!Table2[[#This Row],[M. READING20]]="","",[1]!Table2[[#This Row],[M. READING20]])</f>
        <v/>
      </c>
      <c r="L23" s="24" t="str">
        <f>IF([1]!Table2[[#This Row],[M. READING23]]="","",[1]!Table2[[#This Row],[M. READING23]])</f>
        <v/>
      </c>
      <c r="M23" s="24" t="str">
        <f>IF([1]!Table2[[#This Row],[M. READING26]]="","",[1]!Table2[[#This Row],[M. READING26]])</f>
        <v/>
      </c>
      <c r="N23" s="24" t="str">
        <f>IF([1]!Table2[[#This Row],[M. READING29]]="","",[1]!Table2[[#This Row],[M. READING29]])</f>
        <v/>
      </c>
      <c r="O23" s="24" t="str">
        <f>IF([1]!Table2[[#This Row],[M. READING32]]="","",[1]!Table2[[#This Row],[M. READING32]])</f>
        <v/>
      </c>
      <c r="P23" s="24" t="str">
        <f>IF([1]!Table2[[#This Row],[M. READING35]]="","",[1]!Table2[[#This Row],[M. READING35]])</f>
        <v/>
      </c>
    </row>
    <row r="24" spans="1:16" s="9" customFormat="1" ht="18.75" customHeight="1" x14ac:dyDescent="0.25">
      <c r="A24" s="10">
        <v>19</v>
      </c>
      <c r="B24" s="30" t="str">
        <f>[1]!Table2[[#This Row],[NAME]]</f>
        <v xml:space="preserve">RAFAEL, FE   </v>
      </c>
      <c r="C24" s="10">
        <v>19</v>
      </c>
      <c r="D24" s="4"/>
      <c r="E24" s="18"/>
      <c r="F24" s="18"/>
      <c r="G24" s="18"/>
      <c r="H24" s="18"/>
      <c r="I24" s="18"/>
      <c r="J24" s="18"/>
      <c r="K24" s="24" t="str">
        <f>IF([1]!Table2[[#This Row],[M. READING20]]="","",[1]!Table2[[#This Row],[M. READING20]])</f>
        <v/>
      </c>
      <c r="L24" s="24" t="str">
        <f>IF([1]!Table2[[#This Row],[M. READING23]]="","",[1]!Table2[[#This Row],[M. READING23]])</f>
        <v/>
      </c>
      <c r="M24" s="24" t="str">
        <f>IF([1]!Table2[[#This Row],[M. READING26]]="","",[1]!Table2[[#This Row],[M. READING26]])</f>
        <v/>
      </c>
      <c r="N24" s="24" t="str">
        <f>IF([1]!Table2[[#This Row],[M. READING29]]="","",[1]!Table2[[#This Row],[M. READING29]])</f>
        <v/>
      </c>
      <c r="O24" s="24" t="str">
        <f>IF([1]!Table2[[#This Row],[M. READING32]]="","",[1]!Table2[[#This Row],[M. READING32]])</f>
        <v/>
      </c>
      <c r="P24" s="24" t="str">
        <f>IF([1]!Table2[[#This Row],[M. READING35]]="","",[1]!Table2[[#This Row],[M. READING35]])</f>
        <v/>
      </c>
    </row>
    <row r="25" spans="1:16" s="9" customFormat="1" ht="18.75" customHeight="1" x14ac:dyDescent="0.25">
      <c r="A25" s="10">
        <v>20</v>
      </c>
      <c r="B25" s="30" t="str">
        <f>[1]!Table2[[#This Row],[NAME]]</f>
        <v>BERNALES, ALLAN</v>
      </c>
      <c r="C25" s="10">
        <v>20</v>
      </c>
      <c r="D25" s="4"/>
      <c r="E25" s="18"/>
      <c r="F25" s="18"/>
      <c r="G25" s="18"/>
      <c r="H25" s="18"/>
      <c r="I25" s="18"/>
      <c r="J25" s="18"/>
      <c r="K25" s="24" t="str">
        <f>IF([1]!Table2[[#This Row],[M. READING20]]="","",[1]!Table2[[#This Row],[M. READING20]])</f>
        <v/>
      </c>
      <c r="L25" s="24" t="str">
        <f>IF([1]!Table2[[#This Row],[M. READING23]]="","",[1]!Table2[[#This Row],[M. READING23]])</f>
        <v/>
      </c>
      <c r="M25" s="24" t="str">
        <f>IF([1]!Table2[[#This Row],[M. READING26]]="","",[1]!Table2[[#This Row],[M. READING26]])</f>
        <v/>
      </c>
      <c r="N25" s="24" t="str">
        <f>IF([1]!Table2[[#This Row],[M. READING29]]="","",[1]!Table2[[#This Row],[M. READING29]])</f>
        <v/>
      </c>
      <c r="O25" s="24" t="str">
        <f>IF([1]!Table2[[#This Row],[M. READING32]]="","",[1]!Table2[[#This Row],[M. READING32]])</f>
        <v/>
      </c>
      <c r="P25" s="24" t="str">
        <f>IF([1]!Table2[[#This Row],[M. READING35]]="","",[1]!Table2[[#This Row],[M. READING35]])</f>
        <v/>
      </c>
    </row>
    <row r="26" spans="1:16" s="9" customFormat="1" ht="18.75" customHeight="1" x14ac:dyDescent="0.25">
      <c r="A26" s="10">
        <v>21</v>
      </c>
      <c r="B26" s="30" t="s">
        <v>153</v>
      </c>
      <c r="C26" s="10">
        <v>21</v>
      </c>
      <c r="D26" s="4"/>
      <c r="E26" s="18" t="str">
        <f>IF([1]!Table2[[#This Row],[M. READING2]]="","",[1]!Table2[[#This Row],[M. READING2]])</f>
        <v/>
      </c>
      <c r="F26" s="18" t="str">
        <f>IF([1]!Table2[[#This Row],[M. READING5]]="","",[1]!Table2[[#This Row],[M. READING5]])</f>
        <v/>
      </c>
      <c r="G26" s="18" t="str">
        <f>IF([1]!Table2[[#This Row],[M. READING8]]="","",[1]!Table2[[#This Row],[M. READING8]])</f>
        <v/>
      </c>
      <c r="H26" s="18" t="str">
        <f>IF([1]!Table2[[#This Row],[M. READING11]]="","",[1]!Table2[[#This Row],[M. READING11]])</f>
        <v/>
      </c>
      <c r="I26" s="18" t="str">
        <f>IF([1]!Table2[[#This Row],[M. READING14]]="","",[1]!Table2[[#This Row],[M. READING14]])</f>
        <v/>
      </c>
      <c r="J26" s="18" t="str">
        <f>IF([1]!Table2[[#This Row],[M. READING17]]="","",[1]!Table2[[#This Row],[M. READING17]])</f>
        <v/>
      </c>
      <c r="K26" s="24" t="str">
        <f>IF([1]!Table2[[#This Row],[M. READING20]]="","",[1]!Table2[[#This Row],[M. READING20]])</f>
        <v/>
      </c>
      <c r="L26" s="24" t="str">
        <f>IF([1]!Table2[[#This Row],[M. READING23]]="","",[1]!Table2[[#This Row],[M. READING23]])</f>
        <v/>
      </c>
      <c r="M26" s="24" t="str">
        <f>IF([1]!Table2[[#This Row],[M. READING26]]="","",[1]!Table2[[#This Row],[M. READING26]])</f>
        <v/>
      </c>
      <c r="N26" s="24" t="str">
        <f>IF([1]!Table2[[#This Row],[M. READING29]]="","",[1]!Table2[[#This Row],[M. READING29]])</f>
        <v/>
      </c>
      <c r="O26" s="24" t="str">
        <f>IF([1]!Table2[[#This Row],[M. READING32]]="","",[1]!Table2[[#This Row],[M. READING32]])</f>
        <v/>
      </c>
      <c r="P26" s="24" t="str">
        <f>IF([1]!Table2[[#This Row],[M. READING35]]="","",[1]!Table2[[#This Row],[M. READING35]])</f>
        <v/>
      </c>
    </row>
    <row r="27" spans="1:16" s="9" customFormat="1" ht="18.75" customHeight="1" x14ac:dyDescent="0.25">
      <c r="A27" s="10">
        <v>22</v>
      </c>
      <c r="B27" s="36" t="s">
        <v>184</v>
      </c>
      <c r="C27" s="10">
        <v>22</v>
      </c>
      <c r="D27" s="4"/>
      <c r="E27" s="18"/>
      <c r="F27" s="18"/>
      <c r="G27" s="18"/>
      <c r="H27" s="18"/>
      <c r="I27" s="18"/>
      <c r="J27" s="18"/>
      <c r="K27" s="24" t="str">
        <f>IF([1]!Table2[[#This Row],[M. READING20]]="","",[1]!Table2[[#This Row],[M. READING20]])</f>
        <v/>
      </c>
      <c r="L27" s="24" t="str">
        <f>IF([1]!Table2[[#This Row],[M. READING23]]="","",[1]!Table2[[#This Row],[M. READING23]])</f>
        <v/>
      </c>
      <c r="M27" s="24" t="str">
        <f>IF([1]!Table2[[#This Row],[M. READING26]]="","",[1]!Table2[[#This Row],[M. READING26]])</f>
        <v/>
      </c>
      <c r="N27" s="24" t="str">
        <f>IF([1]!Table2[[#This Row],[M. READING29]]="","",[1]!Table2[[#This Row],[M. READING29]])</f>
        <v/>
      </c>
      <c r="O27" s="24" t="str">
        <f>IF([1]!Table2[[#This Row],[M. READING32]]="","",[1]!Table2[[#This Row],[M. READING32]])</f>
        <v/>
      </c>
      <c r="P27" s="24" t="str">
        <f>IF([1]!Table2[[#This Row],[M. READING35]]="","",[1]!Table2[[#This Row],[M. READING35]])</f>
        <v/>
      </c>
    </row>
    <row r="28" spans="1:16" s="9" customFormat="1" ht="18.75" customHeight="1" x14ac:dyDescent="0.25">
      <c r="A28" s="10">
        <v>23</v>
      </c>
      <c r="B28" s="36" t="s">
        <v>185</v>
      </c>
      <c r="C28" s="10">
        <v>23</v>
      </c>
      <c r="D28" s="4"/>
      <c r="E28" s="18" t="str">
        <f>IF([1]!Table2[[#This Row],[M. READING2]]="","",[1]!Table2[[#This Row],[M. READING2]])</f>
        <v/>
      </c>
      <c r="F28" s="18" t="str">
        <f>IF([1]!Table2[[#This Row],[M. READING5]]="","",[1]!Table2[[#This Row],[M. READING5]])</f>
        <v/>
      </c>
      <c r="G28" s="18" t="str">
        <f>IF([1]!Table2[[#This Row],[M. READING8]]="","",[1]!Table2[[#This Row],[M. READING8]])</f>
        <v/>
      </c>
      <c r="H28" s="18" t="str">
        <f>IF([1]!Table2[[#This Row],[M. READING11]]="","",[1]!Table2[[#This Row],[M. READING11]])</f>
        <v/>
      </c>
      <c r="I28" s="18" t="str">
        <f>IF([1]!Table2[[#This Row],[M. READING14]]="","",[1]!Table2[[#This Row],[M. READING14]])</f>
        <v/>
      </c>
      <c r="J28" s="18" t="str">
        <f>IF([1]!Table2[[#This Row],[M. READING17]]="","",[1]!Table2[[#This Row],[M. READING17]])</f>
        <v/>
      </c>
      <c r="K28" s="24" t="str">
        <f>IF([1]!Table2[[#This Row],[M. READING20]]="","",[1]!Table2[[#This Row],[M. READING20]])</f>
        <v/>
      </c>
      <c r="L28" s="24" t="str">
        <f>IF([1]!Table2[[#This Row],[M. READING23]]="","",[1]!Table2[[#This Row],[M. READING23]])</f>
        <v/>
      </c>
      <c r="M28" s="24" t="str">
        <f>IF([1]!Table2[[#This Row],[M. READING26]]="","",[1]!Table2[[#This Row],[M. READING26]])</f>
        <v/>
      </c>
      <c r="N28" s="24" t="str">
        <f>IF([1]!Table2[[#This Row],[M. READING29]]="","",[1]!Table2[[#This Row],[M. READING29]])</f>
        <v/>
      </c>
      <c r="O28" s="24" t="str">
        <f>IF([1]!Table2[[#This Row],[M. READING32]]="","",[1]!Table2[[#This Row],[M. READING32]])</f>
        <v/>
      </c>
      <c r="P28" s="24" t="str">
        <f>IF([1]!Table2[[#This Row],[M. READING35]]="","",[1]!Table2[[#This Row],[M. READING35]])</f>
        <v/>
      </c>
    </row>
    <row r="29" spans="1:16" s="9" customFormat="1" ht="18.75" customHeight="1" x14ac:dyDescent="0.25">
      <c r="A29" s="10">
        <v>24</v>
      </c>
      <c r="B29" s="36" t="s">
        <v>186</v>
      </c>
      <c r="C29" s="10">
        <v>24</v>
      </c>
      <c r="D29" s="4"/>
      <c r="E29" s="18" t="str">
        <f>IF([1]!Table2[[#This Row],[M. READING2]]="","",[1]!Table2[[#This Row],[M. READING2]])</f>
        <v/>
      </c>
      <c r="F29" s="18" t="str">
        <f>IF([1]!Table2[[#This Row],[M. READING5]]="","",[1]!Table2[[#This Row],[M. READING5]])</f>
        <v/>
      </c>
      <c r="G29" s="18" t="str">
        <f>IF([1]!Table2[[#This Row],[M. READING8]]="","",[1]!Table2[[#This Row],[M. READING8]])</f>
        <v/>
      </c>
      <c r="H29" s="18" t="str">
        <f>IF([1]!Table2[[#This Row],[M. READING11]]="","",[1]!Table2[[#This Row],[M. READING11]])</f>
        <v/>
      </c>
      <c r="I29" s="18" t="str">
        <f>IF([1]!Table2[[#This Row],[M. READING14]]="","",[1]!Table2[[#This Row],[M. READING14]])</f>
        <v/>
      </c>
      <c r="J29" s="18" t="str">
        <f>IF([1]!Table2[[#This Row],[M. READING17]]="","",[1]!Table2[[#This Row],[M. READING17]])</f>
        <v/>
      </c>
      <c r="K29" s="24" t="str">
        <f>IF([1]!Table2[[#This Row],[M. READING20]]="","",[1]!Table2[[#This Row],[M. READING20]])</f>
        <v/>
      </c>
      <c r="L29" s="24" t="str">
        <f>IF([1]!Table2[[#This Row],[M. READING23]]="","",[1]!Table2[[#This Row],[M. READING23]])</f>
        <v/>
      </c>
      <c r="M29" s="24" t="str">
        <f>IF([1]!Table2[[#This Row],[M. READING26]]="","",[1]!Table2[[#This Row],[M. READING26]])</f>
        <v/>
      </c>
      <c r="N29" s="24" t="str">
        <f>IF([1]!Table2[[#This Row],[M. READING29]]="","",[1]!Table2[[#This Row],[M. READING29]])</f>
        <v/>
      </c>
      <c r="O29" s="24" t="str">
        <f>IF([1]!Table2[[#This Row],[M. READING32]]="","",[1]!Table2[[#This Row],[M. READING32]])</f>
        <v/>
      </c>
      <c r="P29" s="24" t="str">
        <f>IF([1]!Table2[[#This Row],[M. READING35]]="","",[1]!Table2[[#This Row],[M. READING35]])</f>
        <v/>
      </c>
    </row>
    <row r="30" spans="1:16" s="9" customFormat="1" ht="18.75" customHeight="1" x14ac:dyDescent="0.25">
      <c r="A30" s="10">
        <v>25</v>
      </c>
      <c r="B30" s="36" t="s">
        <v>187</v>
      </c>
      <c r="C30" s="10">
        <v>25</v>
      </c>
      <c r="D30" s="4"/>
      <c r="E30" s="18" t="str">
        <f>IF([1]!Table2[[#This Row],[M. READING2]]="","",[1]!Table2[[#This Row],[M. READING2]])</f>
        <v/>
      </c>
      <c r="F30" s="18" t="str">
        <f>IF([1]!Table2[[#This Row],[M. READING5]]="","",[1]!Table2[[#This Row],[M. READING5]])</f>
        <v/>
      </c>
      <c r="G30" s="18" t="str">
        <f>IF([1]!Table2[[#This Row],[M. READING8]]="","",[1]!Table2[[#This Row],[M. READING8]])</f>
        <v/>
      </c>
      <c r="H30" s="18" t="str">
        <f>IF([1]!Table2[[#This Row],[M. READING11]]="","",[1]!Table2[[#This Row],[M. READING11]])</f>
        <v/>
      </c>
      <c r="I30" s="18" t="str">
        <f>IF([1]!Table2[[#This Row],[M. READING14]]="","",[1]!Table2[[#This Row],[M. READING14]])</f>
        <v/>
      </c>
      <c r="J30" s="18" t="str">
        <f>IF([1]!Table2[[#This Row],[M. READING17]]="","",[1]!Table2[[#This Row],[M. READING17]])</f>
        <v/>
      </c>
      <c r="K30" s="24" t="str">
        <f>IF([1]!Table2[[#This Row],[M. READING20]]="","",[1]!Table2[[#This Row],[M. READING20]])</f>
        <v/>
      </c>
      <c r="L30" s="24" t="str">
        <f>IF([1]!Table2[[#This Row],[M. READING23]]="","",[1]!Table2[[#This Row],[M. READING23]])</f>
        <v/>
      </c>
      <c r="M30" s="24" t="str">
        <f>IF([1]!Table2[[#This Row],[M. READING26]]="","",[1]!Table2[[#This Row],[M. READING26]])</f>
        <v/>
      </c>
      <c r="N30" s="24" t="str">
        <f>IF([1]!Table2[[#This Row],[M. READING29]]="","",[1]!Table2[[#This Row],[M. READING29]])</f>
        <v/>
      </c>
      <c r="O30" s="24" t="str">
        <f>IF([1]!Table2[[#This Row],[M. READING32]]="","",[1]!Table2[[#This Row],[M. READING32]])</f>
        <v/>
      </c>
      <c r="P30" s="24" t="str">
        <f>IF([1]!Table2[[#This Row],[M. READING35]]="","",[1]!Table2[[#This Row],[M. READING35]])</f>
        <v/>
      </c>
    </row>
    <row r="31" spans="1:16" s="9" customFormat="1" ht="18.75" customHeight="1" x14ac:dyDescent="0.25">
      <c r="A31" s="10">
        <v>26</v>
      </c>
      <c r="B31" s="36" t="s">
        <v>188</v>
      </c>
      <c r="C31" s="10">
        <v>26</v>
      </c>
      <c r="D31" s="4"/>
      <c r="E31" s="18" t="str">
        <f>IF([1]!Table2[[#This Row],[M. READING2]]="","",[1]!Table2[[#This Row],[M. READING2]])</f>
        <v/>
      </c>
      <c r="F31" s="18" t="str">
        <f>IF([1]!Table2[[#This Row],[M. READING5]]="","",[1]!Table2[[#This Row],[M. READING5]])</f>
        <v/>
      </c>
      <c r="G31" s="18" t="str">
        <f>IF([1]!Table2[[#This Row],[M. READING8]]="","",[1]!Table2[[#This Row],[M. READING8]])</f>
        <v/>
      </c>
      <c r="H31" s="18" t="str">
        <f>IF([1]!Table2[[#This Row],[M. READING11]]="","",[1]!Table2[[#This Row],[M. READING11]])</f>
        <v/>
      </c>
      <c r="I31" s="18" t="str">
        <f>IF([1]!Table2[[#This Row],[M. READING14]]="","",[1]!Table2[[#This Row],[M. READING14]])</f>
        <v/>
      </c>
      <c r="J31" s="18" t="str">
        <f>IF([1]!Table2[[#This Row],[M. READING17]]="","",[1]!Table2[[#This Row],[M. READING17]])</f>
        <v/>
      </c>
      <c r="K31" s="24" t="str">
        <f>IF([1]!Table2[[#This Row],[M. READING20]]="","",[1]!Table2[[#This Row],[M. READING20]])</f>
        <v/>
      </c>
      <c r="L31" s="24" t="str">
        <f>IF([1]!Table2[[#This Row],[M. READING23]]="","",[1]!Table2[[#This Row],[M. READING23]])</f>
        <v/>
      </c>
      <c r="M31" s="24" t="str">
        <f>IF([1]!Table2[[#This Row],[M. READING26]]="","",[1]!Table2[[#This Row],[M. READING26]])</f>
        <v/>
      </c>
      <c r="N31" s="24" t="str">
        <f>IF([1]!Table2[[#This Row],[M. READING29]]="","",[1]!Table2[[#This Row],[M. READING29]])</f>
        <v/>
      </c>
      <c r="O31" s="24" t="str">
        <f>IF([1]!Table2[[#This Row],[M. READING32]]="","",[1]!Table2[[#This Row],[M. READING32]])</f>
        <v/>
      </c>
      <c r="P31" s="24" t="str">
        <f>IF([1]!Table2[[#This Row],[M. READING35]]="","",[1]!Table2[[#This Row],[M. READING35]])</f>
        <v/>
      </c>
    </row>
    <row r="32" spans="1:16" s="9" customFormat="1" ht="18.75" customHeight="1" x14ac:dyDescent="0.25">
      <c r="A32" s="10">
        <v>27</v>
      </c>
      <c r="B32" s="36" t="s">
        <v>189</v>
      </c>
      <c r="C32" s="10">
        <v>27</v>
      </c>
      <c r="D32" s="4"/>
      <c r="E32" s="18" t="str">
        <f>IF([1]!Table2[[#This Row],[M. READING2]]="","",[1]!Table2[[#This Row],[M. READING2]])</f>
        <v/>
      </c>
      <c r="F32" s="18" t="str">
        <f>IF([1]!Table2[[#This Row],[M. READING5]]="","",[1]!Table2[[#This Row],[M. READING5]])</f>
        <v/>
      </c>
      <c r="G32" s="18" t="str">
        <f>IF([1]!Table2[[#This Row],[M. READING8]]="","",[1]!Table2[[#This Row],[M. READING8]])</f>
        <v/>
      </c>
      <c r="H32" s="18" t="str">
        <f>IF([1]!Table2[[#This Row],[M. READING11]]="","",[1]!Table2[[#This Row],[M. READING11]])</f>
        <v/>
      </c>
      <c r="I32" s="18" t="str">
        <f>IF([1]!Table2[[#This Row],[M. READING14]]="","",[1]!Table2[[#This Row],[M. READING14]])</f>
        <v/>
      </c>
      <c r="J32" s="18" t="str">
        <f>IF([1]!Table2[[#This Row],[M. READING17]]="","",[1]!Table2[[#This Row],[M. READING17]])</f>
        <v/>
      </c>
      <c r="K32" s="24" t="str">
        <f>IF([1]!Table2[[#This Row],[M. READING20]]="","",[1]!Table2[[#This Row],[M. READING20]])</f>
        <v/>
      </c>
      <c r="L32" s="24" t="str">
        <f>IF([1]!Table2[[#This Row],[M. READING23]]="","",[1]!Table2[[#This Row],[M. READING23]])</f>
        <v/>
      </c>
      <c r="M32" s="24" t="str">
        <f>IF([1]!Table2[[#This Row],[M. READING26]]="","",[1]!Table2[[#This Row],[M. READING26]])</f>
        <v/>
      </c>
      <c r="N32" s="24" t="str">
        <f>IF([1]!Table2[[#This Row],[M. READING29]]="","",[1]!Table2[[#This Row],[M. READING29]])</f>
        <v/>
      </c>
      <c r="O32" s="24" t="str">
        <f>IF([1]!Table2[[#This Row],[M. READING32]]="","",[1]!Table2[[#This Row],[M. READING32]])</f>
        <v/>
      </c>
      <c r="P32" s="24" t="str">
        <f>IF([1]!Table2[[#This Row],[M. READING35]]="","",[1]!Table2[[#This Row],[M. READING35]])</f>
        <v/>
      </c>
    </row>
    <row r="33" spans="1:16" s="9" customFormat="1" ht="18.75" customHeight="1" x14ac:dyDescent="0.25">
      <c r="A33" s="10">
        <v>28</v>
      </c>
      <c r="B33" s="36" t="s">
        <v>190</v>
      </c>
      <c r="C33" s="10">
        <v>28</v>
      </c>
      <c r="D33" s="4"/>
      <c r="E33" s="18" t="str">
        <f>IF([1]!Table2[[#This Row],[M. READING2]]="","",[1]!Table2[[#This Row],[M. READING2]])</f>
        <v/>
      </c>
      <c r="F33" s="18" t="str">
        <f>IF([1]!Table2[[#This Row],[M. READING5]]="","",[1]!Table2[[#This Row],[M. READING5]])</f>
        <v/>
      </c>
      <c r="G33" s="18" t="str">
        <f>IF([1]!Table2[[#This Row],[M. READING8]]="","",[1]!Table2[[#This Row],[M. READING8]])</f>
        <v/>
      </c>
      <c r="H33" s="18" t="str">
        <f>IF([1]!Table2[[#This Row],[M. READING11]]="","",[1]!Table2[[#This Row],[M. READING11]])</f>
        <v/>
      </c>
      <c r="I33" s="18" t="str">
        <f>IF([1]!Table2[[#This Row],[M. READING14]]="","",[1]!Table2[[#This Row],[M. READING14]])</f>
        <v/>
      </c>
      <c r="J33" s="18" t="str">
        <f>IF([1]!Table2[[#This Row],[M. READING17]]="","",[1]!Table2[[#This Row],[M. READING17]])</f>
        <v/>
      </c>
      <c r="K33" s="24" t="str">
        <f>IF([1]!Table2[[#This Row],[M. READING20]]="","",[1]!Table2[[#This Row],[M. READING20]])</f>
        <v/>
      </c>
      <c r="L33" s="24" t="str">
        <f>IF([1]!Table2[[#This Row],[M. READING23]]="","",[1]!Table2[[#This Row],[M. READING23]])</f>
        <v/>
      </c>
      <c r="M33" s="24" t="str">
        <f>IF([1]!Table2[[#This Row],[M. READING26]]="","",[1]!Table2[[#This Row],[M. READING26]])</f>
        <v/>
      </c>
      <c r="N33" s="24" t="str">
        <f>IF([1]!Table2[[#This Row],[M. READING29]]="","",[1]!Table2[[#This Row],[M. READING29]])</f>
        <v/>
      </c>
      <c r="O33" s="24" t="str">
        <f>IF([1]!Table2[[#This Row],[M. READING32]]="","",[1]!Table2[[#This Row],[M. READING32]])</f>
        <v/>
      </c>
      <c r="P33" s="24" t="str">
        <f>IF([1]!Table2[[#This Row],[M. READING35]]="","",[1]!Table2[[#This Row],[M. READING35]])</f>
        <v/>
      </c>
    </row>
    <row r="34" spans="1:16" s="9" customFormat="1" ht="18.75" customHeight="1" x14ac:dyDescent="0.25">
      <c r="A34" s="10">
        <v>29</v>
      </c>
      <c r="B34" s="36" t="s">
        <v>191</v>
      </c>
      <c r="C34" s="10">
        <v>29</v>
      </c>
      <c r="D34" s="4"/>
      <c r="E34" s="18" t="str">
        <f>IF([1]!Table2[[#This Row],[M. READING2]]="","",[1]!Table2[[#This Row],[M. READING2]])</f>
        <v/>
      </c>
      <c r="F34" s="18" t="str">
        <f>IF([1]!Table2[[#This Row],[M. READING5]]="","",[1]!Table2[[#This Row],[M. READING5]])</f>
        <v/>
      </c>
      <c r="G34" s="18" t="str">
        <f>IF([1]!Table2[[#This Row],[M. READING8]]="","",[1]!Table2[[#This Row],[M. READING8]])</f>
        <v/>
      </c>
      <c r="H34" s="18" t="str">
        <f>IF([1]!Table2[[#This Row],[M. READING11]]="","",[1]!Table2[[#This Row],[M. READING11]])</f>
        <v/>
      </c>
      <c r="I34" s="18" t="str">
        <f>IF([1]!Table2[[#This Row],[M. READING14]]="","",[1]!Table2[[#This Row],[M. READING14]])</f>
        <v/>
      </c>
      <c r="J34" s="18" t="str">
        <f>IF([1]!Table2[[#This Row],[M. READING17]]="","",[1]!Table2[[#This Row],[M. READING17]])</f>
        <v/>
      </c>
      <c r="K34" s="24" t="str">
        <f>IF([1]!Table2[[#This Row],[M. READING20]]="","",[1]!Table2[[#This Row],[M. READING20]])</f>
        <v/>
      </c>
      <c r="L34" s="24" t="str">
        <f>IF([1]!Table2[[#This Row],[M. READING23]]="","",[1]!Table2[[#This Row],[M. READING23]])</f>
        <v/>
      </c>
      <c r="M34" s="24" t="str">
        <f>IF([1]!Table2[[#This Row],[M. READING26]]="","",[1]!Table2[[#This Row],[M. READING26]])</f>
        <v/>
      </c>
      <c r="N34" s="24" t="str">
        <f>IF([1]!Table2[[#This Row],[M. READING29]]="","",[1]!Table2[[#This Row],[M. READING29]])</f>
        <v/>
      </c>
      <c r="O34" s="24" t="str">
        <f>IF([1]!Table2[[#This Row],[M. READING32]]="","",[1]!Table2[[#This Row],[M. READING32]])</f>
        <v/>
      </c>
      <c r="P34" s="24" t="str">
        <f>IF([1]!Table2[[#This Row],[M. READING35]]="","",[1]!Table2[[#This Row],[M. READING35]])</f>
        <v/>
      </c>
    </row>
    <row r="35" spans="1:16" s="9" customFormat="1" ht="18.75" customHeight="1" x14ac:dyDescent="0.25">
      <c r="A35" s="10">
        <v>30</v>
      </c>
      <c r="B35" s="36" t="s">
        <v>192</v>
      </c>
      <c r="C35" s="10">
        <v>30</v>
      </c>
      <c r="D35" s="4"/>
      <c r="E35" s="18" t="str">
        <f>IF([1]!Table2[[#This Row],[M. READING2]]="","",[1]!Table2[[#This Row],[M. READING2]])</f>
        <v/>
      </c>
      <c r="F35" s="18" t="str">
        <f>IF([1]!Table2[[#This Row],[M. READING5]]="","",[1]!Table2[[#This Row],[M. READING5]])</f>
        <v/>
      </c>
      <c r="G35" s="18" t="str">
        <f>IF([1]!Table2[[#This Row],[M. READING8]]="","",[1]!Table2[[#This Row],[M. READING8]])</f>
        <v/>
      </c>
      <c r="H35" s="18" t="str">
        <f>IF([1]!Table2[[#This Row],[M. READING11]]="","",[1]!Table2[[#This Row],[M. READING11]])</f>
        <v/>
      </c>
      <c r="I35" s="18" t="str">
        <f>IF([1]!Table2[[#This Row],[M. READING14]]="","",[1]!Table2[[#This Row],[M. READING14]])</f>
        <v/>
      </c>
      <c r="J35" s="18" t="str">
        <f>IF([1]!Table2[[#This Row],[M. READING17]]="","",[1]!Table2[[#This Row],[M. READING17]])</f>
        <v/>
      </c>
      <c r="K35" s="24" t="str">
        <f>IF([1]!Table2[[#This Row],[M. READING20]]="","",[1]!Table2[[#This Row],[M. READING20]])</f>
        <v/>
      </c>
      <c r="L35" s="24" t="str">
        <f>IF([1]!Table2[[#This Row],[M. READING23]]="","",[1]!Table2[[#This Row],[M. READING23]])</f>
        <v/>
      </c>
      <c r="M35" s="24" t="str">
        <f>IF([1]!Table2[[#This Row],[M. READING26]]="","",[1]!Table2[[#This Row],[M. READING26]])</f>
        <v/>
      </c>
      <c r="N35" s="24" t="str">
        <f>IF([1]!Table2[[#This Row],[M. READING29]]="","",[1]!Table2[[#This Row],[M. READING29]])</f>
        <v/>
      </c>
      <c r="O35" s="24" t="str">
        <f>IF([1]!Table2[[#This Row],[M. READING32]]="","",[1]!Table2[[#This Row],[M. READING32]])</f>
        <v/>
      </c>
      <c r="P35" s="24" t="str">
        <f>IF([1]!Table2[[#This Row],[M. READING35]]="","",[1]!Table2[[#This Row],[M. READING35]])</f>
        <v/>
      </c>
    </row>
    <row r="36" spans="1:16" s="9" customFormat="1" ht="18.75" customHeight="1" x14ac:dyDescent="0.25">
      <c r="A36" s="10"/>
      <c r="B36" s="36"/>
      <c r="C36" s="10"/>
      <c r="D36" s="4"/>
      <c r="E36" s="18" t="str">
        <f>IF([1]!Table2[[#This Row],[M. READING2]]="","",[1]!Table2[[#This Row],[M. READING2]])</f>
        <v/>
      </c>
      <c r="F36" s="18" t="str">
        <f>IF([1]!Table2[[#This Row],[M. READING5]]="","",[1]!Table2[[#This Row],[M. READING5]])</f>
        <v/>
      </c>
      <c r="G36" s="18" t="str">
        <f>IF([1]!Table2[[#This Row],[M. READING8]]="","",[1]!Table2[[#This Row],[M. READING8]])</f>
        <v/>
      </c>
      <c r="H36" s="18" t="str">
        <f>IF([1]!Table2[[#This Row],[M. READING11]]="","",[1]!Table2[[#This Row],[M. READING11]])</f>
        <v/>
      </c>
      <c r="I36" s="18" t="str">
        <f>IF([1]!Table2[[#This Row],[M. READING14]]="","",[1]!Table2[[#This Row],[M. READING14]])</f>
        <v/>
      </c>
      <c r="J36" s="18" t="str">
        <f>IF([1]!Table2[[#This Row],[M. READING17]]="","",[1]!Table2[[#This Row],[M. READING17]])</f>
        <v/>
      </c>
      <c r="K36" s="24" t="str">
        <f>IF([1]!Table2[[#This Row],[M. READING20]]="","",[1]!Table2[[#This Row],[M. READING20]])</f>
        <v/>
      </c>
      <c r="L36" s="24" t="str">
        <f>IF([1]!Table2[[#This Row],[M. READING23]]="","",[1]!Table2[[#This Row],[M. READING23]])</f>
        <v/>
      </c>
      <c r="M36" s="24" t="str">
        <f>IF([1]!Table2[[#This Row],[M. READING26]]="","",[1]!Table2[[#This Row],[M. READING26]])</f>
        <v/>
      </c>
      <c r="N36" s="24" t="str">
        <f>IF([1]!Table2[[#This Row],[M. READING29]]="","",[1]!Table2[[#This Row],[M. READING29]])</f>
        <v/>
      </c>
      <c r="O36" s="24" t="str">
        <f>IF([1]!Table2[[#This Row],[M. READING32]]="","",[1]!Table2[[#This Row],[M. READING32]])</f>
        <v/>
      </c>
      <c r="P36" s="24" t="str">
        <f>IF([1]!Table2[[#This Row],[M. READING35]]="","",[1]!Table2[[#This Row],[M. READING35]])</f>
        <v/>
      </c>
    </row>
    <row r="37" spans="1:16" s="9" customFormat="1" ht="18.75" customHeight="1" x14ac:dyDescent="0.25">
      <c r="A37" s="10"/>
      <c r="B37" s="30">
        <f>[1]!Table2[[#This Row],[NAME]]</f>
        <v>0</v>
      </c>
      <c r="C37" s="10"/>
      <c r="D37" s="4"/>
      <c r="E37" s="18" t="str">
        <f>IF([1]!Table2[[#This Row],[M. READING2]]="","",[1]!Table2[[#This Row],[M. READING2]])</f>
        <v/>
      </c>
      <c r="F37" s="18" t="str">
        <f>IF([1]!Table2[[#This Row],[M. READING5]]="","",[1]!Table2[[#This Row],[M. READING5]])</f>
        <v/>
      </c>
      <c r="G37" s="18" t="str">
        <f>IF([1]!Table2[[#This Row],[M. READING8]]="","",[1]!Table2[[#This Row],[M. READING8]])</f>
        <v/>
      </c>
      <c r="H37" s="18" t="str">
        <f>IF([1]!Table2[[#This Row],[M. READING11]]="","",[1]!Table2[[#This Row],[M. READING11]])</f>
        <v/>
      </c>
      <c r="I37" s="18" t="str">
        <f>IF([1]!Table2[[#This Row],[M. READING14]]="","",[1]!Table2[[#This Row],[M. READING14]])</f>
        <v/>
      </c>
      <c r="J37" s="18" t="str">
        <f>IF([1]!Table2[[#This Row],[M. READING17]]="","",[1]!Table2[[#This Row],[M. READING17]])</f>
        <v/>
      </c>
      <c r="K37" s="24" t="str">
        <f>IF([1]!Table2[[#This Row],[M. READING20]]="","",[1]!Table2[[#This Row],[M. READING20]])</f>
        <v/>
      </c>
      <c r="L37" s="24" t="str">
        <f>IF([1]!Table2[[#This Row],[M. READING23]]="","",[1]!Table2[[#This Row],[M. READING23]])</f>
        <v/>
      </c>
      <c r="M37" s="24" t="str">
        <f>IF([1]!Table2[[#This Row],[M. READING26]]="","",[1]!Table2[[#This Row],[M. READING26]])</f>
        <v/>
      </c>
      <c r="N37" s="24" t="str">
        <f>IF([1]!Table2[[#This Row],[M. READING29]]="","",[1]!Table2[[#This Row],[M. READING29]])</f>
        <v/>
      </c>
      <c r="O37" s="24" t="str">
        <f>IF([1]!Table2[[#This Row],[M. READING32]]="","",[1]!Table2[[#This Row],[M. READING32]])</f>
        <v/>
      </c>
      <c r="P37" s="24" t="str">
        <f>IF([1]!Table2[[#This Row],[M. READING35]]="","",[1]!Table2[[#This Row],[M. READING35]])</f>
        <v/>
      </c>
    </row>
    <row r="38" spans="1:16" s="9" customFormat="1" ht="18.75" customHeight="1" x14ac:dyDescent="0.25">
      <c r="A38" s="10"/>
      <c r="B38" s="30">
        <f>[1]!Table2[[#This Row],[NAME]]</f>
        <v>0</v>
      </c>
      <c r="C38" s="10"/>
      <c r="D38" s="4"/>
      <c r="E38" s="18" t="str">
        <f>IF([1]!Table2[[#This Row],[M. READING2]]="","",[1]!Table2[[#This Row],[M. READING2]])</f>
        <v/>
      </c>
      <c r="F38" s="18" t="str">
        <f>IF([1]!Table2[[#This Row],[M. READING5]]="","",[1]!Table2[[#This Row],[M. READING5]])</f>
        <v/>
      </c>
      <c r="G38" s="18" t="str">
        <f>IF([1]!Table2[[#This Row],[M. READING8]]="","",[1]!Table2[[#This Row],[M. READING8]])</f>
        <v/>
      </c>
      <c r="H38" s="18" t="str">
        <f>IF([1]!Table2[[#This Row],[M. READING11]]="","",[1]!Table2[[#This Row],[M. READING11]])</f>
        <v/>
      </c>
      <c r="I38" s="18" t="str">
        <f>IF([1]!Table2[[#This Row],[M. READING14]]="","",[1]!Table2[[#This Row],[M. READING14]])</f>
        <v/>
      </c>
      <c r="J38" s="18" t="str">
        <f>IF([1]!Table2[[#This Row],[M. READING17]]="","",[1]!Table2[[#This Row],[M. READING17]])</f>
        <v/>
      </c>
      <c r="K38" s="24" t="str">
        <f>IF([1]!Table2[[#This Row],[M. READING20]]="","",[1]!Table2[[#This Row],[M. READING20]])</f>
        <v/>
      </c>
      <c r="L38" s="24" t="str">
        <f>IF([1]!Table2[[#This Row],[M. READING23]]="","",[1]!Table2[[#This Row],[M. READING23]])</f>
        <v/>
      </c>
      <c r="M38" s="24" t="str">
        <f>IF([1]!Table2[[#This Row],[M. READING26]]="","",[1]!Table2[[#This Row],[M. READING26]])</f>
        <v/>
      </c>
      <c r="N38" s="24" t="str">
        <f>IF([1]!Table2[[#This Row],[M. READING29]]="","",[1]!Table2[[#This Row],[M. READING29]])</f>
        <v/>
      </c>
      <c r="O38" s="24" t="str">
        <f>IF([1]!Table2[[#This Row],[M. READING32]]="","",[1]!Table2[[#This Row],[M. READING32]])</f>
        <v/>
      </c>
      <c r="P38" s="24" t="str">
        <f>IF([1]!Table2[[#This Row],[M. READING35]]="","",[1]!Table2[[#This Row],[M. READING35]])</f>
        <v/>
      </c>
    </row>
    <row r="39" spans="1:16" s="9" customFormat="1" ht="18.75" customHeight="1" x14ac:dyDescent="0.25">
      <c r="A39" s="10"/>
      <c r="B39" s="30">
        <f>[1]!Table2[[#This Row],[NAME]]</f>
        <v>0</v>
      </c>
      <c r="C39" s="10"/>
      <c r="D39" s="4"/>
      <c r="E39" s="18" t="str">
        <f>IF([1]!Table2[[#This Row],[M. READING2]]="","",[1]!Table2[[#This Row],[M. READING2]])</f>
        <v/>
      </c>
      <c r="F39" s="18" t="str">
        <f>IF([1]!Table2[[#This Row],[M. READING5]]="","",[1]!Table2[[#This Row],[M. READING5]])</f>
        <v/>
      </c>
      <c r="G39" s="18" t="str">
        <f>IF([1]!Table2[[#This Row],[M. READING8]]="","",[1]!Table2[[#This Row],[M. READING8]])</f>
        <v/>
      </c>
      <c r="H39" s="18" t="str">
        <f>IF([1]!Table2[[#This Row],[M. READING11]]="","",[1]!Table2[[#This Row],[M. READING11]])</f>
        <v/>
      </c>
      <c r="I39" s="18" t="str">
        <f>IF([1]!Table2[[#This Row],[M. READING14]]="","",[1]!Table2[[#This Row],[M. READING14]])</f>
        <v/>
      </c>
      <c r="J39" s="18" t="str">
        <f>IF([1]!Table2[[#This Row],[M. READING17]]="","",[1]!Table2[[#This Row],[M. READING17]])</f>
        <v/>
      </c>
      <c r="K39" s="24" t="str">
        <f>IF([1]!Table2[[#This Row],[M. READING20]]="","",[1]!Table2[[#This Row],[M. READING20]])</f>
        <v/>
      </c>
      <c r="L39" s="24" t="str">
        <f>IF([1]!Table2[[#This Row],[M. READING23]]="","",[1]!Table2[[#This Row],[M. READING23]])</f>
        <v/>
      </c>
      <c r="M39" s="24" t="str">
        <f>IF([1]!Table2[[#This Row],[M. READING26]]="","",[1]!Table2[[#This Row],[M. READING26]])</f>
        <v/>
      </c>
      <c r="N39" s="24" t="str">
        <f>IF([1]!Table2[[#This Row],[M. READING29]]="","",[1]!Table2[[#This Row],[M. READING29]])</f>
        <v/>
      </c>
      <c r="O39" s="24" t="str">
        <f>IF([1]!Table2[[#This Row],[M. READING32]]="","",[1]!Table2[[#This Row],[M. READING32]])</f>
        <v/>
      </c>
      <c r="P39" s="24" t="str">
        <f>IF([1]!Table2[[#This Row],[M. READING35]]="","",[1]!Table2[[#This Row],[M. READING35]])</f>
        <v/>
      </c>
    </row>
    <row r="40" spans="1:16" s="9" customFormat="1" ht="18.75" customHeight="1" x14ac:dyDescent="0.25">
      <c r="A40" s="10" t="str">
        <f>[1]!Table2[[#This Row],[NO.]]</f>
        <v/>
      </c>
      <c r="B40" s="30">
        <f>[1]!Table2[[#This Row],[NAME]]</f>
        <v>0</v>
      </c>
      <c r="C40" s="10">
        <f>[1]!Table2[[#This Row],[Seq.]]</f>
        <v>0</v>
      </c>
      <c r="D40" s="4"/>
      <c r="E40" s="18" t="str">
        <f>IF([1]!Table2[[#This Row],[M. READING2]]="","",[1]!Table2[[#This Row],[M. READING2]])</f>
        <v/>
      </c>
      <c r="F40" s="18" t="str">
        <f>IF([1]!Table2[[#This Row],[M. READING5]]="","",[1]!Table2[[#This Row],[M. READING5]])</f>
        <v/>
      </c>
      <c r="G40" s="18" t="str">
        <f>IF([1]!Table2[[#This Row],[M. READING8]]="","",[1]!Table2[[#This Row],[M. READING8]])</f>
        <v/>
      </c>
      <c r="H40" s="18" t="str">
        <f>IF([1]!Table2[[#This Row],[M. READING11]]="","",[1]!Table2[[#This Row],[M. READING11]])</f>
        <v/>
      </c>
      <c r="I40" s="18" t="str">
        <f>IF([1]!Table2[[#This Row],[M. READING14]]="","",[1]!Table2[[#This Row],[M. READING14]])</f>
        <v/>
      </c>
      <c r="J40" s="18" t="str">
        <f>IF([1]!Table2[[#This Row],[M. READING17]]="","",[1]!Table2[[#This Row],[M. READING17]])</f>
        <v/>
      </c>
      <c r="K40" s="24" t="str">
        <f>IF([1]!Table2[[#This Row],[M. READING20]]="","",[1]!Table2[[#This Row],[M. READING20]])</f>
        <v/>
      </c>
      <c r="L40" s="24" t="str">
        <f>IF([1]!Table2[[#This Row],[M. READING23]]="","",[1]!Table2[[#This Row],[M. READING23]])</f>
        <v/>
      </c>
      <c r="M40" s="24" t="str">
        <f>IF([1]!Table2[[#This Row],[M. READING26]]="","",[1]!Table2[[#This Row],[M. READING26]])</f>
        <v/>
      </c>
      <c r="N40" s="24" t="str">
        <f>IF([1]!Table2[[#This Row],[M. READING29]]="","",[1]!Table2[[#This Row],[M. READING29]])</f>
        <v/>
      </c>
      <c r="O40" s="24" t="str">
        <f>IF([1]!Table2[[#This Row],[M. READING32]]="","",[1]!Table2[[#This Row],[M. READING32]])</f>
        <v/>
      </c>
      <c r="P40" s="24" t="str">
        <f>IF([1]!Table2[[#This Row],[M. READING35]]="","",[1]!Table2[[#This Row],[M. READING35]])</f>
        <v/>
      </c>
    </row>
    <row r="41" spans="1:16" s="9" customFormat="1" ht="18.75" customHeight="1" x14ac:dyDescent="0.25">
      <c r="A41" s="10" t="str">
        <f>[1]!Table2[[#This Row],[NO.]]</f>
        <v/>
      </c>
      <c r="B41" s="30">
        <f>[1]!Table2[[#This Row],[NAME]]</f>
        <v>0</v>
      </c>
      <c r="C41" s="10">
        <f>[1]!Table2[[#This Row],[Seq.]]</f>
        <v>0</v>
      </c>
      <c r="D41" s="4"/>
      <c r="E41" s="18" t="str">
        <f>IF([1]!Table2[[#This Row],[M. READING2]]="","",[1]!Table2[[#This Row],[M. READING2]])</f>
        <v/>
      </c>
      <c r="F41" s="18" t="str">
        <f>IF([1]!Table2[[#This Row],[M. READING5]]="","",[1]!Table2[[#This Row],[M. READING5]])</f>
        <v/>
      </c>
      <c r="G41" s="18" t="str">
        <f>IF([1]!Table2[[#This Row],[M. READING8]]="","",[1]!Table2[[#This Row],[M. READING8]])</f>
        <v/>
      </c>
      <c r="H41" s="18" t="str">
        <f>IF([1]!Table2[[#This Row],[M. READING11]]="","",[1]!Table2[[#This Row],[M. READING11]])</f>
        <v/>
      </c>
      <c r="I41" s="18" t="str">
        <f>IF([1]!Table2[[#This Row],[M. READING14]]="","",[1]!Table2[[#This Row],[M. READING14]])</f>
        <v/>
      </c>
      <c r="J41" s="18" t="str">
        <f>IF([1]!Table2[[#This Row],[M. READING17]]="","",[1]!Table2[[#This Row],[M. READING17]])</f>
        <v/>
      </c>
      <c r="K41" s="24" t="str">
        <f>IF([1]!Table2[[#This Row],[M. READING20]]="","",[1]!Table2[[#This Row],[M. READING20]])</f>
        <v/>
      </c>
      <c r="L41" s="24" t="str">
        <f>IF([1]!Table2[[#This Row],[M. READING23]]="","",[1]!Table2[[#This Row],[M. READING23]])</f>
        <v/>
      </c>
      <c r="M41" s="24" t="str">
        <f>IF([1]!Table2[[#This Row],[M. READING26]]="","",[1]!Table2[[#This Row],[M. READING26]])</f>
        <v/>
      </c>
      <c r="N41" s="24" t="str">
        <f>IF([1]!Table2[[#This Row],[M. READING29]]="","",[1]!Table2[[#This Row],[M. READING29]])</f>
        <v/>
      </c>
      <c r="O41" s="24" t="str">
        <f>IF([1]!Table2[[#This Row],[M. READING32]]="","",[1]!Table2[[#This Row],[M. READING32]])</f>
        <v/>
      </c>
      <c r="P41" s="24" t="str">
        <f>IF([1]!Table2[[#This Row],[M. READING35]]="","",[1]!Table2[[#This Row],[M. READING35]])</f>
        <v/>
      </c>
    </row>
    <row r="42" spans="1:16" s="9" customFormat="1" ht="18.75" customHeight="1" x14ac:dyDescent="0.25">
      <c r="A42" s="10" t="str">
        <f>[1]!Table2[[#This Row],[NO.]]</f>
        <v/>
      </c>
      <c r="B42" s="30">
        <f>[1]!Table2[[#This Row],[NAME]]</f>
        <v>0</v>
      </c>
      <c r="C42" s="10">
        <f>[1]!Table2[[#This Row],[Seq.]]</f>
        <v>0</v>
      </c>
      <c r="D42" s="4"/>
      <c r="E42" s="18" t="str">
        <f>IF([1]!Table2[[#This Row],[M. READING2]]="","",[1]!Table2[[#This Row],[M. READING2]])</f>
        <v/>
      </c>
      <c r="F42" s="18" t="str">
        <f>IF([1]!Table2[[#This Row],[M. READING5]]="","",[1]!Table2[[#This Row],[M. READING5]])</f>
        <v/>
      </c>
      <c r="G42" s="18" t="str">
        <f>IF([1]!Table2[[#This Row],[M. READING8]]="","",[1]!Table2[[#This Row],[M. READING8]])</f>
        <v/>
      </c>
      <c r="H42" s="18" t="str">
        <f>IF([1]!Table2[[#This Row],[M. READING11]]="","",[1]!Table2[[#This Row],[M. READING11]])</f>
        <v/>
      </c>
      <c r="I42" s="18" t="str">
        <f>IF([1]!Table2[[#This Row],[M. READING14]]="","",[1]!Table2[[#This Row],[M. READING14]])</f>
        <v/>
      </c>
      <c r="J42" s="18" t="str">
        <f>IF([1]!Table2[[#This Row],[M. READING17]]="","",[1]!Table2[[#This Row],[M. READING17]])</f>
        <v/>
      </c>
      <c r="K42" s="24" t="str">
        <f>IF([1]!Table2[[#This Row],[M. READING20]]="","",[1]!Table2[[#This Row],[M. READING20]])</f>
        <v/>
      </c>
      <c r="L42" s="24" t="str">
        <f>IF([1]!Table2[[#This Row],[M. READING23]]="","",[1]!Table2[[#This Row],[M. READING23]])</f>
        <v/>
      </c>
      <c r="M42" s="24" t="str">
        <f>IF([1]!Table2[[#This Row],[M. READING26]]="","",[1]!Table2[[#This Row],[M. READING26]])</f>
        <v/>
      </c>
      <c r="N42" s="24" t="str">
        <f>IF([1]!Table2[[#This Row],[M. READING29]]="","",[1]!Table2[[#This Row],[M. READING29]])</f>
        <v/>
      </c>
      <c r="O42" s="24" t="str">
        <f>IF([1]!Table2[[#This Row],[M. READING32]]="","",[1]!Table2[[#This Row],[M. READING32]])</f>
        <v/>
      </c>
      <c r="P42" s="24" t="str">
        <f>IF([1]!Table2[[#This Row],[M. READING35]]="","",[1]!Table2[[#This Row],[M. READING35]])</f>
        <v/>
      </c>
    </row>
    <row r="43" spans="1:16" s="9" customFormat="1" ht="18.75" customHeight="1" x14ac:dyDescent="0.25">
      <c r="A43" s="10" t="str">
        <f>[1]!Table2[[#This Row],[NO.]]</f>
        <v/>
      </c>
      <c r="B43" s="30">
        <f>[1]!Table2[[#This Row],[NAME]]</f>
        <v>0</v>
      </c>
      <c r="C43" s="10">
        <f>[1]!Table2[[#This Row],[Seq.]]</f>
        <v>0</v>
      </c>
      <c r="D43" s="4"/>
      <c r="E43" s="18" t="str">
        <f>IF([1]!Table2[[#This Row],[M. READING2]]="","",[1]!Table2[[#This Row],[M. READING2]])</f>
        <v/>
      </c>
      <c r="F43" s="18" t="str">
        <f>IF([1]!Table2[[#This Row],[M. READING5]]="","",[1]!Table2[[#This Row],[M. READING5]])</f>
        <v/>
      </c>
      <c r="G43" s="18" t="str">
        <f>IF([1]!Table2[[#This Row],[M. READING8]]="","",[1]!Table2[[#This Row],[M. READING8]])</f>
        <v/>
      </c>
      <c r="H43" s="18" t="str">
        <f>IF([1]!Table2[[#This Row],[M. READING11]]="","",[1]!Table2[[#This Row],[M. READING11]])</f>
        <v/>
      </c>
      <c r="I43" s="18" t="str">
        <f>IF([1]!Table2[[#This Row],[M. READING14]]="","",[1]!Table2[[#This Row],[M. READING14]])</f>
        <v/>
      </c>
      <c r="J43" s="18" t="str">
        <f>IF([1]!Table2[[#This Row],[M. READING17]]="","",[1]!Table2[[#This Row],[M. READING17]])</f>
        <v/>
      </c>
      <c r="K43" s="24" t="str">
        <f>IF([1]!Table2[[#This Row],[M. READING20]]="","",[1]!Table2[[#This Row],[M. READING20]])</f>
        <v/>
      </c>
      <c r="L43" s="24" t="str">
        <f>IF([1]!Table2[[#This Row],[M. READING23]]="","",[1]!Table2[[#This Row],[M. READING23]])</f>
        <v/>
      </c>
      <c r="M43" s="24" t="str">
        <f>IF([1]!Table2[[#This Row],[M. READING26]]="","",[1]!Table2[[#This Row],[M. READING26]])</f>
        <v/>
      </c>
      <c r="N43" s="24" t="str">
        <f>IF([1]!Table2[[#This Row],[M. READING29]]="","",[1]!Table2[[#This Row],[M. READING29]])</f>
        <v/>
      </c>
      <c r="O43" s="24" t="str">
        <f>IF([1]!Table2[[#This Row],[M. READING32]]="","",[1]!Table2[[#This Row],[M. READING32]])</f>
        <v/>
      </c>
      <c r="P43" s="24" t="str">
        <f>IF([1]!Table2[[#This Row],[M. READING35]]="","",[1]!Table2[[#This Row],[M. READING35]])</f>
        <v/>
      </c>
    </row>
    <row r="44" spans="1:16" s="9" customFormat="1" ht="18.75" customHeight="1" x14ac:dyDescent="0.25">
      <c r="A44" s="10" t="str">
        <f>[1]!Table2[[#This Row],[NO.]]</f>
        <v/>
      </c>
      <c r="B44" s="30">
        <f>[1]!Table2[[#This Row],[NAME]]</f>
        <v>0</v>
      </c>
      <c r="C44" s="10">
        <f>[1]!Table2[[#This Row],[Seq.]]</f>
        <v>0</v>
      </c>
      <c r="D44" s="4"/>
      <c r="E44" s="18" t="str">
        <f>IF([1]!Table2[[#This Row],[M. READING2]]="","",[1]!Table2[[#This Row],[M. READING2]])</f>
        <v/>
      </c>
      <c r="F44" s="18" t="str">
        <f>IF([1]!Table2[[#This Row],[M. READING5]]="","",[1]!Table2[[#This Row],[M. READING5]])</f>
        <v/>
      </c>
      <c r="G44" s="18" t="str">
        <f>IF([1]!Table2[[#This Row],[M. READING8]]="","",[1]!Table2[[#This Row],[M. READING8]])</f>
        <v/>
      </c>
      <c r="H44" s="18" t="str">
        <f>IF([1]!Table2[[#This Row],[M. READING11]]="","",[1]!Table2[[#This Row],[M. READING11]])</f>
        <v/>
      </c>
      <c r="I44" s="18" t="str">
        <f>IF([1]!Table2[[#This Row],[M. READING14]]="","",[1]!Table2[[#This Row],[M. READING14]])</f>
        <v/>
      </c>
      <c r="J44" s="18" t="str">
        <f>IF([1]!Table2[[#This Row],[M. READING17]]="","",[1]!Table2[[#This Row],[M. READING17]])</f>
        <v/>
      </c>
      <c r="K44" s="24" t="str">
        <f>IF([1]!Table2[[#This Row],[M. READING20]]="","",[1]!Table2[[#This Row],[M. READING20]])</f>
        <v/>
      </c>
      <c r="L44" s="24" t="str">
        <f>IF([1]!Table2[[#This Row],[M. READING23]]="","",[1]!Table2[[#This Row],[M. READING23]])</f>
        <v/>
      </c>
      <c r="M44" s="24" t="str">
        <f>IF([1]!Table2[[#This Row],[M. READING26]]="","",[1]!Table2[[#This Row],[M. READING26]])</f>
        <v/>
      </c>
      <c r="N44" s="24" t="str">
        <f>IF([1]!Table2[[#This Row],[M. READING29]]="","",[1]!Table2[[#This Row],[M. READING29]])</f>
        <v/>
      </c>
      <c r="O44" s="24" t="str">
        <f>IF([1]!Table2[[#This Row],[M. READING32]]="","",[1]!Table2[[#This Row],[M. READING32]])</f>
        <v/>
      </c>
      <c r="P44" s="24" t="str">
        <f>IF([1]!Table2[[#This Row],[M. READING35]]="","",[1]!Table2[[#This Row],[M. READING35]])</f>
        <v/>
      </c>
    </row>
    <row r="45" spans="1:16" s="9" customFormat="1" ht="18.75" customHeight="1" x14ac:dyDescent="0.25">
      <c r="A45" s="10" t="str">
        <f>[1]!Table2[[#This Row],[NO.]]</f>
        <v/>
      </c>
      <c r="B45" s="30">
        <f>[1]!Table2[[#This Row],[NAME]]</f>
        <v>0</v>
      </c>
      <c r="C45" s="10">
        <f>[1]!Table2[[#This Row],[Seq.]]</f>
        <v>0</v>
      </c>
      <c r="D45" s="4"/>
      <c r="E45" s="18" t="str">
        <f>IF([1]!Table2[[#This Row],[M. READING2]]="","",[1]!Table2[[#This Row],[M. READING2]])</f>
        <v/>
      </c>
      <c r="F45" s="18" t="str">
        <f>IF([1]!Table2[[#This Row],[M. READING5]]="","",[1]!Table2[[#This Row],[M. READING5]])</f>
        <v/>
      </c>
      <c r="G45" s="18" t="str">
        <f>IF([1]!Table2[[#This Row],[M. READING8]]="","",[1]!Table2[[#This Row],[M. READING8]])</f>
        <v/>
      </c>
      <c r="H45" s="18" t="str">
        <f>IF([1]!Table2[[#This Row],[M. READING11]]="","",[1]!Table2[[#This Row],[M. READING11]])</f>
        <v/>
      </c>
      <c r="I45" s="18" t="str">
        <f>IF([1]!Table2[[#This Row],[M. READING14]]="","",[1]!Table2[[#This Row],[M. READING14]])</f>
        <v/>
      </c>
      <c r="J45" s="18" t="str">
        <f>IF([1]!Table2[[#This Row],[M. READING17]]="","",[1]!Table2[[#This Row],[M. READING17]])</f>
        <v/>
      </c>
      <c r="K45" s="24" t="str">
        <f>IF([1]!Table2[[#This Row],[M. READING20]]="","",[1]!Table2[[#This Row],[M. READING20]])</f>
        <v/>
      </c>
      <c r="L45" s="24" t="str">
        <f>IF([1]!Table2[[#This Row],[M. READING23]]="","",[1]!Table2[[#This Row],[M. READING23]])</f>
        <v/>
      </c>
      <c r="M45" s="24" t="str">
        <f>IF([1]!Table2[[#This Row],[M. READING26]]="","",[1]!Table2[[#This Row],[M. READING26]])</f>
        <v/>
      </c>
      <c r="N45" s="24" t="str">
        <f>IF([1]!Table2[[#This Row],[M. READING29]]="","",[1]!Table2[[#This Row],[M. READING29]])</f>
        <v/>
      </c>
      <c r="O45" s="24" t="str">
        <f>IF([1]!Table2[[#This Row],[M. READING32]]="","",[1]!Table2[[#This Row],[M. READING32]])</f>
        <v/>
      </c>
      <c r="P45" s="24" t="str">
        <f>IF([1]!Table2[[#This Row],[M. READING35]]="","",[1]!Table2[[#This Row],[M. READING35]])</f>
        <v/>
      </c>
    </row>
    <row r="46" spans="1:16" s="9" customFormat="1" ht="18.75" customHeight="1" x14ac:dyDescent="0.25">
      <c r="A46" s="10" t="str">
        <f>[1]!Table2[[#This Row],[NO.]]</f>
        <v/>
      </c>
      <c r="B46" s="30">
        <f>[1]!Table2[[#This Row],[NAME]]</f>
        <v>0</v>
      </c>
      <c r="C46" s="10">
        <f>[1]!Table2[[#This Row],[Seq.]]</f>
        <v>0</v>
      </c>
      <c r="D46" s="4"/>
      <c r="E46" s="18" t="str">
        <f>IF([1]!Table2[[#This Row],[M. READING2]]="","",[1]!Table2[[#This Row],[M. READING2]])</f>
        <v/>
      </c>
      <c r="F46" s="18" t="str">
        <f>IF([1]!Table2[[#This Row],[M. READING5]]="","",[1]!Table2[[#This Row],[M. READING5]])</f>
        <v/>
      </c>
      <c r="G46" s="18" t="str">
        <f>IF([1]!Table2[[#This Row],[M. READING8]]="","",[1]!Table2[[#This Row],[M. READING8]])</f>
        <v/>
      </c>
      <c r="H46" s="18" t="str">
        <f>IF([1]!Table2[[#This Row],[M. READING11]]="","",[1]!Table2[[#This Row],[M. READING11]])</f>
        <v/>
      </c>
      <c r="I46" s="18" t="str">
        <f>IF([1]!Table2[[#This Row],[M. READING14]]="","",[1]!Table2[[#This Row],[M. READING14]])</f>
        <v/>
      </c>
      <c r="J46" s="18" t="str">
        <f>IF([1]!Table2[[#This Row],[M. READING17]]="","",[1]!Table2[[#This Row],[M. READING17]])</f>
        <v/>
      </c>
      <c r="K46" s="24" t="str">
        <f>IF([1]!Table2[[#This Row],[M. READING20]]="","",[1]!Table2[[#This Row],[M. READING20]])</f>
        <v/>
      </c>
      <c r="L46" s="24" t="str">
        <f>IF([1]!Table2[[#This Row],[M. READING23]]="","",[1]!Table2[[#This Row],[M. READING23]])</f>
        <v/>
      </c>
      <c r="M46" s="24" t="str">
        <f>IF([1]!Table2[[#This Row],[M. READING26]]="","",[1]!Table2[[#This Row],[M. READING26]])</f>
        <v/>
      </c>
      <c r="N46" s="24" t="str">
        <f>IF([1]!Table2[[#This Row],[M. READING29]]="","",[1]!Table2[[#This Row],[M. READING29]])</f>
        <v/>
      </c>
      <c r="O46" s="24" t="str">
        <f>IF([1]!Table2[[#This Row],[M. READING32]]="","",[1]!Table2[[#This Row],[M. READING32]])</f>
        <v/>
      </c>
      <c r="P46" s="24" t="str">
        <f>IF([1]!Table2[[#This Row],[M. READING35]]="","",[1]!Table2[[#This Row],[M. READING35]])</f>
        <v/>
      </c>
    </row>
    <row r="47" spans="1:16" s="9" customFormat="1" ht="18.75" customHeight="1" x14ac:dyDescent="0.25">
      <c r="A47" s="10" t="str">
        <f>[1]!Table2[[#This Row],[NO.]]</f>
        <v/>
      </c>
      <c r="B47" s="30">
        <f>[1]!Table2[[#This Row],[NAME]]</f>
        <v>0</v>
      </c>
      <c r="C47" s="10">
        <f>[1]!Table2[[#This Row],[Seq.]]</f>
        <v>0</v>
      </c>
      <c r="D47" s="4"/>
      <c r="E47" s="18" t="str">
        <f>IF([1]!Table2[[#This Row],[M. READING2]]="","",[1]!Table2[[#This Row],[M. READING2]])</f>
        <v/>
      </c>
      <c r="F47" s="18" t="str">
        <f>IF([1]!Table2[[#This Row],[M. READING5]]="","",[1]!Table2[[#This Row],[M. READING5]])</f>
        <v/>
      </c>
      <c r="G47" s="18" t="str">
        <f>IF([1]!Table2[[#This Row],[M. READING8]]="","",[1]!Table2[[#This Row],[M. READING8]])</f>
        <v/>
      </c>
      <c r="H47" s="18" t="str">
        <f>IF([1]!Table2[[#This Row],[M. READING11]]="","",[1]!Table2[[#This Row],[M. READING11]])</f>
        <v/>
      </c>
      <c r="I47" s="18" t="str">
        <f>IF([1]!Table2[[#This Row],[M. READING14]]="","",[1]!Table2[[#This Row],[M. READING14]])</f>
        <v/>
      </c>
      <c r="J47" s="18" t="str">
        <f>IF([1]!Table2[[#This Row],[M. READING17]]="","",[1]!Table2[[#This Row],[M. READING17]])</f>
        <v/>
      </c>
      <c r="K47" s="24" t="str">
        <f>IF([1]!Table2[[#This Row],[M. READING20]]="","",[1]!Table2[[#This Row],[M. READING20]])</f>
        <v/>
      </c>
      <c r="L47" s="24" t="str">
        <f>IF([1]!Table2[[#This Row],[M. READING23]]="","",[1]!Table2[[#This Row],[M. READING23]])</f>
        <v/>
      </c>
      <c r="M47" s="24" t="str">
        <f>IF([1]!Table2[[#This Row],[M. READING26]]="","",[1]!Table2[[#This Row],[M. READING26]])</f>
        <v/>
      </c>
      <c r="N47" s="24" t="str">
        <f>IF([1]!Table2[[#This Row],[M. READING29]]="","",[1]!Table2[[#This Row],[M. READING29]])</f>
        <v/>
      </c>
      <c r="O47" s="24" t="str">
        <f>IF([1]!Table2[[#This Row],[M. READING32]]="","",[1]!Table2[[#This Row],[M. READING32]])</f>
        <v/>
      </c>
      <c r="P47" s="24" t="str">
        <f>IF([1]!Table2[[#This Row],[M. READING35]]="","",[1]!Table2[[#This Row],[M. READING35]])</f>
        <v/>
      </c>
    </row>
    <row r="48" spans="1:16" s="9" customFormat="1" ht="18.75" customHeight="1" x14ac:dyDescent="0.25">
      <c r="A48" s="10" t="str">
        <f>[1]!Table2[[#This Row],[NO.]]</f>
        <v/>
      </c>
      <c r="B48" s="30">
        <f>[1]!Table2[[#This Row],[NAME]]</f>
        <v>0</v>
      </c>
      <c r="C48" s="10">
        <f>[1]!Table2[[#This Row],[Seq.]]</f>
        <v>0</v>
      </c>
      <c r="D48" s="4"/>
      <c r="E48" s="18" t="str">
        <f>IF([1]!Table2[[#This Row],[M. READING2]]="","",[1]!Table2[[#This Row],[M. READING2]])</f>
        <v/>
      </c>
      <c r="F48" s="18" t="str">
        <f>IF([1]!Table2[[#This Row],[M. READING5]]="","",[1]!Table2[[#This Row],[M. READING5]])</f>
        <v/>
      </c>
      <c r="G48" s="18" t="str">
        <f>IF([1]!Table2[[#This Row],[M. READING8]]="","",[1]!Table2[[#This Row],[M. READING8]])</f>
        <v/>
      </c>
      <c r="H48" s="18" t="str">
        <f>IF([1]!Table2[[#This Row],[M. READING11]]="","",[1]!Table2[[#This Row],[M. READING11]])</f>
        <v/>
      </c>
      <c r="I48" s="18" t="str">
        <f>IF([1]!Table2[[#This Row],[M. READING14]]="","",[1]!Table2[[#This Row],[M. READING14]])</f>
        <v/>
      </c>
      <c r="J48" s="18" t="str">
        <f>IF([1]!Table2[[#This Row],[M. READING17]]="","",[1]!Table2[[#This Row],[M. READING17]])</f>
        <v/>
      </c>
      <c r="K48" s="24" t="str">
        <f>IF([1]!Table2[[#This Row],[M. READING20]]="","",[1]!Table2[[#This Row],[M. READING20]])</f>
        <v/>
      </c>
      <c r="L48" s="24" t="str">
        <f>IF([1]!Table2[[#This Row],[M. READING23]]="","",[1]!Table2[[#This Row],[M. READING23]])</f>
        <v/>
      </c>
      <c r="M48" s="24" t="str">
        <f>IF([1]!Table2[[#This Row],[M. READING26]]="","",[1]!Table2[[#This Row],[M. READING26]])</f>
        <v/>
      </c>
      <c r="N48" s="24" t="str">
        <f>IF([1]!Table2[[#This Row],[M. READING29]]="","",[1]!Table2[[#This Row],[M. READING29]])</f>
        <v/>
      </c>
      <c r="O48" s="24" t="str">
        <f>IF([1]!Table2[[#This Row],[M. READING32]]="","",[1]!Table2[[#This Row],[M. READING32]])</f>
        <v/>
      </c>
      <c r="P48" s="24" t="str">
        <f>IF([1]!Table2[[#This Row],[M. READING35]]="","",[1]!Table2[[#This Row],[M. READING35]])</f>
        <v/>
      </c>
    </row>
    <row r="49" spans="1:16" s="9" customFormat="1" ht="18.75" customHeight="1" x14ac:dyDescent="0.25">
      <c r="A49" s="10" t="str">
        <f>[1]!Table2[[#This Row],[NO.]]</f>
        <v/>
      </c>
      <c r="B49" s="30">
        <f>[1]!Table2[[#This Row],[NAME]]</f>
        <v>0</v>
      </c>
      <c r="C49" s="10">
        <f>[1]!Table2[[#This Row],[Seq.]]</f>
        <v>0</v>
      </c>
      <c r="D49" s="4"/>
      <c r="E49" s="18" t="str">
        <f>IF([1]!Table2[[#This Row],[M. READING2]]="","",[1]!Table2[[#This Row],[M. READING2]])</f>
        <v/>
      </c>
      <c r="F49" s="18" t="str">
        <f>IF([1]!Table2[[#This Row],[M. READING5]]="","",[1]!Table2[[#This Row],[M. READING5]])</f>
        <v/>
      </c>
      <c r="G49" s="18" t="str">
        <f>IF([1]!Table2[[#This Row],[M. READING8]]="","",[1]!Table2[[#This Row],[M. READING8]])</f>
        <v/>
      </c>
      <c r="H49" s="18" t="str">
        <f>IF([1]!Table2[[#This Row],[M. READING11]]="","",[1]!Table2[[#This Row],[M. READING11]])</f>
        <v/>
      </c>
      <c r="I49" s="18" t="str">
        <f>IF([1]!Table2[[#This Row],[M. READING14]]="","",[1]!Table2[[#This Row],[M. READING14]])</f>
        <v/>
      </c>
      <c r="J49" s="18" t="str">
        <f>IF([1]!Table2[[#This Row],[M. READING17]]="","",[1]!Table2[[#This Row],[M. READING17]])</f>
        <v/>
      </c>
      <c r="K49" s="24" t="str">
        <f>IF([1]!Table2[[#This Row],[M. READING20]]="","",[1]!Table2[[#This Row],[M. READING20]])</f>
        <v/>
      </c>
      <c r="L49" s="24" t="str">
        <f>IF([1]!Table2[[#This Row],[M. READING23]]="","",[1]!Table2[[#This Row],[M. READING23]])</f>
        <v/>
      </c>
      <c r="M49" s="24" t="str">
        <f>IF([1]!Table2[[#This Row],[M. READING26]]="","",[1]!Table2[[#This Row],[M. READING26]])</f>
        <v/>
      </c>
      <c r="N49" s="24" t="str">
        <f>IF([1]!Table2[[#This Row],[M. READING29]]="","",[1]!Table2[[#This Row],[M. READING29]])</f>
        <v/>
      </c>
      <c r="O49" s="24" t="str">
        <f>IF([1]!Table2[[#This Row],[M. READING32]]="","",[1]!Table2[[#This Row],[M. READING32]])</f>
        <v/>
      </c>
      <c r="P49" s="24" t="str">
        <f>IF([1]!Table2[[#This Row],[M. READING35]]="","",[1]!Table2[[#This Row],[M. READING35]])</f>
        <v/>
      </c>
    </row>
    <row r="50" spans="1:16" s="9" customFormat="1" ht="18.75" customHeight="1" x14ac:dyDescent="0.25">
      <c r="A50" s="10" t="str">
        <f>[1]!Table2[[#This Row],[NO.]]</f>
        <v/>
      </c>
      <c r="B50" s="30">
        <f>[1]!Table2[[#This Row],[NAME]]</f>
        <v>0</v>
      </c>
      <c r="C50" s="10">
        <f>[1]!Table2[[#This Row],[Seq.]]</f>
        <v>0</v>
      </c>
      <c r="D50" s="4"/>
      <c r="E50" s="18" t="str">
        <f>IF([1]!Table2[[#This Row],[M. READING2]]="","",[1]!Table2[[#This Row],[M. READING2]])</f>
        <v/>
      </c>
      <c r="F50" s="18" t="str">
        <f>IF([1]!Table2[[#This Row],[M. READING5]]="","",[1]!Table2[[#This Row],[M. READING5]])</f>
        <v/>
      </c>
      <c r="G50" s="18" t="str">
        <f>IF([1]!Table2[[#This Row],[M. READING8]]="","",[1]!Table2[[#This Row],[M. READING8]])</f>
        <v/>
      </c>
      <c r="H50" s="18" t="str">
        <f>IF([1]!Table2[[#This Row],[M. READING11]]="","",[1]!Table2[[#This Row],[M. READING11]])</f>
        <v/>
      </c>
      <c r="I50" s="18" t="str">
        <f>IF([1]!Table2[[#This Row],[M. READING14]]="","",[1]!Table2[[#This Row],[M. READING14]])</f>
        <v/>
      </c>
      <c r="J50" s="18" t="str">
        <f>IF([1]!Table2[[#This Row],[M. READING17]]="","",[1]!Table2[[#This Row],[M. READING17]])</f>
        <v/>
      </c>
      <c r="K50" s="24" t="str">
        <f>IF([1]!Table2[[#This Row],[M. READING20]]="","",[1]!Table2[[#This Row],[M. READING20]])</f>
        <v/>
      </c>
      <c r="L50" s="24" t="str">
        <f>IF([1]!Table2[[#This Row],[M. READING23]]="","",[1]!Table2[[#This Row],[M. READING23]])</f>
        <v/>
      </c>
      <c r="M50" s="24" t="str">
        <f>IF([1]!Table2[[#This Row],[M. READING26]]="","",[1]!Table2[[#This Row],[M. READING26]])</f>
        <v/>
      </c>
      <c r="N50" s="24" t="str">
        <f>IF([1]!Table2[[#This Row],[M. READING29]]="","",[1]!Table2[[#This Row],[M. READING29]])</f>
        <v/>
      </c>
      <c r="O50" s="24" t="str">
        <f>IF([1]!Table2[[#This Row],[M. READING32]]="","",[1]!Table2[[#This Row],[M. READING32]])</f>
        <v/>
      </c>
      <c r="P50" s="24" t="str">
        <f>IF([1]!Table2[[#This Row],[M. READING35]]="","",[1]!Table2[[#This Row],[M. READING35]])</f>
        <v/>
      </c>
    </row>
    <row r="51" spans="1:16" s="9" customFormat="1" ht="18.75" customHeight="1" x14ac:dyDescent="0.25">
      <c r="A51" s="10" t="str">
        <f>[1]!Table2[[#This Row],[NO.]]</f>
        <v/>
      </c>
      <c r="B51" s="30">
        <f>[1]!Table2[[#This Row],[NAME]]</f>
        <v>0</v>
      </c>
      <c r="C51" s="10">
        <f>[1]!Table2[[#This Row],[Seq.]]</f>
        <v>0</v>
      </c>
      <c r="D51" s="4"/>
      <c r="E51" s="18" t="str">
        <f>IF([1]!Table2[[#This Row],[M. READING2]]="","",[1]!Table2[[#This Row],[M. READING2]])</f>
        <v/>
      </c>
      <c r="F51" s="18" t="str">
        <f>IF([1]!Table2[[#This Row],[M. READING5]]="","",[1]!Table2[[#This Row],[M. READING5]])</f>
        <v/>
      </c>
      <c r="G51" s="18" t="str">
        <f>IF([1]!Table2[[#This Row],[M. READING8]]="","",[1]!Table2[[#This Row],[M. READING8]])</f>
        <v/>
      </c>
      <c r="H51" s="18" t="str">
        <f>IF([1]!Table2[[#This Row],[M. READING11]]="","",[1]!Table2[[#This Row],[M. READING11]])</f>
        <v/>
      </c>
      <c r="I51" s="18" t="str">
        <f>IF([1]!Table2[[#This Row],[M. READING14]]="","",[1]!Table2[[#This Row],[M. READING14]])</f>
        <v/>
      </c>
      <c r="J51" s="18" t="str">
        <f>IF([1]!Table2[[#This Row],[M. READING17]]="","",[1]!Table2[[#This Row],[M. READING17]])</f>
        <v/>
      </c>
      <c r="K51" s="24" t="str">
        <f>IF([1]!Table2[[#This Row],[M. READING20]]="","",[1]!Table2[[#This Row],[M. READING20]])</f>
        <v/>
      </c>
      <c r="L51" s="24" t="str">
        <f>IF([1]!Table2[[#This Row],[M. READING23]]="","",[1]!Table2[[#This Row],[M. READING23]])</f>
        <v/>
      </c>
      <c r="M51" s="24" t="str">
        <f>IF([1]!Table2[[#This Row],[M. READING26]]="","",[1]!Table2[[#This Row],[M. READING26]])</f>
        <v/>
      </c>
      <c r="N51" s="24" t="str">
        <f>IF([1]!Table2[[#This Row],[M. READING29]]="","",[1]!Table2[[#This Row],[M. READING29]])</f>
        <v/>
      </c>
      <c r="O51" s="24" t="str">
        <f>IF([1]!Table2[[#This Row],[M. READING32]]="","",[1]!Table2[[#This Row],[M. READING32]])</f>
        <v/>
      </c>
      <c r="P51" s="24" t="str">
        <f>IF([1]!Table2[[#This Row],[M. READING35]]="","",[1]!Table2[[#This Row],[M. READING35]])</f>
        <v/>
      </c>
    </row>
    <row r="52" spans="1:16" s="9" customFormat="1" ht="18.75" customHeight="1" x14ac:dyDescent="0.25">
      <c r="A52" s="10" t="str">
        <f>[1]!Table2[[#This Row],[NO.]]</f>
        <v/>
      </c>
      <c r="B52" s="30">
        <f>[1]!Table2[[#This Row],[NAME]]</f>
        <v>0</v>
      </c>
      <c r="C52" s="10">
        <f>[1]!Table2[[#This Row],[Seq.]]</f>
        <v>0</v>
      </c>
      <c r="D52" s="4"/>
      <c r="E52" s="18" t="str">
        <f>IF([1]!Table2[[#This Row],[M. READING2]]="","",[1]!Table2[[#This Row],[M. READING2]])</f>
        <v/>
      </c>
      <c r="F52" s="18" t="str">
        <f>IF([1]!Table2[[#This Row],[M. READING5]]="","",[1]!Table2[[#This Row],[M. READING5]])</f>
        <v/>
      </c>
      <c r="G52" s="18" t="str">
        <f>IF([1]!Table2[[#This Row],[M. READING8]]="","",[1]!Table2[[#This Row],[M. READING8]])</f>
        <v/>
      </c>
      <c r="H52" s="18" t="str">
        <f>IF([1]!Table2[[#This Row],[M. READING11]]="","",[1]!Table2[[#This Row],[M. READING11]])</f>
        <v/>
      </c>
      <c r="I52" s="18" t="str">
        <f>IF([1]!Table2[[#This Row],[M. READING14]]="","",[1]!Table2[[#This Row],[M. READING14]])</f>
        <v/>
      </c>
      <c r="J52" s="18" t="str">
        <f>IF([1]!Table2[[#This Row],[M. READING17]]="","",[1]!Table2[[#This Row],[M. READING17]])</f>
        <v/>
      </c>
      <c r="K52" s="24" t="str">
        <f>IF([1]!Table2[[#This Row],[M. READING20]]="","",[1]!Table2[[#This Row],[M. READING20]])</f>
        <v/>
      </c>
      <c r="L52" s="24" t="str">
        <f>IF([1]!Table2[[#This Row],[M. READING23]]="","",[1]!Table2[[#This Row],[M. READING23]])</f>
        <v/>
      </c>
      <c r="M52" s="24" t="str">
        <f>IF([1]!Table2[[#This Row],[M. READING26]]="","",[1]!Table2[[#This Row],[M. READING26]])</f>
        <v/>
      </c>
      <c r="N52" s="24" t="str">
        <f>IF([1]!Table2[[#This Row],[M. READING29]]="","",[1]!Table2[[#This Row],[M. READING29]])</f>
        <v/>
      </c>
      <c r="O52" s="24" t="str">
        <f>IF([1]!Table2[[#This Row],[M. READING32]]="","",[1]!Table2[[#This Row],[M. READING32]])</f>
        <v/>
      </c>
      <c r="P52" s="24" t="str">
        <f>IF([1]!Table2[[#This Row],[M. READING35]]="","",[1]!Table2[[#This Row],[M. READING35]])</f>
        <v/>
      </c>
    </row>
    <row r="53" spans="1:16" s="9" customFormat="1" ht="18.75" customHeight="1" x14ac:dyDescent="0.25">
      <c r="A53" s="10" t="str">
        <f>[1]!Table2[[#This Row],[NO.]]</f>
        <v/>
      </c>
      <c r="B53" s="30">
        <f>[1]!Table2[[#This Row],[NAME]]</f>
        <v>0</v>
      </c>
      <c r="C53" s="10">
        <f>[1]!Table2[[#This Row],[Seq.]]</f>
        <v>0</v>
      </c>
      <c r="D53" s="4"/>
      <c r="E53" s="18" t="str">
        <f>IF([1]!Table2[[#This Row],[M. READING2]]="","",[1]!Table2[[#This Row],[M. READING2]])</f>
        <v/>
      </c>
      <c r="F53" s="18" t="str">
        <f>IF([1]!Table2[[#This Row],[M. READING5]]="","",[1]!Table2[[#This Row],[M. READING5]])</f>
        <v/>
      </c>
      <c r="G53" s="18" t="str">
        <f>IF([1]!Table2[[#This Row],[M. READING8]]="","",[1]!Table2[[#This Row],[M. READING8]])</f>
        <v/>
      </c>
      <c r="H53" s="18" t="str">
        <f>IF([1]!Table2[[#This Row],[M. READING11]]="","",[1]!Table2[[#This Row],[M. READING11]])</f>
        <v/>
      </c>
      <c r="I53" s="18" t="str">
        <f>IF([1]!Table2[[#This Row],[M. READING14]]="","",[1]!Table2[[#This Row],[M. READING14]])</f>
        <v/>
      </c>
      <c r="J53" s="18" t="str">
        <f>IF([1]!Table2[[#This Row],[M. READING17]]="","",[1]!Table2[[#This Row],[M. READING17]])</f>
        <v/>
      </c>
      <c r="K53" s="24" t="str">
        <f>IF([1]!Table2[[#This Row],[M. READING20]]="","",[1]!Table2[[#This Row],[M. READING20]])</f>
        <v/>
      </c>
      <c r="L53" s="24" t="str">
        <f>IF([1]!Table2[[#This Row],[M. READING23]]="","",[1]!Table2[[#This Row],[M. READING23]])</f>
        <v/>
      </c>
      <c r="M53" s="24" t="str">
        <f>IF([1]!Table2[[#This Row],[M. READING26]]="","",[1]!Table2[[#This Row],[M. READING26]])</f>
        <v/>
      </c>
      <c r="N53" s="24" t="str">
        <f>IF([1]!Table2[[#This Row],[M. READING29]]="","",[1]!Table2[[#This Row],[M. READING29]])</f>
        <v/>
      </c>
      <c r="O53" s="24" t="str">
        <f>IF([1]!Table2[[#This Row],[M. READING32]]="","",[1]!Table2[[#This Row],[M. READING32]])</f>
        <v/>
      </c>
      <c r="P53" s="24" t="str">
        <f>IF([1]!Table2[[#This Row],[M. READING35]]="","",[1]!Table2[[#This Row],[M. READING35]])</f>
        <v/>
      </c>
    </row>
    <row r="54" spans="1:16" s="9" customFormat="1" ht="18.75" customHeight="1" x14ac:dyDescent="0.25">
      <c r="A54" s="10" t="str">
        <f>[1]!Table2[[#This Row],[NO.]]</f>
        <v/>
      </c>
      <c r="B54" s="30">
        <f>[1]!Table2[[#This Row],[NAME]]</f>
        <v>0</v>
      </c>
      <c r="C54" s="10">
        <f>[1]!Table2[[#This Row],[Seq.]]</f>
        <v>0</v>
      </c>
      <c r="D54" s="4"/>
      <c r="E54" s="18" t="str">
        <f>IF([1]!Table2[[#This Row],[M. READING2]]="","",[1]!Table2[[#This Row],[M. READING2]])</f>
        <v/>
      </c>
      <c r="F54" s="18" t="str">
        <f>IF([1]!Table2[[#This Row],[M. READING5]]="","",[1]!Table2[[#This Row],[M. READING5]])</f>
        <v/>
      </c>
      <c r="G54" s="18" t="str">
        <f>IF([1]!Table2[[#This Row],[M. READING8]]="","",[1]!Table2[[#This Row],[M. READING8]])</f>
        <v/>
      </c>
      <c r="H54" s="18" t="str">
        <f>IF([1]!Table2[[#This Row],[M. READING11]]="","",[1]!Table2[[#This Row],[M. READING11]])</f>
        <v/>
      </c>
      <c r="I54" s="18" t="str">
        <f>IF([1]!Table2[[#This Row],[M. READING14]]="","",[1]!Table2[[#This Row],[M. READING14]])</f>
        <v/>
      </c>
      <c r="J54" s="18" t="str">
        <f>IF([1]!Table2[[#This Row],[M. READING17]]="","",[1]!Table2[[#This Row],[M. READING17]])</f>
        <v/>
      </c>
      <c r="K54" s="24" t="str">
        <f>IF([1]!Table2[[#This Row],[M. READING20]]="","",[1]!Table2[[#This Row],[M. READING20]])</f>
        <v/>
      </c>
      <c r="L54" s="24" t="str">
        <f>IF([1]!Table2[[#This Row],[M. READING23]]="","",[1]!Table2[[#This Row],[M. READING23]])</f>
        <v/>
      </c>
      <c r="M54" s="24" t="str">
        <f>IF([1]!Table2[[#This Row],[M. READING26]]="","",[1]!Table2[[#This Row],[M. READING26]])</f>
        <v/>
      </c>
      <c r="N54" s="24" t="str">
        <f>IF([1]!Table2[[#This Row],[M. READING29]]="","",[1]!Table2[[#This Row],[M. READING29]])</f>
        <v/>
      </c>
      <c r="O54" s="24" t="str">
        <f>IF([1]!Table2[[#This Row],[M. READING32]]="","",[1]!Table2[[#This Row],[M. READING32]])</f>
        <v/>
      </c>
      <c r="P54" s="24" t="str">
        <f>IF([1]!Table2[[#This Row],[M. READING35]]="","",[1]!Table2[[#This Row],[M. READING35]])</f>
        <v/>
      </c>
    </row>
    <row r="55" spans="1:16" s="9" customFormat="1" ht="18.75" customHeight="1" x14ac:dyDescent="0.25">
      <c r="A55" s="10" t="str">
        <f>[1]!Table2[[#This Row],[NO.]]</f>
        <v/>
      </c>
      <c r="B55" s="30">
        <f>[1]!Table2[[#This Row],[NAME]]</f>
        <v>0</v>
      </c>
      <c r="C55" s="10">
        <f>[1]!Table2[[#This Row],[Seq.]]</f>
        <v>0</v>
      </c>
      <c r="D55" s="4"/>
      <c r="E55" s="18" t="str">
        <f>IF([1]!Table2[[#This Row],[M. READING2]]="","",[1]!Table2[[#This Row],[M. READING2]])</f>
        <v/>
      </c>
      <c r="F55" s="18" t="str">
        <f>IF([1]!Table2[[#This Row],[M. READING5]]="","",[1]!Table2[[#This Row],[M. READING5]])</f>
        <v/>
      </c>
      <c r="G55" s="18" t="str">
        <f>IF([1]!Table2[[#This Row],[M. READING8]]="","",[1]!Table2[[#This Row],[M. READING8]])</f>
        <v/>
      </c>
      <c r="H55" s="18" t="str">
        <f>IF([1]!Table2[[#This Row],[M. READING11]]="","",[1]!Table2[[#This Row],[M. READING11]])</f>
        <v/>
      </c>
      <c r="I55" s="18" t="str">
        <f>IF([1]!Table2[[#This Row],[M. READING14]]="","",[1]!Table2[[#This Row],[M. READING14]])</f>
        <v/>
      </c>
      <c r="J55" s="18" t="str">
        <f>IF([1]!Table2[[#This Row],[M. READING17]]="","",[1]!Table2[[#This Row],[M. READING17]])</f>
        <v/>
      </c>
      <c r="K55" s="24" t="str">
        <f>IF([1]!Table2[[#This Row],[M. READING20]]="","",[1]!Table2[[#This Row],[M. READING20]])</f>
        <v/>
      </c>
      <c r="L55" s="24" t="str">
        <f>IF([1]!Table2[[#This Row],[M. READING23]]="","",[1]!Table2[[#This Row],[M. READING23]])</f>
        <v/>
      </c>
      <c r="M55" s="24" t="str">
        <f>IF([1]!Table2[[#This Row],[M. READING26]]="","",[1]!Table2[[#This Row],[M. READING26]])</f>
        <v/>
      </c>
      <c r="N55" s="24" t="str">
        <f>IF([1]!Table2[[#This Row],[M. READING29]]="","",[1]!Table2[[#This Row],[M. READING29]])</f>
        <v/>
      </c>
      <c r="O55" s="24" t="str">
        <f>IF([1]!Table2[[#This Row],[M. READING32]]="","",[1]!Table2[[#This Row],[M. READING32]])</f>
        <v/>
      </c>
      <c r="P55" s="24" t="str">
        <f>IF([1]!Table2[[#This Row],[M. READING35]]="","",[1]!Table2[[#This Row],[M. READING35]])</f>
        <v/>
      </c>
    </row>
    <row r="56" spans="1:16" s="9" customFormat="1" ht="18.75" customHeight="1" x14ac:dyDescent="0.25">
      <c r="A56" s="10" t="str">
        <f>[1]!Table2[[#This Row],[NO.]]</f>
        <v/>
      </c>
      <c r="B56" s="30">
        <f>[1]!Table2[[#This Row],[NAME]]</f>
        <v>0</v>
      </c>
      <c r="C56" s="10">
        <f>[1]!Table2[[#This Row],[Seq.]]</f>
        <v>0</v>
      </c>
      <c r="D56" s="4"/>
      <c r="E56" s="18" t="str">
        <f>IF([1]!Table2[[#This Row],[M. READING2]]="","",[1]!Table2[[#This Row],[M. READING2]])</f>
        <v/>
      </c>
      <c r="F56" s="18" t="str">
        <f>IF([1]!Table2[[#This Row],[M. READING5]]="","",[1]!Table2[[#This Row],[M. READING5]])</f>
        <v/>
      </c>
      <c r="G56" s="18" t="str">
        <f>IF([1]!Table2[[#This Row],[M. READING8]]="","",[1]!Table2[[#This Row],[M. READING8]])</f>
        <v/>
      </c>
      <c r="H56" s="18" t="str">
        <f>IF([1]!Table2[[#This Row],[M. READING11]]="","",[1]!Table2[[#This Row],[M. READING11]])</f>
        <v/>
      </c>
      <c r="I56" s="18" t="str">
        <f>IF([1]!Table2[[#This Row],[M. READING14]]="","",[1]!Table2[[#This Row],[M. READING14]])</f>
        <v/>
      </c>
      <c r="J56" s="18" t="str">
        <f>IF([1]!Table2[[#This Row],[M. READING17]]="","",[1]!Table2[[#This Row],[M. READING17]])</f>
        <v/>
      </c>
      <c r="K56" s="24" t="str">
        <f>IF([1]!Table2[[#This Row],[M. READING20]]="","",[1]!Table2[[#This Row],[M. READING20]])</f>
        <v/>
      </c>
      <c r="L56" s="24" t="str">
        <f>IF([1]!Table2[[#This Row],[M. READING23]]="","",[1]!Table2[[#This Row],[M. READING23]])</f>
        <v/>
      </c>
      <c r="M56" s="24" t="str">
        <f>IF([1]!Table2[[#This Row],[M. READING26]]="","",[1]!Table2[[#This Row],[M. READING26]])</f>
        <v/>
      </c>
      <c r="N56" s="24" t="str">
        <f>IF([1]!Table2[[#This Row],[M. READING29]]="","",[1]!Table2[[#This Row],[M. READING29]])</f>
        <v/>
      </c>
      <c r="O56" s="24" t="str">
        <f>IF([1]!Table2[[#This Row],[M. READING32]]="","",[1]!Table2[[#This Row],[M. READING32]])</f>
        <v/>
      </c>
      <c r="P56" s="24" t="str">
        <f>IF([1]!Table2[[#This Row],[M. READING35]]="","",[1]!Table2[[#This Row],[M. READING35]])</f>
        <v/>
      </c>
    </row>
    <row r="57" spans="1:16" s="9" customFormat="1" ht="18.75" customHeight="1" x14ac:dyDescent="0.25">
      <c r="A57" s="10" t="str">
        <f>[1]!Table2[[#This Row],[NO.]]</f>
        <v/>
      </c>
      <c r="B57" s="30">
        <f>[1]!Table2[[#This Row],[NAME]]</f>
        <v>0</v>
      </c>
      <c r="C57" s="10">
        <f>[1]!Table2[[#This Row],[Seq.]]</f>
        <v>0</v>
      </c>
      <c r="D57" s="4"/>
      <c r="E57" s="18" t="str">
        <f>IF([1]!Table2[[#This Row],[M. READING2]]="","",[1]!Table2[[#This Row],[M. READING2]])</f>
        <v/>
      </c>
      <c r="F57" s="18" t="str">
        <f>IF([1]!Table2[[#This Row],[M. READING5]]="","",[1]!Table2[[#This Row],[M. READING5]])</f>
        <v/>
      </c>
      <c r="G57" s="18" t="str">
        <f>IF([1]!Table2[[#This Row],[M. READING8]]="","",[1]!Table2[[#This Row],[M. READING8]])</f>
        <v/>
      </c>
      <c r="H57" s="18" t="str">
        <f>IF([1]!Table2[[#This Row],[M. READING11]]="","",[1]!Table2[[#This Row],[M. READING11]])</f>
        <v/>
      </c>
      <c r="I57" s="18" t="str">
        <f>IF([1]!Table2[[#This Row],[M. READING14]]="","",[1]!Table2[[#This Row],[M. READING14]])</f>
        <v/>
      </c>
      <c r="J57" s="18" t="str">
        <f>IF([1]!Table2[[#This Row],[M. READING17]]="","",[1]!Table2[[#This Row],[M. READING17]])</f>
        <v/>
      </c>
      <c r="K57" s="24" t="str">
        <f>IF([1]!Table2[[#This Row],[M. READING20]]="","",[1]!Table2[[#This Row],[M. READING20]])</f>
        <v/>
      </c>
      <c r="L57" s="24" t="str">
        <f>IF([1]!Table2[[#This Row],[M. READING23]]="","",[1]!Table2[[#This Row],[M. READING23]])</f>
        <v/>
      </c>
      <c r="M57" s="24" t="str">
        <f>IF([1]!Table2[[#This Row],[M. READING26]]="","",[1]!Table2[[#This Row],[M. READING26]])</f>
        <v/>
      </c>
      <c r="N57" s="24" t="str">
        <f>IF([1]!Table2[[#This Row],[M. READING29]]="","",[1]!Table2[[#This Row],[M. READING29]])</f>
        <v/>
      </c>
      <c r="O57" s="24" t="str">
        <f>IF([1]!Table2[[#This Row],[M. READING32]]="","",[1]!Table2[[#This Row],[M. READING32]])</f>
        <v/>
      </c>
      <c r="P57" s="24" t="str">
        <f>IF([1]!Table2[[#This Row],[M. READING35]]="","",[1]!Table2[[#This Row],[M. READING35]])</f>
        <v/>
      </c>
    </row>
    <row r="58" spans="1:16" s="9" customFormat="1" ht="18.75" customHeight="1" x14ac:dyDescent="0.25">
      <c r="A58" s="10" t="str">
        <f>[1]!Table2[[#This Row],[NO.]]</f>
        <v/>
      </c>
      <c r="B58" s="30">
        <f>[1]!Table2[[#This Row],[NAME]]</f>
        <v>0</v>
      </c>
      <c r="C58" s="10">
        <f>[1]!Table2[[#This Row],[Seq.]]</f>
        <v>0</v>
      </c>
      <c r="D58" s="4"/>
      <c r="E58" s="18" t="str">
        <f>IF([1]!Table2[[#This Row],[M. READING2]]="","",[1]!Table2[[#This Row],[M. READING2]])</f>
        <v/>
      </c>
      <c r="F58" s="18" t="str">
        <f>IF([1]!Table2[[#This Row],[M. READING5]]="","",[1]!Table2[[#This Row],[M. READING5]])</f>
        <v/>
      </c>
      <c r="G58" s="18" t="str">
        <f>IF([1]!Table2[[#This Row],[M. READING8]]="","",[1]!Table2[[#This Row],[M. READING8]])</f>
        <v/>
      </c>
      <c r="H58" s="18" t="str">
        <f>IF([1]!Table2[[#This Row],[M. READING11]]="","",[1]!Table2[[#This Row],[M. READING11]])</f>
        <v/>
      </c>
      <c r="I58" s="18" t="str">
        <f>IF([1]!Table2[[#This Row],[M. READING14]]="","",[1]!Table2[[#This Row],[M. READING14]])</f>
        <v/>
      </c>
      <c r="J58" s="18" t="str">
        <f>IF([1]!Table2[[#This Row],[M. READING17]]="","",[1]!Table2[[#This Row],[M. READING17]])</f>
        <v/>
      </c>
      <c r="K58" s="24" t="str">
        <f>IF([1]!Table2[[#This Row],[M. READING20]]="","",[1]!Table2[[#This Row],[M. READING20]])</f>
        <v/>
      </c>
      <c r="L58" s="24" t="str">
        <f>IF([1]!Table2[[#This Row],[M. READING23]]="","",[1]!Table2[[#This Row],[M. READING23]])</f>
        <v/>
      </c>
      <c r="M58" s="24" t="str">
        <f>IF([1]!Table2[[#This Row],[M. READING26]]="","",[1]!Table2[[#This Row],[M. READING26]])</f>
        <v/>
      </c>
      <c r="N58" s="24" t="str">
        <f>IF([1]!Table2[[#This Row],[M. READING29]]="","",[1]!Table2[[#This Row],[M. READING29]])</f>
        <v/>
      </c>
      <c r="O58" s="24" t="str">
        <f>IF([1]!Table2[[#This Row],[M. READING32]]="","",[1]!Table2[[#This Row],[M. READING32]])</f>
        <v/>
      </c>
      <c r="P58" s="24" t="str">
        <f>IF([1]!Table2[[#This Row],[M. READING35]]="","",[1]!Table2[[#This Row],[M. READING35]])</f>
        <v/>
      </c>
    </row>
    <row r="59" spans="1:16" s="9" customFormat="1" ht="18.75" customHeight="1" x14ac:dyDescent="0.25">
      <c r="A59" s="10" t="str">
        <f>[1]!Table2[[#This Row],[NO.]]</f>
        <v/>
      </c>
      <c r="B59" s="30">
        <f>[1]!Table2[[#This Row],[NAME]]</f>
        <v>0</v>
      </c>
      <c r="C59" s="10">
        <f>[1]!Table2[[#This Row],[Seq.]]</f>
        <v>0</v>
      </c>
      <c r="D59" s="4"/>
      <c r="E59" s="18" t="str">
        <f>IF([1]!Table2[[#This Row],[M. READING2]]="","",[1]!Table2[[#This Row],[M. READING2]])</f>
        <v/>
      </c>
      <c r="F59" s="18" t="str">
        <f>IF([1]!Table2[[#This Row],[M. READING5]]="","",[1]!Table2[[#This Row],[M. READING5]])</f>
        <v/>
      </c>
      <c r="G59" s="18" t="str">
        <f>IF([1]!Table2[[#This Row],[M. READING8]]="","",[1]!Table2[[#This Row],[M. READING8]])</f>
        <v/>
      </c>
      <c r="H59" s="18" t="str">
        <f>IF([1]!Table2[[#This Row],[M. READING11]]="","",[1]!Table2[[#This Row],[M. READING11]])</f>
        <v/>
      </c>
      <c r="I59" s="18" t="str">
        <f>IF([1]!Table2[[#This Row],[M. READING14]]="","",[1]!Table2[[#This Row],[M. READING14]])</f>
        <v/>
      </c>
      <c r="J59" s="18" t="str">
        <f>IF([1]!Table2[[#This Row],[M. READING17]]="","",[1]!Table2[[#This Row],[M. READING17]])</f>
        <v/>
      </c>
      <c r="K59" s="24" t="str">
        <f>IF([1]!Table2[[#This Row],[M. READING20]]="","",[1]!Table2[[#This Row],[M. READING20]])</f>
        <v/>
      </c>
      <c r="L59" s="24" t="str">
        <f>IF([1]!Table2[[#This Row],[M. READING23]]="","",[1]!Table2[[#This Row],[M. READING23]])</f>
        <v/>
      </c>
      <c r="M59" s="24" t="str">
        <f>IF([1]!Table2[[#This Row],[M. READING26]]="","",[1]!Table2[[#This Row],[M. READING26]])</f>
        <v/>
      </c>
      <c r="N59" s="24" t="str">
        <f>IF([1]!Table2[[#This Row],[M. READING29]]="","",[1]!Table2[[#This Row],[M. READING29]])</f>
        <v/>
      </c>
      <c r="O59" s="24" t="str">
        <f>IF([1]!Table2[[#This Row],[M. READING32]]="","",[1]!Table2[[#This Row],[M. READING32]])</f>
        <v/>
      </c>
      <c r="P59" s="24" t="str">
        <f>IF([1]!Table2[[#This Row],[M. READING35]]="","",[1]!Table2[[#This Row],[M. READING35]])</f>
        <v/>
      </c>
    </row>
    <row r="60" spans="1:16" s="9" customFormat="1" ht="18.75" customHeight="1" x14ac:dyDescent="0.25">
      <c r="A60" s="10" t="str">
        <f>[1]!Table2[[#This Row],[NO.]]</f>
        <v/>
      </c>
      <c r="B60" s="30">
        <f>[1]!Table2[[#This Row],[NAME]]</f>
        <v>0</v>
      </c>
      <c r="C60" s="10">
        <f>[1]!Table2[[#This Row],[Seq.]]</f>
        <v>0</v>
      </c>
      <c r="D60" s="4"/>
      <c r="E60" s="18" t="str">
        <f>IF([1]!Table2[[#This Row],[M. READING2]]="","",[1]!Table2[[#This Row],[M. READING2]])</f>
        <v/>
      </c>
      <c r="F60" s="18" t="str">
        <f>IF([1]!Table2[[#This Row],[M. READING5]]="","",[1]!Table2[[#This Row],[M. READING5]])</f>
        <v/>
      </c>
      <c r="G60" s="18" t="str">
        <f>IF([1]!Table2[[#This Row],[M. READING8]]="","",[1]!Table2[[#This Row],[M. READING8]])</f>
        <v/>
      </c>
      <c r="H60" s="18" t="str">
        <f>IF([1]!Table2[[#This Row],[M. READING11]]="","",[1]!Table2[[#This Row],[M. READING11]])</f>
        <v/>
      </c>
      <c r="I60" s="18" t="str">
        <f>IF([1]!Table2[[#This Row],[M. READING14]]="","",[1]!Table2[[#This Row],[M. READING14]])</f>
        <v/>
      </c>
      <c r="J60" s="18" t="str">
        <f>IF([1]!Table2[[#This Row],[M. READING17]]="","",[1]!Table2[[#This Row],[M. READING17]])</f>
        <v/>
      </c>
      <c r="K60" s="24" t="str">
        <f>IF([1]!Table2[[#This Row],[M. READING20]]="","",[1]!Table2[[#This Row],[M. READING20]])</f>
        <v/>
      </c>
      <c r="L60" s="24" t="str">
        <f>IF([1]!Table2[[#This Row],[M. READING23]]="","",[1]!Table2[[#This Row],[M. READING23]])</f>
        <v/>
      </c>
      <c r="M60" s="24" t="str">
        <f>IF([1]!Table2[[#This Row],[M. READING26]]="","",[1]!Table2[[#This Row],[M. READING26]])</f>
        <v/>
      </c>
      <c r="N60" s="24" t="str">
        <f>IF([1]!Table2[[#This Row],[M. READING29]]="","",[1]!Table2[[#This Row],[M. READING29]])</f>
        <v/>
      </c>
      <c r="O60" s="24" t="str">
        <f>IF([1]!Table2[[#This Row],[M. READING32]]="","",[1]!Table2[[#This Row],[M. READING32]])</f>
        <v/>
      </c>
      <c r="P60" s="24" t="str">
        <f>IF([1]!Table2[[#This Row],[M. READING35]]="","",[1]!Table2[[#This Row],[M. READING35]])</f>
        <v/>
      </c>
    </row>
    <row r="61" spans="1:16" s="9" customFormat="1" ht="18.75" customHeight="1" x14ac:dyDescent="0.25">
      <c r="A61" s="10" t="str">
        <f>[1]!Table2[[#This Row],[NO.]]</f>
        <v/>
      </c>
      <c r="B61" s="30">
        <f>[1]!Table2[[#This Row],[NAME]]</f>
        <v>0</v>
      </c>
      <c r="C61" s="10">
        <f>[1]!Table2[[#This Row],[Seq.]]</f>
        <v>0</v>
      </c>
      <c r="D61" s="4"/>
      <c r="E61" s="18" t="str">
        <f>IF([1]!Table2[[#This Row],[M. READING2]]="","",[1]!Table2[[#This Row],[M. READING2]])</f>
        <v/>
      </c>
      <c r="F61" s="18" t="str">
        <f>IF([1]!Table2[[#This Row],[M. READING5]]="","",[1]!Table2[[#This Row],[M. READING5]])</f>
        <v/>
      </c>
      <c r="G61" s="18" t="str">
        <f>IF([1]!Table2[[#This Row],[M. READING8]]="","",[1]!Table2[[#This Row],[M. READING8]])</f>
        <v/>
      </c>
      <c r="H61" s="18" t="str">
        <f>IF([1]!Table2[[#This Row],[M. READING11]]="","",[1]!Table2[[#This Row],[M. READING11]])</f>
        <v/>
      </c>
      <c r="I61" s="18" t="str">
        <f>IF([1]!Table2[[#This Row],[M. READING14]]="","",[1]!Table2[[#This Row],[M. READING14]])</f>
        <v/>
      </c>
      <c r="J61" s="18" t="str">
        <f>IF([1]!Table2[[#This Row],[M. READING17]]="","",[1]!Table2[[#This Row],[M. READING17]])</f>
        <v/>
      </c>
      <c r="K61" s="24" t="str">
        <f>IF([1]!Table2[[#This Row],[M. READING20]]="","",[1]!Table2[[#This Row],[M. READING20]])</f>
        <v/>
      </c>
      <c r="L61" s="24" t="str">
        <f>IF([1]!Table2[[#This Row],[M. READING23]]="","",[1]!Table2[[#This Row],[M. READING23]])</f>
        <v/>
      </c>
      <c r="M61" s="24" t="str">
        <f>IF([1]!Table2[[#This Row],[M. READING26]]="","",[1]!Table2[[#This Row],[M. READING26]])</f>
        <v/>
      </c>
      <c r="N61" s="24" t="str">
        <f>IF([1]!Table2[[#This Row],[M. READING29]]="","",[1]!Table2[[#This Row],[M. READING29]])</f>
        <v/>
      </c>
      <c r="O61" s="24" t="str">
        <f>IF([1]!Table2[[#This Row],[M. READING32]]="","",[1]!Table2[[#This Row],[M. READING32]])</f>
        <v/>
      </c>
      <c r="P61" s="24" t="str">
        <f>IF([1]!Table2[[#This Row],[M. READING35]]="","",[1]!Table2[[#This Row],[M. READING35]])</f>
        <v/>
      </c>
    </row>
    <row r="62" spans="1:16" s="9" customFormat="1" ht="18.75" customHeight="1" x14ac:dyDescent="0.25">
      <c r="A62" s="10" t="str">
        <f>[1]!Table2[[#This Row],[NO.]]</f>
        <v/>
      </c>
      <c r="B62" s="30">
        <f>[1]!Table2[[#This Row],[NAME]]</f>
        <v>0</v>
      </c>
      <c r="C62" s="10">
        <f>[1]!Table2[[#This Row],[Seq.]]</f>
        <v>0</v>
      </c>
      <c r="D62" s="4"/>
      <c r="E62" s="18" t="str">
        <f>IF([1]!Table2[[#This Row],[M. READING2]]="","",[1]!Table2[[#This Row],[M. READING2]])</f>
        <v/>
      </c>
      <c r="F62" s="18" t="str">
        <f>IF([1]!Table2[[#This Row],[M. READING5]]="","",[1]!Table2[[#This Row],[M. READING5]])</f>
        <v/>
      </c>
      <c r="G62" s="18" t="str">
        <f>IF([1]!Table2[[#This Row],[M. READING8]]="","",[1]!Table2[[#This Row],[M. READING8]])</f>
        <v/>
      </c>
      <c r="H62" s="18" t="str">
        <f>IF([1]!Table2[[#This Row],[M. READING11]]="","",[1]!Table2[[#This Row],[M. READING11]])</f>
        <v/>
      </c>
      <c r="I62" s="18" t="str">
        <f>IF([1]!Table2[[#This Row],[M. READING14]]="","",[1]!Table2[[#This Row],[M. READING14]])</f>
        <v/>
      </c>
      <c r="J62" s="18" t="str">
        <f>IF([1]!Table2[[#This Row],[M. READING17]]="","",[1]!Table2[[#This Row],[M. READING17]])</f>
        <v/>
      </c>
      <c r="K62" s="24" t="str">
        <f>IF([1]!Table2[[#This Row],[M. READING20]]="","",[1]!Table2[[#This Row],[M. READING20]])</f>
        <v/>
      </c>
      <c r="L62" s="24" t="str">
        <f>IF([1]!Table2[[#This Row],[M. READING23]]="","",[1]!Table2[[#This Row],[M. READING23]])</f>
        <v/>
      </c>
      <c r="M62" s="24" t="str">
        <f>IF([1]!Table2[[#This Row],[M. READING26]]="","",[1]!Table2[[#This Row],[M. READING26]])</f>
        <v/>
      </c>
      <c r="N62" s="24" t="str">
        <f>IF([1]!Table2[[#This Row],[M. READING29]]="","",[1]!Table2[[#This Row],[M. READING29]])</f>
        <v/>
      </c>
      <c r="O62" s="24" t="str">
        <f>IF([1]!Table2[[#This Row],[M. READING32]]="","",[1]!Table2[[#This Row],[M. READING32]])</f>
        <v/>
      </c>
      <c r="P62" s="24" t="str">
        <f>IF([1]!Table2[[#This Row],[M. READING35]]="","",[1]!Table2[[#This Row],[M. READING35]])</f>
        <v/>
      </c>
    </row>
    <row r="63" spans="1:16" s="9" customFormat="1" ht="18.75" customHeight="1" x14ac:dyDescent="0.25">
      <c r="A63" s="10" t="str">
        <f>[1]!Table2[[#This Row],[NO.]]</f>
        <v/>
      </c>
      <c r="B63" s="30">
        <f>[1]!Table2[[#This Row],[NAME]]</f>
        <v>0</v>
      </c>
      <c r="C63" s="10">
        <f>[1]!Table2[[#This Row],[Seq.]]</f>
        <v>0</v>
      </c>
      <c r="D63" s="4"/>
      <c r="E63" s="18" t="str">
        <f>IF([1]!Table2[[#This Row],[M. READING2]]="","",[1]!Table2[[#This Row],[M. READING2]])</f>
        <v/>
      </c>
      <c r="F63" s="18" t="str">
        <f>IF([1]!Table2[[#This Row],[M. READING5]]="","",[1]!Table2[[#This Row],[M. READING5]])</f>
        <v/>
      </c>
      <c r="G63" s="18" t="str">
        <f>IF([1]!Table2[[#This Row],[M. READING8]]="","",[1]!Table2[[#This Row],[M. READING8]])</f>
        <v/>
      </c>
      <c r="H63" s="18" t="str">
        <f>IF([1]!Table2[[#This Row],[M. READING11]]="","",[1]!Table2[[#This Row],[M. READING11]])</f>
        <v/>
      </c>
      <c r="I63" s="18" t="str">
        <f>IF([1]!Table2[[#This Row],[M. READING14]]="","",[1]!Table2[[#This Row],[M. READING14]])</f>
        <v/>
      </c>
      <c r="J63" s="18" t="str">
        <f>IF([1]!Table2[[#This Row],[M. READING17]]="","",[1]!Table2[[#This Row],[M. READING17]])</f>
        <v/>
      </c>
      <c r="K63" s="24" t="str">
        <f>IF([1]!Table2[[#This Row],[M. READING20]]="","",[1]!Table2[[#This Row],[M. READING20]])</f>
        <v/>
      </c>
      <c r="L63" s="24" t="str">
        <f>IF([1]!Table2[[#This Row],[M. READING23]]="","",[1]!Table2[[#This Row],[M. READING23]])</f>
        <v/>
      </c>
      <c r="M63" s="24" t="str">
        <f>IF([1]!Table2[[#This Row],[M. READING26]]="","",[1]!Table2[[#This Row],[M. READING26]])</f>
        <v/>
      </c>
      <c r="N63" s="24" t="str">
        <f>IF([1]!Table2[[#This Row],[M. READING29]]="","",[1]!Table2[[#This Row],[M. READING29]])</f>
        <v/>
      </c>
      <c r="O63" s="24" t="str">
        <f>IF([1]!Table2[[#This Row],[M. READING32]]="","",[1]!Table2[[#This Row],[M. READING32]])</f>
        <v/>
      </c>
      <c r="P63" s="24" t="str">
        <f>IF([1]!Table2[[#This Row],[M. READING35]]="","",[1]!Table2[[#This Row],[M. READING35]])</f>
        <v/>
      </c>
    </row>
    <row r="64" spans="1:16" s="9" customFormat="1" ht="18.75" customHeight="1" x14ac:dyDescent="0.25">
      <c r="A64" s="10" t="str">
        <f>[1]!Table2[[#This Row],[NO.]]</f>
        <v/>
      </c>
      <c r="B64" s="30">
        <f>[1]!Table2[[#This Row],[NAME]]</f>
        <v>0</v>
      </c>
      <c r="C64" s="10">
        <f>[1]!Table2[[#This Row],[Seq.]]</f>
        <v>0</v>
      </c>
      <c r="D64" s="4"/>
      <c r="E64" s="18" t="str">
        <f>IF([1]!Table2[[#This Row],[M. READING2]]="","",[1]!Table2[[#This Row],[M. READING2]])</f>
        <v/>
      </c>
      <c r="F64" s="18" t="str">
        <f>IF([1]!Table2[[#This Row],[M. READING5]]="","",[1]!Table2[[#This Row],[M. READING5]])</f>
        <v/>
      </c>
      <c r="G64" s="18" t="str">
        <f>IF([1]!Table2[[#This Row],[M. READING8]]="","",[1]!Table2[[#This Row],[M. READING8]])</f>
        <v/>
      </c>
      <c r="H64" s="18" t="str">
        <f>IF([1]!Table2[[#This Row],[M. READING11]]="","",[1]!Table2[[#This Row],[M. READING11]])</f>
        <v/>
      </c>
      <c r="I64" s="18" t="str">
        <f>IF([1]!Table2[[#This Row],[M. READING14]]="","",[1]!Table2[[#This Row],[M. READING14]])</f>
        <v/>
      </c>
      <c r="J64" s="18" t="str">
        <f>IF([1]!Table2[[#This Row],[M. READING17]]="","",[1]!Table2[[#This Row],[M. READING17]])</f>
        <v/>
      </c>
      <c r="K64" s="24" t="str">
        <f>IF([1]!Table2[[#This Row],[M. READING20]]="","",[1]!Table2[[#This Row],[M. READING20]])</f>
        <v/>
      </c>
      <c r="L64" s="24" t="str">
        <f>IF([1]!Table2[[#This Row],[M. READING23]]="","",[1]!Table2[[#This Row],[M. READING23]])</f>
        <v/>
      </c>
      <c r="M64" s="24" t="str">
        <f>IF([1]!Table2[[#This Row],[M. READING26]]="","",[1]!Table2[[#This Row],[M. READING26]])</f>
        <v/>
      </c>
      <c r="N64" s="24" t="str">
        <f>IF([1]!Table2[[#This Row],[M. READING29]]="","",[1]!Table2[[#This Row],[M. READING29]])</f>
        <v/>
      </c>
      <c r="O64" s="24" t="str">
        <f>IF([1]!Table2[[#This Row],[M. READING32]]="","",[1]!Table2[[#This Row],[M. READING32]])</f>
        <v/>
      </c>
      <c r="P64" s="24" t="str">
        <f>IF([1]!Table2[[#This Row],[M. READING35]]="","",[1]!Table2[[#This Row],[M. READING35]])</f>
        <v/>
      </c>
    </row>
    <row r="65" spans="1:16" s="9" customFormat="1" ht="18.75" customHeight="1" x14ac:dyDescent="0.25">
      <c r="A65" s="10" t="str">
        <f>[1]!Table2[[#This Row],[NO.]]</f>
        <v/>
      </c>
      <c r="B65" s="30">
        <f>[1]!Table2[[#This Row],[NAME]]</f>
        <v>0</v>
      </c>
      <c r="C65" s="10">
        <f>[1]!Table2[[#This Row],[Seq.]]</f>
        <v>0</v>
      </c>
      <c r="D65" s="4"/>
      <c r="E65" s="18" t="str">
        <f>IF([1]!Table2[[#This Row],[M. READING2]]="","",[1]!Table2[[#This Row],[M. READING2]])</f>
        <v/>
      </c>
      <c r="F65" s="18" t="str">
        <f>IF([1]!Table2[[#This Row],[M. READING5]]="","",[1]!Table2[[#This Row],[M. READING5]])</f>
        <v/>
      </c>
      <c r="G65" s="18" t="str">
        <f>IF([1]!Table2[[#This Row],[M. READING8]]="","",[1]!Table2[[#This Row],[M. READING8]])</f>
        <v/>
      </c>
      <c r="H65" s="18" t="str">
        <f>IF([1]!Table2[[#This Row],[M. READING11]]="","",[1]!Table2[[#This Row],[M. READING11]])</f>
        <v/>
      </c>
      <c r="I65" s="18" t="str">
        <f>IF([1]!Table2[[#This Row],[M. READING14]]="","",[1]!Table2[[#This Row],[M. READING14]])</f>
        <v/>
      </c>
      <c r="J65" s="18" t="str">
        <f>IF([1]!Table2[[#This Row],[M. READING17]]="","",[1]!Table2[[#This Row],[M. READING17]])</f>
        <v/>
      </c>
      <c r="K65" s="24" t="str">
        <f>IF([1]!Table2[[#This Row],[M. READING20]]="","",[1]!Table2[[#This Row],[M. READING20]])</f>
        <v/>
      </c>
      <c r="L65" s="24" t="str">
        <f>IF([1]!Table2[[#This Row],[M. READING23]]="","",[1]!Table2[[#This Row],[M. READING23]])</f>
        <v/>
      </c>
      <c r="M65" s="24" t="str">
        <f>IF([1]!Table2[[#This Row],[M. READING26]]="","",[1]!Table2[[#This Row],[M. READING26]])</f>
        <v/>
      </c>
      <c r="N65" s="24" t="str">
        <f>IF([1]!Table2[[#This Row],[M. READING29]]="","",[1]!Table2[[#This Row],[M. READING29]])</f>
        <v/>
      </c>
      <c r="O65" s="24" t="str">
        <f>IF([1]!Table2[[#This Row],[M. READING32]]="","",[1]!Table2[[#This Row],[M. READING32]])</f>
        <v/>
      </c>
      <c r="P65" s="24" t="str">
        <f>IF([1]!Table2[[#This Row],[M. READING35]]="","",[1]!Table2[[#This Row],[M. READING35]])</f>
        <v/>
      </c>
    </row>
    <row r="66" spans="1:16" s="9" customFormat="1" ht="18.75" customHeight="1" x14ac:dyDescent="0.25">
      <c r="A66" s="10" t="str">
        <f>[1]!Table2[[#This Row],[NO.]]</f>
        <v/>
      </c>
      <c r="B66" s="30">
        <f>[1]!Table2[[#This Row],[NAME]]</f>
        <v>0</v>
      </c>
      <c r="C66" s="10">
        <f>[1]!Table2[[#This Row],[Seq.]]</f>
        <v>0</v>
      </c>
      <c r="D66" s="4"/>
      <c r="E66" s="18" t="str">
        <f>IF([1]!Table2[[#This Row],[M. READING2]]="","",[1]!Table2[[#This Row],[M. READING2]])</f>
        <v/>
      </c>
      <c r="F66" s="18" t="str">
        <f>IF([1]!Table2[[#This Row],[M. READING5]]="","",[1]!Table2[[#This Row],[M. READING5]])</f>
        <v/>
      </c>
      <c r="G66" s="18" t="str">
        <f>IF([1]!Table2[[#This Row],[M. READING8]]="","",[1]!Table2[[#This Row],[M. READING8]])</f>
        <v/>
      </c>
      <c r="H66" s="18" t="str">
        <f>IF([1]!Table2[[#This Row],[M. READING11]]="","",[1]!Table2[[#This Row],[M. READING11]])</f>
        <v/>
      </c>
      <c r="I66" s="18" t="str">
        <f>IF([1]!Table2[[#This Row],[M. READING14]]="","",[1]!Table2[[#This Row],[M. READING14]])</f>
        <v/>
      </c>
      <c r="J66" s="18" t="str">
        <f>IF([1]!Table2[[#This Row],[M. READING17]]="","",[1]!Table2[[#This Row],[M. READING17]])</f>
        <v/>
      </c>
      <c r="K66" s="24" t="str">
        <f>IF([1]!Table2[[#This Row],[M. READING20]]="","",[1]!Table2[[#This Row],[M. READING20]])</f>
        <v/>
      </c>
      <c r="L66" s="24" t="str">
        <f>IF([1]!Table2[[#This Row],[M. READING23]]="","",[1]!Table2[[#This Row],[M. READING23]])</f>
        <v/>
      </c>
      <c r="M66" s="24" t="str">
        <f>IF([1]!Table2[[#This Row],[M. READING26]]="","",[1]!Table2[[#This Row],[M. READING26]])</f>
        <v/>
      </c>
      <c r="N66" s="24" t="str">
        <f>IF([1]!Table2[[#This Row],[M. READING29]]="","",[1]!Table2[[#This Row],[M. READING29]])</f>
        <v/>
      </c>
      <c r="O66" s="24" t="str">
        <f>IF([1]!Table2[[#This Row],[M. READING32]]="","",[1]!Table2[[#This Row],[M. READING32]])</f>
        <v/>
      </c>
      <c r="P66" s="24" t="str">
        <f>IF([1]!Table2[[#This Row],[M. READING35]]="","",[1]!Table2[[#This Row],[M. READING35]])</f>
        <v/>
      </c>
    </row>
    <row r="67" spans="1:16" s="9" customFormat="1" ht="18.75" customHeight="1" x14ac:dyDescent="0.25">
      <c r="A67" s="10" t="str">
        <f>[1]!Table2[[#This Row],[NO.]]</f>
        <v/>
      </c>
      <c r="B67" s="30">
        <f>[1]!Table2[[#This Row],[NAME]]</f>
        <v>0</v>
      </c>
      <c r="C67" s="10">
        <f>[1]!Table2[[#This Row],[Seq.]]</f>
        <v>0</v>
      </c>
      <c r="D67" s="4"/>
      <c r="E67" s="18" t="str">
        <f>IF([1]!Table2[[#This Row],[M. READING2]]="","",[1]!Table2[[#This Row],[M. READING2]])</f>
        <v/>
      </c>
      <c r="F67" s="18" t="str">
        <f>IF([1]!Table2[[#This Row],[M. READING5]]="","",[1]!Table2[[#This Row],[M. READING5]])</f>
        <v/>
      </c>
      <c r="G67" s="18" t="str">
        <f>IF([1]!Table2[[#This Row],[M. READING8]]="","",[1]!Table2[[#This Row],[M. READING8]])</f>
        <v/>
      </c>
      <c r="H67" s="18" t="str">
        <f>IF([1]!Table2[[#This Row],[M. READING11]]="","",[1]!Table2[[#This Row],[M. READING11]])</f>
        <v/>
      </c>
      <c r="I67" s="18" t="str">
        <f>IF([1]!Table2[[#This Row],[M. READING14]]="","",[1]!Table2[[#This Row],[M. READING14]])</f>
        <v/>
      </c>
      <c r="J67" s="18" t="str">
        <f>IF([1]!Table2[[#This Row],[M. READING17]]="","",[1]!Table2[[#This Row],[M. READING17]])</f>
        <v/>
      </c>
      <c r="K67" s="24" t="str">
        <f>IF([1]!Table2[[#This Row],[M. READING20]]="","",[1]!Table2[[#This Row],[M. READING20]])</f>
        <v/>
      </c>
      <c r="L67" s="24" t="str">
        <f>IF([1]!Table2[[#This Row],[M. READING23]]="","",[1]!Table2[[#This Row],[M. READING23]])</f>
        <v/>
      </c>
      <c r="M67" s="24" t="str">
        <f>IF([1]!Table2[[#This Row],[M. READING26]]="","",[1]!Table2[[#This Row],[M. READING26]])</f>
        <v/>
      </c>
      <c r="N67" s="24" t="str">
        <f>IF([1]!Table2[[#This Row],[M. READING29]]="","",[1]!Table2[[#This Row],[M. READING29]])</f>
        <v/>
      </c>
      <c r="O67" s="24" t="str">
        <f>IF([1]!Table2[[#This Row],[M. READING32]]="","",[1]!Table2[[#This Row],[M. READING32]])</f>
        <v/>
      </c>
      <c r="P67" s="24" t="str">
        <f>IF([1]!Table2[[#This Row],[M. READING35]]="","",[1]!Table2[[#This Row],[M. READING35]])</f>
        <v/>
      </c>
    </row>
    <row r="68" spans="1:16" s="9" customFormat="1" ht="18.75" customHeight="1" x14ac:dyDescent="0.25">
      <c r="A68" s="10" t="str">
        <f>[1]!Table2[[#This Row],[NO.]]</f>
        <v/>
      </c>
      <c r="B68" s="30">
        <f>[1]!Table2[[#This Row],[NAME]]</f>
        <v>0</v>
      </c>
      <c r="C68" s="10">
        <f>[1]!Table2[[#This Row],[Seq.]]</f>
        <v>0</v>
      </c>
      <c r="D68" s="4"/>
      <c r="E68" s="18" t="str">
        <f>IF([1]!Table2[[#This Row],[M. READING2]]="","",[1]!Table2[[#This Row],[M. READING2]])</f>
        <v/>
      </c>
      <c r="F68" s="18" t="str">
        <f>IF([1]!Table2[[#This Row],[M. READING5]]="","",[1]!Table2[[#This Row],[M. READING5]])</f>
        <v/>
      </c>
      <c r="G68" s="18" t="str">
        <f>IF([1]!Table2[[#This Row],[M. READING8]]="","",[1]!Table2[[#This Row],[M. READING8]])</f>
        <v/>
      </c>
      <c r="H68" s="18" t="str">
        <f>IF([1]!Table2[[#This Row],[M. READING11]]="","",[1]!Table2[[#This Row],[M. READING11]])</f>
        <v/>
      </c>
      <c r="I68" s="18" t="str">
        <f>IF([1]!Table2[[#This Row],[M. READING14]]="","",[1]!Table2[[#This Row],[M. READING14]])</f>
        <v/>
      </c>
      <c r="J68" s="18" t="str">
        <f>IF([1]!Table2[[#This Row],[M. READING17]]="","",[1]!Table2[[#This Row],[M. READING17]])</f>
        <v/>
      </c>
      <c r="K68" s="24" t="str">
        <f>IF([1]!Table2[[#This Row],[M. READING20]]="","",[1]!Table2[[#This Row],[M. READING20]])</f>
        <v/>
      </c>
      <c r="L68" s="24" t="str">
        <f>IF([1]!Table2[[#This Row],[M. READING23]]="","",[1]!Table2[[#This Row],[M. READING23]])</f>
        <v/>
      </c>
      <c r="M68" s="24" t="str">
        <f>IF([1]!Table2[[#This Row],[M. READING26]]="","",[1]!Table2[[#This Row],[M. READING26]])</f>
        <v/>
      </c>
      <c r="N68" s="24" t="str">
        <f>IF([1]!Table2[[#This Row],[M. READING29]]="","",[1]!Table2[[#This Row],[M. READING29]])</f>
        <v/>
      </c>
      <c r="O68" s="24" t="str">
        <f>IF([1]!Table2[[#This Row],[M. READING32]]="","",[1]!Table2[[#This Row],[M. READING32]])</f>
        <v/>
      </c>
      <c r="P68" s="24" t="str">
        <f>IF([1]!Table2[[#This Row],[M. READING35]]="","",[1]!Table2[[#This Row],[M. READING35]])</f>
        <v/>
      </c>
    </row>
    <row r="69" spans="1:16" s="9" customFormat="1" ht="18.75" customHeight="1" x14ac:dyDescent="0.25">
      <c r="A69" s="10" t="str">
        <f>[1]!Table2[[#This Row],[NO.]]</f>
        <v/>
      </c>
      <c r="B69" s="30">
        <f>[1]!Table2[[#This Row],[NAME]]</f>
        <v>0</v>
      </c>
      <c r="C69" s="10">
        <f>[1]!Table2[[#This Row],[Seq.]]</f>
        <v>0</v>
      </c>
      <c r="D69" s="4"/>
      <c r="E69" s="18" t="str">
        <f>IF([1]!Table2[[#This Row],[M. READING2]]="","",[1]!Table2[[#This Row],[M. READING2]])</f>
        <v/>
      </c>
      <c r="F69" s="18" t="str">
        <f>IF([1]!Table2[[#This Row],[M. READING5]]="","",[1]!Table2[[#This Row],[M. READING5]])</f>
        <v/>
      </c>
      <c r="G69" s="18" t="str">
        <f>IF([1]!Table2[[#This Row],[M. READING8]]="","",[1]!Table2[[#This Row],[M. READING8]])</f>
        <v/>
      </c>
      <c r="H69" s="18" t="str">
        <f>IF([1]!Table2[[#This Row],[M. READING11]]="","",[1]!Table2[[#This Row],[M. READING11]])</f>
        <v/>
      </c>
      <c r="I69" s="18" t="str">
        <f>IF([1]!Table2[[#This Row],[M. READING14]]="","",[1]!Table2[[#This Row],[M. READING14]])</f>
        <v/>
      </c>
      <c r="J69" s="18" t="str">
        <f>IF([1]!Table2[[#This Row],[M. READING17]]="","",[1]!Table2[[#This Row],[M. READING17]])</f>
        <v/>
      </c>
      <c r="K69" s="24" t="str">
        <f>IF([1]!Table2[[#This Row],[M. READING20]]="","",[1]!Table2[[#This Row],[M. READING20]])</f>
        <v/>
      </c>
      <c r="L69" s="24" t="str">
        <f>IF([1]!Table2[[#This Row],[M. READING23]]="","",[1]!Table2[[#This Row],[M. READING23]])</f>
        <v/>
      </c>
      <c r="M69" s="24" t="str">
        <f>IF([1]!Table2[[#This Row],[M. READING26]]="","",[1]!Table2[[#This Row],[M. READING26]])</f>
        <v/>
      </c>
      <c r="N69" s="24" t="str">
        <f>IF([1]!Table2[[#This Row],[M. READING29]]="","",[1]!Table2[[#This Row],[M. READING29]])</f>
        <v/>
      </c>
      <c r="O69" s="24" t="str">
        <f>IF([1]!Table2[[#This Row],[M. READING32]]="","",[1]!Table2[[#This Row],[M. READING32]])</f>
        <v/>
      </c>
      <c r="P69" s="24" t="str">
        <f>IF([1]!Table2[[#This Row],[M. READING35]]="","",[1]!Table2[[#This Row],[M. READING35]])</f>
        <v/>
      </c>
    </row>
    <row r="70" spans="1:16" s="9" customFormat="1" ht="18.75" customHeight="1" x14ac:dyDescent="0.25">
      <c r="A70" s="10" t="str">
        <f>[1]!Table2[[#This Row],[NO.]]</f>
        <v/>
      </c>
      <c r="B70" s="30">
        <f>[1]!Table2[[#This Row],[NAME]]</f>
        <v>0</v>
      </c>
      <c r="C70" s="10">
        <f>[1]!Table2[[#This Row],[Seq.]]</f>
        <v>0</v>
      </c>
      <c r="D70" s="4"/>
      <c r="E70" s="18" t="str">
        <f>IF([1]!Table2[[#This Row],[M. READING2]]="","",[1]!Table2[[#This Row],[M. READING2]])</f>
        <v/>
      </c>
      <c r="F70" s="18" t="str">
        <f>IF([1]!Table2[[#This Row],[M. READING5]]="","",[1]!Table2[[#This Row],[M. READING5]])</f>
        <v/>
      </c>
      <c r="G70" s="18" t="str">
        <f>IF([1]!Table2[[#This Row],[M. READING8]]="","",[1]!Table2[[#This Row],[M. READING8]])</f>
        <v/>
      </c>
      <c r="H70" s="18" t="str">
        <f>IF([1]!Table2[[#This Row],[M. READING11]]="","",[1]!Table2[[#This Row],[M. READING11]])</f>
        <v/>
      </c>
      <c r="I70" s="18" t="str">
        <f>IF([1]!Table2[[#This Row],[M. READING14]]="","",[1]!Table2[[#This Row],[M. READING14]])</f>
        <v/>
      </c>
      <c r="J70" s="18" t="str">
        <f>IF([1]!Table2[[#This Row],[M. READING17]]="","",[1]!Table2[[#This Row],[M. READING17]])</f>
        <v/>
      </c>
      <c r="K70" s="24" t="str">
        <f>IF([1]!Table2[[#This Row],[M. READING20]]="","",[1]!Table2[[#This Row],[M. READING20]])</f>
        <v/>
      </c>
      <c r="L70" s="24" t="str">
        <f>IF([1]!Table2[[#This Row],[M. READING23]]="","",[1]!Table2[[#This Row],[M. READING23]])</f>
        <v/>
      </c>
      <c r="M70" s="24" t="str">
        <f>IF([1]!Table2[[#This Row],[M. READING26]]="","",[1]!Table2[[#This Row],[M. READING26]])</f>
        <v/>
      </c>
      <c r="N70" s="24" t="str">
        <f>IF([1]!Table2[[#This Row],[M. READING29]]="","",[1]!Table2[[#This Row],[M. READING29]])</f>
        <v/>
      </c>
      <c r="O70" s="24" t="str">
        <f>IF([1]!Table2[[#This Row],[M. READING32]]="","",[1]!Table2[[#This Row],[M. READING32]])</f>
        <v/>
      </c>
      <c r="P70" s="24" t="str">
        <f>IF([1]!Table2[[#This Row],[M. READING35]]="","",[1]!Table2[[#This Row],[M. READING35]])</f>
        <v/>
      </c>
    </row>
    <row r="71" spans="1:16" s="9" customFormat="1" ht="18.75" customHeight="1" x14ac:dyDescent="0.25">
      <c r="A71" s="10" t="str">
        <f>[1]!Table2[[#This Row],[NO.]]</f>
        <v/>
      </c>
      <c r="B71" s="30">
        <f>[1]!Table2[[#This Row],[NAME]]</f>
        <v>0</v>
      </c>
      <c r="C71" s="10">
        <f>[1]!Table2[[#This Row],[Seq.]]</f>
        <v>0</v>
      </c>
      <c r="D71" s="4"/>
      <c r="E71" s="18" t="str">
        <f>IF([1]!Table2[[#This Row],[M. READING2]]="","",[1]!Table2[[#This Row],[M. READING2]])</f>
        <v/>
      </c>
      <c r="F71" s="18" t="str">
        <f>IF([1]!Table2[[#This Row],[M. READING5]]="","",[1]!Table2[[#This Row],[M. READING5]])</f>
        <v/>
      </c>
      <c r="G71" s="18" t="str">
        <f>IF([1]!Table2[[#This Row],[M. READING8]]="","",[1]!Table2[[#This Row],[M. READING8]])</f>
        <v/>
      </c>
      <c r="H71" s="18" t="str">
        <f>IF([1]!Table2[[#This Row],[M. READING11]]="","",[1]!Table2[[#This Row],[M. READING11]])</f>
        <v/>
      </c>
      <c r="I71" s="18" t="str">
        <f>IF([1]!Table2[[#This Row],[M. READING14]]="","",[1]!Table2[[#This Row],[M. READING14]])</f>
        <v/>
      </c>
      <c r="J71" s="18" t="str">
        <f>IF([1]!Table2[[#This Row],[M. READING17]]="","",[1]!Table2[[#This Row],[M. READING17]])</f>
        <v/>
      </c>
      <c r="K71" s="24" t="str">
        <f>IF([1]!Table2[[#This Row],[M. READING20]]="","",[1]!Table2[[#This Row],[M. READING20]])</f>
        <v/>
      </c>
      <c r="L71" s="24" t="str">
        <f>IF([1]!Table2[[#This Row],[M. READING23]]="","",[1]!Table2[[#This Row],[M. READING23]])</f>
        <v/>
      </c>
      <c r="M71" s="24" t="str">
        <f>IF([1]!Table2[[#This Row],[M. READING26]]="","",[1]!Table2[[#This Row],[M. READING26]])</f>
        <v/>
      </c>
      <c r="N71" s="24" t="str">
        <f>IF([1]!Table2[[#This Row],[M. READING29]]="","",[1]!Table2[[#This Row],[M. READING29]])</f>
        <v/>
      </c>
      <c r="O71" s="24" t="str">
        <f>IF([1]!Table2[[#This Row],[M. READING32]]="","",[1]!Table2[[#This Row],[M. READING32]])</f>
        <v/>
      </c>
      <c r="P71" s="24" t="str">
        <f>IF([1]!Table2[[#This Row],[M. READING35]]="","",[1]!Table2[[#This Row],[M. READING35]])</f>
        <v/>
      </c>
    </row>
    <row r="72" spans="1:16" s="9" customFormat="1" ht="18.75" customHeight="1" x14ac:dyDescent="0.25">
      <c r="A72" s="10" t="str">
        <f>[1]!Table2[[#This Row],[NO.]]</f>
        <v/>
      </c>
      <c r="B72" s="30">
        <f>[1]!Table2[[#This Row],[NAME]]</f>
        <v>0</v>
      </c>
      <c r="C72" s="10">
        <f>[1]!Table2[[#This Row],[Seq.]]</f>
        <v>0</v>
      </c>
      <c r="D72" s="4"/>
      <c r="E72" s="18" t="str">
        <f>IF([1]!Table2[[#This Row],[M. READING2]]="","",[1]!Table2[[#This Row],[M. READING2]])</f>
        <v/>
      </c>
      <c r="F72" s="18" t="str">
        <f>IF([1]!Table2[[#This Row],[M. READING5]]="","",[1]!Table2[[#This Row],[M. READING5]])</f>
        <v/>
      </c>
      <c r="G72" s="18" t="str">
        <f>IF([1]!Table2[[#This Row],[M. READING8]]="","",[1]!Table2[[#This Row],[M. READING8]])</f>
        <v/>
      </c>
      <c r="H72" s="18" t="str">
        <f>IF([1]!Table2[[#This Row],[M. READING11]]="","",[1]!Table2[[#This Row],[M. READING11]])</f>
        <v/>
      </c>
      <c r="I72" s="18" t="str">
        <f>IF([1]!Table2[[#This Row],[M. READING14]]="","",[1]!Table2[[#This Row],[M. READING14]])</f>
        <v/>
      </c>
      <c r="J72" s="18" t="str">
        <f>IF([1]!Table2[[#This Row],[M. READING17]]="","",[1]!Table2[[#This Row],[M. READING17]])</f>
        <v/>
      </c>
      <c r="K72" s="24" t="str">
        <f>IF([1]!Table2[[#This Row],[M. READING20]]="","",[1]!Table2[[#This Row],[M. READING20]])</f>
        <v/>
      </c>
      <c r="L72" s="24" t="str">
        <f>IF([1]!Table2[[#This Row],[M. READING23]]="","",[1]!Table2[[#This Row],[M. READING23]])</f>
        <v/>
      </c>
      <c r="M72" s="24" t="str">
        <f>IF([1]!Table2[[#This Row],[M. READING26]]="","",[1]!Table2[[#This Row],[M. READING26]])</f>
        <v/>
      </c>
      <c r="N72" s="24" t="str">
        <f>IF([1]!Table2[[#This Row],[M. READING29]]="","",[1]!Table2[[#This Row],[M. READING29]])</f>
        <v/>
      </c>
      <c r="O72" s="24" t="str">
        <f>IF([1]!Table2[[#This Row],[M. READING32]]="","",[1]!Table2[[#This Row],[M. READING32]])</f>
        <v/>
      </c>
      <c r="P72" s="24" t="str">
        <f>IF([1]!Table2[[#This Row],[M. READING35]]="","",[1]!Table2[[#This Row],[M. READING35]])</f>
        <v/>
      </c>
    </row>
    <row r="73" spans="1:16" s="9" customFormat="1" ht="18.75" customHeight="1" x14ac:dyDescent="0.25">
      <c r="A73" s="10" t="str">
        <f>[1]!Table2[[#This Row],[NO.]]</f>
        <v/>
      </c>
      <c r="B73" s="30">
        <f>[1]!Table2[[#This Row],[NAME]]</f>
        <v>0</v>
      </c>
      <c r="C73" s="10">
        <f>[1]!Table2[[#This Row],[Seq.]]</f>
        <v>0</v>
      </c>
      <c r="D73" s="4"/>
      <c r="E73" s="18" t="str">
        <f>IF([1]!Table2[[#This Row],[M. READING2]]="","",[1]!Table2[[#This Row],[M. READING2]])</f>
        <v/>
      </c>
      <c r="F73" s="18" t="str">
        <f>IF([1]!Table2[[#This Row],[M. READING5]]="","",[1]!Table2[[#This Row],[M. READING5]])</f>
        <v/>
      </c>
      <c r="G73" s="18" t="str">
        <f>IF([1]!Table2[[#This Row],[M. READING8]]="","",[1]!Table2[[#This Row],[M. READING8]])</f>
        <v/>
      </c>
      <c r="H73" s="18" t="str">
        <f>IF([1]!Table2[[#This Row],[M. READING11]]="","",[1]!Table2[[#This Row],[M. READING11]])</f>
        <v/>
      </c>
      <c r="I73" s="18" t="str">
        <f>IF([1]!Table2[[#This Row],[M. READING14]]="","",[1]!Table2[[#This Row],[M. READING14]])</f>
        <v/>
      </c>
      <c r="J73" s="18" t="str">
        <f>IF([1]!Table2[[#This Row],[M. READING17]]="","",[1]!Table2[[#This Row],[M. READING17]])</f>
        <v/>
      </c>
      <c r="K73" s="24" t="str">
        <f>IF([1]!Table2[[#This Row],[M. READING20]]="","",[1]!Table2[[#This Row],[M. READING20]])</f>
        <v/>
      </c>
      <c r="L73" s="24" t="str">
        <f>IF([1]!Table2[[#This Row],[M. READING23]]="","",[1]!Table2[[#This Row],[M. READING23]])</f>
        <v/>
      </c>
      <c r="M73" s="24" t="str">
        <f>IF([1]!Table2[[#This Row],[M. READING26]]="","",[1]!Table2[[#This Row],[M. READING26]])</f>
        <v/>
      </c>
      <c r="N73" s="24" t="str">
        <f>IF([1]!Table2[[#This Row],[M. READING29]]="","",[1]!Table2[[#This Row],[M. READING29]])</f>
        <v/>
      </c>
      <c r="O73" s="24" t="str">
        <f>IF([1]!Table2[[#This Row],[M. READING32]]="","",[1]!Table2[[#This Row],[M. READING32]])</f>
        <v/>
      </c>
      <c r="P73" s="24" t="str">
        <f>IF([1]!Table2[[#This Row],[M. READING35]]="","",[1]!Table2[[#This Row],[M. READING35]])</f>
        <v/>
      </c>
    </row>
    <row r="74" spans="1:16" s="9" customFormat="1" ht="18.75" customHeight="1" x14ac:dyDescent="0.25">
      <c r="A74" s="10" t="str">
        <f>[1]!Table2[[#This Row],[NO.]]</f>
        <v/>
      </c>
      <c r="B74" s="30">
        <f>[1]!Table2[[#This Row],[NAME]]</f>
        <v>0</v>
      </c>
      <c r="C74" s="10">
        <f>[1]!Table2[[#This Row],[Seq.]]</f>
        <v>0</v>
      </c>
      <c r="D74" s="4"/>
      <c r="E74" s="18" t="str">
        <f>IF([1]!Table2[[#This Row],[M. READING2]]="","",[1]!Table2[[#This Row],[M. READING2]])</f>
        <v/>
      </c>
      <c r="F74" s="18" t="str">
        <f>IF([1]!Table2[[#This Row],[M. READING5]]="","",[1]!Table2[[#This Row],[M. READING5]])</f>
        <v/>
      </c>
      <c r="G74" s="18" t="str">
        <f>IF([1]!Table2[[#This Row],[M. READING8]]="","",[1]!Table2[[#This Row],[M. READING8]])</f>
        <v/>
      </c>
      <c r="H74" s="18" t="str">
        <f>IF([1]!Table2[[#This Row],[M. READING11]]="","",[1]!Table2[[#This Row],[M. READING11]])</f>
        <v/>
      </c>
      <c r="I74" s="18" t="str">
        <f>IF([1]!Table2[[#This Row],[M. READING14]]="","",[1]!Table2[[#This Row],[M. READING14]])</f>
        <v/>
      </c>
      <c r="J74" s="18" t="str">
        <f>IF([1]!Table2[[#This Row],[M. READING17]]="","",[1]!Table2[[#This Row],[M. READING17]])</f>
        <v/>
      </c>
      <c r="K74" s="24" t="str">
        <f>IF([1]!Table2[[#This Row],[M. READING20]]="","",[1]!Table2[[#This Row],[M. READING20]])</f>
        <v/>
      </c>
      <c r="L74" s="24" t="str">
        <f>IF([1]!Table2[[#This Row],[M. READING23]]="","",[1]!Table2[[#This Row],[M. READING23]])</f>
        <v/>
      </c>
      <c r="M74" s="24" t="str">
        <f>IF([1]!Table2[[#This Row],[M. READING26]]="","",[1]!Table2[[#This Row],[M. READING26]])</f>
        <v/>
      </c>
      <c r="N74" s="24" t="str">
        <f>IF([1]!Table2[[#This Row],[M. READING29]]="","",[1]!Table2[[#This Row],[M. READING29]])</f>
        <v/>
      </c>
      <c r="O74" s="24" t="str">
        <f>IF([1]!Table2[[#This Row],[M. READING32]]="","",[1]!Table2[[#This Row],[M. READING32]])</f>
        <v/>
      </c>
      <c r="P74" s="24" t="str">
        <f>IF([1]!Table2[[#This Row],[M. READING35]]="","",[1]!Table2[[#This Row],[M. READING35]])</f>
        <v/>
      </c>
    </row>
    <row r="75" spans="1:16" s="9" customFormat="1" ht="18.75" customHeight="1" x14ac:dyDescent="0.25">
      <c r="A75" s="10" t="str">
        <f>[1]!Table2[[#This Row],[NO.]]</f>
        <v/>
      </c>
      <c r="B75" s="30">
        <f>[1]!Table2[[#This Row],[NAME]]</f>
        <v>0</v>
      </c>
      <c r="C75" s="10">
        <f>[1]!Table2[[#This Row],[Seq.]]</f>
        <v>0</v>
      </c>
      <c r="D75" s="4"/>
      <c r="E75" s="18" t="str">
        <f>IF([1]!Table2[[#This Row],[M. READING2]]="","",[1]!Table2[[#This Row],[M. READING2]])</f>
        <v/>
      </c>
      <c r="F75" s="18" t="str">
        <f>IF([1]!Table2[[#This Row],[M. READING5]]="","",[1]!Table2[[#This Row],[M. READING5]])</f>
        <v/>
      </c>
      <c r="G75" s="18" t="str">
        <f>IF([1]!Table2[[#This Row],[M. READING8]]="","",[1]!Table2[[#This Row],[M. READING8]])</f>
        <v/>
      </c>
      <c r="H75" s="18" t="str">
        <f>IF([1]!Table2[[#This Row],[M. READING11]]="","",[1]!Table2[[#This Row],[M. READING11]])</f>
        <v/>
      </c>
      <c r="I75" s="18" t="str">
        <f>IF([1]!Table2[[#This Row],[M. READING14]]="","",[1]!Table2[[#This Row],[M. READING14]])</f>
        <v/>
      </c>
      <c r="J75" s="18" t="str">
        <f>IF([1]!Table2[[#This Row],[M. READING17]]="","",[1]!Table2[[#This Row],[M. READING17]])</f>
        <v/>
      </c>
      <c r="K75" s="24" t="str">
        <f>IF([1]!Table2[[#This Row],[M. READING20]]="","",[1]!Table2[[#This Row],[M. READING20]])</f>
        <v/>
      </c>
      <c r="L75" s="24" t="str">
        <f>IF([1]!Table2[[#This Row],[M. READING23]]="","",[1]!Table2[[#This Row],[M. READING23]])</f>
        <v/>
      </c>
      <c r="M75" s="24" t="str">
        <f>IF([1]!Table2[[#This Row],[M. READING26]]="","",[1]!Table2[[#This Row],[M. READING26]])</f>
        <v/>
      </c>
      <c r="N75" s="24" t="str">
        <f>IF([1]!Table2[[#This Row],[M. READING29]]="","",[1]!Table2[[#This Row],[M. READING29]])</f>
        <v/>
      </c>
      <c r="O75" s="24" t="str">
        <f>IF([1]!Table2[[#This Row],[M. READING32]]="","",[1]!Table2[[#This Row],[M. READING32]])</f>
        <v/>
      </c>
      <c r="P75" s="24" t="str">
        <f>IF([1]!Table2[[#This Row],[M. READING35]]="","",[1]!Table2[[#This Row],[M. READING35]])</f>
        <v/>
      </c>
    </row>
    <row r="76" spans="1:16" s="9" customFormat="1" ht="18.75" customHeight="1" x14ac:dyDescent="0.25">
      <c r="A76" s="10" t="str">
        <f>[1]!Table2[[#This Row],[NO.]]</f>
        <v/>
      </c>
      <c r="B76" s="30">
        <f>[1]!Table2[[#This Row],[NAME]]</f>
        <v>0</v>
      </c>
      <c r="C76" s="10">
        <f>[1]!Table2[[#This Row],[Seq.]]</f>
        <v>0</v>
      </c>
      <c r="D76" s="4"/>
      <c r="E76" s="18" t="str">
        <f>IF([1]!Table2[[#This Row],[M. READING2]]="","",[1]!Table2[[#This Row],[M. READING2]])</f>
        <v/>
      </c>
      <c r="F76" s="18" t="str">
        <f>IF([1]!Table2[[#This Row],[M. READING5]]="","",[1]!Table2[[#This Row],[M. READING5]])</f>
        <v/>
      </c>
      <c r="G76" s="18" t="str">
        <f>IF([1]!Table2[[#This Row],[M. READING8]]="","",[1]!Table2[[#This Row],[M. READING8]])</f>
        <v/>
      </c>
      <c r="H76" s="18" t="str">
        <f>IF([1]!Table2[[#This Row],[M. READING11]]="","",[1]!Table2[[#This Row],[M. READING11]])</f>
        <v/>
      </c>
      <c r="I76" s="18" t="str">
        <f>IF([1]!Table2[[#This Row],[M. READING14]]="","",[1]!Table2[[#This Row],[M. READING14]])</f>
        <v/>
      </c>
      <c r="J76" s="18" t="str">
        <f>IF([1]!Table2[[#This Row],[M. READING17]]="","",[1]!Table2[[#This Row],[M. READING17]])</f>
        <v/>
      </c>
      <c r="K76" s="24" t="str">
        <f>IF([1]!Table2[[#This Row],[M. READING20]]="","",[1]!Table2[[#This Row],[M. READING20]])</f>
        <v/>
      </c>
      <c r="L76" s="24" t="str">
        <f>IF([1]!Table2[[#This Row],[M. READING23]]="","",[1]!Table2[[#This Row],[M. READING23]])</f>
        <v/>
      </c>
      <c r="M76" s="24" t="str">
        <f>IF([1]!Table2[[#This Row],[M. READING26]]="","",[1]!Table2[[#This Row],[M. READING26]])</f>
        <v/>
      </c>
      <c r="N76" s="24" t="str">
        <f>IF([1]!Table2[[#This Row],[M. READING29]]="","",[1]!Table2[[#This Row],[M. READING29]])</f>
        <v/>
      </c>
      <c r="O76" s="24" t="str">
        <f>IF([1]!Table2[[#This Row],[M. READING32]]="","",[1]!Table2[[#This Row],[M. READING32]])</f>
        <v/>
      </c>
      <c r="P76" s="24" t="str">
        <f>IF([1]!Table2[[#This Row],[M. READING35]]="","",[1]!Table2[[#This Row],[M. READING35]])</f>
        <v/>
      </c>
    </row>
    <row r="77" spans="1:16" s="9" customFormat="1" ht="18.75" customHeight="1" x14ac:dyDescent="0.25">
      <c r="A77" s="10" t="str">
        <f>[1]!Table2[[#This Row],[NO.]]</f>
        <v/>
      </c>
      <c r="B77" s="30">
        <f>[1]!Table2[[#This Row],[NAME]]</f>
        <v>0</v>
      </c>
      <c r="C77" s="10">
        <f>[1]!Table2[[#This Row],[Seq.]]</f>
        <v>0</v>
      </c>
      <c r="D77" s="4"/>
      <c r="E77" s="18" t="str">
        <f>IF([1]!Table2[[#This Row],[M. READING2]]="","",[1]!Table2[[#This Row],[M. READING2]])</f>
        <v/>
      </c>
      <c r="F77" s="18" t="str">
        <f>IF([1]!Table2[[#This Row],[M. READING5]]="","",[1]!Table2[[#This Row],[M. READING5]])</f>
        <v/>
      </c>
      <c r="G77" s="18" t="str">
        <f>IF([1]!Table2[[#This Row],[M. READING8]]="","",[1]!Table2[[#This Row],[M. READING8]])</f>
        <v/>
      </c>
      <c r="H77" s="18" t="str">
        <f>IF([1]!Table2[[#This Row],[M. READING11]]="","",[1]!Table2[[#This Row],[M. READING11]])</f>
        <v/>
      </c>
      <c r="I77" s="18" t="str">
        <f>IF([1]!Table2[[#This Row],[M. READING14]]="","",[1]!Table2[[#This Row],[M. READING14]])</f>
        <v/>
      </c>
      <c r="J77" s="18" t="str">
        <f>IF([1]!Table2[[#This Row],[M. READING17]]="","",[1]!Table2[[#This Row],[M. READING17]])</f>
        <v/>
      </c>
      <c r="K77" s="24" t="str">
        <f>IF([1]!Table2[[#This Row],[M. READING20]]="","",[1]!Table2[[#This Row],[M. READING20]])</f>
        <v/>
      </c>
      <c r="L77" s="24" t="str">
        <f>IF([1]!Table2[[#This Row],[M. READING23]]="","",[1]!Table2[[#This Row],[M. READING23]])</f>
        <v/>
      </c>
      <c r="M77" s="24" t="str">
        <f>IF([1]!Table2[[#This Row],[M. READING26]]="","",[1]!Table2[[#This Row],[M. READING26]])</f>
        <v/>
      </c>
      <c r="N77" s="24" t="str">
        <f>IF([1]!Table2[[#This Row],[M. READING29]]="","",[1]!Table2[[#This Row],[M. READING29]])</f>
        <v/>
      </c>
      <c r="O77" s="24" t="str">
        <f>IF([1]!Table2[[#This Row],[M. READING32]]="","",[1]!Table2[[#This Row],[M. READING32]])</f>
        <v/>
      </c>
      <c r="P77" s="24" t="str">
        <f>IF([1]!Table2[[#This Row],[M. READING35]]="","",[1]!Table2[[#This Row],[M. READING35]])</f>
        <v/>
      </c>
    </row>
    <row r="78" spans="1:16" s="9" customFormat="1" ht="18.75" customHeight="1" x14ac:dyDescent="0.25">
      <c r="A78" s="10" t="str">
        <f>[1]!Table2[[#This Row],[NO.]]</f>
        <v/>
      </c>
      <c r="B78" s="30">
        <f>[1]!Table2[[#This Row],[NAME]]</f>
        <v>0</v>
      </c>
      <c r="C78" s="10">
        <f>[1]!Table2[[#This Row],[Seq.]]</f>
        <v>0</v>
      </c>
      <c r="D78" s="4"/>
      <c r="E78" s="18" t="str">
        <f>IF([1]!Table2[[#This Row],[M. READING2]]="","",[1]!Table2[[#This Row],[M. READING2]])</f>
        <v/>
      </c>
      <c r="F78" s="18" t="str">
        <f>IF([1]!Table2[[#This Row],[M. READING5]]="","",[1]!Table2[[#This Row],[M. READING5]])</f>
        <v/>
      </c>
      <c r="G78" s="18" t="str">
        <f>IF([1]!Table2[[#This Row],[M. READING8]]="","",[1]!Table2[[#This Row],[M. READING8]])</f>
        <v/>
      </c>
      <c r="H78" s="18" t="str">
        <f>IF([1]!Table2[[#This Row],[M. READING11]]="","",[1]!Table2[[#This Row],[M. READING11]])</f>
        <v/>
      </c>
      <c r="I78" s="18" t="str">
        <f>IF([1]!Table2[[#This Row],[M. READING14]]="","",[1]!Table2[[#This Row],[M. READING14]])</f>
        <v/>
      </c>
      <c r="J78" s="18" t="str">
        <f>IF([1]!Table2[[#This Row],[M. READING17]]="","",[1]!Table2[[#This Row],[M. READING17]])</f>
        <v/>
      </c>
      <c r="K78" s="24" t="str">
        <f>IF([1]!Table2[[#This Row],[M. READING20]]="","",[1]!Table2[[#This Row],[M. READING20]])</f>
        <v/>
      </c>
      <c r="L78" s="24" t="str">
        <f>IF([1]!Table2[[#This Row],[M. READING23]]="","",[1]!Table2[[#This Row],[M. READING23]])</f>
        <v/>
      </c>
      <c r="M78" s="24" t="str">
        <f>IF([1]!Table2[[#This Row],[M. READING26]]="","",[1]!Table2[[#This Row],[M. READING26]])</f>
        <v/>
      </c>
      <c r="N78" s="24" t="str">
        <f>IF([1]!Table2[[#This Row],[M. READING29]]="","",[1]!Table2[[#This Row],[M. READING29]])</f>
        <v/>
      </c>
      <c r="O78" s="24" t="str">
        <f>IF([1]!Table2[[#This Row],[M. READING32]]="","",[1]!Table2[[#This Row],[M. READING32]])</f>
        <v/>
      </c>
      <c r="P78" s="24" t="str">
        <f>IF([1]!Table2[[#This Row],[M. READING35]]="","",[1]!Table2[[#This Row],[M. READING35]])</f>
        <v/>
      </c>
    </row>
    <row r="79" spans="1:16" s="9" customFormat="1" ht="18.75" customHeight="1" x14ac:dyDescent="0.25">
      <c r="A79" s="10" t="str">
        <f>[1]!Table2[[#This Row],[NO.]]</f>
        <v/>
      </c>
      <c r="B79" s="30">
        <f>[1]!Table2[[#This Row],[NAME]]</f>
        <v>0</v>
      </c>
      <c r="C79" s="10">
        <f>[1]!Table2[[#This Row],[Seq.]]</f>
        <v>0</v>
      </c>
      <c r="D79" s="4"/>
      <c r="E79" s="18" t="str">
        <f>IF([1]!Table2[[#This Row],[M. READING2]]="","",[1]!Table2[[#This Row],[M. READING2]])</f>
        <v/>
      </c>
      <c r="F79" s="18" t="str">
        <f>IF([1]!Table2[[#This Row],[M. READING5]]="","",[1]!Table2[[#This Row],[M. READING5]])</f>
        <v/>
      </c>
      <c r="G79" s="18" t="str">
        <f>IF([1]!Table2[[#This Row],[M. READING8]]="","",[1]!Table2[[#This Row],[M. READING8]])</f>
        <v/>
      </c>
      <c r="H79" s="18" t="str">
        <f>IF([1]!Table2[[#This Row],[M. READING11]]="","",[1]!Table2[[#This Row],[M. READING11]])</f>
        <v/>
      </c>
      <c r="I79" s="18" t="str">
        <f>IF([1]!Table2[[#This Row],[M. READING14]]="","",[1]!Table2[[#This Row],[M. READING14]])</f>
        <v/>
      </c>
      <c r="J79" s="18" t="str">
        <f>IF([1]!Table2[[#This Row],[M. READING17]]="","",[1]!Table2[[#This Row],[M. READING17]])</f>
        <v/>
      </c>
      <c r="K79" s="24" t="str">
        <f>IF([1]!Table2[[#This Row],[M. READING20]]="","",[1]!Table2[[#This Row],[M. READING20]])</f>
        <v/>
      </c>
      <c r="L79" s="24" t="str">
        <f>IF([1]!Table2[[#This Row],[M. READING23]]="","",[1]!Table2[[#This Row],[M. READING23]])</f>
        <v/>
      </c>
      <c r="M79" s="24" t="str">
        <f>IF([1]!Table2[[#This Row],[M. READING26]]="","",[1]!Table2[[#This Row],[M. READING26]])</f>
        <v/>
      </c>
      <c r="N79" s="24" t="str">
        <f>IF([1]!Table2[[#This Row],[M. READING29]]="","",[1]!Table2[[#This Row],[M. READING29]])</f>
        <v/>
      </c>
      <c r="O79" s="24" t="str">
        <f>IF([1]!Table2[[#This Row],[M. READING32]]="","",[1]!Table2[[#This Row],[M. READING32]])</f>
        <v/>
      </c>
      <c r="P79" s="24" t="str">
        <f>IF([1]!Table2[[#This Row],[M. READING35]]="","",[1]!Table2[[#This Row],[M. READING35]])</f>
        <v/>
      </c>
    </row>
    <row r="80" spans="1:16" s="9" customFormat="1" ht="18.75" customHeight="1" x14ac:dyDescent="0.25">
      <c r="A80" s="10" t="str">
        <f>[1]!Table2[[#This Row],[NO.]]</f>
        <v/>
      </c>
      <c r="B80" s="30">
        <f>[1]!Table2[[#This Row],[NAME]]</f>
        <v>0</v>
      </c>
      <c r="C80" s="10">
        <f>[1]!Table2[[#This Row],[Seq.]]</f>
        <v>0</v>
      </c>
      <c r="D80" s="4"/>
      <c r="E80" s="18" t="str">
        <f>IF([1]!Table2[[#This Row],[M. READING2]]="","",[1]!Table2[[#This Row],[M. READING2]])</f>
        <v/>
      </c>
      <c r="F80" s="18" t="str">
        <f>IF([1]!Table2[[#This Row],[M. READING5]]="","",[1]!Table2[[#This Row],[M. READING5]])</f>
        <v/>
      </c>
      <c r="G80" s="18" t="str">
        <f>IF([1]!Table2[[#This Row],[M. READING8]]="","",[1]!Table2[[#This Row],[M. READING8]])</f>
        <v/>
      </c>
      <c r="H80" s="18" t="str">
        <f>IF([1]!Table2[[#This Row],[M. READING11]]="","",[1]!Table2[[#This Row],[M. READING11]])</f>
        <v/>
      </c>
      <c r="I80" s="18" t="str">
        <f>IF([1]!Table2[[#This Row],[M. READING14]]="","",[1]!Table2[[#This Row],[M. READING14]])</f>
        <v/>
      </c>
      <c r="J80" s="18" t="str">
        <f>IF([1]!Table2[[#This Row],[M. READING17]]="","",[1]!Table2[[#This Row],[M. READING17]])</f>
        <v/>
      </c>
      <c r="K80" s="24" t="str">
        <f>IF([1]!Table2[[#This Row],[M. READING20]]="","",[1]!Table2[[#This Row],[M. READING20]])</f>
        <v/>
      </c>
      <c r="L80" s="24" t="str">
        <f>IF([1]!Table2[[#This Row],[M. READING23]]="","",[1]!Table2[[#This Row],[M. READING23]])</f>
        <v/>
      </c>
      <c r="M80" s="24" t="str">
        <f>IF([1]!Table2[[#This Row],[M. READING26]]="","",[1]!Table2[[#This Row],[M. READING26]])</f>
        <v/>
      </c>
      <c r="N80" s="24" t="str">
        <f>IF([1]!Table2[[#This Row],[M. READING29]]="","",[1]!Table2[[#This Row],[M. READING29]])</f>
        <v/>
      </c>
      <c r="O80" s="24" t="str">
        <f>IF([1]!Table2[[#This Row],[M. READING32]]="","",[1]!Table2[[#This Row],[M. READING32]])</f>
        <v/>
      </c>
      <c r="P80" s="24" t="str">
        <f>IF([1]!Table2[[#This Row],[M. READING35]]="","",[1]!Table2[[#This Row],[M. READING35]])</f>
        <v/>
      </c>
    </row>
    <row r="81" spans="1:16" s="9" customFormat="1" ht="18.75" customHeight="1" x14ac:dyDescent="0.25">
      <c r="A81" s="10" t="str">
        <f>[1]!Table2[[#This Row],[NO.]]</f>
        <v/>
      </c>
      <c r="B81" s="30">
        <f>[1]!Table2[[#This Row],[NAME]]</f>
        <v>0</v>
      </c>
      <c r="C81" s="10">
        <f>[1]!Table2[[#This Row],[Seq.]]</f>
        <v>0</v>
      </c>
      <c r="D81" s="4"/>
      <c r="E81" s="18" t="str">
        <f>IF([1]!Table2[[#This Row],[M. READING2]]="","",[1]!Table2[[#This Row],[M. READING2]])</f>
        <v/>
      </c>
      <c r="F81" s="18" t="str">
        <f>IF([1]!Table2[[#This Row],[M. READING5]]="","",[1]!Table2[[#This Row],[M. READING5]])</f>
        <v/>
      </c>
      <c r="G81" s="18" t="str">
        <f>IF([1]!Table2[[#This Row],[M. READING8]]="","",[1]!Table2[[#This Row],[M. READING8]])</f>
        <v/>
      </c>
      <c r="H81" s="18" t="str">
        <f>IF([1]!Table2[[#This Row],[M. READING11]]="","",[1]!Table2[[#This Row],[M. READING11]])</f>
        <v/>
      </c>
      <c r="I81" s="18" t="str">
        <f>IF([1]!Table2[[#This Row],[M. READING14]]="","",[1]!Table2[[#This Row],[M. READING14]])</f>
        <v/>
      </c>
      <c r="J81" s="18" t="str">
        <f>IF([1]!Table2[[#This Row],[M. READING17]]="","",[1]!Table2[[#This Row],[M. READING17]])</f>
        <v/>
      </c>
      <c r="K81" s="24" t="str">
        <f>IF([1]!Table2[[#This Row],[M. READING20]]="","",[1]!Table2[[#This Row],[M. READING20]])</f>
        <v/>
      </c>
      <c r="L81" s="24" t="str">
        <f>IF([1]!Table2[[#This Row],[M. READING23]]="","",[1]!Table2[[#This Row],[M. READING23]])</f>
        <v/>
      </c>
      <c r="M81" s="24" t="str">
        <f>IF([1]!Table2[[#This Row],[M. READING26]]="","",[1]!Table2[[#This Row],[M. READING26]])</f>
        <v/>
      </c>
      <c r="N81" s="24" t="str">
        <f>IF([1]!Table2[[#This Row],[M. READING29]]="","",[1]!Table2[[#This Row],[M. READING29]])</f>
        <v/>
      </c>
      <c r="O81" s="24" t="str">
        <f>IF([1]!Table2[[#This Row],[M. READING32]]="","",[1]!Table2[[#This Row],[M. READING32]])</f>
        <v/>
      </c>
      <c r="P81" s="24" t="str">
        <f>IF([1]!Table2[[#This Row],[M. READING35]]="","",[1]!Table2[[#This Row],[M. READING35]])</f>
        <v/>
      </c>
    </row>
    <row r="82" spans="1:16" s="9" customFormat="1" ht="18.75" customHeight="1" x14ac:dyDescent="0.25">
      <c r="A82" s="10" t="str">
        <f>[1]!Table2[[#This Row],[NO.]]</f>
        <v/>
      </c>
      <c r="B82" s="30">
        <f>[1]!Table2[[#This Row],[NAME]]</f>
        <v>0</v>
      </c>
      <c r="C82" s="10">
        <f>[1]!Table2[[#This Row],[Seq.]]</f>
        <v>0</v>
      </c>
      <c r="D82" s="4"/>
      <c r="E82" s="18" t="str">
        <f>IF([1]!Table2[[#This Row],[M. READING2]]="","",[1]!Table2[[#This Row],[M. READING2]])</f>
        <v/>
      </c>
      <c r="F82" s="18" t="str">
        <f>IF([1]!Table2[[#This Row],[M. READING5]]="","",[1]!Table2[[#This Row],[M. READING5]])</f>
        <v/>
      </c>
      <c r="G82" s="18" t="str">
        <f>IF([1]!Table2[[#This Row],[M. READING8]]="","",[1]!Table2[[#This Row],[M. READING8]])</f>
        <v/>
      </c>
      <c r="H82" s="18" t="str">
        <f>IF([1]!Table2[[#This Row],[M. READING11]]="","",[1]!Table2[[#This Row],[M. READING11]])</f>
        <v/>
      </c>
      <c r="I82" s="18" t="str">
        <f>IF([1]!Table2[[#This Row],[M. READING14]]="","",[1]!Table2[[#This Row],[M. READING14]])</f>
        <v/>
      </c>
      <c r="J82" s="18" t="str">
        <f>IF([1]!Table2[[#This Row],[M. READING17]]="","",[1]!Table2[[#This Row],[M. READING17]])</f>
        <v/>
      </c>
      <c r="K82" s="24" t="str">
        <f>IF([1]!Table2[[#This Row],[M. READING20]]="","",[1]!Table2[[#This Row],[M. READING20]])</f>
        <v/>
      </c>
      <c r="L82" s="24" t="str">
        <f>IF([1]!Table2[[#This Row],[M. READING23]]="","",[1]!Table2[[#This Row],[M. READING23]])</f>
        <v/>
      </c>
      <c r="M82" s="24" t="str">
        <f>IF([1]!Table2[[#This Row],[M. READING26]]="","",[1]!Table2[[#This Row],[M. READING26]])</f>
        <v/>
      </c>
      <c r="N82" s="24" t="str">
        <f>IF([1]!Table2[[#This Row],[M. READING29]]="","",[1]!Table2[[#This Row],[M. READING29]])</f>
        <v/>
      </c>
      <c r="O82" s="24" t="str">
        <f>IF([1]!Table2[[#This Row],[M. READING32]]="","",[1]!Table2[[#This Row],[M. READING32]])</f>
        <v/>
      </c>
      <c r="P82" s="24" t="str">
        <f>IF([1]!Table2[[#This Row],[M. READING35]]="","",[1]!Table2[[#This Row],[M. READING35]])</f>
        <v/>
      </c>
    </row>
    <row r="83" spans="1:16" s="9" customFormat="1" ht="18.75" customHeight="1" x14ac:dyDescent="0.25">
      <c r="A83" s="10" t="str">
        <f>[1]!Table2[[#This Row],[NO.]]</f>
        <v/>
      </c>
      <c r="B83" s="30">
        <f>[1]!Table2[[#This Row],[NAME]]</f>
        <v>0</v>
      </c>
      <c r="C83" s="10">
        <f>[1]!Table2[[#This Row],[Seq.]]</f>
        <v>0</v>
      </c>
      <c r="D83" s="4"/>
      <c r="E83" s="18" t="str">
        <f>IF([1]!Table2[[#This Row],[M. READING2]]="","",[1]!Table2[[#This Row],[M. READING2]])</f>
        <v/>
      </c>
      <c r="F83" s="18" t="str">
        <f>IF([1]!Table2[[#This Row],[M. READING5]]="","",[1]!Table2[[#This Row],[M. READING5]])</f>
        <v/>
      </c>
      <c r="G83" s="18" t="str">
        <f>IF([1]!Table2[[#This Row],[M. READING8]]="","",[1]!Table2[[#This Row],[M. READING8]])</f>
        <v/>
      </c>
      <c r="H83" s="18" t="str">
        <f>IF([1]!Table2[[#This Row],[M. READING11]]="","",[1]!Table2[[#This Row],[M. READING11]])</f>
        <v/>
      </c>
      <c r="I83" s="18" t="str">
        <f>IF([1]!Table2[[#This Row],[M. READING14]]="","",[1]!Table2[[#This Row],[M. READING14]])</f>
        <v/>
      </c>
      <c r="J83" s="18" t="str">
        <f>IF([1]!Table2[[#This Row],[M. READING17]]="","",[1]!Table2[[#This Row],[M. READING17]])</f>
        <v/>
      </c>
      <c r="K83" s="24" t="str">
        <f>IF([1]!Table2[[#This Row],[M. READING20]]="","",[1]!Table2[[#This Row],[M. READING20]])</f>
        <v/>
      </c>
      <c r="L83" s="24" t="str">
        <f>IF([1]!Table2[[#This Row],[M. READING23]]="","",[1]!Table2[[#This Row],[M. READING23]])</f>
        <v/>
      </c>
      <c r="M83" s="24" t="str">
        <f>IF([1]!Table2[[#This Row],[M. READING26]]="","",[1]!Table2[[#This Row],[M. READING26]])</f>
        <v/>
      </c>
      <c r="N83" s="24" t="str">
        <f>IF([1]!Table2[[#This Row],[M. READING29]]="","",[1]!Table2[[#This Row],[M. READING29]])</f>
        <v/>
      </c>
      <c r="O83" s="24" t="str">
        <f>IF([1]!Table2[[#This Row],[M. READING32]]="","",[1]!Table2[[#This Row],[M. READING32]])</f>
        <v/>
      </c>
      <c r="P83" s="24" t="str">
        <f>IF([1]!Table2[[#This Row],[M. READING35]]="","",[1]!Table2[[#This Row],[M. READING35]])</f>
        <v/>
      </c>
    </row>
    <row r="84" spans="1:16" s="9" customFormat="1" ht="18.75" customHeight="1" x14ac:dyDescent="0.25">
      <c r="A84" s="10" t="str">
        <f>[1]!Table2[[#This Row],[NO.]]</f>
        <v/>
      </c>
      <c r="B84" s="30">
        <f>[1]!Table2[[#This Row],[NAME]]</f>
        <v>0</v>
      </c>
      <c r="C84" s="10">
        <f>[1]!Table2[[#This Row],[Seq.]]</f>
        <v>0</v>
      </c>
      <c r="D84" s="4"/>
      <c r="E84" s="18" t="str">
        <f>IF([1]!Table2[[#This Row],[M. READING2]]="","",[1]!Table2[[#This Row],[M. READING2]])</f>
        <v/>
      </c>
      <c r="F84" s="18" t="str">
        <f>IF([1]!Table2[[#This Row],[M. READING5]]="","",[1]!Table2[[#This Row],[M. READING5]])</f>
        <v/>
      </c>
      <c r="G84" s="18" t="str">
        <f>IF([1]!Table2[[#This Row],[M. READING8]]="","",[1]!Table2[[#This Row],[M. READING8]])</f>
        <v/>
      </c>
      <c r="H84" s="18" t="str">
        <f>IF([1]!Table2[[#This Row],[M. READING11]]="","",[1]!Table2[[#This Row],[M. READING11]])</f>
        <v/>
      </c>
      <c r="I84" s="18" t="str">
        <f>IF([1]!Table2[[#This Row],[M. READING14]]="","",[1]!Table2[[#This Row],[M. READING14]])</f>
        <v/>
      </c>
      <c r="J84" s="18" t="str">
        <f>IF([1]!Table2[[#This Row],[M. READING17]]="","",[1]!Table2[[#This Row],[M. READING17]])</f>
        <v/>
      </c>
      <c r="K84" s="24" t="str">
        <f>IF([1]!Table2[[#This Row],[M. READING20]]="","",[1]!Table2[[#This Row],[M. READING20]])</f>
        <v/>
      </c>
      <c r="L84" s="24" t="str">
        <f>IF([1]!Table2[[#This Row],[M. READING23]]="","",[1]!Table2[[#This Row],[M. READING23]])</f>
        <v/>
      </c>
      <c r="M84" s="24" t="str">
        <f>IF([1]!Table2[[#This Row],[M. READING26]]="","",[1]!Table2[[#This Row],[M. READING26]])</f>
        <v/>
      </c>
      <c r="N84" s="24" t="str">
        <f>IF([1]!Table2[[#This Row],[M. READING29]]="","",[1]!Table2[[#This Row],[M. READING29]])</f>
        <v/>
      </c>
      <c r="O84" s="24" t="str">
        <f>IF([1]!Table2[[#This Row],[M. READING32]]="","",[1]!Table2[[#This Row],[M. READING32]])</f>
        <v/>
      </c>
      <c r="P84" s="24" t="str">
        <f>IF([1]!Table2[[#This Row],[M. READING35]]="","",[1]!Table2[[#This Row],[M. READING35]])</f>
        <v/>
      </c>
    </row>
    <row r="85" spans="1:16" s="9" customFormat="1" ht="18.75" customHeight="1" x14ac:dyDescent="0.25">
      <c r="A85" s="10" t="str">
        <f>[1]!Table2[[#This Row],[NO.]]</f>
        <v/>
      </c>
      <c r="B85" s="30">
        <f>[1]!Table2[[#This Row],[NAME]]</f>
        <v>0</v>
      </c>
      <c r="C85" s="10">
        <f>[1]!Table2[[#This Row],[Seq.]]</f>
        <v>0</v>
      </c>
      <c r="D85" s="4"/>
      <c r="E85" s="18" t="str">
        <f>IF([1]!Table2[[#This Row],[M. READING2]]="","",[1]!Table2[[#This Row],[M. READING2]])</f>
        <v/>
      </c>
      <c r="F85" s="18" t="str">
        <f>IF([1]!Table2[[#This Row],[M. READING5]]="","",[1]!Table2[[#This Row],[M. READING5]])</f>
        <v/>
      </c>
      <c r="G85" s="18" t="str">
        <f>IF([1]!Table2[[#This Row],[M. READING8]]="","",[1]!Table2[[#This Row],[M. READING8]])</f>
        <v/>
      </c>
      <c r="H85" s="18" t="str">
        <f>IF([1]!Table2[[#This Row],[M. READING11]]="","",[1]!Table2[[#This Row],[M. READING11]])</f>
        <v/>
      </c>
      <c r="I85" s="18" t="str">
        <f>IF([1]!Table2[[#This Row],[M. READING14]]="","",[1]!Table2[[#This Row],[M. READING14]])</f>
        <v/>
      </c>
      <c r="J85" s="18" t="str">
        <f>IF([1]!Table2[[#This Row],[M. READING17]]="","",[1]!Table2[[#This Row],[M. READING17]])</f>
        <v/>
      </c>
      <c r="K85" s="24" t="str">
        <f>IF([1]!Table2[[#This Row],[M. READING20]]="","",[1]!Table2[[#This Row],[M. READING20]])</f>
        <v/>
      </c>
      <c r="L85" s="24" t="str">
        <f>IF([1]!Table2[[#This Row],[M. READING23]]="","",[1]!Table2[[#This Row],[M. READING23]])</f>
        <v/>
      </c>
      <c r="M85" s="24" t="str">
        <f>IF([1]!Table2[[#This Row],[M. READING26]]="","",[1]!Table2[[#This Row],[M. READING26]])</f>
        <v/>
      </c>
      <c r="N85" s="24" t="str">
        <f>IF([1]!Table2[[#This Row],[M. READING29]]="","",[1]!Table2[[#This Row],[M. READING29]])</f>
        <v/>
      </c>
      <c r="O85" s="24" t="str">
        <f>IF([1]!Table2[[#This Row],[M. READING32]]="","",[1]!Table2[[#This Row],[M. READING32]])</f>
        <v/>
      </c>
      <c r="P85" s="24" t="str">
        <f>IF([1]!Table2[[#This Row],[M. READING35]]="","",[1]!Table2[[#This Row],[M. READING35]])</f>
        <v/>
      </c>
    </row>
    <row r="86" spans="1:16" s="9" customFormat="1" ht="18.75" customHeight="1" x14ac:dyDescent="0.25">
      <c r="A86" s="10" t="str">
        <f>[1]!Table2[[#This Row],[NO.]]</f>
        <v/>
      </c>
      <c r="B86" s="30">
        <f>[1]!Table2[[#This Row],[NAME]]</f>
        <v>0</v>
      </c>
      <c r="C86" s="10">
        <f>[1]!Table2[[#This Row],[Seq.]]</f>
        <v>0</v>
      </c>
      <c r="D86" s="4"/>
      <c r="E86" s="18" t="str">
        <f>IF([1]!Table2[[#This Row],[M. READING2]]="","",[1]!Table2[[#This Row],[M. READING2]])</f>
        <v/>
      </c>
      <c r="F86" s="18" t="str">
        <f>IF([1]!Table2[[#This Row],[M. READING5]]="","",[1]!Table2[[#This Row],[M. READING5]])</f>
        <v/>
      </c>
      <c r="G86" s="18" t="str">
        <f>IF([1]!Table2[[#This Row],[M. READING8]]="","",[1]!Table2[[#This Row],[M. READING8]])</f>
        <v/>
      </c>
      <c r="H86" s="18" t="str">
        <f>IF([1]!Table2[[#This Row],[M. READING11]]="","",[1]!Table2[[#This Row],[M. READING11]])</f>
        <v/>
      </c>
      <c r="I86" s="18" t="str">
        <f>IF([1]!Table2[[#This Row],[M. READING14]]="","",[1]!Table2[[#This Row],[M. READING14]])</f>
        <v/>
      </c>
      <c r="J86" s="18" t="str">
        <f>IF([1]!Table2[[#This Row],[M. READING17]]="","",[1]!Table2[[#This Row],[M. READING17]])</f>
        <v/>
      </c>
      <c r="K86" s="24" t="str">
        <f>IF([1]!Table2[[#This Row],[M. READING20]]="","",[1]!Table2[[#This Row],[M. READING20]])</f>
        <v/>
      </c>
      <c r="L86" s="24" t="str">
        <f>IF([1]!Table2[[#This Row],[M. READING23]]="","",[1]!Table2[[#This Row],[M. READING23]])</f>
        <v/>
      </c>
      <c r="M86" s="24" t="str">
        <f>IF([1]!Table2[[#This Row],[M. READING26]]="","",[1]!Table2[[#This Row],[M. READING26]])</f>
        <v/>
      </c>
      <c r="N86" s="24" t="str">
        <f>IF([1]!Table2[[#This Row],[M. READING29]]="","",[1]!Table2[[#This Row],[M. READING29]])</f>
        <v/>
      </c>
      <c r="O86" s="24" t="str">
        <f>IF([1]!Table2[[#This Row],[M. READING32]]="","",[1]!Table2[[#This Row],[M. READING32]])</f>
        <v/>
      </c>
      <c r="P86" s="24" t="str">
        <f>IF([1]!Table2[[#This Row],[M. READING35]]="","",[1]!Table2[[#This Row],[M. READING35]])</f>
        <v/>
      </c>
    </row>
    <row r="87" spans="1:16" s="9" customFormat="1" ht="18.75" customHeight="1" x14ac:dyDescent="0.25">
      <c r="A87" s="10" t="str">
        <f>[1]!Table2[[#This Row],[NO.]]</f>
        <v/>
      </c>
      <c r="B87" s="30">
        <f>[1]!Table2[[#This Row],[NAME]]</f>
        <v>0</v>
      </c>
      <c r="C87" s="10">
        <f>[1]!Table2[[#This Row],[Seq.]]</f>
        <v>0</v>
      </c>
      <c r="D87" s="4"/>
      <c r="E87" s="18" t="str">
        <f>IF([1]!Table2[[#This Row],[M. READING2]]="","",[1]!Table2[[#This Row],[M. READING2]])</f>
        <v/>
      </c>
      <c r="F87" s="18" t="str">
        <f>IF([1]!Table2[[#This Row],[M. READING5]]="","",[1]!Table2[[#This Row],[M. READING5]])</f>
        <v/>
      </c>
      <c r="G87" s="18" t="str">
        <f>IF([1]!Table2[[#This Row],[M. READING8]]="","",[1]!Table2[[#This Row],[M. READING8]])</f>
        <v/>
      </c>
      <c r="H87" s="18" t="str">
        <f>IF([1]!Table2[[#This Row],[M. READING11]]="","",[1]!Table2[[#This Row],[M. READING11]])</f>
        <v/>
      </c>
      <c r="I87" s="18" t="str">
        <f>IF([1]!Table2[[#This Row],[M. READING14]]="","",[1]!Table2[[#This Row],[M. READING14]])</f>
        <v/>
      </c>
      <c r="J87" s="18" t="str">
        <f>IF([1]!Table2[[#This Row],[M. READING17]]="","",[1]!Table2[[#This Row],[M. READING17]])</f>
        <v/>
      </c>
      <c r="K87" s="24" t="str">
        <f>IF([1]!Table2[[#This Row],[M. READING20]]="","",[1]!Table2[[#This Row],[M. READING20]])</f>
        <v/>
      </c>
      <c r="L87" s="24" t="str">
        <f>IF([1]!Table2[[#This Row],[M. READING23]]="","",[1]!Table2[[#This Row],[M. READING23]])</f>
        <v/>
      </c>
      <c r="M87" s="24" t="str">
        <f>IF([1]!Table2[[#This Row],[M. READING26]]="","",[1]!Table2[[#This Row],[M. READING26]])</f>
        <v/>
      </c>
      <c r="N87" s="24" t="str">
        <f>IF([1]!Table2[[#This Row],[M. READING29]]="","",[1]!Table2[[#This Row],[M. READING29]])</f>
        <v/>
      </c>
      <c r="O87" s="24" t="str">
        <f>IF([1]!Table2[[#This Row],[M. READING32]]="","",[1]!Table2[[#This Row],[M. READING32]])</f>
        <v/>
      </c>
      <c r="P87" s="24" t="str">
        <f>IF([1]!Table2[[#This Row],[M. READING35]]="","",[1]!Table2[[#This Row],[M. READING35]])</f>
        <v/>
      </c>
    </row>
    <row r="88" spans="1:16" s="9" customFormat="1" ht="18.75" customHeight="1" x14ac:dyDescent="0.25">
      <c r="A88" s="10" t="str">
        <f>[1]!Table2[[#This Row],[NO.]]</f>
        <v/>
      </c>
      <c r="B88" s="30">
        <f>[1]!Table2[[#This Row],[NAME]]</f>
        <v>0</v>
      </c>
      <c r="C88" s="10">
        <f>[1]!Table2[[#This Row],[Seq.]]</f>
        <v>0</v>
      </c>
      <c r="D88" s="4"/>
      <c r="E88" s="18" t="str">
        <f>IF([1]!Table2[[#This Row],[M. READING2]]="","",[1]!Table2[[#This Row],[M. READING2]])</f>
        <v/>
      </c>
      <c r="F88" s="18" t="str">
        <f>IF([1]!Table2[[#This Row],[M. READING5]]="","",[1]!Table2[[#This Row],[M. READING5]])</f>
        <v/>
      </c>
      <c r="G88" s="18" t="str">
        <f>IF([1]!Table2[[#This Row],[M. READING8]]="","",[1]!Table2[[#This Row],[M. READING8]])</f>
        <v/>
      </c>
      <c r="H88" s="18" t="str">
        <f>IF([1]!Table2[[#This Row],[M. READING11]]="","",[1]!Table2[[#This Row],[M. READING11]])</f>
        <v/>
      </c>
      <c r="I88" s="18" t="str">
        <f>IF([1]!Table2[[#This Row],[M. READING14]]="","",[1]!Table2[[#This Row],[M. READING14]])</f>
        <v/>
      </c>
      <c r="J88" s="18" t="str">
        <f>IF([1]!Table2[[#This Row],[M. READING17]]="","",[1]!Table2[[#This Row],[M. READING17]])</f>
        <v/>
      </c>
      <c r="K88" s="24" t="str">
        <f>IF([1]!Table2[[#This Row],[M. READING20]]="","",[1]!Table2[[#This Row],[M. READING20]])</f>
        <v/>
      </c>
      <c r="L88" s="24" t="str">
        <f>IF([1]!Table2[[#This Row],[M. READING23]]="","",[1]!Table2[[#This Row],[M. READING23]])</f>
        <v/>
      </c>
      <c r="M88" s="24" t="str">
        <f>IF([1]!Table2[[#This Row],[M. READING26]]="","",[1]!Table2[[#This Row],[M. READING26]])</f>
        <v/>
      </c>
      <c r="N88" s="24" t="str">
        <f>IF([1]!Table2[[#This Row],[M. READING29]]="","",[1]!Table2[[#This Row],[M. READING29]])</f>
        <v/>
      </c>
      <c r="O88" s="24" t="str">
        <f>IF([1]!Table2[[#This Row],[M. READING32]]="","",[1]!Table2[[#This Row],[M. READING32]])</f>
        <v/>
      </c>
      <c r="P88" s="24" t="str">
        <f>IF([1]!Table2[[#This Row],[M. READING35]]="","",[1]!Table2[[#This Row],[M. READING35]])</f>
        <v/>
      </c>
    </row>
    <row r="89" spans="1:16" s="9" customFormat="1" ht="18.75" customHeight="1" x14ac:dyDescent="0.25">
      <c r="A89" s="10" t="str">
        <f>[1]!Table2[[#This Row],[NO.]]</f>
        <v/>
      </c>
      <c r="B89" s="30">
        <f>[1]!Table2[[#This Row],[NAME]]</f>
        <v>0</v>
      </c>
      <c r="C89" s="10">
        <f>[1]!Table2[[#This Row],[Seq.]]</f>
        <v>0</v>
      </c>
      <c r="D89" s="4"/>
      <c r="E89" s="18" t="str">
        <f>IF([1]!Table2[[#This Row],[M. READING2]]="","",[1]!Table2[[#This Row],[M. READING2]])</f>
        <v/>
      </c>
      <c r="F89" s="18" t="str">
        <f>IF([1]!Table2[[#This Row],[M. READING5]]="","",[1]!Table2[[#This Row],[M. READING5]])</f>
        <v/>
      </c>
      <c r="G89" s="18" t="str">
        <f>IF([1]!Table2[[#This Row],[M. READING8]]="","",[1]!Table2[[#This Row],[M. READING8]])</f>
        <v/>
      </c>
      <c r="H89" s="18" t="str">
        <f>IF([1]!Table2[[#This Row],[M. READING11]]="","",[1]!Table2[[#This Row],[M. READING11]])</f>
        <v/>
      </c>
      <c r="I89" s="18" t="str">
        <f>IF([1]!Table2[[#This Row],[M. READING14]]="","",[1]!Table2[[#This Row],[M. READING14]])</f>
        <v/>
      </c>
      <c r="J89" s="18" t="str">
        <f>IF([1]!Table2[[#This Row],[M. READING17]]="","",[1]!Table2[[#This Row],[M. READING17]])</f>
        <v/>
      </c>
      <c r="K89" s="24" t="str">
        <f>IF([1]!Table2[[#This Row],[M. READING20]]="","",[1]!Table2[[#This Row],[M. READING20]])</f>
        <v/>
      </c>
      <c r="L89" s="24" t="str">
        <f>IF([1]!Table2[[#This Row],[M. READING23]]="","",[1]!Table2[[#This Row],[M. READING23]])</f>
        <v/>
      </c>
      <c r="M89" s="24" t="str">
        <f>IF([1]!Table2[[#This Row],[M. READING26]]="","",[1]!Table2[[#This Row],[M. READING26]])</f>
        <v/>
      </c>
      <c r="N89" s="24" t="str">
        <f>IF([1]!Table2[[#This Row],[M. READING29]]="","",[1]!Table2[[#This Row],[M. READING29]])</f>
        <v/>
      </c>
      <c r="O89" s="24" t="str">
        <f>IF([1]!Table2[[#This Row],[M. READING32]]="","",[1]!Table2[[#This Row],[M. READING32]])</f>
        <v/>
      </c>
      <c r="P89" s="24" t="str">
        <f>IF([1]!Table2[[#This Row],[M. READING35]]="","",[1]!Table2[[#This Row],[M. READING35]])</f>
        <v/>
      </c>
    </row>
    <row r="90" spans="1:16" s="9" customFormat="1" ht="18.75" customHeight="1" x14ac:dyDescent="0.25">
      <c r="A90" s="10" t="str">
        <f>[1]!Table2[[#This Row],[NO.]]</f>
        <v/>
      </c>
      <c r="B90" s="30">
        <f>[1]!Table2[[#This Row],[NAME]]</f>
        <v>0</v>
      </c>
      <c r="C90" s="10">
        <f>[1]!Table2[[#This Row],[Seq.]]</f>
        <v>0</v>
      </c>
      <c r="D90" s="4"/>
      <c r="E90" s="18" t="str">
        <f>IF([1]!Table2[[#This Row],[M. READING2]]="","",[1]!Table2[[#This Row],[M. READING2]])</f>
        <v/>
      </c>
      <c r="F90" s="18" t="str">
        <f>IF([1]!Table2[[#This Row],[M. READING5]]="","",[1]!Table2[[#This Row],[M. READING5]])</f>
        <v/>
      </c>
      <c r="G90" s="18" t="str">
        <f>IF([1]!Table2[[#This Row],[M. READING8]]="","",[1]!Table2[[#This Row],[M. READING8]])</f>
        <v/>
      </c>
      <c r="H90" s="18" t="str">
        <f>IF([1]!Table2[[#This Row],[M. READING11]]="","",[1]!Table2[[#This Row],[M. READING11]])</f>
        <v/>
      </c>
      <c r="I90" s="18" t="str">
        <f>IF([1]!Table2[[#This Row],[M. READING14]]="","",[1]!Table2[[#This Row],[M. READING14]])</f>
        <v/>
      </c>
      <c r="J90" s="18" t="str">
        <f>IF([1]!Table2[[#This Row],[M. READING17]]="","",[1]!Table2[[#This Row],[M. READING17]])</f>
        <v/>
      </c>
      <c r="K90" s="24" t="str">
        <f>IF([1]!Table2[[#This Row],[M. READING20]]="","",[1]!Table2[[#This Row],[M. READING20]])</f>
        <v/>
      </c>
      <c r="L90" s="24" t="str">
        <f>IF([1]!Table2[[#This Row],[M. READING23]]="","",[1]!Table2[[#This Row],[M. READING23]])</f>
        <v/>
      </c>
      <c r="M90" s="24" t="str">
        <f>IF([1]!Table2[[#This Row],[M. READING26]]="","",[1]!Table2[[#This Row],[M. READING26]])</f>
        <v/>
      </c>
      <c r="N90" s="24" t="str">
        <f>IF([1]!Table2[[#This Row],[M. READING29]]="","",[1]!Table2[[#This Row],[M. READING29]])</f>
        <v/>
      </c>
      <c r="O90" s="24" t="str">
        <f>IF([1]!Table2[[#This Row],[M. READING32]]="","",[1]!Table2[[#This Row],[M. READING32]])</f>
        <v/>
      </c>
      <c r="P90" s="24" t="str">
        <f>IF([1]!Table2[[#This Row],[M. READING35]]="","",[1]!Table2[[#This Row],[M. READING35]])</f>
        <v/>
      </c>
    </row>
    <row r="91" spans="1:16" s="9" customFormat="1" ht="18.75" customHeight="1" x14ac:dyDescent="0.25">
      <c r="A91" s="10" t="str">
        <f>[1]!Table2[[#This Row],[NO.]]</f>
        <v/>
      </c>
      <c r="B91" s="30">
        <f>[1]!Table2[[#This Row],[NAME]]</f>
        <v>0</v>
      </c>
      <c r="C91" s="10">
        <f>[1]!Table2[[#This Row],[Seq.]]</f>
        <v>0</v>
      </c>
      <c r="D91" s="4"/>
      <c r="E91" s="18" t="str">
        <f>IF([1]!Table2[[#This Row],[M. READING2]]="","",[1]!Table2[[#This Row],[M. READING2]])</f>
        <v/>
      </c>
      <c r="F91" s="18" t="str">
        <f>IF([1]!Table2[[#This Row],[M. READING5]]="","",[1]!Table2[[#This Row],[M. READING5]])</f>
        <v/>
      </c>
      <c r="G91" s="18" t="str">
        <f>IF([1]!Table2[[#This Row],[M. READING8]]="","",[1]!Table2[[#This Row],[M. READING8]])</f>
        <v/>
      </c>
      <c r="H91" s="18" t="str">
        <f>IF([1]!Table2[[#This Row],[M. READING11]]="","",[1]!Table2[[#This Row],[M. READING11]])</f>
        <v/>
      </c>
      <c r="I91" s="18" t="str">
        <f>IF([1]!Table2[[#This Row],[M. READING14]]="","",[1]!Table2[[#This Row],[M. READING14]])</f>
        <v/>
      </c>
      <c r="J91" s="18" t="str">
        <f>IF([1]!Table2[[#This Row],[M. READING17]]="","",[1]!Table2[[#This Row],[M. READING17]])</f>
        <v/>
      </c>
      <c r="K91" s="24" t="str">
        <f>IF([1]!Table2[[#This Row],[M. READING20]]="","",[1]!Table2[[#This Row],[M. READING20]])</f>
        <v/>
      </c>
      <c r="L91" s="24" t="str">
        <f>IF([1]!Table2[[#This Row],[M. READING23]]="","",[1]!Table2[[#This Row],[M. READING23]])</f>
        <v/>
      </c>
      <c r="M91" s="24" t="str">
        <f>IF([1]!Table2[[#This Row],[M. READING26]]="","",[1]!Table2[[#This Row],[M. READING26]])</f>
        <v/>
      </c>
      <c r="N91" s="24" t="str">
        <f>IF([1]!Table2[[#This Row],[M. READING29]]="","",[1]!Table2[[#This Row],[M. READING29]])</f>
        <v/>
      </c>
      <c r="O91" s="24" t="str">
        <f>IF([1]!Table2[[#This Row],[M. READING32]]="","",[1]!Table2[[#This Row],[M. READING32]])</f>
        <v/>
      </c>
      <c r="P91" s="24" t="str">
        <f>IF([1]!Table2[[#This Row],[M. READING35]]="","",[1]!Table2[[#This Row],[M. READING35]])</f>
        <v/>
      </c>
    </row>
    <row r="92" spans="1:16" s="9" customFormat="1" ht="18.75" customHeight="1" x14ac:dyDescent="0.25">
      <c r="A92" s="10" t="str">
        <f>[1]!Table2[[#This Row],[NO.]]</f>
        <v/>
      </c>
      <c r="B92" s="30">
        <f>[1]!Table2[[#This Row],[NAME]]</f>
        <v>0</v>
      </c>
      <c r="C92" s="10">
        <f>[1]!Table2[[#This Row],[Seq.]]</f>
        <v>0</v>
      </c>
      <c r="D92" s="4"/>
      <c r="E92" s="18" t="str">
        <f>IF([1]!Table2[[#This Row],[M. READING2]]="","",[1]!Table2[[#This Row],[M. READING2]])</f>
        <v/>
      </c>
      <c r="F92" s="18" t="str">
        <f>IF([1]!Table2[[#This Row],[M. READING5]]="","",[1]!Table2[[#This Row],[M. READING5]])</f>
        <v/>
      </c>
      <c r="G92" s="18" t="str">
        <f>IF([1]!Table2[[#This Row],[M. READING8]]="","",[1]!Table2[[#This Row],[M. READING8]])</f>
        <v/>
      </c>
      <c r="H92" s="18" t="str">
        <f>IF([1]!Table2[[#This Row],[M. READING11]]="","",[1]!Table2[[#This Row],[M. READING11]])</f>
        <v/>
      </c>
      <c r="I92" s="18" t="str">
        <f>IF([1]!Table2[[#This Row],[M. READING14]]="","",[1]!Table2[[#This Row],[M. READING14]])</f>
        <v/>
      </c>
      <c r="J92" s="18" t="str">
        <f>IF([1]!Table2[[#This Row],[M. READING17]]="","",[1]!Table2[[#This Row],[M. READING17]])</f>
        <v/>
      </c>
      <c r="K92" s="24" t="str">
        <f>IF([1]!Table2[[#This Row],[M. READING20]]="","",[1]!Table2[[#This Row],[M. READING20]])</f>
        <v/>
      </c>
      <c r="L92" s="24" t="str">
        <f>IF([1]!Table2[[#This Row],[M. READING23]]="","",[1]!Table2[[#This Row],[M. READING23]])</f>
        <v/>
      </c>
      <c r="M92" s="24" t="str">
        <f>IF([1]!Table2[[#This Row],[M. READING26]]="","",[1]!Table2[[#This Row],[M. READING26]])</f>
        <v/>
      </c>
      <c r="N92" s="24" t="str">
        <f>IF([1]!Table2[[#This Row],[M. READING29]]="","",[1]!Table2[[#This Row],[M. READING29]])</f>
        <v/>
      </c>
      <c r="O92" s="24" t="str">
        <f>IF([1]!Table2[[#This Row],[M. READING32]]="","",[1]!Table2[[#This Row],[M. READING32]])</f>
        <v/>
      </c>
      <c r="P92" s="24" t="str">
        <f>IF([1]!Table2[[#This Row],[M. READING35]]="","",[1]!Table2[[#This Row],[M. READING35]])</f>
        <v/>
      </c>
    </row>
    <row r="93" spans="1:16" s="9" customFormat="1" ht="18.75" customHeight="1" x14ac:dyDescent="0.25">
      <c r="A93" s="10" t="str">
        <f>[1]!Table2[[#This Row],[NO.]]</f>
        <v/>
      </c>
      <c r="B93" s="30">
        <f>[1]!Table2[[#This Row],[NAME]]</f>
        <v>0</v>
      </c>
      <c r="C93" s="10">
        <f>[1]!Table2[[#This Row],[Seq.]]</f>
        <v>0</v>
      </c>
      <c r="D93" s="4"/>
      <c r="E93" s="18" t="str">
        <f>IF([1]!Table2[[#This Row],[M. READING2]]="","",[1]!Table2[[#This Row],[M. READING2]])</f>
        <v/>
      </c>
      <c r="F93" s="18" t="str">
        <f>IF([1]!Table2[[#This Row],[M. READING5]]="","",[1]!Table2[[#This Row],[M. READING5]])</f>
        <v/>
      </c>
      <c r="G93" s="18" t="str">
        <f>IF([1]!Table2[[#This Row],[M. READING8]]="","",[1]!Table2[[#This Row],[M. READING8]])</f>
        <v/>
      </c>
      <c r="H93" s="18" t="str">
        <f>IF([1]!Table2[[#This Row],[M. READING11]]="","",[1]!Table2[[#This Row],[M. READING11]])</f>
        <v/>
      </c>
      <c r="I93" s="18" t="str">
        <f>IF([1]!Table2[[#This Row],[M. READING14]]="","",[1]!Table2[[#This Row],[M. READING14]])</f>
        <v/>
      </c>
      <c r="J93" s="18" t="str">
        <f>IF([1]!Table2[[#This Row],[M. READING17]]="","",[1]!Table2[[#This Row],[M. READING17]])</f>
        <v/>
      </c>
      <c r="K93" s="24" t="str">
        <f>IF([1]!Table2[[#This Row],[M. READING20]]="","",[1]!Table2[[#This Row],[M. READING20]])</f>
        <v/>
      </c>
      <c r="L93" s="24" t="str">
        <f>IF([1]!Table2[[#This Row],[M. READING23]]="","",[1]!Table2[[#This Row],[M. READING23]])</f>
        <v/>
      </c>
      <c r="M93" s="24" t="str">
        <f>IF([1]!Table2[[#This Row],[M. READING26]]="","",[1]!Table2[[#This Row],[M. READING26]])</f>
        <v/>
      </c>
      <c r="N93" s="24" t="str">
        <f>IF([1]!Table2[[#This Row],[M. READING29]]="","",[1]!Table2[[#This Row],[M. READING29]])</f>
        <v/>
      </c>
      <c r="O93" s="24" t="str">
        <f>IF([1]!Table2[[#This Row],[M. READING32]]="","",[1]!Table2[[#This Row],[M. READING32]])</f>
        <v/>
      </c>
      <c r="P93" s="24" t="str">
        <f>IF([1]!Table2[[#This Row],[M. READING35]]="","",[1]!Table2[[#This Row],[M. READING35]])</f>
        <v/>
      </c>
    </row>
    <row r="94" spans="1:16" s="9" customFormat="1" ht="18.75" customHeight="1" x14ac:dyDescent="0.25">
      <c r="A94" s="10" t="str">
        <f>[1]!Table2[[#This Row],[NO.]]</f>
        <v/>
      </c>
      <c r="B94" s="30">
        <f>[1]!Table2[[#This Row],[NAME]]</f>
        <v>0</v>
      </c>
      <c r="C94" s="10">
        <f>[1]!Table2[[#This Row],[Seq.]]</f>
        <v>0</v>
      </c>
      <c r="D94" s="4"/>
      <c r="E94" s="18" t="str">
        <f>IF([1]!Table2[[#This Row],[M. READING2]]="","",[1]!Table2[[#This Row],[M. READING2]])</f>
        <v/>
      </c>
      <c r="F94" s="18" t="str">
        <f>IF([1]!Table2[[#This Row],[M. READING5]]="","",[1]!Table2[[#This Row],[M. READING5]])</f>
        <v/>
      </c>
      <c r="G94" s="18" t="str">
        <f>IF([1]!Table2[[#This Row],[M. READING8]]="","",[1]!Table2[[#This Row],[M. READING8]])</f>
        <v/>
      </c>
      <c r="H94" s="18" t="str">
        <f>IF([1]!Table2[[#This Row],[M. READING11]]="","",[1]!Table2[[#This Row],[M. READING11]])</f>
        <v/>
      </c>
      <c r="I94" s="18" t="str">
        <f>IF([1]!Table2[[#This Row],[M. READING14]]="","",[1]!Table2[[#This Row],[M. READING14]])</f>
        <v/>
      </c>
      <c r="J94" s="18" t="str">
        <f>IF([1]!Table2[[#This Row],[M. READING17]]="","",[1]!Table2[[#This Row],[M. READING17]])</f>
        <v/>
      </c>
      <c r="K94" s="24" t="str">
        <f>IF([1]!Table2[[#This Row],[M. READING20]]="","",[1]!Table2[[#This Row],[M. READING20]])</f>
        <v/>
      </c>
      <c r="L94" s="24" t="str">
        <f>IF([1]!Table2[[#This Row],[M. READING23]]="","",[1]!Table2[[#This Row],[M. READING23]])</f>
        <v/>
      </c>
      <c r="M94" s="24" t="str">
        <f>IF([1]!Table2[[#This Row],[M. READING26]]="","",[1]!Table2[[#This Row],[M. READING26]])</f>
        <v/>
      </c>
      <c r="N94" s="24" t="str">
        <f>IF([1]!Table2[[#This Row],[M. READING29]]="","",[1]!Table2[[#This Row],[M. READING29]])</f>
        <v/>
      </c>
      <c r="O94" s="24" t="str">
        <f>IF([1]!Table2[[#This Row],[M. READING32]]="","",[1]!Table2[[#This Row],[M. READING32]])</f>
        <v/>
      </c>
      <c r="P94" s="24" t="str">
        <f>IF([1]!Table2[[#This Row],[M. READING35]]="","",[1]!Table2[[#This Row],[M. READING35]])</f>
        <v/>
      </c>
    </row>
    <row r="95" spans="1:16" s="9" customFormat="1" ht="18.75" customHeight="1" x14ac:dyDescent="0.25">
      <c r="A95" s="10" t="str">
        <f>[1]!Table2[[#This Row],[NO.]]</f>
        <v/>
      </c>
      <c r="B95" s="30">
        <f>[1]!Table2[[#This Row],[NAME]]</f>
        <v>0</v>
      </c>
      <c r="C95" s="10">
        <f>[1]!Table2[[#This Row],[Seq.]]</f>
        <v>0</v>
      </c>
      <c r="D95" s="4"/>
      <c r="E95" s="18" t="str">
        <f>IF([1]!Table2[[#This Row],[M. READING2]]="","",[1]!Table2[[#This Row],[M. READING2]])</f>
        <v/>
      </c>
      <c r="F95" s="18" t="str">
        <f>IF([1]!Table2[[#This Row],[M. READING5]]="","",[1]!Table2[[#This Row],[M. READING5]])</f>
        <v/>
      </c>
      <c r="G95" s="18" t="str">
        <f>IF([1]!Table2[[#This Row],[M. READING8]]="","",[1]!Table2[[#This Row],[M. READING8]])</f>
        <v/>
      </c>
      <c r="H95" s="18" t="str">
        <f>IF([1]!Table2[[#This Row],[M. READING11]]="","",[1]!Table2[[#This Row],[M. READING11]])</f>
        <v/>
      </c>
      <c r="I95" s="18" t="str">
        <f>IF([1]!Table2[[#This Row],[M. READING14]]="","",[1]!Table2[[#This Row],[M. READING14]])</f>
        <v/>
      </c>
      <c r="J95" s="18" t="str">
        <f>IF([1]!Table2[[#This Row],[M. READING17]]="","",[1]!Table2[[#This Row],[M. READING17]])</f>
        <v/>
      </c>
      <c r="K95" s="24" t="str">
        <f>IF([1]!Table2[[#This Row],[M. READING20]]="","",[1]!Table2[[#This Row],[M. READING20]])</f>
        <v/>
      </c>
      <c r="L95" s="24" t="str">
        <f>IF([1]!Table2[[#This Row],[M. READING23]]="","",[1]!Table2[[#This Row],[M. READING23]])</f>
        <v/>
      </c>
      <c r="M95" s="24" t="str">
        <f>IF([1]!Table2[[#This Row],[M. READING26]]="","",[1]!Table2[[#This Row],[M. READING26]])</f>
        <v/>
      </c>
      <c r="N95" s="24" t="str">
        <f>IF([1]!Table2[[#This Row],[M. READING29]]="","",[1]!Table2[[#This Row],[M. READING29]])</f>
        <v/>
      </c>
      <c r="O95" s="24" t="str">
        <f>IF([1]!Table2[[#This Row],[M. READING32]]="","",[1]!Table2[[#This Row],[M. READING32]])</f>
        <v/>
      </c>
      <c r="P95" s="24" t="str">
        <f>IF([1]!Table2[[#This Row],[M. READING35]]="","",[1]!Table2[[#This Row],[M. READING35]])</f>
        <v/>
      </c>
    </row>
    <row r="96" spans="1:16" s="9" customFormat="1" ht="18.75" customHeight="1" x14ac:dyDescent="0.25">
      <c r="A96" s="10" t="str">
        <f>[1]!Table2[[#This Row],[NO.]]</f>
        <v/>
      </c>
      <c r="B96" s="30">
        <f>[1]!Table2[[#This Row],[NAME]]</f>
        <v>0</v>
      </c>
      <c r="C96" s="10">
        <f>[1]!Table2[[#This Row],[Seq.]]</f>
        <v>0</v>
      </c>
      <c r="D96" s="4"/>
      <c r="E96" s="18" t="str">
        <f>IF([1]!Table2[[#This Row],[M. READING2]]="","",[1]!Table2[[#This Row],[M. READING2]])</f>
        <v/>
      </c>
      <c r="F96" s="18" t="str">
        <f>IF([1]!Table2[[#This Row],[M. READING5]]="","",[1]!Table2[[#This Row],[M. READING5]])</f>
        <v/>
      </c>
      <c r="G96" s="18" t="str">
        <f>IF([1]!Table2[[#This Row],[M. READING8]]="","",[1]!Table2[[#This Row],[M. READING8]])</f>
        <v/>
      </c>
      <c r="H96" s="18" t="str">
        <f>IF([1]!Table2[[#This Row],[M. READING11]]="","",[1]!Table2[[#This Row],[M. READING11]])</f>
        <v/>
      </c>
      <c r="I96" s="18" t="str">
        <f>IF([1]!Table2[[#This Row],[M. READING14]]="","",[1]!Table2[[#This Row],[M. READING14]])</f>
        <v/>
      </c>
      <c r="J96" s="18" t="str">
        <f>IF([1]!Table2[[#This Row],[M. READING17]]="","",[1]!Table2[[#This Row],[M. READING17]])</f>
        <v/>
      </c>
      <c r="K96" s="24" t="str">
        <f>IF([1]!Table2[[#This Row],[M. READING20]]="","",[1]!Table2[[#This Row],[M. READING20]])</f>
        <v/>
      </c>
      <c r="L96" s="24" t="str">
        <f>IF([1]!Table2[[#This Row],[M. READING23]]="","",[1]!Table2[[#This Row],[M. READING23]])</f>
        <v/>
      </c>
      <c r="M96" s="24" t="str">
        <f>IF([1]!Table2[[#This Row],[M. READING26]]="","",[1]!Table2[[#This Row],[M. READING26]])</f>
        <v/>
      </c>
      <c r="N96" s="24" t="str">
        <f>IF([1]!Table2[[#This Row],[M. READING29]]="","",[1]!Table2[[#This Row],[M. READING29]])</f>
        <v/>
      </c>
      <c r="O96" s="24" t="str">
        <f>IF([1]!Table2[[#This Row],[M. READING32]]="","",[1]!Table2[[#This Row],[M. READING32]])</f>
        <v/>
      </c>
      <c r="P96" s="24" t="str">
        <f>IF([1]!Table2[[#This Row],[M. READING35]]="","",[1]!Table2[[#This Row],[M. READING35]])</f>
        <v/>
      </c>
    </row>
    <row r="97" spans="1:16" s="9" customFormat="1" ht="18.75" customHeight="1" x14ac:dyDescent="0.25">
      <c r="A97" s="10" t="str">
        <f>[1]!Table2[[#This Row],[NO.]]</f>
        <v/>
      </c>
      <c r="B97" s="30">
        <f>[1]!Table2[[#This Row],[NAME]]</f>
        <v>0</v>
      </c>
      <c r="C97" s="10">
        <f>[1]!Table2[[#This Row],[Seq.]]</f>
        <v>0</v>
      </c>
      <c r="D97" s="4"/>
      <c r="E97" s="18" t="str">
        <f>IF([1]!Table2[[#This Row],[M. READING2]]="","",[1]!Table2[[#This Row],[M. READING2]])</f>
        <v/>
      </c>
      <c r="F97" s="18" t="str">
        <f>IF([1]!Table2[[#This Row],[M. READING5]]="","",[1]!Table2[[#This Row],[M. READING5]])</f>
        <v/>
      </c>
      <c r="G97" s="18" t="str">
        <f>IF([1]!Table2[[#This Row],[M. READING8]]="","",[1]!Table2[[#This Row],[M. READING8]])</f>
        <v/>
      </c>
      <c r="H97" s="18" t="str">
        <f>IF([1]!Table2[[#This Row],[M. READING11]]="","",[1]!Table2[[#This Row],[M. READING11]])</f>
        <v/>
      </c>
      <c r="I97" s="18" t="str">
        <f>IF([1]!Table2[[#This Row],[M. READING14]]="","",[1]!Table2[[#This Row],[M. READING14]])</f>
        <v/>
      </c>
      <c r="J97" s="18" t="str">
        <f>IF([1]!Table2[[#This Row],[M. READING17]]="","",[1]!Table2[[#This Row],[M. READING17]])</f>
        <v/>
      </c>
      <c r="K97" s="24" t="str">
        <f>IF([1]!Table2[[#This Row],[M. READING20]]="","",[1]!Table2[[#This Row],[M. READING20]])</f>
        <v/>
      </c>
      <c r="L97" s="24" t="str">
        <f>IF([1]!Table2[[#This Row],[M. READING23]]="","",[1]!Table2[[#This Row],[M. READING23]])</f>
        <v/>
      </c>
      <c r="M97" s="24" t="str">
        <f>IF([1]!Table2[[#This Row],[M. READING26]]="","",[1]!Table2[[#This Row],[M. READING26]])</f>
        <v/>
      </c>
      <c r="N97" s="24" t="str">
        <f>IF([1]!Table2[[#This Row],[M. READING29]]="","",[1]!Table2[[#This Row],[M. READING29]])</f>
        <v/>
      </c>
      <c r="O97" s="24" t="str">
        <f>IF([1]!Table2[[#This Row],[M. READING32]]="","",[1]!Table2[[#This Row],[M. READING32]])</f>
        <v/>
      </c>
      <c r="P97" s="24" t="str">
        <f>IF([1]!Table2[[#This Row],[M. READING35]]="","",[1]!Table2[[#This Row],[M. READING35]])</f>
        <v/>
      </c>
    </row>
    <row r="98" spans="1:16" s="9" customFormat="1" ht="18.75" customHeight="1" x14ac:dyDescent="0.25">
      <c r="A98" s="10" t="str">
        <f>[1]!Table2[[#This Row],[NO.]]</f>
        <v/>
      </c>
      <c r="B98" s="30">
        <f>[1]!Table2[[#This Row],[NAME]]</f>
        <v>0</v>
      </c>
      <c r="C98" s="10">
        <f>[1]!Table2[[#This Row],[Seq.]]</f>
        <v>0</v>
      </c>
      <c r="D98" s="4"/>
      <c r="E98" s="18" t="str">
        <f>IF([1]!Table2[[#This Row],[M. READING2]]="","",[1]!Table2[[#This Row],[M. READING2]])</f>
        <v/>
      </c>
      <c r="F98" s="18" t="str">
        <f>IF([1]!Table2[[#This Row],[M. READING5]]="","",[1]!Table2[[#This Row],[M. READING5]])</f>
        <v/>
      </c>
      <c r="G98" s="18" t="str">
        <f>IF([1]!Table2[[#This Row],[M. READING8]]="","",[1]!Table2[[#This Row],[M. READING8]])</f>
        <v/>
      </c>
      <c r="H98" s="18" t="str">
        <f>IF([1]!Table2[[#This Row],[M. READING11]]="","",[1]!Table2[[#This Row],[M. READING11]])</f>
        <v/>
      </c>
      <c r="I98" s="18" t="str">
        <f>IF([1]!Table2[[#This Row],[M. READING14]]="","",[1]!Table2[[#This Row],[M. READING14]])</f>
        <v/>
      </c>
      <c r="J98" s="18" t="str">
        <f>IF([1]!Table2[[#This Row],[M. READING17]]="","",[1]!Table2[[#This Row],[M. READING17]])</f>
        <v/>
      </c>
      <c r="K98" s="24" t="str">
        <f>IF([1]!Table2[[#This Row],[M. READING20]]="","",[1]!Table2[[#This Row],[M. READING20]])</f>
        <v/>
      </c>
      <c r="L98" s="24" t="str">
        <f>IF([1]!Table2[[#This Row],[M. READING23]]="","",[1]!Table2[[#This Row],[M. READING23]])</f>
        <v/>
      </c>
      <c r="M98" s="24" t="str">
        <f>IF([1]!Table2[[#This Row],[M. READING26]]="","",[1]!Table2[[#This Row],[M. READING26]])</f>
        <v/>
      </c>
      <c r="N98" s="24" t="str">
        <f>IF([1]!Table2[[#This Row],[M. READING29]]="","",[1]!Table2[[#This Row],[M. READING29]])</f>
        <v/>
      </c>
      <c r="O98" s="24" t="str">
        <f>IF([1]!Table2[[#This Row],[M. READING32]]="","",[1]!Table2[[#This Row],[M. READING32]])</f>
        <v/>
      </c>
      <c r="P98" s="24" t="str">
        <f>IF([1]!Table2[[#This Row],[M. READING35]]="","",[1]!Table2[[#This Row],[M. READING35]])</f>
        <v/>
      </c>
    </row>
    <row r="99" spans="1:16" s="9" customFormat="1" ht="18.75" customHeight="1" x14ac:dyDescent="0.25">
      <c r="A99" s="10" t="str">
        <f>[1]!Table2[[#This Row],[NO.]]</f>
        <v/>
      </c>
      <c r="B99" s="30">
        <f>[1]!Table2[[#This Row],[NAME]]</f>
        <v>0</v>
      </c>
      <c r="C99" s="10">
        <f>[1]!Table2[[#This Row],[Seq.]]</f>
        <v>0</v>
      </c>
      <c r="D99" s="4"/>
      <c r="E99" s="18" t="str">
        <f>IF([1]!Table2[[#This Row],[M. READING2]]="","",[1]!Table2[[#This Row],[M. READING2]])</f>
        <v/>
      </c>
      <c r="F99" s="18" t="str">
        <f>IF([1]!Table2[[#This Row],[M. READING5]]="","",[1]!Table2[[#This Row],[M. READING5]])</f>
        <v/>
      </c>
      <c r="G99" s="18" t="str">
        <f>IF([1]!Table2[[#This Row],[M. READING8]]="","",[1]!Table2[[#This Row],[M. READING8]])</f>
        <v/>
      </c>
      <c r="H99" s="18" t="str">
        <f>IF([1]!Table2[[#This Row],[M. READING11]]="","",[1]!Table2[[#This Row],[M. READING11]])</f>
        <v/>
      </c>
      <c r="I99" s="18" t="str">
        <f>IF([1]!Table2[[#This Row],[M. READING14]]="","",[1]!Table2[[#This Row],[M. READING14]])</f>
        <v/>
      </c>
      <c r="J99" s="18" t="str">
        <f>IF([1]!Table2[[#This Row],[M. READING17]]="","",[1]!Table2[[#This Row],[M. READING17]])</f>
        <v/>
      </c>
      <c r="K99" s="24" t="str">
        <f>IF([1]!Table2[[#This Row],[M. READING20]]="","",[1]!Table2[[#This Row],[M. READING20]])</f>
        <v/>
      </c>
      <c r="L99" s="24" t="str">
        <f>IF([1]!Table2[[#This Row],[M. READING23]]="","",[1]!Table2[[#This Row],[M. READING23]])</f>
        <v/>
      </c>
      <c r="M99" s="24" t="str">
        <f>IF([1]!Table2[[#This Row],[M. READING26]]="","",[1]!Table2[[#This Row],[M. READING26]])</f>
        <v/>
      </c>
      <c r="N99" s="24" t="str">
        <f>IF([1]!Table2[[#This Row],[M. READING29]]="","",[1]!Table2[[#This Row],[M. READING29]])</f>
        <v/>
      </c>
      <c r="O99" s="24" t="str">
        <f>IF([1]!Table2[[#This Row],[M. READING32]]="","",[1]!Table2[[#This Row],[M. READING32]])</f>
        <v/>
      </c>
      <c r="P99" s="24" t="str">
        <f>IF([1]!Table2[[#This Row],[M. READING35]]="","",[1]!Table2[[#This Row],[M. READING35]])</f>
        <v/>
      </c>
    </row>
    <row r="100" spans="1:16" s="9" customFormat="1" ht="18.75" customHeight="1" x14ac:dyDescent="0.25">
      <c r="A100" s="10" t="str">
        <f>[1]!Table2[[#This Row],[NO.]]</f>
        <v/>
      </c>
      <c r="B100" s="30">
        <f>[1]!Table2[[#This Row],[NAME]]</f>
        <v>0</v>
      </c>
      <c r="C100" s="10">
        <f>[1]!Table2[[#This Row],[Seq.]]</f>
        <v>0</v>
      </c>
      <c r="D100" s="4"/>
      <c r="E100" s="18" t="str">
        <f>IF([1]!Table2[[#This Row],[M. READING2]]="","",[1]!Table2[[#This Row],[M. READING2]])</f>
        <v/>
      </c>
      <c r="F100" s="18" t="str">
        <f>IF([1]!Table2[[#This Row],[M. READING5]]="","",[1]!Table2[[#This Row],[M. READING5]])</f>
        <v/>
      </c>
      <c r="G100" s="18" t="str">
        <f>IF([1]!Table2[[#This Row],[M. READING8]]="","",[1]!Table2[[#This Row],[M. READING8]])</f>
        <v/>
      </c>
      <c r="H100" s="18" t="str">
        <f>IF([1]!Table2[[#This Row],[M. READING11]]="","",[1]!Table2[[#This Row],[M. READING11]])</f>
        <v/>
      </c>
      <c r="I100" s="18" t="str">
        <f>IF([1]!Table2[[#This Row],[M. READING14]]="","",[1]!Table2[[#This Row],[M. READING14]])</f>
        <v/>
      </c>
      <c r="J100" s="18" t="str">
        <f>IF([1]!Table2[[#This Row],[M. READING17]]="","",[1]!Table2[[#This Row],[M. READING17]])</f>
        <v/>
      </c>
      <c r="K100" s="24" t="str">
        <f>IF([1]!Table2[[#This Row],[M. READING20]]="","",[1]!Table2[[#This Row],[M. READING20]])</f>
        <v/>
      </c>
      <c r="L100" s="24" t="str">
        <f>IF([1]!Table2[[#This Row],[M. READING23]]="","",[1]!Table2[[#This Row],[M. READING23]])</f>
        <v/>
      </c>
      <c r="M100" s="24" t="str">
        <f>IF([1]!Table2[[#This Row],[M. READING26]]="","",[1]!Table2[[#This Row],[M. READING26]])</f>
        <v/>
      </c>
      <c r="N100" s="24" t="str">
        <f>IF([1]!Table2[[#This Row],[M. READING29]]="","",[1]!Table2[[#This Row],[M. READING29]])</f>
        <v/>
      </c>
      <c r="O100" s="24" t="str">
        <f>IF([1]!Table2[[#This Row],[M. READING32]]="","",[1]!Table2[[#This Row],[M. READING32]])</f>
        <v/>
      </c>
      <c r="P100" s="24" t="str">
        <f>IF([1]!Table2[[#This Row],[M. READING35]]="","",[1]!Table2[[#This Row],[M. READING35]])</f>
        <v/>
      </c>
    </row>
    <row r="101" spans="1:16" s="9" customFormat="1" ht="18.75" customHeight="1" x14ac:dyDescent="0.25">
      <c r="A101" s="10" t="str">
        <f>[1]!Table2[[#This Row],[NO.]]</f>
        <v/>
      </c>
      <c r="B101" s="30">
        <f>[1]!Table2[[#This Row],[NAME]]</f>
        <v>0</v>
      </c>
      <c r="C101" s="10">
        <f>[1]!Table2[[#This Row],[Seq.]]</f>
        <v>0</v>
      </c>
      <c r="D101" s="4"/>
      <c r="E101" s="18" t="str">
        <f>IF([1]!Table2[[#This Row],[M. READING2]]="","",[1]!Table2[[#This Row],[M. READING2]])</f>
        <v/>
      </c>
      <c r="F101" s="18" t="str">
        <f>IF([1]!Table2[[#This Row],[M. READING5]]="","",[1]!Table2[[#This Row],[M. READING5]])</f>
        <v/>
      </c>
      <c r="G101" s="18" t="str">
        <f>IF([1]!Table2[[#This Row],[M. READING8]]="","",[1]!Table2[[#This Row],[M. READING8]])</f>
        <v/>
      </c>
      <c r="H101" s="18" t="str">
        <f>IF([1]!Table2[[#This Row],[M. READING11]]="","",[1]!Table2[[#This Row],[M. READING11]])</f>
        <v/>
      </c>
      <c r="I101" s="18" t="str">
        <f>IF([1]!Table2[[#This Row],[M. READING14]]="","",[1]!Table2[[#This Row],[M. READING14]])</f>
        <v/>
      </c>
      <c r="J101" s="18" t="str">
        <f>IF([1]!Table2[[#This Row],[M. READING17]]="","",[1]!Table2[[#This Row],[M. READING17]])</f>
        <v/>
      </c>
      <c r="K101" s="24" t="str">
        <f>IF([1]!Table2[[#This Row],[M. READING20]]="","",[1]!Table2[[#This Row],[M. READING20]])</f>
        <v/>
      </c>
      <c r="L101" s="24" t="str">
        <f>IF([1]!Table2[[#This Row],[M. READING23]]="","",[1]!Table2[[#This Row],[M. READING23]])</f>
        <v/>
      </c>
      <c r="M101" s="24" t="str">
        <f>IF([1]!Table2[[#This Row],[M. READING26]]="","",[1]!Table2[[#This Row],[M. READING26]])</f>
        <v/>
      </c>
      <c r="N101" s="24" t="str">
        <f>IF([1]!Table2[[#This Row],[M. READING29]]="","",[1]!Table2[[#This Row],[M. READING29]])</f>
        <v/>
      </c>
      <c r="O101" s="24" t="str">
        <f>IF([1]!Table2[[#This Row],[M. READING32]]="","",[1]!Table2[[#This Row],[M. READING32]])</f>
        <v/>
      </c>
      <c r="P101" s="24" t="str">
        <f>IF([1]!Table2[[#This Row],[M. READING35]]="","",[1]!Table2[[#This Row],[M. READING35]])</f>
        <v/>
      </c>
    </row>
    <row r="102" spans="1:16" s="9" customFormat="1" ht="18.75" customHeight="1" x14ac:dyDescent="0.25">
      <c r="A102" s="10" t="str">
        <f>[1]!Table2[[#This Row],[NO.]]</f>
        <v/>
      </c>
      <c r="B102" s="30">
        <f>[1]!Table2[[#This Row],[NAME]]</f>
        <v>0</v>
      </c>
      <c r="C102" s="10">
        <f>[1]!Table2[[#This Row],[Seq.]]</f>
        <v>0</v>
      </c>
      <c r="D102" s="4"/>
      <c r="E102" s="18" t="str">
        <f>IF([1]!Table2[[#This Row],[M. READING2]]="","",[1]!Table2[[#This Row],[M. READING2]])</f>
        <v/>
      </c>
      <c r="F102" s="18" t="str">
        <f>IF([1]!Table2[[#This Row],[M. READING5]]="","",[1]!Table2[[#This Row],[M. READING5]])</f>
        <v/>
      </c>
      <c r="G102" s="18" t="str">
        <f>IF([1]!Table2[[#This Row],[M. READING8]]="","",[1]!Table2[[#This Row],[M. READING8]])</f>
        <v/>
      </c>
      <c r="H102" s="18" t="str">
        <f>IF([1]!Table2[[#This Row],[M. READING11]]="","",[1]!Table2[[#This Row],[M. READING11]])</f>
        <v/>
      </c>
      <c r="I102" s="18" t="str">
        <f>IF([1]!Table2[[#This Row],[M. READING14]]="","",[1]!Table2[[#This Row],[M. READING14]])</f>
        <v/>
      </c>
      <c r="J102" s="18" t="str">
        <f>IF([1]!Table2[[#This Row],[M. READING17]]="","",[1]!Table2[[#This Row],[M. READING17]])</f>
        <v/>
      </c>
      <c r="K102" s="24" t="str">
        <f>IF([1]!Table2[[#This Row],[M. READING20]]="","",[1]!Table2[[#This Row],[M. READING20]])</f>
        <v/>
      </c>
      <c r="L102" s="24" t="str">
        <f>IF([1]!Table2[[#This Row],[M. READING23]]="","",[1]!Table2[[#This Row],[M. READING23]])</f>
        <v/>
      </c>
      <c r="M102" s="24" t="str">
        <f>IF([1]!Table2[[#This Row],[M. READING26]]="","",[1]!Table2[[#This Row],[M. READING26]])</f>
        <v/>
      </c>
      <c r="N102" s="24" t="str">
        <f>IF([1]!Table2[[#This Row],[M. READING29]]="","",[1]!Table2[[#This Row],[M. READING29]])</f>
        <v/>
      </c>
      <c r="O102" s="24" t="str">
        <f>IF([1]!Table2[[#This Row],[M. READING32]]="","",[1]!Table2[[#This Row],[M. READING32]])</f>
        <v/>
      </c>
      <c r="P102" s="24" t="str">
        <f>IF([1]!Table2[[#This Row],[M. READING35]]="","",[1]!Table2[[#This Row],[M. READING35]])</f>
        <v/>
      </c>
    </row>
    <row r="103" spans="1:16" s="9" customFormat="1" ht="18.75" customHeight="1" x14ac:dyDescent="0.25">
      <c r="A103" s="10" t="str">
        <f>[1]!Table2[[#This Row],[NO.]]</f>
        <v/>
      </c>
      <c r="B103" s="30">
        <f>[1]!Table2[[#This Row],[NAME]]</f>
        <v>0</v>
      </c>
      <c r="C103" s="10">
        <f>[1]!Table2[[#This Row],[Seq.]]</f>
        <v>0</v>
      </c>
      <c r="D103" s="4"/>
      <c r="E103" s="18" t="str">
        <f>IF([1]!Table2[[#This Row],[M. READING2]]="","",[1]!Table2[[#This Row],[M. READING2]])</f>
        <v/>
      </c>
      <c r="F103" s="18" t="str">
        <f>IF([1]!Table2[[#This Row],[M. READING5]]="","",[1]!Table2[[#This Row],[M. READING5]])</f>
        <v/>
      </c>
      <c r="G103" s="18" t="str">
        <f>IF([1]!Table2[[#This Row],[M. READING8]]="","",[1]!Table2[[#This Row],[M. READING8]])</f>
        <v/>
      </c>
      <c r="H103" s="18" t="str">
        <f>IF([1]!Table2[[#This Row],[M. READING11]]="","",[1]!Table2[[#This Row],[M. READING11]])</f>
        <v/>
      </c>
      <c r="I103" s="18" t="str">
        <f>IF([1]!Table2[[#This Row],[M. READING14]]="","",[1]!Table2[[#This Row],[M. READING14]])</f>
        <v/>
      </c>
      <c r="J103" s="18" t="str">
        <f>IF([1]!Table2[[#This Row],[M. READING17]]="","",[1]!Table2[[#This Row],[M. READING17]])</f>
        <v/>
      </c>
      <c r="K103" s="24" t="str">
        <f>IF([1]!Table2[[#This Row],[M. READING20]]="","",[1]!Table2[[#This Row],[M. READING20]])</f>
        <v/>
      </c>
      <c r="L103" s="24" t="str">
        <f>IF([1]!Table2[[#This Row],[M. READING23]]="","",[1]!Table2[[#This Row],[M. READING23]])</f>
        <v/>
      </c>
      <c r="M103" s="24" t="str">
        <f>IF([1]!Table2[[#This Row],[M. READING26]]="","",[1]!Table2[[#This Row],[M. READING26]])</f>
        <v/>
      </c>
      <c r="N103" s="24" t="str">
        <f>IF([1]!Table2[[#This Row],[M. READING29]]="","",[1]!Table2[[#This Row],[M. READING29]])</f>
        <v/>
      </c>
      <c r="O103" s="24" t="str">
        <f>IF([1]!Table2[[#This Row],[M. READING32]]="","",[1]!Table2[[#This Row],[M. READING32]])</f>
        <v/>
      </c>
      <c r="P103" s="24" t="str">
        <f>IF([1]!Table2[[#This Row],[M. READING35]]="","",[1]!Table2[[#This Row],[M. READING35]])</f>
        <v/>
      </c>
    </row>
    <row r="104" spans="1:16" s="9" customFormat="1" ht="18.75" customHeight="1" x14ac:dyDescent="0.25">
      <c r="A104" s="10" t="str">
        <f>[1]!Table2[[#This Row],[NO.]]</f>
        <v/>
      </c>
      <c r="B104" s="30">
        <f>[1]!Table2[[#This Row],[NAME]]</f>
        <v>0</v>
      </c>
      <c r="C104" s="10">
        <f>[1]!Table2[[#This Row],[Seq.]]</f>
        <v>0</v>
      </c>
      <c r="D104" s="4"/>
      <c r="E104" s="18" t="str">
        <f>IF([1]!Table2[[#This Row],[M. READING2]]="","",[1]!Table2[[#This Row],[M. READING2]])</f>
        <v/>
      </c>
      <c r="F104" s="18" t="str">
        <f>IF([1]!Table2[[#This Row],[M. READING5]]="","",[1]!Table2[[#This Row],[M. READING5]])</f>
        <v/>
      </c>
      <c r="G104" s="18" t="str">
        <f>IF([1]!Table2[[#This Row],[M. READING8]]="","",[1]!Table2[[#This Row],[M. READING8]])</f>
        <v/>
      </c>
      <c r="H104" s="18" t="str">
        <f>IF([1]!Table2[[#This Row],[M. READING11]]="","",[1]!Table2[[#This Row],[M. READING11]])</f>
        <v/>
      </c>
      <c r="I104" s="18" t="str">
        <f>IF([1]!Table2[[#This Row],[M. READING14]]="","",[1]!Table2[[#This Row],[M. READING14]])</f>
        <v/>
      </c>
      <c r="J104" s="18" t="str">
        <f>IF([1]!Table2[[#This Row],[M. READING17]]="","",[1]!Table2[[#This Row],[M. READING17]])</f>
        <v/>
      </c>
      <c r="K104" s="24" t="str">
        <f>IF([1]!Table2[[#This Row],[M. READING20]]="","",[1]!Table2[[#This Row],[M. READING20]])</f>
        <v/>
      </c>
      <c r="L104" s="24" t="str">
        <f>IF([1]!Table2[[#This Row],[M. READING23]]="","",[1]!Table2[[#This Row],[M. READING23]])</f>
        <v/>
      </c>
      <c r="M104" s="24" t="str">
        <f>IF([1]!Table2[[#This Row],[M. READING26]]="","",[1]!Table2[[#This Row],[M. READING26]])</f>
        <v/>
      </c>
      <c r="N104" s="24" t="str">
        <f>IF([1]!Table2[[#This Row],[M. READING29]]="","",[1]!Table2[[#This Row],[M. READING29]])</f>
        <v/>
      </c>
      <c r="O104" s="24" t="str">
        <f>IF([1]!Table2[[#This Row],[M. READING32]]="","",[1]!Table2[[#This Row],[M. READING32]])</f>
        <v/>
      </c>
      <c r="P104" s="24" t="str">
        <f>IF([1]!Table2[[#This Row],[M. READING35]]="","",[1]!Table2[[#This Row],[M. READING35]])</f>
        <v/>
      </c>
    </row>
    <row r="105" spans="1:16" s="9" customFormat="1" ht="18.75" customHeight="1" x14ac:dyDescent="0.25">
      <c r="A105" s="10" t="str">
        <f>[1]!Table2[[#This Row],[NO.]]</f>
        <v/>
      </c>
      <c r="B105" s="30">
        <f>[1]!Table2[[#This Row],[NAME]]</f>
        <v>0</v>
      </c>
      <c r="C105" s="10">
        <f>[1]!Table2[[#This Row],[Seq.]]</f>
        <v>0</v>
      </c>
      <c r="D105" s="4"/>
      <c r="E105" s="18" t="str">
        <f>IF([1]!Table2[[#This Row],[M. READING2]]="","",[1]!Table2[[#This Row],[M. READING2]])</f>
        <v/>
      </c>
      <c r="F105" s="18" t="str">
        <f>IF([1]!Table2[[#This Row],[M. READING5]]="","",[1]!Table2[[#This Row],[M. READING5]])</f>
        <v/>
      </c>
      <c r="G105" s="18" t="str">
        <f>IF([1]!Table2[[#This Row],[M. READING8]]="","",[1]!Table2[[#This Row],[M. READING8]])</f>
        <v/>
      </c>
      <c r="H105" s="18" t="str">
        <f>IF([1]!Table2[[#This Row],[M. READING11]]="","",[1]!Table2[[#This Row],[M. READING11]])</f>
        <v/>
      </c>
      <c r="I105" s="18" t="str">
        <f>IF([1]!Table2[[#This Row],[M. READING14]]="","",[1]!Table2[[#This Row],[M. READING14]])</f>
        <v/>
      </c>
      <c r="J105" s="18" t="str">
        <f>IF([1]!Table2[[#This Row],[M. READING17]]="","",[1]!Table2[[#This Row],[M. READING17]])</f>
        <v/>
      </c>
      <c r="K105" s="24" t="str">
        <f>IF([1]!Table2[[#This Row],[M. READING20]]="","",[1]!Table2[[#This Row],[M. READING20]])</f>
        <v/>
      </c>
      <c r="L105" s="24" t="str">
        <f>IF([1]!Table2[[#This Row],[M. READING23]]="","",[1]!Table2[[#This Row],[M. READING23]])</f>
        <v/>
      </c>
      <c r="M105" s="24" t="str">
        <f>IF([1]!Table2[[#This Row],[M. READING26]]="","",[1]!Table2[[#This Row],[M. READING26]])</f>
        <v/>
      </c>
      <c r="N105" s="24" t="str">
        <f>IF([1]!Table2[[#This Row],[M. READING29]]="","",[1]!Table2[[#This Row],[M. READING29]])</f>
        <v/>
      </c>
      <c r="O105" s="24" t="str">
        <f>IF([1]!Table2[[#This Row],[M. READING32]]="","",[1]!Table2[[#This Row],[M. READING32]])</f>
        <v/>
      </c>
      <c r="P105" s="24" t="str">
        <f>IF([1]!Table2[[#This Row],[M. READING35]]="","",[1]!Table2[[#This Row],[M. READING35]])</f>
        <v/>
      </c>
    </row>
    <row r="106" spans="1:16" s="9" customFormat="1" ht="18.75" customHeight="1" x14ac:dyDescent="0.25">
      <c r="A106" s="10" t="str">
        <f>[1]!Table2[[#This Row],[NO.]]</f>
        <v/>
      </c>
      <c r="B106" s="30">
        <f>[1]!Table2[[#This Row],[NAME]]</f>
        <v>0</v>
      </c>
      <c r="C106" s="10">
        <f>[1]!Table2[[#This Row],[Seq.]]</f>
        <v>0</v>
      </c>
      <c r="D106" s="4"/>
      <c r="E106" s="18" t="str">
        <f>IF([1]!Table2[[#This Row],[M. READING2]]="","",[1]!Table2[[#This Row],[M. READING2]])</f>
        <v/>
      </c>
      <c r="F106" s="18" t="str">
        <f>IF([1]!Table2[[#This Row],[M. READING5]]="","",[1]!Table2[[#This Row],[M. READING5]])</f>
        <v/>
      </c>
      <c r="G106" s="18" t="str">
        <f>IF([1]!Table2[[#This Row],[M. READING8]]="","",[1]!Table2[[#This Row],[M. READING8]])</f>
        <v/>
      </c>
      <c r="H106" s="18" t="str">
        <f>IF([1]!Table2[[#This Row],[M. READING11]]="","",[1]!Table2[[#This Row],[M. READING11]])</f>
        <v/>
      </c>
      <c r="I106" s="18" t="str">
        <f>IF([1]!Table2[[#This Row],[M. READING14]]="","",[1]!Table2[[#This Row],[M. READING14]])</f>
        <v/>
      </c>
      <c r="J106" s="18" t="str">
        <f>IF([1]!Table2[[#This Row],[M. READING17]]="","",[1]!Table2[[#This Row],[M. READING17]])</f>
        <v/>
      </c>
      <c r="K106" s="24" t="str">
        <f>IF([1]!Table2[[#This Row],[M. READING20]]="","",[1]!Table2[[#This Row],[M. READING20]])</f>
        <v/>
      </c>
      <c r="L106" s="24" t="str">
        <f>IF([1]!Table2[[#This Row],[M. READING23]]="","",[1]!Table2[[#This Row],[M. READING23]])</f>
        <v/>
      </c>
      <c r="M106" s="24" t="str">
        <f>IF([1]!Table2[[#This Row],[M. READING26]]="","",[1]!Table2[[#This Row],[M. READING26]])</f>
        <v/>
      </c>
      <c r="N106" s="24" t="str">
        <f>IF([1]!Table2[[#This Row],[M. READING29]]="","",[1]!Table2[[#This Row],[M. READING29]])</f>
        <v/>
      </c>
      <c r="O106" s="24" t="str">
        <f>IF([1]!Table2[[#This Row],[M. READING32]]="","",[1]!Table2[[#This Row],[M. READING32]])</f>
        <v/>
      </c>
      <c r="P106" s="24" t="str">
        <f>IF([1]!Table2[[#This Row],[M. READING35]]="","",[1]!Table2[[#This Row],[M. READING35]])</f>
        <v/>
      </c>
    </row>
    <row r="107" spans="1:16" s="9" customFormat="1" ht="18.75" customHeight="1" x14ac:dyDescent="0.25">
      <c r="A107" s="10" t="str">
        <f>[1]!Table2[[#This Row],[NO.]]</f>
        <v/>
      </c>
      <c r="B107" s="30">
        <f>[1]!Table2[[#This Row],[NAME]]</f>
        <v>0</v>
      </c>
      <c r="C107" s="10">
        <f>[1]!Table2[[#This Row],[Seq.]]</f>
        <v>0</v>
      </c>
      <c r="D107" s="4"/>
      <c r="E107" s="18" t="str">
        <f>IF([1]!Table2[[#This Row],[M. READING2]]="","",[1]!Table2[[#This Row],[M. READING2]])</f>
        <v/>
      </c>
      <c r="F107" s="18" t="str">
        <f>IF([1]!Table2[[#This Row],[M. READING5]]="","",[1]!Table2[[#This Row],[M. READING5]])</f>
        <v/>
      </c>
      <c r="G107" s="18" t="str">
        <f>IF([1]!Table2[[#This Row],[M. READING8]]="","",[1]!Table2[[#This Row],[M. READING8]])</f>
        <v/>
      </c>
      <c r="H107" s="18" t="str">
        <f>IF([1]!Table2[[#This Row],[M. READING11]]="","",[1]!Table2[[#This Row],[M. READING11]])</f>
        <v/>
      </c>
      <c r="I107" s="18" t="str">
        <f>IF([1]!Table2[[#This Row],[M. READING14]]="","",[1]!Table2[[#This Row],[M. READING14]])</f>
        <v/>
      </c>
      <c r="J107" s="18" t="str">
        <f>IF([1]!Table2[[#This Row],[M. READING17]]="","",[1]!Table2[[#This Row],[M. READING17]])</f>
        <v/>
      </c>
      <c r="K107" s="24" t="str">
        <f>IF([1]!Table2[[#This Row],[M. READING20]]="","",[1]!Table2[[#This Row],[M. READING20]])</f>
        <v/>
      </c>
      <c r="L107" s="24" t="str">
        <f>IF([1]!Table2[[#This Row],[M. READING23]]="","",[1]!Table2[[#This Row],[M. READING23]])</f>
        <v/>
      </c>
      <c r="M107" s="24" t="str">
        <f>IF([1]!Table2[[#This Row],[M. READING26]]="","",[1]!Table2[[#This Row],[M. READING26]])</f>
        <v/>
      </c>
      <c r="N107" s="24" t="str">
        <f>IF([1]!Table2[[#This Row],[M. READING29]]="","",[1]!Table2[[#This Row],[M. READING29]])</f>
        <v/>
      </c>
      <c r="O107" s="24" t="str">
        <f>IF([1]!Table2[[#This Row],[M. READING32]]="","",[1]!Table2[[#This Row],[M. READING32]])</f>
        <v/>
      </c>
      <c r="P107" s="24" t="str">
        <f>IF([1]!Table2[[#This Row],[M. READING35]]="","",[1]!Table2[[#This Row],[M. READING35]])</f>
        <v/>
      </c>
    </row>
    <row r="108" spans="1:16" s="9" customFormat="1" ht="18.75" customHeight="1" x14ac:dyDescent="0.25">
      <c r="A108" s="10" t="str">
        <f>[1]!Table2[[#This Row],[NO.]]</f>
        <v/>
      </c>
      <c r="B108" s="30">
        <f>[1]!Table2[[#This Row],[NAME]]</f>
        <v>0</v>
      </c>
      <c r="C108" s="10">
        <f>[1]!Table2[[#This Row],[Seq.]]</f>
        <v>0</v>
      </c>
      <c r="D108" s="4"/>
      <c r="E108" s="18" t="str">
        <f>IF([1]!Table2[[#This Row],[M. READING2]]="","",[1]!Table2[[#This Row],[M. READING2]])</f>
        <v/>
      </c>
      <c r="F108" s="18" t="str">
        <f>IF([1]!Table2[[#This Row],[M. READING5]]="","",[1]!Table2[[#This Row],[M. READING5]])</f>
        <v/>
      </c>
      <c r="G108" s="18" t="str">
        <f>IF([1]!Table2[[#This Row],[M. READING8]]="","",[1]!Table2[[#This Row],[M. READING8]])</f>
        <v/>
      </c>
      <c r="H108" s="18" t="str">
        <f>IF([1]!Table2[[#This Row],[M. READING11]]="","",[1]!Table2[[#This Row],[M. READING11]])</f>
        <v/>
      </c>
      <c r="I108" s="18" t="str">
        <f>IF([1]!Table2[[#This Row],[M. READING14]]="","",[1]!Table2[[#This Row],[M. READING14]])</f>
        <v/>
      </c>
      <c r="J108" s="18" t="str">
        <f>IF([1]!Table2[[#This Row],[M. READING17]]="","",[1]!Table2[[#This Row],[M. READING17]])</f>
        <v/>
      </c>
      <c r="K108" s="24" t="str">
        <f>IF([1]!Table2[[#This Row],[M. READING20]]="","",[1]!Table2[[#This Row],[M. READING20]])</f>
        <v/>
      </c>
      <c r="L108" s="24" t="str">
        <f>IF([1]!Table2[[#This Row],[M. READING23]]="","",[1]!Table2[[#This Row],[M. READING23]])</f>
        <v/>
      </c>
      <c r="M108" s="24" t="str">
        <f>IF([1]!Table2[[#This Row],[M. READING26]]="","",[1]!Table2[[#This Row],[M. READING26]])</f>
        <v/>
      </c>
      <c r="N108" s="24" t="str">
        <f>IF([1]!Table2[[#This Row],[M. READING29]]="","",[1]!Table2[[#This Row],[M. READING29]])</f>
        <v/>
      </c>
      <c r="O108" s="24" t="str">
        <f>IF([1]!Table2[[#This Row],[M. READING32]]="","",[1]!Table2[[#This Row],[M. READING32]])</f>
        <v/>
      </c>
      <c r="P108" s="24" t="str">
        <f>IF([1]!Table2[[#This Row],[M. READING35]]="","",[1]!Table2[[#This Row],[M. READING35]])</f>
        <v/>
      </c>
    </row>
    <row r="109" spans="1:16" s="9" customFormat="1" ht="18.75" customHeight="1" x14ac:dyDescent="0.25">
      <c r="A109" s="10" t="str">
        <f>[1]!Table2[[#This Row],[NO.]]</f>
        <v/>
      </c>
      <c r="B109" s="30">
        <f>[1]!Table2[[#This Row],[NAME]]</f>
        <v>0</v>
      </c>
      <c r="C109" s="10">
        <f>[1]!Table2[[#This Row],[Seq.]]</f>
        <v>0</v>
      </c>
      <c r="D109" s="4"/>
      <c r="E109" s="18" t="str">
        <f>IF([1]!Table2[[#This Row],[M. READING2]]="","",[1]!Table2[[#This Row],[M. READING2]])</f>
        <v/>
      </c>
      <c r="F109" s="18" t="str">
        <f>IF([1]!Table2[[#This Row],[M. READING5]]="","",[1]!Table2[[#This Row],[M. READING5]])</f>
        <v/>
      </c>
      <c r="G109" s="18" t="str">
        <f>IF([1]!Table2[[#This Row],[M. READING8]]="","",[1]!Table2[[#This Row],[M. READING8]])</f>
        <v/>
      </c>
      <c r="H109" s="18" t="str">
        <f>IF([1]!Table2[[#This Row],[M. READING11]]="","",[1]!Table2[[#This Row],[M. READING11]])</f>
        <v/>
      </c>
      <c r="I109" s="18" t="str">
        <f>IF([1]!Table2[[#This Row],[M. READING14]]="","",[1]!Table2[[#This Row],[M. READING14]])</f>
        <v/>
      </c>
      <c r="J109" s="18" t="str">
        <f>IF([1]!Table2[[#This Row],[M. READING17]]="","",[1]!Table2[[#This Row],[M. READING17]])</f>
        <v/>
      </c>
      <c r="K109" s="24" t="str">
        <f>IF([1]!Table2[[#This Row],[M. READING20]]="","",[1]!Table2[[#This Row],[M. READING20]])</f>
        <v/>
      </c>
      <c r="L109" s="24" t="str">
        <f>IF([1]!Table2[[#This Row],[M. READING23]]="","",[1]!Table2[[#This Row],[M. READING23]])</f>
        <v/>
      </c>
      <c r="M109" s="24" t="str">
        <f>IF([1]!Table2[[#This Row],[M. READING26]]="","",[1]!Table2[[#This Row],[M. READING26]])</f>
        <v/>
      </c>
      <c r="N109" s="24" t="str">
        <f>IF([1]!Table2[[#This Row],[M. READING29]]="","",[1]!Table2[[#This Row],[M. READING29]])</f>
        <v/>
      </c>
      <c r="O109" s="24" t="str">
        <f>IF([1]!Table2[[#This Row],[M. READING32]]="","",[1]!Table2[[#This Row],[M. READING32]])</f>
        <v/>
      </c>
      <c r="P109" s="24" t="str">
        <f>IF([1]!Table2[[#This Row],[M. READING35]]="","",[1]!Table2[[#This Row],[M. READING35]])</f>
        <v/>
      </c>
    </row>
    <row r="110" spans="1:16" s="9" customFormat="1" ht="18.75" customHeight="1" x14ac:dyDescent="0.25">
      <c r="A110" s="10" t="str">
        <f>[1]!Table2[[#This Row],[NO.]]</f>
        <v/>
      </c>
      <c r="B110" s="30">
        <f>[1]!Table2[[#This Row],[NAME]]</f>
        <v>0</v>
      </c>
      <c r="C110" s="10">
        <f>[1]!Table2[[#This Row],[Seq.]]</f>
        <v>0</v>
      </c>
      <c r="D110" s="4"/>
      <c r="E110" s="18" t="str">
        <f>IF([1]!Table2[[#This Row],[M. READING2]]="","",[1]!Table2[[#This Row],[M. READING2]])</f>
        <v/>
      </c>
      <c r="F110" s="18" t="str">
        <f>IF([1]!Table2[[#This Row],[M. READING5]]="","",[1]!Table2[[#This Row],[M. READING5]])</f>
        <v/>
      </c>
      <c r="G110" s="18" t="str">
        <f>IF([1]!Table2[[#This Row],[M. READING8]]="","",[1]!Table2[[#This Row],[M. READING8]])</f>
        <v/>
      </c>
      <c r="H110" s="18" t="str">
        <f>IF([1]!Table2[[#This Row],[M. READING11]]="","",[1]!Table2[[#This Row],[M. READING11]])</f>
        <v/>
      </c>
      <c r="I110" s="18" t="str">
        <f>IF([1]!Table2[[#This Row],[M. READING14]]="","",[1]!Table2[[#This Row],[M. READING14]])</f>
        <v/>
      </c>
      <c r="J110" s="18" t="str">
        <f>IF([1]!Table2[[#This Row],[M. READING17]]="","",[1]!Table2[[#This Row],[M. READING17]])</f>
        <v/>
      </c>
      <c r="K110" s="24" t="str">
        <f>IF([1]!Table2[[#This Row],[M. READING20]]="","",[1]!Table2[[#This Row],[M. READING20]])</f>
        <v/>
      </c>
      <c r="L110" s="24" t="str">
        <f>IF([1]!Table2[[#This Row],[M. READING23]]="","",[1]!Table2[[#This Row],[M. READING23]])</f>
        <v/>
      </c>
      <c r="M110" s="24" t="str">
        <f>IF([1]!Table2[[#This Row],[M. READING26]]="","",[1]!Table2[[#This Row],[M. READING26]])</f>
        <v/>
      </c>
      <c r="N110" s="24" t="str">
        <f>IF([1]!Table2[[#This Row],[M. READING29]]="","",[1]!Table2[[#This Row],[M. READING29]])</f>
        <v/>
      </c>
      <c r="O110" s="24" t="str">
        <f>IF([1]!Table2[[#This Row],[M. READING32]]="","",[1]!Table2[[#This Row],[M. READING32]])</f>
        <v/>
      </c>
      <c r="P110" s="24" t="str">
        <f>IF([1]!Table2[[#This Row],[M. READING35]]="","",[1]!Table2[[#This Row],[M. READING35]])</f>
        <v/>
      </c>
    </row>
    <row r="111" spans="1:16" s="9" customFormat="1" ht="18.75" customHeight="1" x14ac:dyDescent="0.25">
      <c r="A111" s="10" t="str">
        <f>[1]!Table2[[#This Row],[NO.]]</f>
        <v/>
      </c>
      <c r="B111" s="30">
        <f>[1]!Table2[[#This Row],[NAME]]</f>
        <v>0</v>
      </c>
      <c r="C111" s="10">
        <f>[1]!Table2[[#This Row],[Seq.]]</f>
        <v>0</v>
      </c>
      <c r="D111" s="4"/>
      <c r="E111" s="18" t="str">
        <f>IF([1]!Table2[[#This Row],[M. READING2]]="","",[1]!Table2[[#This Row],[M. READING2]])</f>
        <v/>
      </c>
      <c r="F111" s="18" t="str">
        <f>IF([1]!Table2[[#This Row],[M. READING5]]="","",[1]!Table2[[#This Row],[M. READING5]])</f>
        <v/>
      </c>
      <c r="G111" s="18" t="str">
        <f>IF([1]!Table2[[#This Row],[M. READING8]]="","",[1]!Table2[[#This Row],[M. READING8]])</f>
        <v/>
      </c>
      <c r="H111" s="18" t="str">
        <f>IF([1]!Table2[[#This Row],[M. READING11]]="","",[1]!Table2[[#This Row],[M. READING11]])</f>
        <v/>
      </c>
      <c r="I111" s="18" t="str">
        <f>IF([1]!Table2[[#This Row],[M. READING14]]="","",[1]!Table2[[#This Row],[M. READING14]])</f>
        <v/>
      </c>
      <c r="J111" s="18" t="str">
        <f>IF([1]!Table2[[#This Row],[M. READING17]]="","",[1]!Table2[[#This Row],[M. READING17]])</f>
        <v/>
      </c>
      <c r="K111" s="24" t="str">
        <f>IF([1]!Table2[[#This Row],[M. READING20]]="","",[1]!Table2[[#This Row],[M. READING20]])</f>
        <v/>
      </c>
      <c r="L111" s="24" t="str">
        <f>IF([1]!Table2[[#This Row],[M. READING23]]="","",[1]!Table2[[#This Row],[M. READING23]])</f>
        <v/>
      </c>
      <c r="M111" s="24" t="str">
        <f>IF([1]!Table2[[#This Row],[M. READING26]]="","",[1]!Table2[[#This Row],[M. READING26]])</f>
        <v/>
      </c>
      <c r="N111" s="24" t="str">
        <f>IF([1]!Table2[[#This Row],[M. READING29]]="","",[1]!Table2[[#This Row],[M. READING29]])</f>
        <v/>
      </c>
      <c r="O111" s="24" t="str">
        <f>IF([1]!Table2[[#This Row],[M. READING32]]="","",[1]!Table2[[#This Row],[M. READING32]])</f>
        <v/>
      </c>
      <c r="P111" s="24" t="str">
        <f>IF([1]!Table2[[#This Row],[M. READING35]]="","",[1]!Table2[[#This Row],[M. READING35]])</f>
        <v/>
      </c>
    </row>
    <row r="112" spans="1:16" s="9" customFormat="1" ht="18.75" customHeight="1" x14ac:dyDescent="0.25">
      <c r="A112" s="10" t="str">
        <f>[1]!Table2[[#This Row],[NO.]]</f>
        <v/>
      </c>
      <c r="B112" s="30">
        <f>[1]!Table2[[#This Row],[NAME]]</f>
        <v>0</v>
      </c>
      <c r="C112" s="10">
        <f>[1]!Table2[[#This Row],[Seq.]]</f>
        <v>0</v>
      </c>
      <c r="D112" s="4"/>
      <c r="E112" s="18" t="str">
        <f>IF([1]!Table2[[#This Row],[M. READING2]]="","",[1]!Table2[[#This Row],[M. READING2]])</f>
        <v/>
      </c>
      <c r="F112" s="18" t="str">
        <f>IF([1]!Table2[[#This Row],[M. READING5]]="","",[1]!Table2[[#This Row],[M. READING5]])</f>
        <v/>
      </c>
      <c r="G112" s="18" t="str">
        <f>IF([1]!Table2[[#This Row],[M. READING8]]="","",[1]!Table2[[#This Row],[M. READING8]])</f>
        <v/>
      </c>
      <c r="H112" s="18" t="str">
        <f>IF([1]!Table2[[#This Row],[M. READING11]]="","",[1]!Table2[[#This Row],[M. READING11]])</f>
        <v/>
      </c>
      <c r="I112" s="18" t="str">
        <f>IF([1]!Table2[[#This Row],[M. READING14]]="","",[1]!Table2[[#This Row],[M. READING14]])</f>
        <v/>
      </c>
      <c r="J112" s="18" t="str">
        <f>IF([1]!Table2[[#This Row],[M. READING17]]="","",[1]!Table2[[#This Row],[M. READING17]])</f>
        <v/>
      </c>
      <c r="K112" s="24" t="str">
        <f>IF([1]!Table2[[#This Row],[M. READING20]]="","",[1]!Table2[[#This Row],[M. READING20]])</f>
        <v/>
      </c>
      <c r="L112" s="24" t="str">
        <f>IF([1]!Table2[[#This Row],[M. READING23]]="","",[1]!Table2[[#This Row],[M. READING23]])</f>
        <v/>
      </c>
      <c r="M112" s="24" t="str">
        <f>IF([1]!Table2[[#This Row],[M. READING26]]="","",[1]!Table2[[#This Row],[M. READING26]])</f>
        <v/>
      </c>
      <c r="N112" s="24" t="str">
        <f>IF([1]!Table2[[#This Row],[M. READING29]]="","",[1]!Table2[[#This Row],[M. READING29]])</f>
        <v/>
      </c>
      <c r="O112" s="24" t="str">
        <f>IF([1]!Table2[[#This Row],[M. READING32]]="","",[1]!Table2[[#This Row],[M. READING32]])</f>
        <v/>
      </c>
      <c r="P112" s="24" t="str">
        <f>IF([1]!Table2[[#This Row],[M. READING35]]="","",[1]!Table2[[#This Row],[M. READING35]])</f>
        <v/>
      </c>
    </row>
    <row r="113" spans="1:16" s="9" customFormat="1" ht="18.75" customHeight="1" x14ac:dyDescent="0.25">
      <c r="A113" s="10" t="str">
        <f>[1]!Table2[[#This Row],[NO.]]</f>
        <v/>
      </c>
      <c r="B113" s="30">
        <f>[1]!Table2[[#This Row],[NAME]]</f>
        <v>0</v>
      </c>
      <c r="C113" s="10">
        <f>[1]!Table2[[#This Row],[Seq.]]</f>
        <v>0</v>
      </c>
      <c r="D113" s="4"/>
      <c r="E113" s="18" t="str">
        <f>IF([1]!Table2[[#This Row],[M. READING2]]="","",[1]!Table2[[#This Row],[M. READING2]])</f>
        <v/>
      </c>
      <c r="F113" s="18" t="str">
        <f>IF([1]!Table2[[#This Row],[M. READING5]]="","",[1]!Table2[[#This Row],[M. READING5]])</f>
        <v/>
      </c>
      <c r="G113" s="18" t="str">
        <f>IF([1]!Table2[[#This Row],[M. READING8]]="","",[1]!Table2[[#This Row],[M. READING8]])</f>
        <v/>
      </c>
      <c r="H113" s="18" t="str">
        <f>IF([1]!Table2[[#This Row],[M. READING11]]="","",[1]!Table2[[#This Row],[M. READING11]])</f>
        <v/>
      </c>
      <c r="I113" s="18" t="str">
        <f>IF([1]!Table2[[#This Row],[M. READING14]]="","",[1]!Table2[[#This Row],[M. READING14]])</f>
        <v/>
      </c>
      <c r="J113" s="18" t="str">
        <f>IF([1]!Table2[[#This Row],[M. READING17]]="","",[1]!Table2[[#This Row],[M. READING17]])</f>
        <v/>
      </c>
      <c r="K113" s="24" t="str">
        <f>IF([1]!Table2[[#This Row],[M. READING20]]="","",[1]!Table2[[#This Row],[M. READING20]])</f>
        <v/>
      </c>
      <c r="L113" s="24" t="str">
        <f>IF([1]!Table2[[#This Row],[M. READING23]]="","",[1]!Table2[[#This Row],[M. READING23]])</f>
        <v/>
      </c>
      <c r="M113" s="24" t="str">
        <f>IF([1]!Table2[[#This Row],[M. READING26]]="","",[1]!Table2[[#This Row],[M. READING26]])</f>
        <v/>
      </c>
      <c r="N113" s="24" t="str">
        <f>IF([1]!Table2[[#This Row],[M. READING29]]="","",[1]!Table2[[#This Row],[M. READING29]])</f>
        <v/>
      </c>
      <c r="O113" s="24" t="str">
        <f>IF([1]!Table2[[#This Row],[M. READING32]]="","",[1]!Table2[[#This Row],[M. READING32]])</f>
        <v/>
      </c>
      <c r="P113" s="24" t="str">
        <f>IF([1]!Table2[[#This Row],[M. READING35]]="","",[1]!Table2[[#This Row],[M. READING35]])</f>
        <v/>
      </c>
    </row>
    <row r="114" spans="1:16" s="9" customFormat="1" ht="18.75" customHeight="1" x14ac:dyDescent="0.25">
      <c r="A114" s="10" t="str">
        <f>[1]!Table2[[#This Row],[NO.]]</f>
        <v/>
      </c>
      <c r="B114" s="30">
        <f>[1]!Table2[[#This Row],[NAME]]</f>
        <v>0</v>
      </c>
      <c r="C114" s="10">
        <f>[1]!Table2[[#This Row],[Seq.]]</f>
        <v>0</v>
      </c>
      <c r="D114" s="4"/>
      <c r="E114" s="18" t="str">
        <f>IF([1]!Table2[[#This Row],[M. READING2]]="","",[1]!Table2[[#This Row],[M. READING2]])</f>
        <v/>
      </c>
      <c r="F114" s="18" t="str">
        <f>IF([1]!Table2[[#This Row],[M. READING5]]="","",[1]!Table2[[#This Row],[M. READING5]])</f>
        <v/>
      </c>
      <c r="G114" s="18" t="str">
        <f>IF([1]!Table2[[#This Row],[M. READING8]]="","",[1]!Table2[[#This Row],[M. READING8]])</f>
        <v/>
      </c>
      <c r="H114" s="18" t="str">
        <f>IF([1]!Table2[[#This Row],[M. READING11]]="","",[1]!Table2[[#This Row],[M. READING11]])</f>
        <v/>
      </c>
      <c r="I114" s="18" t="str">
        <f>IF([1]!Table2[[#This Row],[M. READING14]]="","",[1]!Table2[[#This Row],[M. READING14]])</f>
        <v/>
      </c>
      <c r="J114" s="18" t="str">
        <f>IF([1]!Table2[[#This Row],[M. READING17]]="","",[1]!Table2[[#This Row],[M. READING17]])</f>
        <v/>
      </c>
      <c r="K114" s="24" t="str">
        <f>IF([1]!Table2[[#This Row],[M. READING20]]="","",[1]!Table2[[#This Row],[M. READING20]])</f>
        <v/>
      </c>
      <c r="L114" s="24" t="str">
        <f>IF([1]!Table2[[#This Row],[M. READING23]]="","",[1]!Table2[[#This Row],[M. READING23]])</f>
        <v/>
      </c>
      <c r="M114" s="24" t="str">
        <f>IF([1]!Table2[[#This Row],[M. READING26]]="","",[1]!Table2[[#This Row],[M. READING26]])</f>
        <v/>
      </c>
      <c r="N114" s="24" t="str">
        <f>IF([1]!Table2[[#This Row],[M. READING29]]="","",[1]!Table2[[#This Row],[M. READING29]])</f>
        <v/>
      </c>
      <c r="O114" s="24" t="str">
        <f>IF([1]!Table2[[#This Row],[M. READING32]]="","",[1]!Table2[[#This Row],[M. READING32]])</f>
        <v/>
      </c>
      <c r="P114" s="24" t="str">
        <f>IF([1]!Table2[[#This Row],[M. READING35]]="","",[1]!Table2[[#This Row],[M. READING35]])</f>
        <v/>
      </c>
    </row>
    <row r="115" spans="1:16" s="9" customFormat="1" ht="18.75" customHeight="1" x14ac:dyDescent="0.25">
      <c r="A115" s="10" t="str">
        <f>[1]!Table2[[#This Row],[NO.]]</f>
        <v/>
      </c>
      <c r="B115" s="30">
        <f>[1]!Table2[[#This Row],[NAME]]</f>
        <v>0</v>
      </c>
      <c r="C115" s="10">
        <f>[1]!Table2[[#This Row],[Seq.]]</f>
        <v>0</v>
      </c>
      <c r="D115" s="4"/>
      <c r="E115" s="18" t="str">
        <f>IF([1]!Table2[[#This Row],[M. READING2]]="","",[1]!Table2[[#This Row],[M. READING2]])</f>
        <v/>
      </c>
      <c r="F115" s="18" t="str">
        <f>IF([1]!Table2[[#This Row],[M. READING5]]="","",[1]!Table2[[#This Row],[M. READING5]])</f>
        <v/>
      </c>
      <c r="G115" s="18" t="str">
        <f>IF([1]!Table2[[#This Row],[M. READING8]]="","",[1]!Table2[[#This Row],[M. READING8]])</f>
        <v/>
      </c>
      <c r="H115" s="18" t="str">
        <f>IF([1]!Table2[[#This Row],[M. READING11]]="","",[1]!Table2[[#This Row],[M. READING11]])</f>
        <v/>
      </c>
      <c r="I115" s="18" t="str">
        <f>IF([1]!Table2[[#This Row],[M. READING14]]="","",[1]!Table2[[#This Row],[M. READING14]])</f>
        <v/>
      </c>
      <c r="J115" s="18" t="str">
        <f>IF([1]!Table2[[#This Row],[M. READING17]]="","",[1]!Table2[[#This Row],[M. READING17]])</f>
        <v/>
      </c>
      <c r="K115" s="24" t="str">
        <f>IF([1]!Table2[[#This Row],[M. READING20]]="","",[1]!Table2[[#This Row],[M. READING20]])</f>
        <v/>
      </c>
      <c r="L115" s="24" t="str">
        <f>IF([1]!Table2[[#This Row],[M. READING23]]="","",[1]!Table2[[#This Row],[M. READING23]])</f>
        <v/>
      </c>
      <c r="M115" s="24" t="str">
        <f>IF([1]!Table2[[#This Row],[M. READING26]]="","",[1]!Table2[[#This Row],[M. READING26]])</f>
        <v/>
      </c>
      <c r="N115" s="24" t="str">
        <f>IF([1]!Table2[[#This Row],[M. READING29]]="","",[1]!Table2[[#This Row],[M. READING29]])</f>
        <v/>
      </c>
      <c r="O115" s="24" t="str">
        <f>IF([1]!Table2[[#This Row],[M. READING32]]="","",[1]!Table2[[#This Row],[M. READING32]])</f>
        <v/>
      </c>
      <c r="P115" s="24" t="str">
        <f>IF([1]!Table2[[#This Row],[M. READING35]]="","",[1]!Table2[[#This Row],[M. READING35]])</f>
        <v/>
      </c>
    </row>
    <row r="116" spans="1:16" s="9" customFormat="1" ht="18.75" customHeight="1" x14ac:dyDescent="0.25">
      <c r="A116" s="10" t="str">
        <f>[1]!Table2[[#This Row],[NO.]]</f>
        <v/>
      </c>
      <c r="B116" s="30">
        <f>[1]!Table2[[#This Row],[NAME]]</f>
        <v>0</v>
      </c>
      <c r="C116" s="10">
        <f>[1]!Table2[[#This Row],[Seq.]]</f>
        <v>0</v>
      </c>
      <c r="D116" s="4"/>
      <c r="E116" s="18" t="str">
        <f>IF([1]!Table2[[#This Row],[M. READING2]]="","",[1]!Table2[[#This Row],[M. READING2]])</f>
        <v/>
      </c>
      <c r="F116" s="18" t="str">
        <f>IF([1]!Table2[[#This Row],[M. READING5]]="","",[1]!Table2[[#This Row],[M. READING5]])</f>
        <v/>
      </c>
      <c r="G116" s="18" t="str">
        <f>IF([1]!Table2[[#This Row],[M. READING8]]="","",[1]!Table2[[#This Row],[M. READING8]])</f>
        <v/>
      </c>
      <c r="H116" s="18" t="str">
        <f>IF([1]!Table2[[#This Row],[M. READING11]]="","",[1]!Table2[[#This Row],[M. READING11]])</f>
        <v/>
      </c>
      <c r="I116" s="18" t="str">
        <f>IF([1]!Table2[[#This Row],[M. READING14]]="","",[1]!Table2[[#This Row],[M. READING14]])</f>
        <v/>
      </c>
      <c r="J116" s="18" t="str">
        <f>IF([1]!Table2[[#This Row],[M. READING17]]="","",[1]!Table2[[#This Row],[M. READING17]])</f>
        <v/>
      </c>
      <c r="K116" s="24" t="str">
        <f>IF([1]!Table2[[#This Row],[M. READING20]]="","",[1]!Table2[[#This Row],[M. READING20]])</f>
        <v/>
      </c>
      <c r="L116" s="24" t="str">
        <f>IF([1]!Table2[[#This Row],[M. READING23]]="","",[1]!Table2[[#This Row],[M. READING23]])</f>
        <v/>
      </c>
      <c r="M116" s="24" t="str">
        <f>IF([1]!Table2[[#This Row],[M. READING26]]="","",[1]!Table2[[#This Row],[M. READING26]])</f>
        <v/>
      </c>
      <c r="N116" s="24" t="str">
        <f>IF([1]!Table2[[#This Row],[M. READING29]]="","",[1]!Table2[[#This Row],[M. READING29]])</f>
        <v/>
      </c>
      <c r="O116" s="24" t="str">
        <f>IF([1]!Table2[[#This Row],[M. READING32]]="","",[1]!Table2[[#This Row],[M. READING32]])</f>
        <v/>
      </c>
      <c r="P116" s="24" t="str">
        <f>IF([1]!Table2[[#This Row],[M. READING35]]="","",[1]!Table2[[#This Row],[M. READING35]])</f>
        <v/>
      </c>
    </row>
    <row r="117" spans="1:16" s="9" customFormat="1" ht="18.75" customHeight="1" x14ac:dyDescent="0.25">
      <c r="A117" s="10" t="str">
        <f>[1]!Table2[[#This Row],[NO.]]</f>
        <v/>
      </c>
      <c r="B117" s="30">
        <f>[1]!Table2[[#This Row],[NAME]]</f>
        <v>0</v>
      </c>
      <c r="C117" s="10">
        <f>[1]!Table2[[#This Row],[Seq.]]</f>
        <v>0</v>
      </c>
      <c r="D117" s="4"/>
      <c r="E117" s="18" t="str">
        <f>IF([1]!Table2[[#This Row],[M. READING2]]="","",[1]!Table2[[#This Row],[M. READING2]])</f>
        <v/>
      </c>
      <c r="F117" s="18" t="str">
        <f>IF([1]!Table2[[#This Row],[M. READING5]]="","",[1]!Table2[[#This Row],[M. READING5]])</f>
        <v/>
      </c>
      <c r="G117" s="18" t="str">
        <f>IF([1]!Table2[[#This Row],[M. READING8]]="","",[1]!Table2[[#This Row],[M. READING8]])</f>
        <v/>
      </c>
      <c r="H117" s="18" t="str">
        <f>IF([1]!Table2[[#This Row],[M. READING11]]="","",[1]!Table2[[#This Row],[M. READING11]])</f>
        <v/>
      </c>
      <c r="I117" s="18" t="str">
        <f>IF([1]!Table2[[#This Row],[M. READING14]]="","",[1]!Table2[[#This Row],[M. READING14]])</f>
        <v/>
      </c>
      <c r="J117" s="18" t="str">
        <f>IF([1]!Table2[[#This Row],[M. READING17]]="","",[1]!Table2[[#This Row],[M. READING17]])</f>
        <v/>
      </c>
      <c r="K117" s="24" t="str">
        <f>IF([1]!Table2[[#This Row],[M. READING20]]="","",[1]!Table2[[#This Row],[M. READING20]])</f>
        <v/>
      </c>
      <c r="L117" s="24" t="str">
        <f>IF([1]!Table2[[#This Row],[M. READING23]]="","",[1]!Table2[[#This Row],[M. READING23]])</f>
        <v/>
      </c>
      <c r="M117" s="24" t="str">
        <f>IF([1]!Table2[[#This Row],[M. READING26]]="","",[1]!Table2[[#This Row],[M. READING26]])</f>
        <v/>
      </c>
      <c r="N117" s="24" t="str">
        <f>IF([1]!Table2[[#This Row],[M. READING29]]="","",[1]!Table2[[#This Row],[M. READING29]])</f>
        <v/>
      </c>
      <c r="O117" s="24" t="str">
        <f>IF([1]!Table2[[#This Row],[M. READING32]]="","",[1]!Table2[[#This Row],[M. READING32]])</f>
        <v/>
      </c>
      <c r="P117" s="24" t="str">
        <f>IF([1]!Table2[[#This Row],[M. READING35]]="","",[1]!Table2[[#This Row],[M. READING35]])</f>
        <v/>
      </c>
    </row>
    <row r="118" spans="1:16" s="9" customFormat="1" ht="18.75" customHeight="1" x14ac:dyDescent="0.25">
      <c r="A118" s="10" t="str">
        <f>[1]!Table2[[#This Row],[NO.]]</f>
        <v/>
      </c>
      <c r="B118" s="30">
        <f>[1]!Table2[[#This Row],[NAME]]</f>
        <v>0</v>
      </c>
      <c r="C118" s="10">
        <f>[1]!Table2[[#This Row],[Seq.]]</f>
        <v>0</v>
      </c>
      <c r="D118" s="4"/>
      <c r="E118" s="18" t="str">
        <f>IF([1]!Table2[[#This Row],[M. READING2]]="","",[1]!Table2[[#This Row],[M. READING2]])</f>
        <v/>
      </c>
      <c r="F118" s="18" t="str">
        <f>IF([1]!Table2[[#This Row],[M. READING5]]="","",[1]!Table2[[#This Row],[M. READING5]])</f>
        <v/>
      </c>
      <c r="G118" s="18" t="str">
        <f>IF([1]!Table2[[#This Row],[M. READING8]]="","",[1]!Table2[[#This Row],[M. READING8]])</f>
        <v/>
      </c>
      <c r="H118" s="18" t="str">
        <f>IF([1]!Table2[[#This Row],[M. READING11]]="","",[1]!Table2[[#This Row],[M. READING11]])</f>
        <v/>
      </c>
      <c r="I118" s="18" t="str">
        <f>IF([1]!Table2[[#This Row],[M. READING14]]="","",[1]!Table2[[#This Row],[M. READING14]])</f>
        <v/>
      </c>
      <c r="J118" s="18" t="str">
        <f>IF([1]!Table2[[#This Row],[M. READING17]]="","",[1]!Table2[[#This Row],[M. READING17]])</f>
        <v/>
      </c>
      <c r="K118" s="24" t="str">
        <f>IF([1]!Table2[[#This Row],[M. READING20]]="","",[1]!Table2[[#This Row],[M. READING20]])</f>
        <v/>
      </c>
      <c r="L118" s="24" t="str">
        <f>IF([1]!Table2[[#This Row],[M. READING23]]="","",[1]!Table2[[#This Row],[M. READING23]])</f>
        <v/>
      </c>
      <c r="M118" s="24" t="str">
        <f>IF([1]!Table2[[#This Row],[M. READING26]]="","",[1]!Table2[[#This Row],[M. READING26]])</f>
        <v/>
      </c>
      <c r="N118" s="24" t="str">
        <f>IF([1]!Table2[[#This Row],[M. READING29]]="","",[1]!Table2[[#This Row],[M. READING29]])</f>
        <v/>
      </c>
      <c r="O118" s="24" t="str">
        <f>IF([1]!Table2[[#This Row],[M. READING32]]="","",[1]!Table2[[#This Row],[M. READING32]])</f>
        <v/>
      </c>
      <c r="P118" s="24" t="str">
        <f>IF([1]!Table2[[#This Row],[M. READING35]]="","",[1]!Table2[[#This Row],[M. READING35]])</f>
        <v/>
      </c>
    </row>
    <row r="119" spans="1:16" s="9" customFormat="1" ht="18.75" customHeight="1" x14ac:dyDescent="0.25">
      <c r="A119" s="10" t="str">
        <f>[1]!Table2[[#This Row],[NO.]]</f>
        <v/>
      </c>
      <c r="B119" s="30">
        <f>[1]!Table2[[#This Row],[NAME]]</f>
        <v>0</v>
      </c>
      <c r="C119" s="10">
        <f>[1]!Table2[[#This Row],[Seq.]]</f>
        <v>0</v>
      </c>
      <c r="D119" s="4"/>
      <c r="E119" s="18" t="str">
        <f>IF([1]!Table2[[#This Row],[M. READING2]]="","",[1]!Table2[[#This Row],[M. READING2]])</f>
        <v/>
      </c>
      <c r="F119" s="18" t="str">
        <f>IF([1]!Table2[[#This Row],[M. READING5]]="","",[1]!Table2[[#This Row],[M. READING5]])</f>
        <v/>
      </c>
      <c r="G119" s="18" t="str">
        <f>IF([1]!Table2[[#This Row],[M. READING8]]="","",[1]!Table2[[#This Row],[M. READING8]])</f>
        <v/>
      </c>
      <c r="H119" s="18" t="str">
        <f>IF([1]!Table2[[#This Row],[M. READING11]]="","",[1]!Table2[[#This Row],[M. READING11]])</f>
        <v/>
      </c>
      <c r="I119" s="18" t="str">
        <f>IF([1]!Table2[[#This Row],[M. READING14]]="","",[1]!Table2[[#This Row],[M. READING14]])</f>
        <v/>
      </c>
      <c r="J119" s="18" t="str">
        <f>IF([1]!Table2[[#This Row],[M. READING17]]="","",[1]!Table2[[#This Row],[M. READING17]])</f>
        <v/>
      </c>
      <c r="K119" s="24" t="str">
        <f>IF([1]!Table2[[#This Row],[M. READING20]]="","",[1]!Table2[[#This Row],[M. READING20]])</f>
        <v/>
      </c>
      <c r="L119" s="24" t="str">
        <f>IF([1]!Table2[[#This Row],[M. READING23]]="","",[1]!Table2[[#This Row],[M. READING23]])</f>
        <v/>
      </c>
      <c r="M119" s="24" t="str">
        <f>IF([1]!Table2[[#This Row],[M. READING26]]="","",[1]!Table2[[#This Row],[M. READING26]])</f>
        <v/>
      </c>
      <c r="N119" s="24" t="str">
        <f>IF([1]!Table2[[#This Row],[M. READING29]]="","",[1]!Table2[[#This Row],[M. READING29]])</f>
        <v/>
      </c>
      <c r="O119" s="24" t="str">
        <f>IF([1]!Table2[[#This Row],[M. READING32]]="","",[1]!Table2[[#This Row],[M. READING32]])</f>
        <v/>
      </c>
      <c r="P119" s="24" t="str">
        <f>IF([1]!Table2[[#This Row],[M. READING35]]="","",[1]!Table2[[#This Row],[M. READING35]])</f>
        <v/>
      </c>
    </row>
    <row r="120" spans="1:16" s="9" customFormat="1" ht="18.75" customHeight="1" x14ac:dyDescent="0.25">
      <c r="A120" s="10" t="str">
        <f>[1]!Table2[[#This Row],[NO.]]</f>
        <v/>
      </c>
      <c r="B120" s="30">
        <f>[1]!Table2[[#This Row],[NAME]]</f>
        <v>0</v>
      </c>
      <c r="C120" s="10">
        <f>[1]!Table2[[#This Row],[Seq.]]</f>
        <v>0</v>
      </c>
      <c r="D120" s="4"/>
      <c r="E120" s="18" t="str">
        <f>IF([1]!Table2[[#This Row],[M. READING2]]="","",[1]!Table2[[#This Row],[M. READING2]])</f>
        <v/>
      </c>
      <c r="F120" s="18" t="str">
        <f>IF([1]!Table2[[#This Row],[M. READING5]]="","",[1]!Table2[[#This Row],[M. READING5]])</f>
        <v/>
      </c>
      <c r="G120" s="18" t="str">
        <f>IF([1]!Table2[[#This Row],[M. READING8]]="","",[1]!Table2[[#This Row],[M. READING8]])</f>
        <v/>
      </c>
      <c r="H120" s="18" t="str">
        <f>IF([1]!Table2[[#This Row],[M. READING11]]="","",[1]!Table2[[#This Row],[M. READING11]])</f>
        <v/>
      </c>
      <c r="I120" s="18" t="str">
        <f>IF([1]!Table2[[#This Row],[M. READING14]]="","",[1]!Table2[[#This Row],[M. READING14]])</f>
        <v/>
      </c>
      <c r="J120" s="18" t="str">
        <f>IF([1]!Table2[[#This Row],[M. READING17]]="","",[1]!Table2[[#This Row],[M. READING17]])</f>
        <v/>
      </c>
      <c r="K120" s="24" t="str">
        <f>IF([1]!Table2[[#This Row],[M. READING20]]="","",[1]!Table2[[#This Row],[M. READING20]])</f>
        <v/>
      </c>
      <c r="L120" s="24" t="str">
        <f>IF([1]!Table2[[#This Row],[M. READING23]]="","",[1]!Table2[[#This Row],[M. READING23]])</f>
        <v/>
      </c>
      <c r="M120" s="24" t="str">
        <f>IF([1]!Table2[[#This Row],[M. READING26]]="","",[1]!Table2[[#This Row],[M. READING26]])</f>
        <v/>
      </c>
      <c r="N120" s="24" t="str">
        <f>IF([1]!Table2[[#This Row],[M. READING29]]="","",[1]!Table2[[#This Row],[M. READING29]])</f>
        <v/>
      </c>
      <c r="O120" s="24" t="str">
        <f>IF([1]!Table2[[#This Row],[M. READING32]]="","",[1]!Table2[[#This Row],[M. READING32]])</f>
        <v/>
      </c>
      <c r="P120" s="24" t="str">
        <f>IF([1]!Table2[[#This Row],[M. READING35]]="","",[1]!Table2[[#This Row],[M. READING35]])</f>
        <v/>
      </c>
    </row>
    <row r="121" spans="1:16" s="9" customFormat="1" ht="18.75" customHeight="1" x14ac:dyDescent="0.25">
      <c r="A121" s="10" t="str">
        <f>[1]!Table2[[#This Row],[NO.]]</f>
        <v/>
      </c>
      <c r="B121" s="30">
        <f>[1]!Table2[[#This Row],[NAME]]</f>
        <v>0</v>
      </c>
      <c r="C121" s="10">
        <f>[1]!Table2[[#This Row],[Seq.]]</f>
        <v>0</v>
      </c>
      <c r="D121" s="4"/>
      <c r="E121" s="18" t="str">
        <f>IF([1]!Table2[[#This Row],[M. READING2]]="","",[1]!Table2[[#This Row],[M. READING2]])</f>
        <v/>
      </c>
      <c r="F121" s="18" t="str">
        <f>IF([1]!Table2[[#This Row],[M. READING5]]="","",[1]!Table2[[#This Row],[M. READING5]])</f>
        <v/>
      </c>
      <c r="G121" s="18" t="str">
        <f>IF([1]!Table2[[#This Row],[M. READING8]]="","",[1]!Table2[[#This Row],[M. READING8]])</f>
        <v/>
      </c>
      <c r="H121" s="18" t="str">
        <f>IF([1]!Table2[[#This Row],[M. READING11]]="","",[1]!Table2[[#This Row],[M. READING11]])</f>
        <v/>
      </c>
      <c r="I121" s="18" t="str">
        <f>IF([1]!Table2[[#This Row],[M. READING14]]="","",[1]!Table2[[#This Row],[M. READING14]])</f>
        <v/>
      </c>
      <c r="J121" s="18" t="str">
        <f>IF([1]!Table2[[#This Row],[M. READING17]]="","",[1]!Table2[[#This Row],[M. READING17]])</f>
        <v/>
      </c>
      <c r="K121" s="24" t="str">
        <f>IF([1]!Table2[[#This Row],[M. READING20]]="","",[1]!Table2[[#This Row],[M. READING20]])</f>
        <v/>
      </c>
      <c r="L121" s="24" t="str">
        <f>IF([1]!Table2[[#This Row],[M. READING23]]="","",[1]!Table2[[#This Row],[M. READING23]])</f>
        <v/>
      </c>
      <c r="M121" s="24" t="str">
        <f>IF([1]!Table2[[#This Row],[M. READING26]]="","",[1]!Table2[[#This Row],[M. READING26]])</f>
        <v/>
      </c>
      <c r="N121" s="24" t="str">
        <f>IF([1]!Table2[[#This Row],[M. READING29]]="","",[1]!Table2[[#This Row],[M. READING29]])</f>
        <v/>
      </c>
      <c r="O121" s="24" t="str">
        <f>IF([1]!Table2[[#This Row],[M. READING32]]="","",[1]!Table2[[#This Row],[M. READING32]])</f>
        <v/>
      </c>
      <c r="P121" s="24" t="str">
        <f>IF([1]!Table2[[#This Row],[M. READING35]]="","",[1]!Table2[[#This Row],[M. READING35]])</f>
        <v/>
      </c>
    </row>
    <row r="122" spans="1:16" s="9" customFormat="1" ht="18.75" customHeight="1" x14ac:dyDescent="0.25">
      <c r="A122" s="10" t="str">
        <f>[1]!Table2[[#This Row],[NO.]]</f>
        <v/>
      </c>
      <c r="B122" s="30">
        <f>[1]!Table2[[#This Row],[NAME]]</f>
        <v>0</v>
      </c>
      <c r="C122" s="10">
        <f>[1]!Table2[[#This Row],[Seq.]]</f>
        <v>0</v>
      </c>
      <c r="D122" s="4"/>
      <c r="E122" s="18" t="str">
        <f>IF([1]!Table2[[#This Row],[M. READING2]]="","",[1]!Table2[[#This Row],[M. READING2]])</f>
        <v/>
      </c>
      <c r="F122" s="18" t="str">
        <f>IF([1]!Table2[[#This Row],[M. READING5]]="","",[1]!Table2[[#This Row],[M. READING5]])</f>
        <v/>
      </c>
      <c r="G122" s="18" t="str">
        <f>IF([1]!Table2[[#This Row],[M. READING8]]="","",[1]!Table2[[#This Row],[M. READING8]])</f>
        <v/>
      </c>
      <c r="H122" s="18" t="str">
        <f>IF([1]!Table2[[#This Row],[M. READING11]]="","",[1]!Table2[[#This Row],[M. READING11]])</f>
        <v/>
      </c>
      <c r="I122" s="18" t="str">
        <f>IF([1]!Table2[[#This Row],[M. READING14]]="","",[1]!Table2[[#This Row],[M. READING14]])</f>
        <v/>
      </c>
      <c r="J122" s="18" t="str">
        <f>IF([1]!Table2[[#This Row],[M. READING17]]="","",[1]!Table2[[#This Row],[M. READING17]])</f>
        <v/>
      </c>
      <c r="K122" s="24" t="str">
        <f>IF([1]!Table2[[#This Row],[M. READING20]]="","",[1]!Table2[[#This Row],[M. READING20]])</f>
        <v/>
      </c>
      <c r="L122" s="24" t="str">
        <f>IF([1]!Table2[[#This Row],[M. READING23]]="","",[1]!Table2[[#This Row],[M. READING23]])</f>
        <v/>
      </c>
      <c r="M122" s="24" t="str">
        <f>IF([1]!Table2[[#This Row],[M. READING26]]="","",[1]!Table2[[#This Row],[M. READING26]])</f>
        <v/>
      </c>
      <c r="N122" s="24" t="str">
        <f>IF([1]!Table2[[#This Row],[M. READING29]]="","",[1]!Table2[[#This Row],[M. READING29]])</f>
        <v/>
      </c>
      <c r="O122" s="24" t="str">
        <f>IF([1]!Table2[[#This Row],[M. READING32]]="","",[1]!Table2[[#This Row],[M. READING32]])</f>
        <v/>
      </c>
      <c r="P122" s="24" t="str">
        <f>IF([1]!Table2[[#This Row],[M. READING35]]="","",[1]!Table2[[#This Row],[M. READING35]])</f>
        <v/>
      </c>
    </row>
    <row r="123" spans="1:16" s="9" customFormat="1" ht="18.75" customHeight="1" x14ac:dyDescent="0.25">
      <c r="A123" s="10" t="str">
        <f>[1]!Table2[[#This Row],[NO.]]</f>
        <v/>
      </c>
      <c r="B123" s="30">
        <f>[1]!Table2[[#This Row],[NAME]]</f>
        <v>0</v>
      </c>
      <c r="C123" s="10">
        <f>[1]!Table2[[#This Row],[Seq.]]</f>
        <v>0</v>
      </c>
      <c r="D123" s="4"/>
      <c r="E123" s="18" t="str">
        <f>IF([1]!Table2[[#This Row],[M. READING2]]="","",[1]!Table2[[#This Row],[M. READING2]])</f>
        <v/>
      </c>
      <c r="F123" s="18" t="str">
        <f>IF([1]!Table2[[#This Row],[M. READING5]]="","",[1]!Table2[[#This Row],[M. READING5]])</f>
        <v/>
      </c>
      <c r="G123" s="18" t="str">
        <f>IF([1]!Table2[[#This Row],[M. READING8]]="","",[1]!Table2[[#This Row],[M. READING8]])</f>
        <v/>
      </c>
      <c r="H123" s="18" t="str">
        <f>IF([1]!Table2[[#This Row],[M. READING11]]="","",[1]!Table2[[#This Row],[M. READING11]])</f>
        <v/>
      </c>
      <c r="I123" s="18" t="str">
        <f>IF([1]!Table2[[#This Row],[M. READING14]]="","",[1]!Table2[[#This Row],[M. READING14]])</f>
        <v/>
      </c>
      <c r="J123" s="18" t="str">
        <f>IF([1]!Table2[[#This Row],[M. READING17]]="","",[1]!Table2[[#This Row],[M. READING17]])</f>
        <v/>
      </c>
      <c r="K123" s="24" t="str">
        <f>IF([1]!Table2[[#This Row],[M. READING20]]="","",[1]!Table2[[#This Row],[M. READING20]])</f>
        <v/>
      </c>
      <c r="L123" s="24" t="str">
        <f>IF([1]!Table2[[#This Row],[M. READING23]]="","",[1]!Table2[[#This Row],[M. READING23]])</f>
        <v/>
      </c>
      <c r="M123" s="24" t="str">
        <f>IF([1]!Table2[[#This Row],[M. READING26]]="","",[1]!Table2[[#This Row],[M. READING26]])</f>
        <v/>
      </c>
      <c r="N123" s="24" t="str">
        <f>IF([1]!Table2[[#This Row],[M. READING29]]="","",[1]!Table2[[#This Row],[M. READING29]])</f>
        <v/>
      </c>
      <c r="O123" s="24" t="str">
        <f>IF([1]!Table2[[#This Row],[M. READING32]]="","",[1]!Table2[[#This Row],[M. READING32]])</f>
        <v/>
      </c>
      <c r="P123" s="24" t="str">
        <f>IF([1]!Table2[[#This Row],[M. READING35]]="","",[1]!Table2[[#This Row],[M. READING35]])</f>
        <v/>
      </c>
    </row>
    <row r="124" spans="1:16" s="9" customFormat="1" ht="18.75" customHeight="1" x14ac:dyDescent="0.25">
      <c r="A124" s="10" t="str">
        <f>[1]!Table2[[#This Row],[NO.]]</f>
        <v/>
      </c>
      <c r="B124" s="30">
        <f>[1]!Table2[[#This Row],[NAME]]</f>
        <v>0</v>
      </c>
      <c r="C124" s="10">
        <f>[1]!Table2[[#This Row],[Seq.]]</f>
        <v>0</v>
      </c>
      <c r="D124" s="4"/>
      <c r="E124" s="18" t="str">
        <f>IF([1]!Table2[[#This Row],[M. READING2]]="","",[1]!Table2[[#This Row],[M. READING2]])</f>
        <v/>
      </c>
      <c r="F124" s="18" t="str">
        <f>IF([1]!Table2[[#This Row],[M. READING5]]="","",[1]!Table2[[#This Row],[M. READING5]])</f>
        <v/>
      </c>
      <c r="G124" s="18" t="str">
        <f>IF([1]!Table2[[#This Row],[M. READING8]]="","",[1]!Table2[[#This Row],[M. READING8]])</f>
        <v/>
      </c>
      <c r="H124" s="18" t="str">
        <f>IF([1]!Table2[[#This Row],[M. READING11]]="","",[1]!Table2[[#This Row],[M. READING11]])</f>
        <v/>
      </c>
      <c r="I124" s="18" t="str">
        <f>IF([1]!Table2[[#This Row],[M. READING14]]="","",[1]!Table2[[#This Row],[M. READING14]])</f>
        <v/>
      </c>
      <c r="J124" s="18" t="str">
        <f>IF([1]!Table2[[#This Row],[M. READING17]]="","",[1]!Table2[[#This Row],[M. READING17]])</f>
        <v/>
      </c>
      <c r="K124" s="24" t="str">
        <f>IF([1]!Table2[[#This Row],[M. READING20]]="","",[1]!Table2[[#This Row],[M. READING20]])</f>
        <v/>
      </c>
      <c r="L124" s="24" t="str">
        <f>IF([1]!Table2[[#This Row],[M. READING23]]="","",[1]!Table2[[#This Row],[M. READING23]])</f>
        <v/>
      </c>
      <c r="M124" s="24" t="str">
        <f>IF([1]!Table2[[#This Row],[M. READING26]]="","",[1]!Table2[[#This Row],[M. READING26]])</f>
        <v/>
      </c>
      <c r="N124" s="24" t="str">
        <f>IF([1]!Table2[[#This Row],[M. READING29]]="","",[1]!Table2[[#This Row],[M. READING29]])</f>
        <v/>
      </c>
      <c r="O124" s="24" t="str">
        <f>IF([1]!Table2[[#This Row],[M. READING32]]="","",[1]!Table2[[#This Row],[M. READING32]])</f>
        <v/>
      </c>
      <c r="P124" s="24" t="str">
        <f>IF([1]!Table2[[#This Row],[M. READING35]]="","",[1]!Table2[[#This Row],[M. READING35]])</f>
        <v/>
      </c>
    </row>
    <row r="125" spans="1:16" s="9" customFormat="1" ht="18.75" customHeight="1" x14ac:dyDescent="0.25">
      <c r="A125" s="10" t="str">
        <f>[1]!Table2[[#This Row],[NO.]]</f>
        <v/>
      </c>
      <c r="B125" s="30">
        <f>[1]!Table2[[#This Row],[NAME]]</f>
        <v>0</v>
      </c>
      <c r="C125" s="10">
        <f>[1]!Table2[[#This Row],[Seq.]]</f>
        <v>0</v>
      </c>
      <c r="D125" s="4"/>
      <c r="E125" s="18" t="str">
        <f>IF([1]!Table2[[#This Row],[M. READING2]]="","",[1]!Table2[[#This Row],[M. READING2]])</f>
        <v/>
      </c>
      <c r="F125" s="18" t="str">
        <f>IF([1]!Table2[[#This Row],[M. READING5]]="","",[1]!Table2[[#This Row],[M. READING5]])</f>
        <v/>
      </c>
      <c r="G125" s="18" t="str">
        <f>IF([1]!Table2[[#This Row],[M. READING8]]="","",[1]!Table2[[#This Row],[M. READING8]])</f>
        <v/>
      </c>
      <c r="H125" s="18" t="str">
        <f>IF([1]!Table2[[#This Row],[M. READING11]]="","",[1]!Table2[[#This Row],[M. READING11]])</f>
        <v/>
      </c>
      <c r="I125" s="18" t="str">
        <f>IF([1]!Table2[[#This Row],[M. READING14]]="","",[1]!Table2[[#This Row],[M. READING14]])</f>
        <v/>
      </c>
      <c r="J125" s="18" t="str">
        <f>IF([1]!Table2[[#This Row],[M. READING17]]="","",[1]!Table2[[#This Row],[M. READING17]])</f>
        <v/>
      </c>
      <c r="K125" s="24" t="str">
        <f>IF([1]!Table2[[#This Row],[M. READING20]]="","",[1]!Table2[[#This Row],[M. READING20]])</f>
        <v/>
      </c>
      <c r="L125" s="24" t="str">
        <f>IF([1]!Table2[[#This Row],[M. READING23]]="","",[1]!Table2[[#This Row],[M. READING23]])</f>
        <v/>
      </c>
      <c r="M125" s="24" t="str">
        <f>IF([1]!Table2[[#This Row],[M. READING26]]="","",[1]!Table2[[#This Row],[M. READING26]])</f>
        <v/>
      </c>
      <c r="N125" s="24" t="str">
        <f>IF([1]!Table2[[#This Row],[M. READING29]]="","",[1]!Table2[[#This Row],[M. READING29]])</f>
        <v/>
      </c>
      <c r="O125" s="24" t="str">
        <f>IF([1]!Table2[[#This Row],[M. READING32]]="","",[1]!Table2[[#This Row],[M. READING32]])</f>
        <v/>
      </c>
      <c r="P125" s="24" t="str">
        <f>IF([1]!Table2[[#This Row],[M. READING35]]="","",[1]!Table2[[#This Row],[M. READING35]])</f>
        <v/>
      </c>
    </row>
    <row r="126" spans="1:16" s="9" customFormat="1" ht="18.75" customHeight="1" x14ac:dyDescent="0.25">
      <c r="A126" s="10" t="str">
        <f>[1]!Table2[[#This Row],[NO.]]</f>
        <v/>
      </c>
      <c r="B126" s="30">
        <f>[1]!Table2[[#This Row],[NAME]]</f>
        <v>0</v>
      </c>
      <c r="C126" s="10">
        <f>[1]!Table2[[#This Row],[Seq.]]</f>
        <v>0</v>
      </c>
      <c r="D126" s="4"/>
      <c r="E126" s="18" t="str">
        <f>IF([1]!Table2[[#This Row],[M. READING2]]="","",[1]!Table2[[#This Row],[M. READING2]])</f>
        <v/>
      </c>
      <c r="F126" s="18" t="str">
        <f>IF([1]!Table2[[#This Row],[M. READING5]]="","",[1]!Table2[[#This Row],[M. READING5]])</f>
        <v/>
      </c>
      <c r="G126" s="18" t="str">
        <f>IF([1]!Table2[[#This Row],[M. READING8]]="","",[1]!Table2[[#This Row],[M. READING8]])</f>
        <v/>
      </c>
      <c r="H126" s="18" t="str">
        <f>IF([1]!Table2[[#This Row],[M. READING11]]="","",[1]!Table2[[#This Row],[M. READING11]])</f>
        <v/>
      </c>
      <c r="I126" s="18" t="str">
        <f>IF([1]!Table2[[#This Row],[M. READING14]]="","",[1]!Table2[[#This Row],[M. READING14]])</f>
        <v/>
      </c>
      <c r="J126" s="18" t="str">
        <f>IF([1]!Table2[[#This Row],[M. READING17]]="","",[1]!Table2[[#This Row],[M. READING17]])</f>
        <v/>
      </c>
      <c r="K126" s="24" t="str">
        <f>IF([1]!Table2[[#This Row],[M. READING20]]="","",[1]!Table2[[#This Row],[M. READING20]])</f>
        <v/>
      </c>
      <c r="L126" s="24" t="str">
        <f>IF([1]!Table2[[#This Row],[M. READING23]]="","",[1]!Table2[[#This Row],[M. READING23]])</f>
        <v/>
      </c>
      <c r="M126" s="24" t="str">
        <f>IF([1]!Table2[[#This Row],[M. READING26]]="","",[1]!Table2[[#This Row],[M. READING26]])</f>
        <v/>
      </c>
      <c r="N126" s="24" t="str">
        <f>IF([1]!Table2[[#This Row],[M. READING29]]="","",[1]!Table2[[#This Row],[M. READING29]])</f>
        <v/>
      </c>
      <c r="O126" s="24" t="str">
        <f>IF([1]!Table2[[#This Row],[M. READING32]]="","",[1]!Table2[[#This Row],[M. READING32]])</f>
        <v/>
      </c>
      <c r="P126" s="24" t="str">
        <f>IF([1]!Table2[[#This Row],[M. READING35]]="","",[1]!Table2[[#This Row],[M. READING35]])</f>
        <v/>
      </c>
    </row>
    <row r="127" spans="1:16" s="9" customFormat="1" ht="18.75" customHeight="1" x14ac:dyDescent="0.25">
      <c r="A127" s="10" t="str">
        <f>[1]!Table2[[#This Row],[NO.]]</f>
        <v/>
      </c>
      <c r="B127" s="30">
        <f>[1]!Table2[[#This Row],[NAME]]</f>
        <v>0</v>
      </c>
      <c r="C127" s="10">
        <f>[1]!Table2[[#This Row],[Seq.]]</f>
        <v>0</v>
      </c>
      <c r="D127" s="4"/>
      <c r="E127" s="18" t="str">
        <f>IF([1]!Table2[[#This Row],[M. READING2]]="","",[1]!Table2[[#This Row],[M. READING2]])</f>
        <v/>
      </c>
      <c r="F127" s="18" t="str">
        <f>IF([1]!Table2[[#This Row],[M. READING5]]="","",[1]!Table2[[#This Row],[M. READING5]])</f>
        <v/>
      </c>
      <c r="G127" s="18" t="str">
        <f>IF([1]!Table2[[#This Row],[M. READING8]]="","",[1]!Table2[[#This Row],[M. READING8]])</f>
        <v/>
      </c>
      <c r="H127" s="18" t="str">
        <f>IF([1]!Table2[[#This Row],[M. READING11]]="","",[1]!Table2[[#This Row],[M. READING11]])</f>
        <v/>
      </c>
      <c r="I127" s="18" t="str">
        <f>IF([1]!Table2[[#This Row],[M. READING14]]="","",[1]!Table2[[#This Row],[M. READING14]])</f>
        <v/>
      </c>
      <c r="J127" s="18" t="str">
        <f>IF([1]!Table2[[#This Row],[M. READING17]]="","",[1]!Table2[[#This Row],[M. READING17]])</f>
        <v/>
      </c>
      <c r="K127" s="24" t="str">
        <f>IF([1]!Table2[[#This Row],[M. READING20]]="","",[1]!Table2[[#This Row],[M. READING20]])</f>
        <v/>
      </c>
      <c r="L127" s="24" t="str">
        <f>IF([1]!Table2[[#This Row],[M. READING23]]="","",[1]!Table2[[#This Row],[M. READING23]])</f>
        <v/>
      </c>
      <c r="M127" s="24" t="str">
        <f>IF([1]!Table2[[#This Row],[M. READING26]]="","",[1]!Table2[[#This Row],[M. READING26]])</f>
        <v/>
      </c>
      <c r="N127" s="24" t="str">
        <f>IF([1]!Table2[[#This Row],[M. READING29]]="","",[1]!Table2[[#This Row],[M. READING29]])</f>
        <v/>
      </c>
      <c r="O127" s="24" t="str">
        <f>IF([1]!Table2[[#This Row],[M. READING32]]="","",[1]!Table2[[#This Row],[M. READING32]])</f>
        <v/>
      </c>
      <c r="P127" s="24" t="str">
        <f>IF([1]!Table2[[#This Row],[M. READING35]]="","",[1]!Table2[[#This Row],[M. READING35]])</f>
        <v/>
      </c>
    </row>
    <row r="128" spans="1:16" s="9" customFormat="1" ht="18.75" customHeight="1" x14ac:dyDescent="0.25">
      <c r="A128" s="10" t="str">
        <f>[1]!Table2[[#This Row],[NO.]]</f>
        <v/>
      </c>
      <c r="B128" s="30">
        <f>[1]!Table2[[#This Row],[NAME]]</f>
        <v>0</v>
      </c>
      <c r="C128" s="10">
        <f>[1]!Table2[[#This Row],[Seq.]]</f>
        <v>0</v>
      </c>
      <c r="D128" s="4"/>
      <c r="E128" s="18" t="str">
        <f>IF([1]!Table2[[#This Row],[M. READING2]]="","",[1]!Table2[[#This Row],[M. READING2]])</f>
        <v/>
      </c>
      <c r="F128" s="18" t="str">
        <f>IF([1]!Table2[[#This Row],[M. READING5]]="","",[1]!Table2[[#This Row],[M. READING5]])</f>
        <v/>
      </c>
      <c r="G128" s="18" t="str">
        <f>IF([1]!Table2[[#This Row],[M. READING8]]="","",[1]!Table2[[#This Row],[M. READING8]])</f>
        <v/>
      </c>
      <c r="H128" s="18" t="str">
        <f>IF([1]!Table2[[#This Row],[M. READING11]]="","",[1]!Table2[[#This Row],[M. READING11]])</f>
        <v/>
      </c>
      <c r="I128" s="18" t="str">
        <f>IF([1]!Table2[[#This Row],[M. READING14]]="","",[1]!Table2[[#This Row],[M. READING14]])</f>
        <v/>
      </c>
      <c r="J128" s="18" t="str">
        <f>IF([1]!Table2[[#This Row],[M. READING17]]="","",[1]!Table2[[#This Row],[M. READING17]])</f>
        <v/>
      </c>
      <c r="K128" s="24" t="str">
        <f>IF([1]!Table2[[#This Row],[M. READING20]]="","",[1]!Table2[[#This Row],[M. READING20]])</f>
        <v/>
      </c>
      <c r="L128" s="24" t="str">
        <f>IF([1]!Table2[[#This Row],[M. READING23]]="","",[1]!Table2[[#This Row],[M. READING23]])</f>
        <v/>
      </c>
      <c r="M128" s="24" t="str">
        <f>IF([1]!Table2[[#This Row],[M. READING26]]="","",[1]!Table2[[#This Row],[M. READING26]])</f>
        <v/>
      </c>
      <c r="N128" s="24" t="str">
        <f>IF([1]!Table2[[#This Row],[M. READING29]]="","",[1]!Table2[[#This Row],[M. READING29]])</f>
        <v/>
      </c>
      <c r="O128" s="24" t="str">
        <f>IF([1]!Table2[[#This Row],[M. READING32]]="","",[1]!Table2[[#This Row],[M. READING32]])</f>
        <v/>
      </c>
      <c r="P128" s="24" t="str">
        <f>IF([1]!Table2[[#This Row],[M. READING35]]="","",[1]!Table2[[#This Row],[M. READING35]])</f>
        <v/>
      </c>
    </row>
    <row r="129" spans="1:16" s="9" customFormat="1" ht="18.75" customHeight="1" x14ac:dyDescent="0.25">
      <c r="A129" s="10" t="str">
        <f>[1]!Table2[[#This Row],[NO.]]</f>
        <v/>
      </c>
      <c r="B129" s="30">
        <f>[1]!Table2[[#This Row],[NAME]]</f>
        <v>0</v>
      </c>
      <c r="C129" s="10">
        <f>[1]!Table2[[#This Row],[Seq.]]</f>
        <v>0</v>
      </c>
      <c r="D129" s="4"/>
      <c r="E129" s="18" t="str">
        <f>IF([1]!Table2[[#This Row],[M. READING2]]="","",[1]!Table2[[#This Row],[M. READING2]])</f>
        <v/>
      </c>
      <c r="F129" s="18" t="str">
        <f>IF([1]!Table2[[#This Row],[M. READING5]]="","",[1]!Table2[[#This Row],[M. READING5]])</f>
        <v/>
      </c>
      <c r="G129" s="18" t="str">
        <f>IF([1]!Table2[[#This Row],[M. READING8]]="","",[1]!Table2[[#This Row],[M. READING8]])</f>
        <v/>
      </c>
      <c r="H129" s="18" t="str">
        <f>IF([1]!Table2[[#This Row],[M. READING11]]="","",[1]!Table2[[#This Row],[M. READING11]])</f>
        <v/>
      </c>
      <c r="I129" s="18" t="str">
        <f>IF([1]!Table2[[#This Row],[M. READING14]]="","",[1]!Table2[[#This Row],[M. READING14]])</f>
        <v/>
      </c>
      <c r="J129" s="18" t="str">
        <f>IF([1]!Table2[[#This Row],[M. READING17]]="","",[1]!Table2[[#This Row],[M. READING17]])</f>
        <v/>
      </c>
      <c r="K129" s="24" t="str">
        <f>IF([1]!Table2[[#This Row],[M. READING20]]="","",[1]!Table2[[#This Row],[M. READING20]])</f>
        <v/>
      </c>
      <c r="L129" s="24" t="str">
        <f>IF([1]!Table2[[#This Row],[M. READING23]]="","",[1]!Table2[[#This Row],[M. READING23]])</f>
        <v/>
      </c>
      <c r="M129" s="24" t="str">
        <f>IF([1]!Table2[[#This Row],[M. READING26]]="","",[1]!Table2[[#This Row],[M. READING26]])</f>
        <v/>
      </c>
      <c r="N129" s="24" t="str">
        <f>IF([1]!Table2[[#This Row],[M. READING29]]="","",[1]!Table2[[#This Row],[M. READING29]])</f>
        <v/>
      </c>
      <c r="O129" s="24" t="str">
        <f>IF([1]!Table2[[#This Row],[M. READING32]]="","",[1]!Table2[[#This Row],[M. READING32]])</f>
        <v/>
      </c>
      <c r="P129" s="24" t="str">
        <f>IF([1]!Table2[[#This Row],[M. READING35]]="","",[1]!Table2[[#This Row],[M. READING35]])</f>
        <v/>
      </c>
    </row>
    <row r="130" spans="1:16" s="9" customFormat="1" ht="18.75" customHeight="1" x14ac:dyDescent="0.25">
      <c r="A130" s="10" t="str">
        <f>[1]!Table2[[#This Row],[NO.]]</f>
        <v/>
      </c>
      <c r="B130" s="30">
        <f>[1]!Table2[[#This Row],[NAME]]</f>
        <v>0</v>
      </c>
      <c r="C130" s="10">
        <f>[1]!Table2[[#This Row],[Seq.]]</f>
        <v>0</v>
      </c>
      <c r="D130" s="4"/>
      <c r="E130" s="18" t="str">
        <f>IF([1]!Table2[[#This Row],[M. READING2]]="","",[1]!Table2[[#This Row],[M. READING2]])</f>
        <v/>
      </c>
      <c r="F130" s="18" t="str">
        <f>IF([1]!Table2[[#This Row],[M. READING5]]="","",[1]!Table2[[#This Row],[M. READING5]])</f>
        <v/>
      </c>
      <c r="G130" s="18" t="str">
        <f>IF([1]!Table2[[#This Row],[M. READING8]]="","",[1]!Table2[[#This Row],[M. READING8]])</f>
        <v/>
      </c>
      <c r="H130" s="18" t="str">
        <f>IF([1]!Table2[[#This Row],[M. READING11]]="","",[1]!Table2[[#This Row],[M. READING11]])</f>
        <v/>
      </c>
      <c r="I130" s="18" t="str">
        <f>IF([1]!Table2[[#This Row],[M. READING14]]="","",[1]!Table2[[#This Row],[M. READING14]])</f>
        <v/>
      </c>
      <c r="J130" s="18" t="str">
        <f>IF([1]!Table2[[#This Row],[M. READING17]]="","",[1]!Table2[[#This Row],[M. READING17]])</f>
        <v/>
      </c>
      <c r="K130" s="24" t="str">
        <f>IF([1]!Table2[[#This Row],[M. READING20]]="","",[1]!Table2[[#This Row],[M. READING20]])</f>
        <v/>
      </c>
      <c r="L130" s="24" t="str">
        <f>IF([1]!Table2[[#This Row],[M. READING23]]="","",[1]!Table2[[#This Row],[M. READING23]])</f>
        <v/>
      </c>
      <c r="M130" s="24" t="str">
        <f>IF([1]!Table2[[#This Row],[M. READING26]]="","",[1]!Table2[[#This Row],[M. READING26]])</f>
        <v/>
      </c>
      <c r="N130" s="24" t="str">
        <f>IF([1]!Table2[[#This Row],[M. READING29]]="","",[1]!Table2[[#This Row],[M. READING29]])</f>
        <v/>
      </c>
      <c r="O130" s="24" t="str">
        <f>IF([1]!Table2[[#This Row],[M. READING32]]="","",[1]!Table2[[#This Row],[M. READING32]])</f>
        <v/>
      </c>
      <c r="P130" s="24" t="str">
        <f>IF([1]!Table2[[#This Row],[M. READING35]]="","",[1]!Table2[[#This Row],[M. READING35]])</f>
        <v/>
      </c>
    </row>
    <row r="131" spans="1:16" s="9" customFormat="1" ht="18.75" customHeight="1" x14ac:dyDescent="0.25">
      <c r="A131" s="10" t="str">
        <f>[1]!Table2[[#This Row],[NO.]]</f>
        <v/>
      </c>
      <c r="B131" s="30">
        <f>[1]!Table2[[#This Row],[NAME]]</f>
        <v>0</v>
      </c>
      <c r="C131" s="10">
        <f>[1]!Table2[[#This Row],[Seq.]]</f>
        <v>0</v>
      </c>
      <c r="D131" s="4"/>
      <c r="E131" s="18" t="str">
        <f>IF([1]!Table2[[#This Row],[M. READING2]]="","",[1]!Table2[[#This Row],[M. READING2]])</f>
        <v/>
      </c>
      <c r="F131" s="18" t="str">
        <f>IF([1]!Table2[[#This Row],[M. READING5]]="","",[1]!Table2[[#This Row],[M. READING5]])</f>
        <v/>
      </c>
      <c r="G131" s="18" t="str">
        <f>IF([1]!Table2[[#This Row],[M. READING8]]="","",[1]!Table2[[#This Row],[M. READING8]])</f>
        <v/>
      </c>
      <c r="H131" s="18" t="str">
        <f>IF([1]!Table2[[#This Row],[M. READING11]]="","",[1]!Table2[[#This Row],[M. READING11]])</f>
        <v/>
      </c>
      <c r="I131" s="18" t="str">
        <f>IF([1]!Table2[[#This Row],[M. READING14]]="","",[1]!Table2[[#This Row],[M. READING14]])</f>
        <v/>
      </c>
      <c r="J131" s="18" t="str">
        <f>IF([1]!Table2[[#This Row],[M. READING17]]="","",[1]!Table2[[#This Row],[M. READING17]])</f>
        <v/>
      </c>
      <c r="K131" s="24" t="str">
        <f>IF([1]!Table2[[#This Row],[M. READING20]]="","",[1]!Table2[[#This Row],[M. READING20]])</f>
        <v/>
      </c>
      <c r="L131" s="24" t="str">
        <f>IF([1]!Table2[[#This Row],[M. READING23]]="","",[1]!Table2[[#This Row],[M. READING23]])</f>
        <v/>
      </c>
      <c r="M131" s="24" t="str">
        <f>IF([1]!Table2[[#This Row],[M. READING26]]="","",[1]!Table2[[#This Row],[M. READING26]])</f>
        <v/>
      </c>
      <c r="N131" s="24" t="str">
        <f>IF([1]!Table2[[#This Row],[M. READING29]]="","",[1]!Table2[[#This Row],[M. READING29]])</f>
        <v/>
      </c>
      <c r="O131" s="24" t="str">
        <f>IF([1]!Table2[[#This Row],[M. READING32]]="","",[1]!Table2[[#This Row],[M. READING32]])</f>
        <v/>
      </c>
      <c r="P131" s="24" t="str">
        <f>IF([1]!Table2[[#This Row],[M. READING35]]="","",[1]!Table2[[#This Row],[M. READING35]])</f>
        <v/>
      </c>
    </row>
    <row r="132" spans="1:16" s="9" customFormat="1" ht="18.75" customHeight="1" x14ac:dyDescent="0.25">
      <c r="A132" s="10" t="str">
        <f>[1]!Table2[[#This Row],[NO.]]</f>
        <v/>
      </c>
      <c r="B132" s="30">
        <f>[1]!Table2[[#This Row],[NAME]]</f>
        <v>0</v>
      </c>
      <c r="C132" s="10">
        <f>[1]!Table2[[#This Row],[Seq.]]</f>
        <v>0</v>
      </c>
      <c r="D132" s="4"/>
      <c r="E132" s="18" t="str">
        <f>IF([1]!Table2[[#This Row],[M. READING2]]="","",[1]!Table2[[#This Row],[M. READING2]])</f>
        <v/>
      </c>
      <c r="F132" s="18" t="str">
        <f>IF([1]!Table2[[#This Row],[M. READING5]]="","",[1]!Table2[[#This Row],[M. READING5]])</f>
        <v/>
      </c>
      <c r="G132" s="18" t="str">
        <f>IF([1]!Table2[[#This Row],[M. READING8]]="","",[1]!Table2[[#This Row],[M. READING8]])</f>
        <v/>
      </c>
      <c r="H132" s="18" t="str">
        <f>IF([1]!Table2[[#This Row],[M. READING11]]="","",[1]!Table2[[#This Row],[M. READING11]])</f>
        <v/>
      </c>
      <c r="I132" s="18" t="str">
        <f>IF([1]!Table2[[#This Row],[M. READING14]]="","",[1]!Table2[[#This Row],[M. READING14]])</f>
        <v/>
      </c>
      <c r="J132" s="18" t="str">
        <f>IF([1]!Table2[[#This Row],[M. READING17]]="","",[1]!Table2[[#This Row],[M. READING17]])</f>
        <v/>
      </c>
      <c r="K132" s="24" t="str">
        <f>IF([1]!Table2[[#This Row],[M. READING20]]="","",[1]!Table2[[#This Row],[M. READING20]])</f>
        <v/>
      </c>
      <c r="L132" s="24" t="str">
        <f>IF([1]!Table2[[#This Row],[M. READING23]]="","",[1]!Table2[[#This Row],[M. READING23]])</f>
        <v/>
      </c>
      <c r="M132" s="24" t="str">
        <f>IF([1]!Table2[[#This Row],[M. READING26]]="","",[1]!Table2[[#This Row],[M. READING26]])</f>
        <v/>
      </c>
      <c r="N132" s="24" t="str">
        <f>IF([1]!Table2[[#This Row],[M. READING29]]="","",[1]!Table2[[#This Row],[M. READING29]])</f>
        <v/>
      </c>
      <c r="O132" s="24" t="str">
        <f>IF([1]!Table2[[#This Row],[M. READING32]]="","",[1]!Table2[[#This Row],[M. READING32]])</f>
        <v/>
      </c>
      <c r="P132" s="24" t="str">
        <f>IF([1]!Table2[[#This Row],[M. READING35]]="","",[1]!Table2[[#This Row],[M. READING35]])</f>
        <v/>
      </c>
    </row>
    <row r="133" spans="1:16" s="9" customFormat="1" ht="18.75" customHeight="1" x14ac:dyDescent="0.25">
      <c r="A133" s="10" t="str">
        <f>[1]!Table2[[#This Row],[NO.]]</f>
        <v/>
      </c>
      <c r="B133" s="30">
        <f>[1]!Table2[[#This Row],[NAME]]</f>
        <v>0</v>
      </c>
      <c r="C133" s="10">
        <f>[1]!Table2[[#This Row],[Seq.]]</f>
        <v>0</v>
      </c>
      <c r="D133" s="4"/>
      <c r="E133" s="18" t="str">
        <f>IF([1]!Table2[[#This Row],[M. READING2]]="","",[1]!Table2[[#This Row],[M. READING2]])</f>
        <v/>
      </c>
      <c r="F133" s="18" t="str">
        <f>IF([1]!Table2[[#This Row],[M. READING5]]="","",[1]!Table2[[#This Row],[M. READING5]])</f>
        <v/>
      </c>
      <c r="G133" s="18" t="str">
        <f>IF([1]!Table2[[#This Row],[M. READING8]]="","",[1]!Table2[[#This Row],[M. READING8]])</f>
        <v/>
      </c>
      <c r="H133" s="18" t="str">
        <f>IF([1]!Table2[[#This Row],[M. READING11]]="","",[1]!Table2[[#This Row],[M. READING11]])</f>
        <v/>
      </c>
      <c r="I133" s="18" t="str">
        <f>IF([1]!Table2[[#This Row],[M. READING14]]="","",[1]!Table2[[#This Row],[M. READING14]])</f>
        <v/>
      </c>
      <c r="J133" s="18" t="str">
        <f>IF([1]!Table2[[#This Row],[M. READING17]]="","",[1]!Table2[[#This Row],[M. READING17]])</f>
        <v/>
      </c>
      <c r="K133" s="24" t="str">
        <f>IF([1]!Table2[[#This Row],[M. READING20]]="","",[1]!Table2[[#This Row],[M. READING20]])</f>
        <v/>
      </c>
      <c r="L133" s="24" t="str">
        <f>IF([1]!Table2[[#This Row],[M. READING23]]="","",[1]!Table2[[#This Row],[M. READING23]])</f>
        <v/>
      </c>
      <c r="M133" s="24" t="str">
        <f>IF([1]!Table2[[#This Row],[M. READING26]]="","",[1]!Table2[[#This Row],[M. READING26]])</f>
        <v/>
      </c>
      <c r="N133" s="24" t="str">
        <f>IF([1]!Table2[[#This Row],[M. READING29]]="","",[1]!Table2[[#This Row],[M. READING29]])</f>
        <v/>
      </c>
      <c r="O133" s="24" t="str">
        <f>IF([1]!Table2[[#This Row],[M. READING32]]="","",[1]!Table2[[#This Row],[M. READING32]])</f>
        <v/>
      </c>
      <c r="P133" s="24" t="str">
        <f>IF([1]!Table2[[#This Row],[M. READING35]]="","",[1]!Table2[[#This Row],[M. READING35]])</f>
        <v/>
      </c>
    </row>
    <row r="134" spans="1:16" s="9" customFormat="1" ht="18.75" customHeight="1" x14ac:dyDescent="0.25">
      <c r="A134" s="10" t="str">
        <f>[1]!Table2[[#This Row],[NO.]]</f>
        <v/>
      </c>
      <c r="B134" s="30">
        <f>[1]!Table2[[#This Row],[NAME]]</f>
        <v>0</v>
      </c>
      <c r="C134" s="10">
        <f>[1]!Table2[[#This Row],[Seq.]]</f>
        <v>0</v>
      </c>
      <c r="D134" s="4"/>
      <c r="E134" s="18" t="str">
        <f>IF([1]!Table2[[#This Row],[M. READING2]]="","",[1]!Table2[[#This Row],[M. READING2]])</f>
        <v/>
      </c>
      <c r="F134" s="18" t="str">
        <f>IF([1]!Table2[[#This Row],[M. READING5]]="","",[1]!Table2[[#This Row],[M. READING5]])</f>
        <v/>
      </c>
      <c r="G134" s="18" t="str">
        <f>IF([1]!Table2[[#This Row],[M. READING8]]="","",[1]!Table2[[#This Row],[M. READING8]])</f>
        <v/>
      </c>
      <c r="H134" s="18" t="str">
        <f>IF([1]!Table2[[#This Row],[M. READING11]]="","",[1]!Table2[[#This Row],[M. READING11]])</f>
        <v/>
      </c>
      <c r="I134" s="18" t="str">
        <f>IF([1]!Table2[[#This Row],[M. READING14]]="","",[1]!Table2[[#This Row],[M. READING14]])</f>
        <v/>
      </c>
      <c r="J134" s="18" t="str">
        <f>IF([1]!Table2[[#This Row],[M. READING17]]="","",[1]!Table2[[#This Row],[M. READING17]])</f>
        <v/>
      </c>
      <c r="K134" s="24" t="str">
        <f>IF([1]!Table2[[#This Row],[M. READING20]]="","",[1]!Table2[[#This Row],[M. READING20]])</f>
        <v/>
      </c>
      <c r="L134" s="24" t="str">
        <f>IF([1]!Table2[[#This Row],[M. READING23]]="","",[1]!Table2[[#This Row],[M. READING23]])</f>
        <v/>
      </c>
      <c r="M134" s="24" t="str">
        <f>IF([1]!Table2[[#This Row],[M. READING26]]="","",[1]!Table2[[#This Row],[M. READING26]])</f>
        <v/>
      </c>
      <c r="N134" s="24" t="str">
        <f>IF([1]!Table2[[#This Row],[M. READING29]]="","",[1]!Table2[[#This Row],[M. READING29]])</f>
        <v/>
      </c>
      <c r="O134" s="24" t="str">
        <f>IF([1]!Table2[[#This Row],[M. READING32]]="","",[1]!Table2[[#This Row],[M. READING32]])</f>
        <v/>
      </c>
      <c r="P134" s="24" t="str">
        <f>IF([1]!Table2[[#This Row],[M. READING35]]="","",[1]!Table2[[#This Row],[M. READING35]])</f>
        <v/>
      </c>
    </row>
    <row r="135" spans="1:16" s="9" customFormat="1" ht="18.75" customHeight="1" x14ac:dyDescent="0.25">
      <c r="A135" s="10" t="str">
        <f>[1]!Table2[[#This Row],[NO.]]</f>
        <v/>
      </c>
      <c r="B135" s="30">
        <f>[1]!Table2[[#This Row],[NAME]]</f>
        <v>0</v>
      </c>
      <c r="C135" s="10">
        <f>[1]!Table2[[#This Row],[Seq.]]</f>
        <v>0</v>
      </c>
      <c r="D135" s="4"/>
      <c r="E135" s="18" t="str">
        <f>IF([1]!Table2[[#This Row],[M. READING2]]="","",[1]!Table2[[#This Row],[M. READING2]])</f>
        <v/>
      </c>
      <c r="F135" s="18" t="str">
        <f>IF([1]!Table2[[#This Row],[M. READING5]]="","",[1]!Table2[[#This Row],[M. READING5]])</f>
        <v/>
      </c>
      <c r="G135" s="18" t="str">
        <f>IF([1]!Table2[[#This Row],[M. READING8]]="","",[1]!Table2[[#This Row],[M. READING8]])</f>
        <v/>
      </c>
      <c r="H135" s="18" t="str">
        <f>IF([1]!Table2[[#This Row],[M. READING11]]="","",[1]!Table2[[#This Row],[M. READING11]])</f>
        <v/>
      </c>
      <c r="I135" s="18" t="str">
        <f>IF([1]!Table2[[#This Row],[M. READING14]]="","",[1]!Table2[[#This Row],[M. READING14]])</f>
        <v/>
      </c>
      <c r="J135" s="18" t="str">
        <f>IF([1]!Table2[[#This Row],[M. READING17]]="","",[1]!Table2[[#This Row],[M. READING17]])</f>
        <v/>
      </c>
      <c r="K135" s="24" t="str">
        <f>IF([1]!Table2[[#This Row],[M. READING20]]="","",[1]!Table2[[#This Row],[M. READING20]])</f>
        <v/>
      </c>
      <c r="L135" s="24" t="str">
        <f>IF([1]!Table2[[#This Row],[M. READING23]]="","",[1]!Table2[[#This Row],[M. READING23]])</f>
        <v/>
      </c>
      <c r="M135" s="24" t="str">
        <f>IF([1]!Table2[[#This Row],[M. READING26]]="","",[1]!Table2[[#This Row],[M. READING26]])</f>
        <v/>
      </c>
      <c r="N135" s="24" t="str">
        <f>IF([1]!Table2[[#This Row],[M. READING29]]="","",[1]!Table2[[#This Row],[M. READING29]])</f>
        <v/>
      </c>
      <c r="O135" s="24" t="str">
        <f>IF([1]!Table2[[#This Row],[M. READING32]]="","",[1]!Table2[[#This Row],[M. READING32]])</f>
        <v/>
      </c>
      <c r="P135" s="24" t="str">
        <f>IF([1]!Table2[[#This Row],[M. READING35]]="","",[1]!Table2[[#This Row],[M. READING35]])</f>
        <v/>
      </c>
    </row>
    <row r="136" spans="1:16" s="9" customFormat="1" ht="18.75" customHeight="1" x14ac:dyDescent="0.25">
      <c r="A136" s="10" t="str">
        <f>[1]!Table2[[#This Row],[NO.]]</f>
        <v/>
      </c>
      <c r="B136" s="30">
        <f>[1]!Table2[[#This Row],[NAME]]</f>
        <v>0</v>
      </c>
      <c r="C136" s="10">
        <f>[1]!Table2[[#This Row],[Seq.]]</f>
        <v>0</v>
      </c>
      <c r="D136" s="4"/>
      <c r="E136" s="18" t="str">
        <f>IF([1]!Table2[[#This Row],[M. READING2]]="","",[1]!Table2[[#This Row],[M. READING2]])</f>
        <v/>
      </c>
      <c r="F136" s="18" t="str">
        <f>IF([1]!Table2[[#This Row],[M. READING5]]="","",[1]!Table2[[#This Row],[M. READING5]])</f>
        <v/>
      </c>
      <c r="G136" s="18" t="str">
        <f>IF([1]!Table2[[#This Row],[M. READING8]]="","",[1]!Table2[[#This Row],[M. READING8]])</f>
        <v/>
      </c>
      <c r="H136" s="18" t="str">
        <f>IF([1]!Table2[[#This Row],[M. READING11]]="","",[1]!Table2[[#This Row],[M. READING11]])</f>
        <v/>
      </c>
      <c r="I136" s="18" t="str">
        <f>IF([1]!Table2[[#This Row],[M. READING14]]="","",[1]!Table2[[#This Row],[M. READING14]])</f>
        <v/>
      </c>
      <c r="J136" s="18" t="str">
        <f>IF([1]!Table2[[#This Row],[M. READING17]]="","",[1]!Table2[[#This Row],[M. READING17]])</f>
        <v/>
      </c>
      <c r="K136" s="24" t="str">
        <f>IF([1]!Table2[[#This Row],[M. READING20]]="","",[1]!Table2[[#This Row],[M. READING20]])</f>
        <v/>
      </c>
      <c r="L136" s="24" t="str">
        <f>IF([1]!Table2[[#This Row],[M. READING23]]="","",[1]!Table2[[#This Row],[M. READING23]])</f>
        <v/>
      </c>
      <c r="M136" s="24" t="str">
        <f>IF([1]!Table2[[#This Row],[M. READING26]]="","",[1]!Table2[[#This Row],[M. READING26]])</f>
        <v/>
      </c>
      <c r="N136" s="24" t="str">
        <f>IF([1]!Table2[[#This Row],[M. READING29]]="","",[1]!Table2[[#This Row],[M. READING29]])</f>
        <v/>
      </c>
      <c r="O136" s="24" t="str">
        <f>IF([1]!Table2[[#This Row],[M. READING32]]="","",[1]!Table2[[#This Row],[M. READING32]])</f>
        <v/>
      </c>
      <c r="P136" s="24" t="str">
        <f>IF([1]!Table2[[#This Row],[M. READING35]]="","",[1]!Table2[[#This Row],[M. READING35]])</f>
        <v/>
      </c>
    </row>
    <row r="137" spans="1:16" s="9" customFormat="1" ht="18.75" customHeight="1" x14ac:dyDescent="0.25">
      <c r="A137" s="10" t="str">
        <f>[1]!Table2[[#This Row],[NO.]]</f>
        <v/>
      </c>
      <c r="B137" s="30">
        <f>[1]!Table2[[#This Row],[NAME]]</f>
        <v>0</v>
      </c>
      <c r="C137" s="10">
        <f>[1]!Table2[[#This Row],[Seq.]]</f>
        <v>0</v>
      </c>
      <c r="D137" s="4"/>
      <c r="E137" s="18" t="str">
        <f>IF([1]!Table2[[#This Row],[M. READING2]]="","",[1]!Table2[[#This Row],[M. READING2]])</f>
        <v/>
      </c>
      <c r="F137" s="18" t="str">
        <f>IF([1]!Table2[[#This Row],[M. READING5]]="","",[1]!Table2[[#This Row],[M. READING5]])</f>
        <v/>
      </c>
      <c r="G137" s="18" t="str">
        <f>IF([1]!Table2[[#This Row],[M. READING8]]="","",[1]!Table2[[#This Row],[M. READING8]])</f>
        <v/>
      </c>
      <c r="H137" s="18" t="str">
        <f>IF([1]!Table2[[#This Row],[M. READING11]]="","",[1]!Table2[[#This Row],[M. READING11]])</f>
        <v/>
      </c>
      <c r="I137" s="18" t="str">
        <f>IF([1]!Table2[[#This Row],[M. READING14]]="","",[1]!Table2[[#This Row],[M. READING14]])</f>
        <v/>
      </c>
      <c r="J137" s="18" t="str">
        <f>IF([1]!Table2[[#This Row],[M. READING17]]="","",[1]!Table2[[#This Row],[M. READING17]])</f>
        <v/>
      </c>
      <c r="K137" s="24" t="str">
        <f>IF([1]!Table2[[#This Row],[M. READING20]]="","",[1]!Table2[[#This Row],[M. READING20]])</f>
        <v/>
      </c>
      <c r="L137" s="24" t="str">
        <f>IF([1]!Table2[[#This Row],[M. READING23]]="","",[1]!Table2[[#This Row],[M. READING23]])</f>
        <v/>
      </c>
      <c r="M137" s="24" t="str">
        <f>IF([1]!Table2[[#This Row],[M. READING26]]="","",[1]!Table2[[#This Row],[M. READING26]])</f>
        <v/>
      </c>
      <c r="N137" s="24" t="str">
        <f>IF([1]!Table2[[#This Row],[M. READING29]]="","",[1]!Table2[[#This Row],[M. READING29]])</f>
        <v/>
      </c>
      <c r="O137" s="24" t="str">
        <f>IF([1]!Table2[[#This Row],[M. READING32]]="","",[1]!Table2[[#This Row],[M. READING32]])</f>
        <v/>
      </c>
      <c r="P137" s="24" t="str">
        <f>IF([1]!Table2[[#This Row],[M. READING35]]="","",[1]!Table2[[#This Row],[M. READING35]])</f>
        <v/>
      </c>
    </row>
    <row r="138" spans="1:16" s="9" customFormat="1" ht="18.75" customHeight="1" x14ac:dyDescent="0.25">
      <c r="A138" s="10" t="str">
        <f>[1]!Table2[[#This Row],[NO.]]</f>
        <v/>
      </c>
      <c r="B138" s="30">
        <f>[1]!Table2[[#This Row],[NAME]]</f>
        <v>0</v>
      </c>
      <c r="C138" s="10">
        <f>[1]!Table2[[#This Row],[Seq.]]</f>
        <v>0</v>
      </c>
      <c r="D138" s="4"/>
      <c r="E138" s="18" t="str">
        <f>IF([1]!Table2[[#This Row],[M. READING2]]="","",[1]!Table2[[#This Row],[M. READING2]])</f>
        <v/>
      </c>
      <c r="F138" s="18" t="str">
        <f>IF([1]!Table2[[#This Row],[M. READING5]]="","",[1]!Table2[[#This Row],[M. READING5]])</f>
        <v/>
      </c>
      <c r="G138" s="18" t="str">
        <f>IF([1]!Table2[[#This Row],[M. READING8]]="","",[1]!Table2[[#This Row],[M. READING8]])</f>
        <v/>
      </c>
      <c r="H138" s="18" t="str">
        <f>IF([1]!Table2[[#This Row],[M. READING11]]="","",[1]!Table2[[#This Row],[M. READING11]])</f>
        <v/>
      </c>
      <c r="I138" s="18" t="str">
        <f>IF([1]!Table2[[#This Row],[M. READING14]]="","",[1]!Table2[[#This Row],[M. READING14]])</f>
        <v/>
      </c>
      <c r="J138" s="18" t="str">
        <f>IF([1]!Table2[[#This Row],[M. READING17]]="","",[1]!Table2[[#This Row],[M. READING17]])</f>
        <v/>
      </c>
      <c r="K138" s="24" t="str">
        <f>IF([1]!Table2[[#This Row],[M. READING20]]="","",[1]!Table2[[#This Row],[M. READING20]])</f>
        <v/>
      </c>
      <c r="L138" s="24" t="str">
        <f>IF([1]!Table2[[#This Row],[M. READING23]]="","",[1]!Table2[[#This Row],[M. READING23]])</f>
        <v/>
      </c>
      <c r="M138" s="24" t="str">
        <f>IF([1]!Table2[[#This Row],[M. READING26]]="","",[1]!Table2[[#This Row],[M. READING26]])</f>
        <v/>
      </c>
      <c r="N138" s="24" t="str">
        <f>IF([1]!Table2[[#This Row],[M. READING29]]="","",[1]!Table2[[#This Row],[M. READING29]])</f>
        <v/>
      </c>
      <c r="O138" s="24" t="str">
        <f>IF([1]!Table2[[#This Row],[M. READING32]]="","",[1]!Table2[[#This Row],[M. READING32]])</f>
        <v/>
      </c>
      <c r="P138" s="24" t="str">
        <f>IF([1]!Table2[[#This Row],[M. READING35]]="","",[1]!Table2[[#This Row],[M. READING35]])</f>
        <v/>
      </c>
    </row>
    <row r="139" spans="1:16" s="9" customFormat="1" ht="18.75" customHeight="1" x14ac:dyDescent="0.25">
      <c r="A139" s="10" t="str">
        <f>[1]!Table2[[#This Row],[NO.]]</f>
        <v/>
      </c>
      <c r="B139" s="30">
        <f>[1]!Table2[[#This Row],[NAME]]</f>
        <v>0</v>
      </c>
      <c r="C139" s="10">
        <f>[1]!Table2[[#This Row],[Seq.]]</f>
        <v>0</v>
      </c>
      <c r="D139" s="4"/>
      <c r="E139" s="18" t="str">
        <f>IF([1]!Table2[[#This Row],[M. READING2]]="","",[1]!Table2[[#This Row],[M. READING2]])</f>
        <v/>
      </c>
      <c r="F139" s="18" t="str">
        <f>IF([1]!Table2[[#This Row],[M. READING5]]="","",[1]!Table2[[#This Row],[M. READING5]])</f>
        <v/>
      </c>
      <c r="G139" s="18" t="str">
        <f>IF([1]!Table2[[#This Row],[M. READING8]]="","",[1]!Table2[[#This Row],[M. READING8]])</f>
        <v/>
      </c>
      <c r="H139" s="18" t="str">
        <f>IF([1]!Table2[[#This Row],[M. READING11]]="","",[1]!Table2[[#This Row],[M. READING11]])</f>
        <v/>
      </c>
      <c r="I139" s="18" t="str">
        <f>IF([1]!Table2[[#This Row],[M. READING14]]="","",[1]!Table2[[#This Row],[M. READING14]])</f>
        <v/>
      </c>
      <c r="J139" s="18" t="str">
        <f>IF([1]!Table2[[#This Row],[M. READING17]]="","",[1]!Table2[[#This Row],[M. READING17]])</f>
        <v/>
      </c>
      <c r="K139" s="24" t="str">
        <f>IF([1]!Table2[[#This Row],[M. READING20]]="","",[1]!Table2[[#This Row],[M. READING20]])</f>
        <v/>
      </c>
      <c r="L139" s="24" t="str">
        <f>IF([1]!Table2[[#This Row],[M. READING23]]="","",[1]!Table2[[#This Row],[M. READING23]])</f>
        <v/>
      </c>
      <c r="M139" s="24" t="str">
        <f>IF([1]!Table2[[#This Row],[M. READING26]]="","",[1]!Table2[[#This Row],[M. READING26]])</f>
        <v/>
      </c>
      <c r="N139" s="24" t="str">
        <f>IF([1]!Table2[[#This Row],[M. READING29]]="","",[1]!Table2[[#This Row],[M. READING29]])</f>
        <v/>
      </c>
      <c r="O139" s="24" t="str">
        <f>IF([1]!Table2[[#This Row],[M. READING32]]="","",[1]!Table2[[#This Row],[M. READING32]])</f>
        <v/>
      </c>
      <c r="P139" s="24" t="str">
        <f>IF([1]!Table2[[#This Row],[M. READING35]]="","",[1]!Table2[[#This Row],[M. READING35]])</f>
        <v/>
      </c>
    </row>
    <row r="140" spans="1:16" s="9" customFormat="1" ht="18.75" customHeight="1" x14ac:dyDescent="0.25">
      <c r="A140" s="10" t="str">
        <f>[1]!Table2[[#This Row],[NO.]]</f>
        <v/>
      </c>
      <c r="B140" s="30">
        <f>[1]!Table2[[#This Row],[NAME]]</f>
        <v>0</v>
      </c>
      <c r="C140" s="10">
        <f>[1]!Table2[[#This Row],[Seq.]]</f>
        <v>0</v>
      </c>
      <c r="D140" s="4"/>
      <c r="E140" s="18" t="str">
        <f>IF([1]!Table2[[#This Row],[M. READING2]]="","",[1]!Table2[[#This Row],[M. READING2]])</f>
        <v/>
      </c>
      <c r="F140" s="18" t="str">
        <f>IF([1]!Table2[[#This Row],[M. READING5]]="","",[1]!Table2[[#This Row],[M. READING5]])</f>
        <v/>
      </c>
      <c r="G140" s="18" t="str">
        <f>IF([1]!Table2[[#This Row],[M. READING8]]="","",[1]!Table2[[#This Row],[M. READING8]])</f>
        <v/>
      </c>
      <c r="H140" s="18" t="str">
        <f>IF([1]!Table2[[#This Row],[M. READING11]]="","",[1]!Table2[[#This Row],[M. READING11]])</f>
        <v/>
      </c>
      <c r="I140" s="18" t="str">
        <f>IF([1]!Table2[[#This Row],[M. READING14]]="","",[1]!Table2[[#This Row],[M. READING14]])</f>
        <v/>
      </c>
      <c r="J140" s="18" t="str">
        <f>IF([1]!Table2[[#This Row],[M. READING17]]="","",[1]!Table2[[#This Row],[M. READING17]])</f>
        <v/>
      </c>
      <c r="K140" s="24" t="str">
        <f>IF([1]!Table2[[#This Row],[M. READING20]]="","",[1]!Table2[[#This Row],[M. READING20]])</f>
        <v/>
      </c>
      <c r="L140" s="24" t="str">
        <f>IF([1]!Table2[[#This Row],[M. READING23]]="","",[1]!Table2[[#This Row],[M. READING23]])</f>
        <v/>
      </c>
      <c r="M140" s="24" t="str">
        <f>IF([1]!Table2[[#This Row],[M. READING26]]="","",[1]!Table2[[#This Row],[M. READING26]])</f>
        <v/>
      </c>
      <c r="N140" s="24" t="str">
        <f>IF([1]!Table2[[#This Row],[M. READING29]]="","",[1]!Table2[[#This Row],[M. READING29]])</f>
        <v/>
      </c>
      <c r="O140" s="24" t="str">
        <f>IF([1]!Table2[[#This Row],[M. READING32]]="","",[1]!Table2[[#This Row],[M. READING32]])</f>
        <v/>
      </c>
      <c r="P140" s="24" t="str">
        <f>IF([1]!Table2[[#This Row],[M. READING35]]="","",[1]!Table2[[#This Row],[M. READING35]])</f>
        <v/>
      </c>
    </row>
    <row r="141" spans="1:16" s="9" customFormat="1" ht="18.75" customHeight="1" x14ac:dyDescent="0.25">
      <c r="A141" s="10" t="str">
        <f>[1]!Table2[[#This Row],[NO.]]</f>
        <v/>
      </c>
      <c r="B141" s="30">
        <f>[1]!Table2[[#This Row],[NAME]]</f>
        <v>0</v>
      </c>
      <c r="C141" s="10">
        <f>[1]!Table2[[#This Row],[Seq.]]</f>
        <v>0</v>
      </c>
      <c r="D141" s="4"/>
      <c r="E141" s="18" t="str">
        <f>IF([1]!Table2[[#This Row],[M. READING2]]="","",[1]!Table2[[#This Row],[M. READING2]])</f>
        <v/>
      </c>
      <c r="F141" s="18" t="str">
        <f>IF([1]!Table2[[#This Row],[M. READING5]]="","",[1]!Table2[[#This Row],[M. READING5]])</f>
        <v/>
      </c>
      <c r="G141" s="18" t="str">
        <f>IF([1]!Table2[[#This Row],[M. READING8]]="","",[1]!Table2[[#This Row],[M. READING8]])</f>
        <v/>
      </c>
      <c r="H141" s="18" t="str">
        <f>IF([1]!Table2[[#This Row],[M. READING11]]="","",[1]!Table2[[#This Row],[M. READING11]])</f>
        <v/>
      </c>
      <c r="I141" s="18" t="str">
        <f>IF([1]!Table2[[#This Row],[M. READING14]]="","",[1]!Table2[[#This Row],[M. READING14]])</f>
        <v/>
      </c>
      <c r="J141" s="18" t="str">
        <f>IF([1]!Table2[[#This Row],[M. READING17]]="","",[1]!Table2[[#This Row],[M. READING17]])</f>
        <v/>
      </c>
      <c r="K141" s="24" t="str">
        <f>IF([1]!Table2[[#This Row],[M. READING20]]="","",[1]!Table2[[#This Row],[M. READING20]])</f>
        <v/>
      </c>
      <c r="L141" s="24" t="str">
        <f>IF([1]!Table2[[#This Row],[M. READING23]]="","",[1]!Table2[[#This Row],[M. READING23]])</f>
        <v/>
      </c>
      <c r="M141" s="24" t="str">
        <f>IF([1]!Table2[[#This Row],[M. READING26]]="","",[1]!Table2[[#This Row],[M. READING26]])</f>
        <v/>
      </c>
      <c r="N141" s="24" t="str">
        <f>IF([1]!Table2[[#This Row],[M. READING29]]="","",[1]!Table2[[#This Row],[M. READING29]])</f>
        <v/>
      </c>
      <c r="O141" s="24" t="str">
        <f>IF([1]!Table2[[#This Row],[M. READING32]]="","",[1]!Table2[[#This Row],[M. READING32]])</f>
        <v/>
      </c>
      <c r="P141" s="24" t="str">
        <f>IF([1]!Table2[[#This Row],[M. READING35]]="","",[1]!Table2[[#This Row],[M. READING35]])</f>
        <v/>
      </c>
    </row>
    <row r="142" spans="1:16" s="9" customFormat="1" ht="18.75" customHeight="1" x14ac:dyDescent="0.25">
      <c r="A142" s="10" t="str">
        <f>[1]!Table2[[#This Row],[NO.]]</f>
        <v/>
      </c>
      <c r="B142" s="30">
        <f>[1]!Table2[[#This Row],[NAME]]</f>
        <v>0</v>
      </c>
      <c r="C142" s="10">
        <f>[1]!Table2[[#This Row],[Seq.]]</f>
        <v>0</v>
      </c>
      <c r="D142" s="4"/>
      <c r="E142" s="18" t="str">
        <f>IF([1]!Table2[[#This Row],[M. READING2]]="","",[1]!Table2[[#This Row],[M. READING2]])</f>
        <v/>
      </c>
      <c r="F142" s="18" t="str">
        <f>IF([1]!Table2[[#This Row],[M. READING5]]="","",[1]!Table2[[#This Row],[M. READING5]])</f>
        <v/>
      </c>
      <c r="G142" s="18" t="str">
        <f>IF([1]!Table2[[#This Row],[M. READING8]]="","",[1]!Table2[[#This Row],[M. READING8]])</f>
        <v/>
      </c>
      <c r="H142" s="18" t="str">
        <f>IF([1]!Table2[[#This Row],[M. READING11]]="","",[1]!Table2[[#This Row],[M. READING11]])</f>
        <v/>
      </c>
      <c r="I142" s="18" t="str">
        <f>IF([1]!Table2[[#This Row],[M. READING14]]="","",[1]!Table2[[#This Row],[M. READING14]])</f>
        <v/>
      </c>
      <c r="J142" s="18" t="str">
        <f>IF([1]!Table2[[#This Row],[M. READING17]]="","",[1]!Table2[[#This Row],[M. READING17]])</f>
        <v/>
      </c>
      <c r="K142" s="24" t="str">
        <f>IF([1]!Table2[[#This Row],[M. READING20]]="","",[1]!Table2[[#This Row],[M. READING20]])</f>
        <v/>
      </c>
      <c r="L142" s="24" t="str">
        <f>IF([1]!Table2[[#This Row],[M. READING23]]="","",[1]!Table2[[#This Row],[M. READING23]])</f>
        <v/>
      </c>
      <c r="M142" s="24" t="str">
        <f>IF([1]!Table2[[#This Row],[M. READING26]]="","",[1]!Table2[[#This Row],[M. READING26]])</f>
        <v/>
      </c>
      <c r="N142" s="24" t="str">
        <f>IF([1]!Table2[[#This Row],[M. READING29]]="","",[1]!Table2[[#This Row],[M. READING29]])</f>
        <v/>
      </c>
      <c r="O142" s="24" t="str">
        <f>IF([1]!Table2[[#This Row],[M. READING32]]="","",[1]!Table2[[#This Row],[M. READING32]])</f>
        <v/>
      </c>
      <c r="P142" s="24" t="str">
        <f>IF([1]!Table2[[#This Row],[M. READING35]]="","",[1]!Table2[[#This Row],[M. READING35]])</f>
        <v/>
      </c>
    </row>
    <row r="143" spans="1:16" s="9" customFormat="1" ht="18.75" customHeight="1" x14ac:dyDescent="0.25">
      <c r="A143" s="10" t="str">
        <f>[1]!Table2[[#This Row],[NO.]]</f>
        <v/>
      </c>
      <c r="B143" s="30">
        <f>[1]!Table2[[#This Row],[NAME]]</f>
        <v>0</v>
      </c>
      <c r="C143" s="10">
        <f>[1]!Table2[[#This Row],[Seq.]]</f>
        <v>0</v>
      </c>
      <c r="D143" s="4"/>
      <c r="E143" s="18" t="str">
        <f>IF([1]!Table2[[#This Row],[M. READING2]]="","",[1]!Table2[[#This Row],[M. READING2]])</f>
        <v/>
      </c>
      <c r="F143" s="18" t="str">
        <f>IF([1]!Table2[[#This Row],[M. READING5]]="","",[1]!Table2[[#This Row],[M. READING5]])</f>
        <v/>
      </c>
      <c r="G143" s="18" t="str">
        <f>IF([1]!Table2[[#This Row],[M. READING8]]="","",[1]!Table2[[#This Row],[M. READING8]])</f>
        <v/>
      </c>
      <c r="H143" s="18" t="str">
        <f>IF([1]!Table2[[#This Row],[M. READING11]]="","",[1]!Table2[[#This Row],[M. READING11]])</f>
        <v/>
      </c>
      <c r="I143" s="18" t="str">
        <f>IF([1]!Table2[[#This Row],[M. READING14]]="","",[1]!Table2[[#This Row],[M. READING14]])</f>
        <v/>
      </c>
      <c r="J143" s="18" t="str">
        <f>IF([1]!Table2[[#This Row],[M. READING17]]="","",[1]!Table2[[#This Row],[M. READING17]])</f>
        <v/>
      </c>
      <c r="K143" s="24" t="str">
        <f>IF([1]!Table2[[#This Row],[M. READING20]]="","",[1]!Table2[[#This Row],[M. READING20]])</f>
        <v/>
      </c>
      <c r="L143" s="24" t="str">
        <f>IF([1]!Table2[[#This Row],[M. READING23]]="","",[1]!Table2[[#This Row],[M. READING23]])</f>
        <v/>
      </c>
      <c r="M143" s="24" t="str">
        <f>IF([1]!Table2[[#This Row],[M. READING26]]="","",[1]!Table2[[#This Row],[M. READING26]])</f>
        <v/>
      </c>
      <c r="N143" s="24" t="str">
        <f>IF([1]!Table2[[#This Row],[M. READING29]]="","",[1]!Table2[[#This Row],[M. READING29]])</f>
        <v/>
      </c>
      <c r="O143" s="24" t="str">
        <f>IF([1]!Table2[[#This Row],[M. READING32]]="","",[1]!Table2[[#This Row],[M. READING32]])</f>
        <v/>
      </c>
      <c r="P143" s="24" t="str">
        <f>IF([1]!Table2[[#This Row],[M. READING35]]="","",[1]!Table2[[#This Row],[M. READING35]])</f>
        <v/>
      </c>
    </row>
    <row r="144" spans="1:16" s="9" customFormat="1" ht="18.75" customHeight="1" x14ac:dyDescent="0.25">
      <c r="A144" s="10" t="str">
        <f>[1]!Table2[[#This Row],[NO.]]</f>
        <v/>
      </c>
      <c r="B144" s="30">
        <f>[1]!Table2[[#This Row],[NAME]]</f>
        <v>0</v>
      </c>
      <c r="C144" s="10">
        <f>[1]!Table2[[#This Row],[Seq.]]</f>
        <v>0</v>
      </c>
      <c r="D144" s="4"/>
      <c r="E144" s="18" t="str">
        <f>IF([1]!Table2[[#This Row],[M. READING2]]="","",[1]!Table2[[#This Row],[M. READING2]])</f>
        <v/>
      </c>
      <c r="F144" s="18" t="str">
        <f>IF([1]!Table2[[#This Row],[M. READING5]]="","",[1]!Table2[[#This Row],[M. READING5]])</f>
        <v/>
      </c>
      <c r="G144" s="18" t="str">
        <f>IF([1]!Table2[[#This Row],[M. READING8]]="","",[1]!Table2[[#This Row],[M. READING8]])</f>
        <v/>
      </c>
      <c r="H144" s="18" t="str">
        <f>IF([1]!Table2[[#This Row],[M. READING11]]="","",[1]!Table2[[#This Row],[M. READING11]])</f>
        <v/>
      </c>
      <c r="I144" s="18" t="str">
        <f>IF([1]!Table2[[#This Row],[M. READING14]]="","",[1]!Table2[[#This Row],[M. READING14]])</f>
        <v/>
      </c>
      <c r="J144" s="18" t="str">
        <f>IF([1]!Table2[[#This Row],[M. READING17]]="","",[1]!Table2[[#This Row],[M. READING17]])</f>
        <v/>
      </c>
      <c r="K144" s="24" t="str">
        <f>IF([1]!Table2[[#This Row],[M. READING20]]="","",[1]!Table2[[#This Row],[M. READING20]])</f>
        <v/>
      </c>
      <c r="L144" s="24" t="str">
        <f>IF([1]!Table2[[#This Row],[M. READING23]]="","",[1]!Table2[[#This Row],[M. READING23]])</f>
        <v/>
      </c>
      <c r="M144" s="24" t="str">
        <f>IF([1]!Table2[[#This Row],[M. READING26]]="","",[1]!Table2[[#This Row],[M. READING26]])</f>
        <v/>
      </c>
      <c r="N144" s="24" t="str">
        <f>IF([1]!Table2[[#This Row],[M. READING29]]="","",[1]!Table2[[#This Row],[M. READING29]])</f>
        <v/>
      </c>
      <c r="O144" s="24" t="str">
        <f>IF([1]!Table2[[#This Row],[M. READING32]]="","",[1]!Table2[[#This Row],[M. READING32]])</f>
        <v/>
      </c>
      <c r="P144" s="24" t="str">
        <f>IF([1]!Table2[[#This Row],[M. READING35]]="","",[1]!Table2[[#This Row],[M. READING35]])</f>
        <v/>
      </c>
    </row>
    <row r="145" spans="1:16" s="9" customFormat="1" ht="18.75" customHeight="1" x14ac:dyDescent="0.25">
      <c r="A145" s="10" t="str">
        <f>[1]!Table2[[#This Row],[NO.]]</f>
        <v/>
      </c>
      <c r="B145" s="30">
        <f>[1]!Table2[[#This Row],[NAME]]</f>
        <v>0</v>
      </c>
      <c r="C145" s="10">
        <f>[1]!Table2[[#This Row],[Seq.]]</f>
        <v>0</v>
      </c>
      <c r="D145" s="4"/>
      <c r="E145" s="18" t="str">
        <f>IF([1]!Table2[[#This Row],[M. READING2]]="","",[1]!Table2[[#This Row],[M. READING2]])</f>
        <v/>
      </c>
      <c r="F145" s="18" t="str">
        <f>IF([1]!Table2[[#This Row],[M. READING5]]="","",[1]!Table2[[#This Row],[M. READING5]])</f>
        <v/>
      </c>
      <c r="G145" s="18" t="str">
        <f>IF([1]!Table2[[#This Row],[M. READING8]]="","",[1]!Table2[[#This Row],[M. READING8]])</f>
        <v/>
      </c>
      <c r="H145" s="18" t="str">
        <f>IF([1]!Table2[[#This Row],[M. READING11]]="","",[1]!Table2[[#This Row],[M. READING11]])</f>
        <v/>
      </c>
      <c r="I145" s="18" t="str">
        <f>IF([1]!Table2[[#This Row],[M. READING14]]="","",[1]!Table2[[#This Row],[M. READING14]])</f>
        <v/>
      </c>
      <c r="J145" s="18" t="str">
        <f>IF([1]!Table2[[#This Row],[M. READING17]]="","",[1]!Table2[[#This Row],[M. READING17]])</f>
        <v/>
      </c>
      <c r="K145" s="24" t="str">
        <f>IF([1]!Table2[[#This Row],[M. READING20]]="","",[1]!Table2[[#This Row],[M. READING20]])</f>
        <v/>
      </c>
      <c r="L145" s="24" t="str">
        <f>IF([1]!Table2[[#This Row],[M. READING23]]="","",[1]!Table2[[#This Row],[M. READING23]])</f>
        <v/>
      </c>
      <c r="M145" s="24" t="str">
        <f>IF([1]!Table2[[#This Row],[M. READING26]]="","",[1]!Table2[[#This Row],[M. READING26]])</f>
        <v/>
      </c>
      <c r="N145" s="24" t="str">
        <f>IF([1]!Table2[[#This Row],[M. READING29]]="","",[1]!Table2[[#This Row],[M. READING29]])</f>
        <v/>
      </c>
      <c r="O145" s="24" t="str">
        <f>IF([1]!Table2[[#This Row],[M. READING32]]="","",[1]!Table2[[#This Row],[M. READING32]])</f>
        <v/>
      </c>
      <c r="P145" s="24" t="str">
        <f>IF([1]!Table2[[#This Row],[M. READING35]]="","",[1]!Table2[[#This Row],[M. READING35]])</f>
        <v/>
      </c>
    </row>
    <row r="146" spans="1:16" s="9" customFormat="1" ht="18.75" customHeight="1" x14ac:dyDescent="0.25">
      <c r="A146" s="10" t="str">
        <f>[1]!Table2[[#This Row],[NO.]]</f>
        <v/>
      </c>
      <c r="B146" s="30">
        <f>[1]!Table2[[#This Row],[NAME]]</f>
        <v>0</v>
      </c>
      <c r="C146" s="10">
        <f>[1]!Table2[[#This Row],[Seq.]]</f>
        <v>0</v>
      </c>
      <c r="D146" s="4"/>
      <c r="E146" s="18" t="str">
        <f>IF([1]!Table2[[#This Row],[M. READING2]]="","",[1]!Table2[[#This Row],[M. READING2]])</f>
        <v/>
      </c>
      <c r="F146" s="18" t="str">
        <f>IF([1]!Table2[[#This Row],[M. READING5]]="","",[1]!Table2[[#This Row],[M. READING5]])</f>
        <v/>
      </c>
      <c r="G146" s="18" t="str">
        <f>IF([1]!Table2[[#This Row],[M. READING8]]="","",[1]!Table2[[#This Row],[M. READING8]])</f>
        <v/>
      </c>
      <c r="H146" s="18" t="str">
        <f>IF([1]!Table2[[#This Row],[M. READING11]]="","",[1]!Table2[[#This Row],[M. READING11]])</f>
        <v/>
      </c>
      <c r="I146" s="18" t="str">
        <f>IF([1]!Table2[[#This Row],[M. READING14]]="","",[1]!Table2[[#This Row],[M. READING14]])</f>
        <v/>
      </c>
      <c r="J146" s="18" t="str">
        <f>IF([1]!Table2[[#This Row],[M. READING17]]="","",[1]!Table2[[#This Row],[M. READING17]])</f>
        <v/>
      </c>
      <c r="K146" s="24" t="str">
        <f>IF([1]!Table2[[#This Row],[M. READING20]]="","",[1]!Table2[[#This Row],[M. READING20]])</f>
        <v/>
      </c>
      <c r="L146" s="24" t="str">
        <f>IF([1]!Table2[[#This Row],[M. READING23]]="","",[1]!Table2[[#This Row],[M. READING23]])</f>
        <v/>
      </c>
      <c r="M146" s="24" t="str">
        <f>IF([1]!Table2[[#This Row],[M. READING26]]="","",[1]!Table2[[#This Row],[M. READING26]])</f>
        <v/>
      </c>
      <c r="N146" s="24" t="str">
        <f>IF([1]!Table2[[#This Row],[M. READING29]]="","",[1]!Table2[[#This Row],[M. READING29]])</f>
        <v/>
      </c>
      <c r="O146" s="24" t="str">
        <f>IF([1]!Table2[[#This Row],[M. READING32]]="","",[1]!Table2[[#This Row],[M. READING32]])</f>
        <v/>
      </c>
      <c r="P146" s="24" t="str">
        <f>IF([1]!Table2[[#This Row],[M. READING35]]="","",[1]!Table2[[#This Row],[M. READING35]])</f>
        <v/>
      </c>
    </row>
    <row r="147" spans="1:16" s="9" customFormat="1" ht="18.75" customHeight="1" x14ac:dyDescent="0.25">
      <c r="A147" s="10" t="str">
        <f>[1]!Table2[[#This Row],[NO.]]</f>
        <v/>
      </c>
      <c r="B147" s="30">
        <f>[1]!Table2[[#This Row],[NAME]]</f>
        <v>0</v>
      </c>
      <c r="C147" s="10">
        <f>[1]!Table2[[#This Row],[Seq.]]</f>
        <v>0</v>
      </c>
      <c r="D147" s="4"/>
      <c r="E147" s="18" t="str">
        <f>IF([1]!Table2[[#This Row],[M. READING2]]="","",[1]!Table2[[#This Row],[M. READING2]])</f>
        <v/>
      </c>
      <c r="F147" s="18" t="str">
        <f>IF([1]!Table2[[#This Row],[M. READING5]]="","",[1]!Table2[[#This Row],[M. READING5]])</f>
        <v/>
      </c>
      <c r="G147" s="18" t="str">
        <f>IF([1]!Table2[[#This Row],[M. READING8]]="","",[1]!Table2[[#This Row],[M. READING8]])</f>
        <v/>
      </c>
      <c r="H147" s="18" t="str">
        <f>IF([1]!Table2[[#This Row],[M. READING11]]="","",[1]!Table2[[#This Row],[M. READING11]])</f>
        <v/>
      </c>
      <c r="I147" s="18" t="str">
        <f>IF([1]!Table2[[#This Row],[M. READING14]]="","",[1]!Table2[[#This Row],[M. READING14]])</f>
        <v/>
      </c>
      <c r="J147" s="18" t="str">
        <f>IF([1]!Table2[[#This Row],[M. READING17]]="","",[1]!Table2[[#This Row],[M. READING17]])</f>
        <v/>
      </c>
      <c r="K147" s="24" t="str">
        <f>IF([1]!Table2[[#This Row],[M. READING20]]="","",[1]!Table2[[#This Row],[M. READING20]])</f>
        <v/>
      </c>
      <c r="L147" s="24" t="str">
        <f>IF([1]!Table2[[#This Row],[M. READING23]]="","",[1]!Table2[[#This Row],[M. READING23]])</f>
        <v/>
      </c>
      <c r="M147" s="24" t="str">
        <f>IF([1]!Table2[[#This Row],[M. READING26]]="","",[1]!Table2[[#This Row],[M. READING26]])</f>
        <v/>
      </c>
      <c r="N147" s="24" t="str">
        <f>IF([1]!Table2[[#This Row],[M. READING29]]="","",[1]!Table2[[#This Row],[M. READING29]])</f>
        <v/>
      </c>
      <c r="O147" s="24" t="str">
        <f>IF([1]!Table2[[#This Row],[M. READING32]]="","",[1]!Table2[[#This Row],[M. READING32]])</f>
        <v/>
      </c>
      <c r="P147" s="24" t="str">
        <f>IF([1]!Table2[[#This Row],[M. READING35]]="","",[1]!Table2[[#This Row],[M. READING35]])</f>
        <v/>
      </c>
    </row>
    <row r="148" spans="1:16" s="9" customFormat="1" ht="18.75" customHeight="1" x14ac:dyDescent="0.25">
      <c r="A148" s="10" t="str">
        <f>[1]!Table2[[#This Row],[NO.]]</f>
        <v/>
      </c>
      <c r="B148" s="30">
        <f>[1]!Table2[[#This Row],[NAME]]</f>
        <v>0</v>
      </c>
      <c r="C148" s="10">
        <f>[1]!Table2[[#This Row],[Seq.]]</f>
        <v>0</v>
      </c>
      <c r="D148" s="4"/>
      <c r="E148" s="18" t="str">
        <f>IF([1]!Table2[[#This Row],[M. READING2]]="","",[1]!Table2[[#This Row],[M. READING2]])</f>
        <v/>
      </c>
      <c r="F148" s="18" t="str">
        <f>IF([1]!Table2[[#This Row],[M. READING5]]="","",[1]!Table2[[#This Row],[M. READING5]])</f>
        <v/>
      </c>
      <c r="G148" s="18" t="str">
        <f>IF([1]!Table2[[#This Row],[M. READING8]]="","",[1]!Table2[[#This Row],[M. READING8]])</f>
        <v/>
      </c>
      <c r="H148" s="18" t="str">
        <f>IF([1]!Table2[[#This Row],[M. READING11]]="","",[1]!Table2[[#This Row],[M. READING11]])</f>
        <v/>
      </c>
      <c r="I148" s="18" t="str">
        <f>IF([1]!Table2[[#This Row],[M. READING14]]="","",[1]!Table2[[#This Row],[M. READING14]])</f>
        <v/>
      </c>
      <c r="J148" s="18" t="str">
        <f>IF([1]!Table2[[#This Row],[M. READING17]]="","",[1]!Table2[[#This Row],[M. READING17]])</f>
        <v/>
      </c>
      <c r="K148" s="24" t="str">
        <f>IF([1]!Table2[[#This Row],[M. READING20]]="","",[1]!Table2[[#This Row],[M. READING20]])</f>
        <v/>
      </c>
      <c r="L148" s="24" t="str">
        <f>IF([1]!Table2[[#This Row],[M. READING23]]="","",[1]!Table2[[#This Row],[M. READING23]])</f>
        <v/>
      </c>
      <c r="M148" s="24" t="str">
        <f>IF([1]!Table2[[#This Row],[M. READING26]]="","",[1]!Table2[[#This Row],[M. READING26]])</f>
        <v/>
      </c>
      <c r="N148" s="24" t="str">
        <f>IF([1]!Table2[[#This Row],[M. READING29]]="","",[1]!Table2[[#This Row],[M. READING29]])</f>
        <v/>
      </c>
      <c r="O148" s="24" t="str">
        <f>IF([1]!Table2[[#This Row],[M. READING32]]="","",[1]!Table2[[#This Row],[M. READING32]])</f>
        <v/>
      </c>
      <c r="P148" s="24" t="str">
        <f>IF([1]!Table2[[#This Row],[M. READING35]]="","",[1]!Table2[[#This Row],[M. READING35]])</f>
        <v/>
      </c>
    </row>
    <row r="149" spans="1:16" s="9" customFormat="1" ht="18.75" customHeight="1" x14ac:dyDescent="0.25">
      <c r="A149" s="10" t="str">
        <f>[1]!Table2[[#This Row],[NO.]]</f>
        <v/>
      </c>
      <c r="B149" s="30">
        <f>[1]!Table2[[#This Row],[NAME]]</f>
        <v>0</v>
      </c>
      <c r="C149" s="10">
        <f>[1]!Table2[[#This Row],[Seq.]]</f>
        <v>0</v>
      </c>
      <c r="D149" s="4"/>
      <c r="E149" s="18" t="str">
        <f>IF([1]!Table2[[#This Row],[M. READING2]]="","",[1]!Table2[[#This Row],[M. READING2]])</f>
        <v/>
      </c>
      <c r="F149" s="18" t="str">
        <f>IF([1]!Table2[[#This Row],[M. READING5]]="","",[1]!Table2[[#This Row],[M. READING5]])</f>
        <v/>
      </c>
      <c r="G149" s="18" t="str">
        <f>IF([1]!Table2[[#This Row],[M. READING8]]="","",[1]!Table2[[#This Row],[M. READING8]])</f>
        <v/>
      </c>
      <c r="H149" s="18" t="str">
        <f>IF([1]!Table2[[#This Row],[M. READING11]]="","",[1]!Table2[[#This Row],[M. READING11]])</f>
        <v/>
      </c>
      <c r="I149" s="18" t="str">
        <f>IF([1]!Table2[[#This Row],[M. READING14]]="","",[1]!Table2[[#This Row],[M. READING14]])</f>
        <v/>
      </c>
      <c r="J149" s="18" t="str">
        <f>IF([1]!Table2[[#This Row],[M. READING17]]="","",[1]!Table2[[#This Row],[M. READING17]])</f>
        <v/>
      </c>
      <c r="K149" s="24" t="str">
        <f>IF([1]!Table2[[#This Row],[M. READING20]]="","",[1]!Table2[[#This Row],[M. READING20]])</f>
        <v/>
      </c>
      <c r="L149" s="24" t="str">
        <f>IF([1]!Table2[[#This Row],[M. READING23]]="","",[1]!Table2[[#This Row],[M. READING23]])</f>
        <v/>
      </c>
      <c r="M149" s="24" t="str">
        <f>IF([1]!Table2[[#This Row],[M. READING26]]="","",[1]!Table2[[#This Row],[M. READING26]])</f>
        <v/>
      </c>
      <c r="N149" s="24" t="str">
        <f>IF([1]!Table2[[#This Row],[M. READING29]]="","",[1]!Table2[[#This Row],[M. READING29]])</f>
        <v/>
      </c>
      <c r="O149" s="24" t="str">
        <f>IF([1]!Table2[[#This Row],[M. READING32]]="","",[1]!Table2[[#This Row],[M. READING32]])</f>
        <v/>
      </c>
      <c r="P149" s="24" t="str">
        <f>IF([1]!Table2[[#This Row],[M. READING35]]="","",[1]!Table2[[#This Row],[M. READING35]])</f>
        <v/>
      </c>
    </row>
    <row r="150" spans="1:16" s="9" customFormat="1" ht="18.75" customHeight="1" x14ac:dyDescent="0.25">
      <c r="A150" s="10" t="str">
        <f>[1]!Table2[[#This Row],[NO.]]</f>
        <v/>
      </c>
      <c r="B150" s="30">
        <f>[1]!Table2[[#This Row],[NAME]]</f>
        <v>0</v>
      </c>
      <c r="C150" s="10">
        <f>[1]!Table2[[#This Row],[Seq.]]</f>
        <v>0</v>
      </c>
      <c r="D150" s="4"/>
      <c r="E150" s="18" t="str">
        <f>IF([1]!Table2[[#This Row],[M. READING2]]="","",[1]!Table2[[#This Row],[M. READING2]])</f>
        <v/>
      </c>
      <c r="F150" s="18" t="str">
        <f>IF([1]!Table2[[#This Row],[M. READING5]]="","",[1]!Table2[[#This Row],[M. READING5]])</f>
        <v/>
      </c>
      <c r="G150" s="18" t="str">
        <f>IF([1]!Table2[[#This Row],[M. READING8]]="","",[1]!Table2[[#This Row],[M. READING8]])</f>
        <v/>
      </c>
      <c r="H150" s="18" t="str">
        <f>IF([1]!Table2[[#This Row],[M. READING11]]="","",[1]!Table2[[#This Row],[M. READING11]])</f>
        <v/>
      </c>
      <c r="I150" s="18" t="str">
        <f>IF([1]!Table2[[#This Row],[M. READING14]]="","",[1]!Table2[[#This Row],[M. READING14]])</f>
        <v/>
      </c>
      <c r="J150" s="18" t="str">
        <f>IF([1]!Table2[[#This Row],[M. READING17]]="","",[1]!Table2[[#This Row],[M. READING17]])</f>
        <v/>
      </c>
      <c r="K150" s="24" t="str">
        <f>IF([1]!Table2[[#This Row],[M. READING20]]="","",[1]!Table2[[#This Row],[M. READING20]])</f>
        <v/>
      </c>
      <c r="L150" s="24" t="str">
        <f>IF([1]!Table2[[#This Row],[M. READING23]]="","",[1]!Table2[[#This Row],[M. READING23]])</f>
        <v/>
      </c>
      <c r="M150" s="24" t="str">
        <f>IF([1]!Table2[[#This Row],[M. READING26]]="","",[1]!Table2[[#This Row],[M. READING26]])</f>
        <v/>
      </c>
      <c r="N150" s="24" t="str">
        <f>IF([1]!Table2[[#This Row],[M. READING29]]="","",[1]!Table2[[#This Row],[M. READING29]])</f>
        <v/>
      </c>
      <c r="O150" s="24" t="str">
        <f>IF([1]!Table2[[#This Row],[M. READING32]]="","",[1]!Table2[[#This Row],[M. READING32]])</f>
        <v/>
      </c>
      <c r="P150" s="24" t="str">
        <f>IF([1]!Table2[[#This Row],[M. READING35]]="","",[1]!Table2[[#This Row],[M. READING35]])</f>
        <v/>
      </c>
    </row>
    <row r="151" spans="1:16" s="9" customFormat="1" ht="18.75" customHeight="1" x14ac:dyDescent="0.25">
      <c r="A151" s="10" t="str">
        <f>[1]!Table2[[#This Row],[NO.]]</f>
        <v/>
      </c>
      <c r="B151" s="30">
        <f>[1]!Table2[[#This Row],[NAME]]</f>
        <v>0</v>
      </c>
      <c r="C151" s="10">
        <f>[1]!Table2[[#This Row],[Seq.]]</f>
        <v>0</v>
      </c>
      <c r="D151" s="4"/>
      <c r="E151" s="18" t="str">
        <f>IF([1]!Table2[[#This Row],[M. READING2]]="","",[1]!Table2[[#This Row],[M. READING2]])</f>
        <v/>
      </c>
      <c r="F151" s="18" t="str">
        <f>IF([1]!Table2[[#This Row],[M. READING5]]="","",[1]!Table2[[#This Row],[M. READING5]])</f>
        <v/>
      </c>
      <c r="G151" s="18" t="str">
        <f>IF([1]!Table2[[#This Row],[M. READING8]]="","",[1]!Table2[[#This Row],[M. READING8]])</f>
        <v/>
      </c>
      <c r="H151" s="18" t="str">
        <f>IF([1]!Table2[[#This Row],[M. READING11]]="","",[1]!Table2[[#This Row],[M. READING11]])</f>
        <v/>
      </c>
      <c r="I151" s="18" t="str">
        <f>IF([1]!Table2[[#This Row],[M. READING14]]="","",[1]!Table2[[#This Row],[M. READING14]])</f>
        <v/>
      </c>
      <c r="J151" s="18" t="str">
        <f>IF([1]!Table2[[#This Row],[M. READING17]]="","",[1]!Table2[[#This Row],[M. READING17]])</f>
        <v/>
      </c>
      <c r="K151" s="24" t="str">
        <f>IF([1]!Table2[[#This Row],[M. READING20]]="","",[1]!Table2[[#This Row],[M. READING20]])</f>
        <v/>
      </c>
      <c r="L151" s="24" t="str">
        <f>IF([1]!Table2[[#This Row],[M. READING23]]="","",[1]!Table2[[#This Row],[M. READING23]])</f>
        <v/>
      </c>
      <c r="M151" s="24" t="str">
        <f>IF([1]!Table2[[#This Row],[M. READING26]]="","",[1]!Table2[[#This Row],[M. READING26]])</f>
        <v/>
      </c>
      <c r="N151" s="24" t="str">
        <f>IF([1]!Table2[[#This Row],[M. READING29]]="","",[1]!Table2[[#This Row],[M. READING29]])</f>
        <v/>
      </c>
      <c r="O151" s="24" t="str">
        <f>IF([1]!Table2[[#This Row],[M. READING32]]="","",[1]!Table2[[#This Row],[M. READING32]])</f>
        <v/>
      </c>
      <c r="P151" s="24" t="str">
        <f>IF([1]!Table2[[#This Row],[M. READING35]]="","",[1]!Table2[[#This Row],[M. READING35]])</f>
        <v/>
      </c>
    </row>
    <row r="152" spans="1:16" s="9" customFormat="1" ht="18.75" customHeight="1" x14ac:dyDescent="0.25">
      <c r="A152" s="10" t="str">
        <f>[1]!Table2[[#This Row],[NO.]]</f>
        <v/>
      </c>
      <c r="B152" s="30">
        <f>[1]!Table2[[#This Row],[NAME]]</f>
        <v>0</v>
      </c>
      <c r="C152" s="10">
        <f>[1]!Table2[[#This Row],[Seq.]]</f>
        <v>0</v>
      </c>
      <c r="D152" s="4"/>
      <c r="E152" s="18" t="str">
        <f>IF([1]!Table2[[#This Row],[M. READING2]]="","",[1]!Table2[[#This Row],[M. READING2]])</f>
        <v/>
      </c>
      <c r="F152" s="18" t="str">
        <f>IF([1]!Table2[[#This Row],[M. READING5]]="","",[1]!Table2[[#This Row],[M. READING5]])</f>
        <v/>
      </c>
      <c r="G152" s="18" t="str">
        <f>IF([1]!Table2[[#This Row],[M. READING8]]="","",[1]!Table2[[#This Row],[M. READING8]])</f>
        <v/>
      </c>
      <c r="H152" s="18" t="str">
        <f>IF([1]!Table2[[#This Row],[M. READING11]]="","",[1]!Table2[[#This Row],[M. READING11]])</f>
        <v/>
      </c>
      <c r="I152" s="18" t="str">
        <f>IF([1]!Table2[[#This Row],[M. READING14]]="","",[1]!Table2[[#This Row],[M. READING14]])</f>
        <v/>
      </c>
      <c r="J152" s="18" t="str">
        <f>IF([1]!Table2[[#This Row],[M. READING17]]="","",[1]!Table2[[#This Row],[M. READING17]])</f>
        <v/>
      </c>
      <c r="K152" s="24" t="str">
        <f>IF([1]!Table2[[#This Row],[M. READING20]]="","",[1]!Table2[[#This Row],[M. READING20]])</f>
        <v/>
      </c>
      <c r="L152" s="24" t="str">
        <f>IF([1]!Table2[[#This Row],[M. READING23]]="","",[1]!Table2[[#This Row],[M. READING23]])</f>
        <v/>
      </c>
      <c r="M152" s="24" t="str">
        <f>IF([1]!Table2[[#This Row],[M. READING26]]="","",[1]!Table2[[#This Row],[M. READING26]])</f>
        <v/>
      </c>
      <c r="N152" s="24" t="str">
        <f>IF([1]!Table2[[#This Row],[M. READING29]]="","",[1]!Table2[[#This Row],[M. READING29]])</f>
        <v/>
      </c>
      <c r="O152" s="24" t="str">
        <f>IF([1]!Table2[[#This Row],[M. READING32]]="","",[1]!Table2[[#This Row],[M. READING32]])</f>
        <v/>
      </c>
      <c r="P152" s="24" t="str">
        <f>IF([1]!Table2[[#This Row],[M. READING35]]="","",[1]!Table2[[#This Row],[M. READING35]])</f>
        <v/>
      </c>
    </row>
    <row r="153" spans="1:16" s="9" customFormat="1" ht="18.75" customHeight="1" x14ac:dyDescent="0.25">
      <c r="A153" s="10" t="str">
        <f>[1]!Table2[[#This Row],[NO.]]</f>
        <v/>
      </c>
      <c r="B153" s="30">
        <f>[1]!Table2[[#This Row],[NAME]]</f>
        <v>0</v>
      </c>
      <c r="C153" s="10">
        <f>[1]!Table2[[#This Row],[Seq.]]</f>
        <v>0</v>
      </c>
      <c r="D153" s="4"/>
      <c r="E153" s="18" t="str">
        <f>IF([1]!Table2[[#This Row],[M. READING2]]="","",[1]!Table2[[#This Row],[M. READING2]])</f>
        <v/>
      </c>
      <c r="F153" s="18" t="str">
        <f>IF([1]!Table2[[#This Row],[M. READING5]]="","",[1]!Table2[[#This Row],[M. READING5]])</f>
        <v/>
      </c>
      <c r="G153" s="18" t="str">
        <f>IF([1]!Table2[[#This Row],[M. READING8]]="","",[1]!Table2[[#This Row],[M. READING8]])</f>
        <v/>
      </c>
      <c r="H153" s="18" t="str">
        <f>IF([1]!Table2[[#This Row],[M. READING11]]="","",[1]!Table2[[#This Row],[M. READING11]])</f>
        <v/>
      </c>
      <c r="I153" s="18" t="str">
        <f>IF([1]!Table2[[#This Row],[M. READING14]]="","",[1]!Table2[[#This Row],[M. READING14]])</f>
        <v/>
      </c>
      <c r="J153" s="18" t="str">
        <f>IF([1]!Table2[[#This Row],[M. READING17]]="","",[1]!Table2[[#This Row],[M. READING17]])</f>
        <v/>
      </c>
      <c r="K153" s="24" t="str">
        <f>IF([1]!Table2[[#This Row],[M. READING20]]="","",[1]!Table2[[#This Row],[M. READING20]])</f>
        <v/>
      </c>
      <c r="L153" s="24" t="str">
        <f>IF([1]!Table2[[#This Row],[M. READING23]]="","",[1]!Table2[[#This Row],[M. READING23]])</f>
        <v/>
      </c>
      <c r="M153" s="24" t="str">
        <f>IF([1]!Table2[[#This Row],[M. READING26]]="","",[1]!Table2[[#This Row],[M. READING26]])</f>
        <v/>
      </c>
      <c r="N153" s="24" t="str">
        <f>IF([1]!Table2[[#This Row],[M. READING29]]="","",[1]!Table2[[#This Row],[M. READING29]])</f>
        <v/>
      </c>
      <c r="O153" s="24" t="str">
        <f>IF([1]!Table2[[#This Row],[M. READING32]]="","",[1]!Table2[[#This Row],[M. READING32]])</f>
        <v/>
      </c>
      <c r="P153" s="24" t="str">
        <f>IF([1]!Table2[[#This Row],[M. READING35]]="","",[1]!Table2[[#This Row],[M. READING35]])</f>
        <v/>
      </c>
    </row>
    <row r="154" spans="1:16" s="9" customFormat="1" ht="18.75" customHeight="1" x14ac:dyDescent="0.25">
      <c r="A154" s="10" t="str">
        <f>[1]!Table2[[#This Row],[NO.]]</f>
        <v/>
      </c>
      <c r="B154" s="30">
        <f>[1]!Table2[[#This Row],[NAME]]</f>
        <v>0</v>
      </c>
      <c r="C154" s="10">
        <f>[1]!Table2[[#This Row],[Seq.]]</f>
        <v>0</v>
      </c>
      <c r="D154" s="4"/>
      <c r="E154" s="18" t="str">
        <f>IF([1]!Table2[[#This Row],[M. READING2]]="","",[1]!Table2[[#This Row],[M. READING2]])</f>
        <v/>
      </c>
      <c r="F154" s="18" t="str">
        <f>IF([1]!Table2[[#This Row],[M. READING5]]="","",[1]!Table2[[#This Row],[M. READING5]])</f>
        <v/>
      </c>
      <c r="G154" s="18" t="str">
        <f>IF([1]!Table2[[#This Row],[M. READING8]]="","",[1]!Table2[[#This Row],[M. READING8]])</f>
        <v/>
      </c>
      <c r="H154" s="18" t="str">
        <f>IF([1]!Table2[[#This Row],[M. READING11]]="","",[1]!Table2[[#This Row],[M. READING11]])</f>
        <v/>
      </c>
      <c r="I154" s="18" t="str">
        <f>IF([1]!Table2[[#This Row],[M. READING14]]="","",[1]!Table2[[#This Row],[M. READING14]])</f>
        <v/>
      </c>
      <c r="J154" s="18" t="str">
        <f>IF([1]!Table2[[#This Row],[M. READING17]]="","",[1]!Table2[[#This Row],[M. READING17]])</f>
        <v/>
      </c>
      <c r="K154" s="24" t="str">
        <f>IF([1]!Table2[[#This Row],[M. READING20]]="","",[1]!Table2[[#This Row],[M. READING20]])</f>
        <v/>
      </c>
      <c r="L154" s="24" t="str">
        <f>IF([1]!Table2[[#This Row],[M. READING23]]="","",[1]!Table2[[#This Row],[M. READING23]])</f>
        <v/>
      </c>
      <c r="M154" s="24" t="str">
        <f>IF([1]!Table2[[#This Row],[M. READING26]]="","",[1]!Table2[[#This Row],[M. READING26]])</f>
        <v/>
      </c>
      <c r="N154" s="24" t="str">
        <f>IF([1]!Table2[[#This Row],[M. READING29]]="","",[1]!Table2[[#This Row],[M. READING29]])</f>
        <v/>
      </c>
      <c r="O154" s="24" t="str">
        <f>IF([1]!Table2[[#This Row],[M. READING32]]="","",[1]!Table2[[#This Row],[M. READING32]])</f>
        <v/>
      </c>
      <c r="P154" s="24" t="str">
        <f>IF([1]!Table2[[#This Row],[M. READING35]]="","",[1]!Table2[[#This Row],[M. READING35]])</f>
        <v/>
      </c>
    </row>
    <row r="155" spans="1:16" s="9" customFormat="1" ht="18.75" customHeight="1" x14ac:dyDescent="0.25">
      <c r="A155" s="10" t="str">
        <f>[1]!Table2[[#This Row],[NO.]]</f>
        <v/>
      </c>
      <c r="B155" s="30">
        <f>[1]!Table2[[#This Row],[NAME]]</f>
        <v>0</v>
      </c>
      <c r="C155" s="10">
        <f>[1]!Table2[[#This Row],[Seq.]]</f>
        <v>0</v>
      </c>
      <c r="D155" s="4"/>
      <c r="E155" s="18" t="str">
        <f>IF([1]!Table2[[#This Row],[M. READING2]]="","",[1]!Table2[[#This Row],[M. READING2]])</f>
        <v/>
      </c>
      <c r="F155" s="18" t="str">
        <f>IF([1]!Table2[[#This Row],[M. READING5]]="","",[1]!Table2[[#This Row],[M. READING5]])</f>
        <v/>
      </c>
      <c r="G155" s="18" t="str">
        <f>IF([1]!Table2[[#This Row],[M. READING8]]="","",[1]!Table2[[#This Row],[M. READING8]])</f>
        <v/>
      </c>
      <c r="H155" s="18" t="str">
        <f>IF([1]!Table2[[#This Row],[M. READING11]]="","",[1]!Table2[[#This Row],[M. READING11]])</f>
        <v/>
      </c>
      <c r="I155" s="18" t="str">
        <f>IF([1]!Table2[[#This Row],[M. READING14]]="","",[1]!Table2[[#This Row],[M. READING14]])</f>
        <v/>
      </c>
      <c r="J155" s="18" t="str">
        <f>IF([1]!Table2[[#This Row],[M. READING17]]="","",[1]!Table2[[#This Row],[M. READING17]])</f>
        <v/>
      </c>
      <c r="K155" s="24" t="str">
        <f>IF([1]!Table2[[#This Row],[M. READING20]]="","",[1]!Table2[[#This Row],[M. READING20]])</f>
        <v/>
      </c>
      <c r="L155" s="24" t="str">
        <f>IF([1]!Table2[[#This Row],[M. READING23]]="","",[1]!Table2[[#This Row],[M. READING23]])</f>
        <v/>
      </c>
      <c r="M155" s="24" t="str">
        <f>IF([1]!Table2[[#This Row],[M. READING26]]="","",[1]!Table2[[#This Row],[M. READING26]])</f>
        <v/>
      </c>
      <c r="N155" s="24" t="str">
        <f>IF([1]!Table2[[#This Row],[M. READING29]]="","",[1]!Table2[[#This Row],[M. READING29]])</f>
        <v/>
      </c>
      <c r="O155" s="24" t="str">
        <f>IF([1]!Table2[[#This Row],[M. READING32]]="","",[1]!Table2[[#This Row],[M. READING32]])</f>
        <v/>
      </c>
      <c r="P155" s="24" t="str">
        <f>IF([1]!Table2[[#This Row],[M. READING35]]="","",[1]!Table2[[#This Row],[M. READING35]])</f>
        <v/>
      </c>
    </row>
    <row r="156" spans="1:16" s="9" customFormat="1" ht="18.75" customHeight="1" x14ac:dyDescent="0.25">
      <c r="A156" s="10" t="str">
        <f>[1]!Table2[[#This Row],[NO.]]</f>
        <v/>
      </c>
      <c r="B156" s="30">
        <f>[1]!Table2[[#This Row],[NAME]]</f>
        <v>0</v>
      </c>
      <c r="C156" s="10">
        <f>[1]!Table2[[#This Row],[Seq.]]</f>
        <v>0</v>
      </c>
      <c r="D156" s="4"/>
      <c r="E156" s="18" t="str">
        <f>IF([1]!Table2[[#This Row],[M. READING2]]="","",[1]!Table2[[#This Row],[M. READING2]])</f>
        <v/>
      </c>
      <c r="F156" s="18" t="str">
        <f>IF([1]!Table2[[#This Row],[M. READING5]]="","",[1]!Table2[[#This Row],[M. READING5]])</f>
        <v/>
      </c>
      <c r="G156" s="18" t="str">
        <f>IF([1]!Table2[[#This Row],[M. READING8]]="","",[1]!Table2[[#This Row],[M. READING8]])</f>
        <v/>
      </c>
      <c r="H156" s="18" t="str">
        <f>IF([1]!Table2[[#This Row],[M. READING11]]="","",[1]!Table2[[#This Row],[M. READING11]])</f>
        <v/>
      </c>
      <c r="I156" s="18" t="str">
        <f>IF([1]!Table2[[#This Row],[M. READING14]]="","",[1]!Table2[[#This Row],[M. READING14]])</f>
        <v/>
      </c>
      <c r="J156" s="18" t="str">
        <f>IF([1]!Table2[[#This Row],[M. READING17]]="","",[1]!Table2[[#This Row],[M. READING17]])</f>
        <v/>
      </c>
      <c r="K156" s="24" t="str">
        <f>IF([1]!Table2[[#This Row],[M. READING20]]="","",[1]!Table2[[#This Row],[M. READING20]])</f>
        <v/>
      </c>
      <c r="L156" s="24" t="str">
        <f>IF([1]!Table2[[#This Row],[M. READING23]]="","",[1]!Table2[[#This Row],[M. READING23]])</f>
        <v/>
      </c>
      <c r="M156" s="24" t="str">
        <f>IF([1]!Table2[[#This Row],[M. READING26]]="","",[1]!Table2[[#This Row],[M. READING26]])</f>
        <v/>
      </c>
      <c r="N156" s="24" t="str">
        <f>IF([1]!Table2[[#This Row],[M. READING29]]="","",[1]!Table2[[#This Row],[M. READING29]])</f>
        <v/>
      </c>
      <c r="O156" s="24" t="str">
        <f>IF([1]!Table2[[#This Row],[M. READING32]]="","",[1]!Table2[[#This Row],[M. READING32]])</f>
        <v/>
      </c>
      <c r="P156" s="24" t="str">
        <f>IF([1]!Table2[[#This Row],[M. READING35]]="","",[1]!Table2[[#This Row],[M. READING35]])</f>
        <v/>
      </c>
    </row>
    <row r="157" spans="1:16" s="9" customFormat="1" ht="18.75" customHeight="1" x14ac:dyDescent="0.25">
      <c r="A157" s="10" t="str">
        <f>[1]!Table2[[#This Row],[NO.]]</f>
        <v/>
      </c>
      <c r="B157" s="30">
        <f>[1]!Table2[[#This Row],[NAME]]</f>
        <v>0</v>
      </c>
      <c r="C157" s="10">
        <f>[1]!Table2[[#This Row],[Seq.]]</f>
        <v>0</v>
      </c>
      <c r="D157" s="4"/>
      <c r="E157" s="18" t="str">
        <f>IF([1]!Table2[[#This Row],[M. READING2]]="","",[1]!Table2[[#This Row],[M. READING2]])</f>
        <v/>
      </c>
      <c r="F157" s="18" t="str">
        <f>IF([1]!Table2[[#This Row],[M. READING5]]="","",[1]!Table2[[#This Row],[M. READING5]])</f>
        <v/>
      </c>
      <c r="G157" s="18" t="str">
        <f>IF([1]!Table2[[#This Row],[M. READING8]]="","",[1]!Table2[[#This Row],[M. READING8]])</f>
        <v/>
      </c>
      <c r="H157" s="18" t="str">
        <f>IF([1]!Table2[[#This Row],[M. READING11]]="","",[1]!Table2[[#This Row],[M. READING11]])</f>
        <v/>
      </c>
      <c r="I157" s="18" t="str">
        <f>IF([1]!Table2[[#This Row],[M. READING14]]="","",[1]!Table2[[#This Row],[M. READING14]])</f>
        <v/>
      </c>
      <c r="J157" s="18" t="str">
        <f>IF([1]!Table2[[#This Row],[M. READING17]]="","",[1]!Table2[[#This Row],[M. READING17]])</f>
        <v/>
      </c>
      <c r="K157" s="24" t="str">
        <f>IF([1]!Table2[[#This Row],[M. READING20]]="","",[1]!Table2[[#This Row],[M. READING20]])</f>
        <v/>
      </c>
      <c r="L157" s="24" t="str">
        <f>IF([1]!Table2[[#This Row],[M. READING23]]="","",[1]!Table2[[#This Row],[M. READING23]])</f>
        <v/>
      </c>
      <c r="M157" s="24" t="str">
        <f>IF([1]!Table2[[#This Row],[M. READING26]]="","",[1]!Table2[[#This Row],[M. READING26]])</f>
        <v/>
      </c>
      <c r="N157" s="24" t="str">
        <f>IF([1]!Table2[[#This Row],[M. READING29]]="","",[1]!Table2[[#This Row],[M. READING29]])</f>
        <v/>
      </c>
      <c r="O157" s="24" t="str">
        <f>IF([1]!Table2[[#This Row],[M. READING32]]="","",[1]!Table2[[#This Row],[M. READING32]])</f>
        <v/>
      </c>
      <c r="P157" s="24" t="str">
        <f>IF([1]!Table2[[#This Row],[M. READING35]]="","",[1]!Table2[[#This Row],[M. READING35]])</f>
        <v/>
      </c>
    </row>
    <row r="158" spans="1:16" s="9" customFormat="1" ht="18.75" customHeight="1" x14ac:dyDescent="0.25">
      <c r="A158" s="10" t="str">
        <f>[1]!Table2[[#This Row],[NO.]]</f>
        <v/>
      </c>
      <c r="B158" s="30">
        <f>[1]!Table2[[#This Row],[NAME]]</f>
        <v>0</v>
      </c>
      <c r="C158" s="10">
        <f>[1]!Table2[[#This Row],[Seq.]]</f>
        <v>0</v>
      </c>
      <c r="D158" s="4"/>
      <c r="E158" s="18" t="str">
        <f>IF([1]!Table2[[#This Row],[M. READING2]]="","",[1]!Table2[[#This Row],[M. READING2]])</f>
        <v/>
      </c>
      <c r="F158" s="18" t="str">
        <f>IF([1]!Table2[[#This Row],[M. READING5]]="","",[1]!Table2[[#This Row],[M. READING5]])</f>
        <v/>
      </c>
      <c r="G158" s="18" t="str">
        <f>IF([1]!Table2[[#This Row],[M. READING8]]="","",[1]!Table2[[#This Row],[M. READING8]])</f>
        <v/>
      </c>
      <c r="H158" s="18" t="str">
        <f>IF([1]!Table2[[#This Row],[M. READING11]]="","",[1]!Table2[[#This Row],[M. READING11]])</f>
        <v/>
      </c>
      <c r="I158" s="18" t="str">
        <f>IF([1]!Table2[[#This Row],[M. READING14]]="","",[1]!Table2[[#This Row],[M. READING14]])</f>
        <v/>
      </c>
      <c r="J158" s="18" t="str">
        <f>IF([1]!Table2[[#This Row],[M. READING17]]="","",[1]!Table2[[#This Row],[M. READING17]])</f>
        <v/>
      </c>
      <c r="K158" s="24" t="str">
        <f>IF([1]!Table2[[#This Row],[M. READING20]]="","",[1]!Table2[[#This Row],[M. READING20]])</f>
        <v/>
      </c>
      <c r="L158" s="24" t="str">
        <f>IF([1]!Table2[[#This Row],[M. READING23]]="","",[1]!Table2[[#This Row],[M. READING23]])</f>
        <v/>
      </c>
      <c r="M158" s="24" t="str">
        <f>IF([1]!Table2[[#This Row],[M. READING26]]="","",[1]!Table2[[#This Row],[M. READING26]])</f>
        <v/>
      </c>
      <c r="N158" s="24" t="str">
        <f>IF([1]!Table2[[#This Row],[M. READING29]]="","",[1]!Table2[[#This Row],[M. READING29]])</f>
        <v/>
      </c>
      <c r="O158" s="24" t="str">
        <f>IF([1]!Table2[[#This Row],[M. READING32]]="","",[1]!Table2[[#This Row],[M. READING32]])</f>
        <v/>
      </c>
      <c r="P158" s="24" t="str">
        <f>IF([1]!Table2[[#This Row],[M. READING35]]="","",[1]!Table2[[#This Row],[M. READING35]])</f>
        <v/>
      </c>
    </row>
    <row r="159" spans="1:16" s="9" customFormat="1" ht="18.75" customHeight="1" x14ac:dyDescent="0.25">
      <c r="A159" s="10" t="str">
        <f>[1]!Table2[[#This Row],[NO.]]</f>
        <v/>
      </c>
      <c r="B159" s="30">
        <f>[1]!Table2[[#This Row],[NAME]]</f>
        <v>0</v>
      </c>
      <c r="C159" s="10">
        <f>[1]!Table2[[#This Row],[Seq.]]</f>
        <v>0</v>
      </c>
      <c r="D159" s="4"/>
      <c r="E159" s="18" t="str">
        <f>IF([1]!Table2[[#This Row],[M. READING2]]="","",[1]!Table2[[#This Row],[M. READING2]])</f>
        <v/>
      </c>
      <c r="F159" s="18" t="str">
        <f>IF([1]!Table2[[#This Row],[M. READING5]]="","",[1]!Table2[[#This Row],[M. READING5]])</f>
        <v/>
      </c>
      <c r="G159" s="18" t="str">
        <f>IF([1]!Table2[[#This Row],[M. READING8]]="","",[1]!Table2[[#This Row],[M. READING8]])</f>
        <v/>
      </c>
      <c r="H159" s="18" t="str">
        <f>IF([1]!Table2[[#This Row],[M. READING11]]="","",[1]!Table2[[#This Row],[M. READING11]])</f>
        <v/>
      </c>
      <c r="I159" s="18" t="str">
        <f>IF([1]!Table2[[#This Row],[M. READING14]]="","",[1]!Table2[[#This Row],[M. READING14]])</f>
        <v/>
      </c>
      <c r="J159" s="18" t="str">
        <f>IF([1]!Table2[[#This Row],[M. READING17]]="","",[1]!Table2[[#This Row],[M. READING17]])</f>
        <v/>
      </c>
      <c r="K159" s="24" t="str">
        <f>IF([1]!Table2[[#This Row],[M. READING20]]="","",[1]!Table2[[#This Row],[M. READING20]])</f>
        <v/>
      </c>
      <c r="L159" s="24" t="str">
        <f>IF([1]!Table2[[#This Row],[M. READING23]]="","",[1]!Table2[[#This Row],[M. READING23]])</f>
        <v/>
      </c>
      <c r="M159" s="24" t="str">
        <f>IF([1]!Table2[[#This Row],[M. READING26]]="","",[1]!Table2[[#This Row],[M. READING26]])</f>
        <v/>
      </c>
      <c r="N159" s="24" t="str">
        <f>IF([1]!Table2[[#This Row],[M. READING29]]="","",[1]!Table2[[#This Row],[M. READING29]])</f>
        <v/>
      </c>
      <c r="O159" s="24" t="str">
        <f>IF([1]!Table2[[#This Row],[M. READING32]]="","",[1]!Table2[[#This Row],[M. READING32]])</f>
        <v/>
      </c>
      <c r="P159" s="24" t="str">
        <f>IF([1]!Table2[[#This Row],[M. READING35]]="","",[1]!Table2[[#This Row],[M. READING35]])</f>
        <v/>
      </c>
    </row>
    <row r="160" spans="1:16" s="9" customFormat="1" ht="18.75" customHeight="1" x14ac:dyDescent="0.25">
      <c r="A160" s="10" t="str">
        <f>[1]!Table2[[#This Row],[NO.]]</f>
        <v/>
      </c>
      <c r="B160" s="30">
        <f>[1]!Table2[[#This Row],[NAME]]</f>
        <v>0</v>
      </c>
      <c r="C160" s="10">
        <f>[1]!Table2[[#This Row],[Seq.]]</f>
        <v>0</v>
      </c>
      <c r="D160" s="4"/>
      <c r="E160" s="18" t="str">
        <f>IF([1]!Table2[[#This Row],[M. READING2]]="","",[1]!Table2[[#This Row],[M. READING2]])</f>
        <v/>
      </c>
      <c r="F160" s="18" t="str">
        <f>IF([1]!Table2[[#This Row],[M. READING5]]="","",[1]!Table2[[#This Row],[M. READING5]])</f>
        <v/>
      </c>
      <c r="G160" s="18" t="str">
        <f>IF([1]!Table2[[#This Row],[M. READING8]]="","",[1]!Table2[[#This Row],[M. READING8]])</f>
        <v/>
      </c>
      <c r="H160" s="18" t="str">
        <f>IF([1]!Table2[[#This Row],[M. READING11]]="","",[1]!Table2[[#This Row],[M. READING11]])</f>
        <v/>
      </c>
      <c r="I160" s="18" t="str">
        <f>IF([1]!Table2[[#This Row],[M. READING14]]="","",[1]!Table2[[#This Row],[M. READING14]])</f>
        <v/>
      </c>
      <c r="J160" s="18" t="str">
        <f>IF([1]!Table2[[#This Row],[M. READING17]]="","",[1]!Table2[[#This Row],[M. READING17]])</f>
        <v/>
      </c>
      <c r="K160" s="24" t="str">
        <f>IF([1]!Table2[[#This Row],[M. READING20]]="","",[1]!Table2[[#This Row],[M. READING20]])</f>
        <v/>
      </c>
      <c r="L160" s="24" t="str">
        <f>IF([1]!Table2[[#This Row],[M. READING23]]="","",[1]!Table2[[#This Row],[M. READING23]])</f>
        <v/>
      </c>
      <c r="M160" s="24" t="str">
        <f>IF([1]!Table2[[#This Row],[M. READING26]]="","",[1]!Table2[[#This Row],[M. READING26]])</f>
        <v/>
      </c>
      <c r="N160" s="24" t="str">
        <f>IF([1]!Table2[[#This Row],[M. READING29]]="","",[1]!Table2[[#This Row],[M. READING29]])</f>
        <v/>
      </c>
      <c r="O160" s="24" t="str">
        <f>IF([1]!Table2[[#This Row],[M. READING32]]="","",[1]!Table2[[#This Row],[M. READING32]])</f>
        <v/>
      </c>
      <c r="P160" s="24" t="str">
        <f>IF([1]!Table2[[#This Row],[M. READING35]]="","",[1]!Table2[[#This Row],[M. READING35]])</f>
        <v/>
      </c>
    </row>
    <row r="161" spans="1:16" s="9" customFormat="1" ht="18.75" customHeight="1" x14ac:dyDescent="0.25">
      <c r="A161" s="10" t="str">
        <f>[1]!Table2[[#This Row],[NO.]]</f>
        <v/>
      </c>
      <c r="B161" s="30">
        <f>[1]!Table2[[#This Row],[NAME]]</f>
        <v>0</v>
      </c>
      <c r="C161" s="10">
        <f>[1]!Table2[[#This Row],[Seq.]]</f>
        <v>0</v>
      </c>
      <c r="D161" s="4"/>
      <c r="E161" s="18" t="str">
        <f>IF([1]!Table2[[#This Row],[M. READING2]]="","",[1]!Table2[[#This Row],[M. READING2]])</f>
        <v/>
      </c>
      <c r="F161" s="18" t="str">
        <f>IF([1]!Table2[[#This Row],[M. READING5]]="","",[1]!Table2[[#This Row],[M. READING5]])</f>
        <v/>
      </c>
      <c r="G161" s="18" t="str">
        <f>IF([1]!Table2[[#This Row],[M. READING8]]="","",[1]!Table2[[#This Row],[M. READING8]])</f>
        <v/>
      </c>
      <c r="H161" s="18" t="str">
        <f>IF([1]!Table2[[#This Row],[M. READING11]]="","",[1]!Table2[[#This Row],[M. READING11]])</f>
        <v/>
      </c>
      <c r="I161" s="18" t="str">
        <f>IF([1]!Table2[[#This Row],[M. READING14]]="","",[1]!Table2[[#This Row],[M. READING14]])</f>
        <v/>
      </c>
      <c r="J161" s="18" t="str">
        <f>IF([1]!Table2[[#This Row],[M. READING17]]="","",[1]!Table2[[#This Row],[M. READING17]])</f>
        <v/>
      </c>
      <c r="K161" s="24" t="str">
        <f>IF([1]!Table2[[#This Row],[M. READING20]]="","",[1]!Table2[[#This Row],[M. READING20]])</f>
        <v/>
      </c>
      <c r="L161" s="24" t="str">
        <f>IF([1]!Table2[[#This Row],[M. READING23]]="","",[1]!Table2[[#This Row],[M. READING23]])</f>
        <v/>
      </c>
      <c r="M161" s="24" t="str">
        <f>IF([1]!Table2[[#This Row],[M. READING26]]="","",[1]!Table2[[#This Row],[M. READING26]])</f>
        <v/>
      </c>
      <c r="N161" s="24" t="str">
        <f>IF([1]!Table2[[#This Row],[M. READING29]]="","",[1]!Table2[[#This Row],[M. READING29]])</f>
        <v/>
      </c>
      <c r="O161" s="24" t="str">
        <f>IF([1]!Table2[[#This Row],[M. READING32]]="","",[1]!Table2[[#This Row],[M. READING32]])</f>
        <v/>
      </c>
      <c r="P161" s="24" t="str">
        <f>IF([1]!Table2[[#This Row],[M. READING35]]="","",[1]!Table2[[#This Row],[M. READING35]])</f>
        <v/>
      </c>
    </row>
    <row r="162" spans="1:16" s="9" customFormat="1" ht="18.75" customHeight="1" x14ac:dyDescent="0.25">
      <c r="A162" s="10" t="str">
        <f>[1]!Table2[[#This Row],[NO.]]</f>
        <v/>
      </c>
      <c r="B162" s="30">
        <f>[1]!Table2[[#This Row],[NAME]]</f>
        <v>0</v>
      </c>
      <c r="C162" s="10">
        <f>[1]!Table2[[#This Row],[Seq.]]</f>
        <v>0</v>
      </c>
      <c r="D162" s="4"/>
      <c r="E162" s="18" t="str">
        <f>IF([1]!Table2[[#This Row],[M. READING2]]="","",[1]!Table2[[#This Row],[M. READING2]])</f>
        <v/>
      </c>
      <c r="F162" s="18" t="str">
        <f>IF([1]!Table2[[#This Row],[M. READING5]]="","",[1]!Table2[[#This Row],[M. READING5]])</f>
        <v/>
      </c>
      <c r="G162" s="18" t="str">
        <f>IF([1]!Table2[[#This Row],[M. READING8]]="","",[1]!Table2[[#This Row],[M. READING8]])</f>
        <v/>
      </c>
      <c r="H162" s="18" t="str">
        <f>IF([1]!Table2[[#This Row],[M. READING11]]="","",[1]!Table2[[#This Row],[M. READING11]])</f>
        <v/>
      </c>
      <c r="I162" s="18" t="str">
        <f>IF([1]!Table2[[#This Row],[M. READING14]]="","",[1]!Table2[[#This Row],[M. READING14]])</f>
        <v/>
      </c>
      <c r="J162" s="18" t="str">
        <f>IF([1]!Table2[[#This Row],[M. READING17]]="","",[1]!Table2[[#This Row],[M. READING17]])</f>
        <v/>
      </c>
      <c r="K162" s="24" t="str">
        <f>IF([1]!Table2[[#This Row],[M. READING20]]="","",[1]!Table2[[#This Row],[M. READING20]])</f>
        <v/>
      </c>
      <c r="L162" s="24" t="str">
        <f>IF([1]!Table2[[#This Row],[M. READING23]]="","",[1]!Table2[[#This Row],[M. READING23]])</f>
        <v/>
      </c>
      <c r="M162" s="24" t="str">
        <f>IF([1]!Table2[[#This Row],[M. READING26]]="","",[1]!Table2[[#This Row],[M. READING26]])</f>
        <v/>
      </c>
      <c r="N162" s="24" t="str">
        <f>IF([1]!Table2[[#This Row],[M. READING29]]="","",[1]!Table2[[#This Row],[M. READING29]])</f>
        <v/>
      </c>
      <c r="O162" s="24" t="str">
        <f>IF([1]!Table2[[#This Row],[M. READING32]]="","",[1]!Table2[[#This Row],[M. READING32]])</f>
        <v/>
      </c>
      <c r="P162" s="24" t="str">
        <f>IF([1]!Table2[[#This Row],[M. READING35]]="","",[1]!Table2[[#This Row],[M. READING35]])</f>
        <v/>
      </c>
    </row>
    <row r="163" spans="1:16" s="9" customFormat="1" ht="18.75" customHeight="1" x14ac:dyDescent="0.25">
      <c r="A163" s="10" t="str">
        <f>[1]!Table2[[#This Row],[NO.]]</f>
        <v/>
      </c>
      <c r="B163" s="30">
        <f>[1]!Table2[[#This Row],[NAME]]</f>
        <v>0</v>
      </c>
      <c r="C163" s="10">
        <f>[1]!Table2[[#This Row],[Seq.]]</f>
        <v>0</v>
      </c>
      <c r="D163" s="4"/>
      <c r="E163" s="18" t="str">
        <f>IF([1]!Table2[[#This Row],[M. READING2]]="","",[1]!Table2[[#This Row],[M. READING2]])</f>
        <v/>
      </c>
      <c r="F163" s="18" t="str">
        <f>IF([1]!Table2[[#This Row],[M. READING5]]="","",[1]!Table2[[#This Row],[M. READING5]])</f>
        <v/>
      </c>
      <c r="G163" s="18" t="str">
        <f>IF([1]!Table2[[#This Row],[M. READING8]]="","",[1]!Table2[[#This Row],[M. READING8]])</f>
        <v/>
      </c>
      <c r="H163" s="18" t="str">
        <f>IF([1]!Table2[[#This Row],[M. READING11]]="","",[1]!Table2[[#This Row],[M. READING11]])</f>
        <v/>
      </c>
      <c r="I163" s="18" t="str">
        <f>IF([1]!Table2[[#This Row],[M. READING14]]="","",[1]!Table2[[#This Row],[M. READING14]])</f>
        <v/>
      </c>
      <c r="J163" s="18" t="str">
        <f>IF([1]!Table2[[#This Row],[M. READING17]]="","",[1]!Table2[[#This Row],[M. READING17]])</f>
        <v/>
      </c>
      <c r="K163" s="24" t="str">
        <f>IF([1]!Table2[[#This Row],[M. READING20]]="","",[1]!Table2[[#This Row],[M. READING20]])</f>
        <v/>
      </c>
      <c r="L163" s="24" t="str">
        <f>IF([1]!Table2[[#This Row],[M. READING23]]="","",[1]!Table2[[#This Row],[M. READING23]])</f>
        <v/>
      </c>
      <c r="M163" s="24" t="str">
        <f>IF([1]!Table2[[#This Row],[M. READING26]]="","",[1]!Table2[[#This Row],[M. READING26]])</f>
        <v/>
      </c>
      <c r="N163" s="24" t="str">
        <f>IF([1]!Table2[[#This Row],[M. READING29]]="","",[1]!Table2[[#This Row],[M. READING29]])</f>
        <v/>
      </c>
      <c r="O163" s="24" t="str">
        <f>IF([1]!Table2[[#This Row],[M. READING32]]="","",[1]!Table2[[#This Row],[M. READING32]])</f>
        <v/>
      </c>
      <c r="P163" s="24" t="str">
        <f>IF([1]!Table2[[#This Row],[M. READING35]]="","",[1]!Table2[[#This Row],[M. READING35]])</f>
        <v/>
      </c>
    </row>
    <row r="164" spans="1:16" s="9" customFormat="1" ht="18.75" customHeight="1" x14ac:dyDescent="0.25">
      <c r="A164" s="10" t="str">
        <f>[1]!Table2[[#This Row],[NO.]]</f>
        <v/>
      </c>
      <c r="B164" s="30">
        <f>[1]!Table2[[#This Row],[NAME]]</f>
        <v>0</v>
      </c>
      <c r="C164" s="10">
        <f>[1]!Table2[[#This Row],[Seq.]]</f>
        <v>0</v>
      </c>
      <c r="D164" s="4"/>
      <c r="E164" s="18" t="str">
        <f>IF([1]!Table2[[#This Row],[M. READING2]]="","",[1]!Table2[[#This Row],[M. READING2]])</f>
        <v/>
      </c>
      <c r="F164" s="18" t="str">
        <f>IF([1]!Table2[[#This Row],[M. READING5]]="","",[1]!Table2[[#This Row],[M. READING5]])</f>
        <v/>
      </c>
      <c r="G164" s="18" t="str">
        <f>IF([1]!Table2[[#This Row],[M. READING8]]="","",[1]!Table2[[#This Row],[M. READING8]])</f>
        <v/>
      </c>
      <c r="H164" s="18" t="str">
        <f>IF([1]!Table2[[#This Row],[M. READING11]]="","",[1]!Table2[[#This Row],[M. READING11]])</f>
        <v/>
      </c>
      <c r="I164" s="18" t="str">
        <f>IF([1]!Table2[[#This Row],[M. READING14]]="","",[1]!Table2[[#This Row],[M. READING14]])</f>
        <v/>
      </c>
      <c r="J164" s="18" t="str">
        <f>IF([1]!Table2[[#This Row],[M. READING17]]="","",[1]!Table2[[#This Row],[M. READING17]])</f>
        <v/>
      </c>
      <c r="K164" s="24" t="str">
        <f>IF([1]!Table2[[#This Row],[M. READING20]]="","",[1]!Table2[[#This Row],[M. READING20]])</f>
        <v/>
      </c>
      <c r="L164" s="24" t="str">
        <f>IF([1]!Table2[[#This Row],[M. READING23]]="","",[1]!Table2[[#This Row],[M. READING23]])</f>
        <v/>
      </c>
      <c r="M164" s="24" t="str">
        <f>IF([1]!Table2[[#This Row],[M. READING26]]="","",[1]!Table2[[#This Row],[M. READING26]])</f>
        <v/>
      </c>
      <c r="N164" s="24" t="str">
        <f>IF([1]!Table2[[#This Row],[M. READING29]]="","",[1]!Table2[[#This Row],[M. READING29]])</f>
        <v/>
      </c>
      <c r="O164" s="24" t="str">
        <f>IF([1]!Table2[[#This Row],[M. READING32]]="","",[1]!Table2[[#This Row],[M. READING32]])</f>
        <v/>
      </c>
      <c r="P164" s="24" t="str">
        <f>IF([1]!Table2[[#This Row],[M. READING35]]="","",[1]!Table2[[#This Row],[M. READING35]])</f>
        <v/>
      </c>
    </row>
    <row r="165" spans="1:16" s="9" customFormat="1" ht="18.75" customHeight="1" x14ac:dyDescent="0.25">
      <c r="A165" s="10" t="str">
        <f>[1]!Table2[[#This Row],[NO.]]</f>
        <v/>
      </c>
      <c r="B165" s="30">
        <f>[1]!Table2[[#This Row],[NAME]]</f>
        <v>0</v>
      </c>
      <c r="C165" s="10">
        <f>[1]!Table2[[#This Row],[Seq.]]</f>
        <v>0</v>
      </c>
      <c r="D165" s="4"/>
      <c r="E165" s="18" t="str">
        <f>IF([1]!Table2[[#This Row],[M. READING2]]="","",[1]!Table2[[#This Row],[M. READING2]])</f>
        <v/>
      </c>
      <c r="F165" s="18" t="str">
        <f>IF([1]!Table2[[#This Row],[M. READING5]]="","",[1]!Table2[[#This Row],[M. READING5]])</f>
        <v/>
      </c>
      <c r="G165" s="18" t="str">
        <f>IF([1]!Table2[[#This Row],[M. READING8]]="","",[1]!Table2[[#This Row],[M. READING8]])</f>
        <v/>
      </c>
      <c r="H165" s="18" t="str">
        <f>IF([1]!Table2[[#This Row],[M. READING11]]="","",[1]!Table2[[#This Row],[M. READING11]])</f>
        <v/>
      </c>
      <c r="I165" s="18" t="str">
        <f>IF([1]!Table2[[#This Row],[M. READING14]]="","",[1]!Table2[[#This Row],[M. READING14]])</f>
        <v/>
      </c>
      <c r="J165" s="18" t="str">
        <f>IF([1]!Table2[[#This Row],[M. READING17]]="","",[1]!Table2[[#This Row],[M. READING17]])</f>
        <v/>
      </c>
      <c r="K165" s="24" t="str">
        <f>IF([1]!Table2[[#This Row],[M. READING20]]="","",[1]!Table2[[#This Row],[M. READING20]])</f>
        <v/>
      </c>
      <c r="L165" s="24" t="str">
        <f>IF([1]!Table2[[#This Row],[M. READING23]]="","",[1]!Table2[[#This Row],[M. READING23]])</f>
        <v/>
      </c>
      <c r="M165" s="24" t="str">
        <f>IF([1]!Table2[[#This Row],[M. READING26]]="","",[1]!Table2[[#This Row],[M. READING26]])</f>
        <v/>
      </c>
      <c r="N165" s="24" t="str">
        <f>IF([1]!Table2[[#This Row],[M. READING29]]="","",[1]!Table2[[#This Row],[M. READING29]])</f>
        <v/>
      </c>
      <c r="O165" s="24" t="str">
        <f>IF([1]!Table2[[#This Row],[M. READING32]]="","",[1]!Table2[[#This Row],[M. READING32]])</f>
        <v/>
      </c>
      <c r="P165" s="24" t="str">
        <f>IF([1]!Table2[[#This Row],[M. READING35]]="","",[1]!Table2[[#This Row],[M. READING35]])</f>
        <v/>
      </c>
    </row>
    <row r="166" spans="1:16" s="9" customFormat="1" ht="18.75" customHeight="1" x14ac:dyDescent="0.25">
      <c r="A166" s="10" t="str">
        <f>[1]!Table2[[#This Row],[NO.]]</f>
        <v/>
      </c>
      <c r="B166" s="30">
        <f>[1]!Table2[[#This Row],[NAME]]</f>
        <v>0</v>
      </c>
      <c r="C166" s="10">
        <f>[1]!Table2[[#This Row],[Seq.]]</f>
        <v>0</v>
      </c>
      <c r="D166" s="4"/>
      <c r="E166" s="18" t="str">
        <f>IF([1]!Table2[[#This Row],[M. READING2]]="","",[1]!Table2[[#This Row],[M. READING2]])</f>
        <v/>
      </c>
      <c r="F166" s="18" t="str">
        <f>IF([1]!Table2[[#This Row],[M. READING5]]="","",[1]!Table2[[#This Row],[M. READING5]])</f>
        <v/>
      </c>
      <c r="G166" s="18" t="str">
        <f>IF([1]!Table2[[#This Row],[M. READING8]]="","",[1]!Table2[[#This Row],[M. READING8]])</f>
        <v/>
      </c>
      <c r="H166" s="18" t="str">
        <f>IF([1]!Table2[[#This Row],[M. READING11]]="","",[1]!Table2[[#This Row],[M. READING11]])</f>
        <v/>
      </c>
      <c r="I166" s="18" t="str">
        <f>IF([1]!Table2[[#This Row],[M. READING14]]="","",[1]!Table2[[#This Row],[M. READING14]])</f>
        <v/>
      </c>
      <c r="J166" s="18" t="str">
        <f>IF([1]!Table2[[#This Row],[M. READING17]]="","",[1]!Table2[[#This Row],[M. READING17]])</f>
        <v/>
      </c>
      <c r="K166" s="24" t="str">
        <f>IF([1]!Table2[[#This Row],[M. READING20]]="","",[1]!Table2[[#This Row],[M. READING20]])</f>
        <v/>
      </c>
      <c r="L166" s="24" t="str">
        <f>IF([1]!Table2[[#This Row],[M. READING23]]="","",[1]!Table2[[#This Row],[M. READING23]])</f>
        <v/>
      </c>
      <c r="M166" s="24" t="str">
        <f>IF([1]!Table2[[#This Row],[M. READING26]]="","",[1]!Table2[[#This Row],[M. READING26]])</f>
        <v/>
      </c>
      <c r="N166" s="24" t="str">
        <f>IF([1]!Table2[[#This Row],[M. READING29]]="","",[1]!Table2[[#This Row],[M. READING29]])</f>
        <v/>
      </c>
      <c r="O166" s="24" t="str">
        <f>IF([1]!Table2[[#This Row],[M. READING32]]="","",[1]!Table2[[#This Row],[M. READING32]])</f>
        <v/>
      </c>
      <c r="P166" s="24" t="str">
        <f>IF([1]!Table2[[#This Row],[M. READING35]]="","",[1]!Table2[[#This Row],[M. READING35]])</f>
        <v/>
      </c>
    </row>
    <row r="167" spans="1:16" s="9" customFormat="1" ht="18.75" customHeight="1" x14ac:dyDescent="0.25">
      <c r="A167" s="10" t="str">
        <f>[1]!Table2[[#This Row],[NO.]]</f>
        <v/>
      </c>
      <c r="B167" s="30">
        <f>[1]!Table2[[#This Row],[NAME]]</f>
        <v>0</v>
      </c>
      <c r="C167" s="10">
        <f>[1]!Table2[[#This Row],[Seq.]]</f>
        <v>0</v>
      </c>
      <c r="D167" s="4"/>
      <c r="E167" s="18" t="str">
        <f>IF([1]!Table2[[#This Row],[M. READING2]]="","",[1]!Table2[[#This Row],[M. READING2]])</f>
        <v/>
      </c>
      <c r="F167" s="18" t="str">
        <f>IF([1]!Table2[[#This Row],[M. READING5]]="","",[1]!Table2[[#This Row],[M. READING5]])</f>
        <v/>
      </c>
      <c r="G167" s="18" t="str">
        <f>IF([1]!Table2[[#This Row],[M. READING8]]="","",[1]!Table2[[#This Row],[M. READING8]])</f>
        <v/>
      </c>
      <c r="H167" s="18" t="str">
        <f>IF([1]!Table2[[#This Row],[M. READING11]]="","",[1]!Table2[[#This Row],[M. READING11]])</f>
        <v/>
      </c>
      <c r="I167" s="18" t="str">
        <f>IF([1]!Table2[[#This Row],[M. READING14]]="","",[1]!Table2[[#This Row],[M. READING14]])</f>
        <v/>
      </c>
      <c r="J167" s="18" t="str">
        <f>IF([1]!Table2[[#This Row],[M. READING17]]="","",[1]!Table2[[#This Row],[M. READING17]])</f>
        <v/>
      </c>
      <c r="K167" s="24" t="str">
        <f>IF([1]!Table2[[#This Row],[M. READING20]]="","",[1]!Table2[[#This Row],[M. READING20]])</f>
        <v/>
      </c>
      <c r="L167" s="24" t="str">
        <f>IF([1]!Table2[[#This Row],[M. READING23]]="","",[1]!Table2[[#This Row],[M. READING23]])</f>
        <v/>
      </c>
      <c r="M167" s="24" t="str">
        <f>IF([1]!Table2[[#This Row],[M. READING26]]="","",[1]!Table2[[#This Row],[M. READING26]])</f>
        <v/>
      </c>
      <c r="N167" s="24" t="str">
        <f>IF([1]!Table2[[#This Row],[M. READING29]]="","",[1]!Table2[[#This Row],[M. READING29]])</f>
        <v/>
      </c>
      <c r="O167" s="24" t="str">
        <f>IF([1]!Table2[[#This Row],[M. READING32]]="","",[1]!Table2[[#This Row],[M. READING32]])</f>
        <v/>
      </c>
      <c r="P167" s="24" t="str">
        <f>IF([1]!Table2[[#This Row],[M. READING35]]="","",[1]!Table2[[#This Row],[M. READING35]])</f>
        <v/>
      </c>
    </row>
    <row r="168" spans="1:16" s="9" customFormat="1" ht="18.75" customHeight="1" x14ac:dyDescent="0.25">
      <c r="A168" s="10" t="str">
        <f>[1]!Table2[[#This Row],[NO.]]</f>
        <v/>
      </c>
      <c r="B168" s="30">
        <f>[1]!Table2[[#This Row],[NAME]]</f>
        <v>0</v>
      </c>
      <c r="C168" s="10">
        <f>[1]!Table2[[#This Row],[Seq.]]</f>
        <v>0</v>
      </c>
      <c r="D168" s="4"/>
      <c r="E168" s="18" t="str">
        <f>IF([1]!Table2[[#This Row],[M. READING2]]="","",[1]!Table2[[#This Row],[M. READING2]])</f>
        <v/>
      </c>
      <c r="F168" s="18" t="str">
        <f>IF([1]!Table2[[#This Row],[M. READING5]]="","",[1]!Table2[[#This Row],[M. READING5]])</f>
        <v/>
      </c>
      <c r="G168" s="18" t="str">
        <f>IF([1]!Table2[[#This Row],[M. READING8]]="","",[1]!Table2[[#This Row],[M. READING8]])</f>
        <v/>
      </c>
      <c r="H168" s="18" t="str">
        <f>IF([1]!Table2[[#This Row],[M. READING11]]="","",[1]!Table2[[#This Row],[M. READING11]])</f>
        <v/>
      </c>
      <c r="I168" s="18" t="str">
        <f>IF([1]!Table2[[#This Row],[M. READING14]]="","",[1]!Table2[[#This Row],[M. READING14]])</f>
        <v/>
      </c>
      <c r="J168" s="18" t="str">
        <f>IF([1]!Table2[[#This Row],[M. READING17]]="","",[1]!Table2[[#This Row],[M. READING17]])</f>
        <v/>
      </c>
      <c r="K168" s="24" t="str">
        <f>IF([1]!Table2[[#This Row],[M. READING20]]="","",[1]!Table2[[#This Row],[M. READING20]])</f>
        <v/>
      </c>
      <c r="L168" s="24" t="str">
        <f>IF([1]!Table2[[#This Row],[M. READING23]]="","",[1]!Table2[[#This Row],[M. READING23]])</f>
        <v/>
      </c>
      <c r="M168" s="24" t="str">
        <f>IF([1]!Table2[[#This Row],[M. READING26]]="","",[1]!Table2[[#This Row],[M. READING26]])</f>
        <v/>
      </c>
      <c r="N168" s="24" t="str">
        <f>IF([1]!Table2[[#This Row],[M. READING29]]="","",[1]!Table2[[#This Row],[M. READING29]])</f>
        <v/>
      </c>
      <c r="O168" s="24" t="str">
        <f>IF([1]!Table2[[#This Row],[M. READING32]]="","",[1]!Table2[[#This Row],[M. READING32]])</f>
        <v/>
      </c>
      <c r="P168" s="24" t="str">
        <f>IF([1]!Table2[[#This Row],[M. READING35]]="","",[1]!Table2[[#This Row],[M. READING35]])</f>
        <v/>
      </c>
    </row>
    <row r="169" spans="1:16" s="9" customFormat="1" ht="18.75" customHeight="1" x14ac:dyDescent="0.25">
      <c r="A169" s="10" t="str">
        <f>[1]!Table2[[#This Row],[NO.]]</f>
        <v/>
      </c>
      <c r="B169" s="30">
        <f>[1]!Table2[[#This Row],[NAME]]</f>
        <v>0</v>
      </c>
      <c r="C169" s="10">
        <f>[1]!Table2[[#This Row],[Seq.]]</f>
        <v>0</v>
      </c>
      <c r="D169" s="4"/>
      <c r="E169" s="18" t="str">
        <f>IF([1]!Table2[[#This Row],[M. READING2]]="","",[1]!Table2[[#This Row],[M. READING2]])</f>
        <v/>
      </c>
      <c r="F169" s="18" t="str">
        <f>IF([1]!Table2[[#This Row],[M. READING5]]="","",[1]!Table2[[#This Row],[M. READING5]])</f>
        <v/>
      </c>
      <c r="G169" s="18" t="str">
        <f>IF([1]!Table2[[#This Row],[M. READING8]]="","",[1]!Table2[[#This Row],[M. READING8]])</f>
        <v/>
      </c>
      <c r="H169" s="18" t="str">
        <f>IF([1]!Table2[[#This Row],[M. READING11]]="","",[1]!Table2[[#This Row],[M. READING11]])</f>
        <v/>
      </c>
      <c r="I169" s="18" t="str">
        <f>IF([1]!Table2[[#This Row],[M. READING14]]="","",[1]!Table2[[#This Row],[M. READING14]])</f>
        <v/>
      </c>
      <c r="J169" s="18" t="str">
        <f>IF([1]!Table2[[#This Row],[M. READING17]]="","",[1]!Table2[[#This Row],[M. READING17]])</f>
        <v/>
      </c>
      <c r="K169" s="24" t="str">
        <f>IF([1]!Table2[[#This Row],[M. READING20]]="","",[1]!Table2[[#This Row],[M. READING20]])</f>
        <v/>
      </c>
      <c r="L169" s="24" t="str">
        <f>IF([1]!Table2[[#This Row],[M. READING23]]="","",[1]!Table2[[#This Row],[M. READING23]])</f>
        <v/>
      </c>
      <c r="M169" s="24" t="str">
        <f>IF([1]!Table2[[#This Row],[M. READING26]]="","",[1]!Table2[[#This Row],[M. READING26]])</f>
        <v/>
      </c>
      <c r="N169" s="24" t="str">
        <f>IF([1]!Table2[[#This Row],[M. READING29]]="","",[1]!Table2[[#This Row],[M. READING29]])</f>
        <v/>
      </c>
      <c r="O169" s="24" t="str">
        <f>IF([1]!Table2[[#This Row],[M. READING32]]="","",[1]!Table2[[#This Row],[M. READING32]])</f>
        <v/>
      </c>
      <c r="P169" s="24" t="str">
        <f>IF([1]!Table2[[#This Row],[M. READING35]]="","",[1]!Table2[[#This Row],[M. READING35]])</f>
        <v/>
      </c>
    </row>
    <row r="170" spans="1:16" s="9" customFormat="1" ht="18.75" customHeight="1" x14ac:dyDescent="0.25">
      <c r="A170" s="10" t="str">
        <f>[1]!Table2[[#This Row],[NO.]]</f>
        <v/>
      </c>
      <c r="B170" s="30">
        <f>[1]!Table2[[#This Row],[NAME]]</f>
        <v>0</v>
      </c>
      <c r="C170" s="10">
        <f>[1]!Table2[[#This Row],[Seq.]]</f>
        <v>0</v>
      </c>
      <c r="D170" s="4"/>
      <c r="E170" s="18" t="str">
        <f>IF([1]!Table2[[#This Row],[M. READING2]]="","",[1]!Table2[[#This Row],[M. READING2]])</f>
        <v/>
      </c>
      <c r="F170" s="18" t="str">
        <f>IF([1]!Table2[[#This Row],[M. READING5]]="","",[1]!Table2[[#This Row],[M. READING5]])</f>
        <v/>
      </c>
      <c r="G170" s="18" t="str">
        <f>IF([1]!Table2[[#This Row],[M. READING8]]="","",[1]!Table2[[#This Row],[M. READING8]])</f>
        <v/>
      </c>
      <c r="H170" s="18" t="str">
        <f>IF([1]!Table2[[#This Row],[M. READING11]]="","",[1]!Table2[[#This Row],[M. READING11]])</f>
        <v/>
      </c>
      <c r="I170" s="18" t="str">
        <f>IF([1]!Table2[[#This Row],[M. READING14]]="","",[1]!Table2[[#This Row],[M. READING14]])</f>
        <v/>
      </c>
      <c r="J170" s="18" t="str">
        <f>IF([1]!Table2[[#This Row],[M. READING17]]="","",[1]!Table2[[#This Row],[M. READING17]])</f>
        <v/>
      </c>
      <c r="K170" s="24" t="str">
        <f>IF([1]!Table2[[#This Row],[M. READING20]]="","",[1]!Table2[[#This Row],[M. READING20]])</f>
        <v/>
      </c>
      <c r="L170" s="24" t="str">
        <f>IF([1]!Table2[[#This Row],[M. READING23]]="","",[1]!Table2[[#This Row],[M. READING23]])</f>
        <v/>
      </c>
      <c r="M170" s="24" t="str">
        <f>IF([1]!Table2[[#This Row],[M. READING26]]="","",[1]!Table2[[#This Row],[M. READING26]])</f>
        <v/>
      </c>
      <c r="N170" s="24" t="str">
        <f>IF([1]!Table2[[#This Row],[M. READING29]]="","",[1]!Table2[[#This Row],[M. READING29]])</f>
        <v/>
      </c>
      <c r="O170" s="24" t="str">
        <f>IF([1]!Table2[[#This Row],[M. READING32]]="","",[1]!Table2[[#This Row],[M. READING32]])</f>
        <v/>
      </c>
      <c r="P170" s="24" t="str">
        <f>IF([1]!Table2[[#This Row],[M. READING35]]="","",[1]!Table2[[#This Row],[M. READING35]])</f>
        <v/>
      </c>
    </row>
    <row r="171" spans="1:16" s="9" customFormat="1" ht="18.75" customHeight="1" x14ac:dyDescent="0.25">
      <c r="A171" s="10" t="str">
        <f>[1]!Table2[[#This Row],[NO.]]</f>
        <v/>
      </c>
      <c r="B171" s="30">
        <f>[1]!Table2[[#This Row],[NAME]]</f>
        <v>0</v>
      </c>
      <c r="C171" s="10">
        <f>[1]!Table2[[#This Row],[Seq.]]</f>
        <v>0</v>
      </c>
      <c r="D171" s="4"/>
      <c r="E171" s="18" t="str">
        <f>IF([1]!Table2[[#This Row],[M. READING2]]="","",[1]!Table2[[#This Row],[M. READING2]])</f>
        <v/>
      </c>
      <c r="F171" s="18" t="str">
        <f>IF([1]!Table2[[#This Row],[M. READING5]]="","",[1]!Table2[[#This Row],[M. READING5]])</f>
        <v/>
      </c>
      <c r="G171" s="18" t="str">
        <f>IF([1]!Table2[[#This Row],[M. READING8]]="","",[1]!Table2[[#This Row],[M. READING8]])</f>
        <v/>
      </c>
      <c r="H171" s="18" t="str">
        <f>IF([1]!Table2[[#This Row],[M. READING11]]="","",[1]!Table2[[#This Row],[M. READING11]])</f>
        <v/>
      </c>
      <c r="I171" s="18" t="str">
        <f>IF([1]!Table2[[#This Row],[M. READING14]]="","",[1]!Table2[[#This Row],[M. READING14]])</f>
        <v/>
      </c>
      <c r="J171" s="18" t="str">
        <f>IF([1]!Table2[[#This Row],[M. READING17]]="","",[1]!Table2[[#This Row],[M. READING17]])</f>
        <v/>
      </c>
      <c r="K171" s="24" t="str">
        <f>IF([1]!Table2[[#This Row],[M. READING20]]="","",[1]!Table2[[#This Row],[M. READING20]])</f>
        <v/>
      </c>
      <c r="L171" s="24" t="str">
        <f>IF([1]!Table2[[#This Row],[M. READING23]]="","",[1]!Table2[[#This Row],[M. READING23]])</f>
        <v/>
      </c>
      <c r="M171" s="24" t="str">
        <f>IF([1]!Table2[[#This Row],[M. READING26]]="","",[1]!Table2[[#This Row],[M. READING26]])</f>
        <v/>
      </c>
      <c r="N171" s="24" t="str">
        <f>IF([1]!Table2[[#This Row],[M. READING29]]="","",[1]!Table2[[#This Row],[M. READING29]])</f>
        <v/>
      </c>
      <c r="O171" s="24" t="str">
        <f>IF([1]!Table2[[#This Row],[M. READING32]]="","",[1]!Table2[[#This Row],[M. READING32]])</f>
        <v/>
      </c>
      <c r="P171" s="24" t="str">
        <f>IF([1]!Table2[[#This Row],[M. READING35]]="","",[1]!Table2[[#This Row],[M. READING35]])</f>
        <v/>
      </c>
    </row>
    <row r="172" spans="1:16" s="9" customFormat="1" ht="18.75" customHeight="1" x14ac:dyDescent="0.25">
      <c r="A172" s="10" t="str">
        <f>[1]!Table2[[#This Row],[NO.]]</f>
        <v/>
      </c>
      <c r="B172" s="30">
        <f>[1]!Table2[[#This Row],[NAME]]</f>
        <v>0</v>
      </c>
      <c r="C172" s="10">
        <f>[1]!Table2[[#This Row],[Seq.]]</f>
        <v>0</v>
      </c>
      <c r="D172" s="4"/>
      <c r="E172" s="18" t="str">
        <f>IF([1]!Table2[[#This Row],[M. READING2]]="","",[1]!Table2[[#This Row],[M. READING2]])</f>
        <v/>
      </c>
      <c r="F172" s="18" t="str">
        <f>IF([1]!Table2[[#This Row],[M. READING5]]="","",[1]!Table2[[#This Row],[M. READING5]])</f>
        <v/>
      </c>
      <c r="G172" s="18" t="str">
        <f>IF([1]!Table2[[#This Row],[M. READING8]]="","",[1]!Table2[[#This Row],[M. READING8]])</f>
        <v/>
      </c>
      <c r="H172" s="18" t="str">
        <f>IF([1]!Table2[[#This Row],[M. READING11]]="","",[1]!Table2[[#This Row],[M. READING11]])</f>
        <v/>
      </c>
      <c r="I172" s="18" t="str">
        <f>IF([1]!Table2[[#This Row],[M. READING14]]="","",[1]!Table2[[#This Row],[M. READING14]])</f>
        <v/>
      </c>
      <c r="J172" s="18" t="str">
        <f>IF([1]!Table2[[#This Row],[M. READING17]]="","",[1]!Table2[[#This Row],[M. READING17]])</f>
        <v/>
      </c>
      <c r="K172" s="24" t="str">
        <f>IF([1]!Table2[[#This Row],[M. READING20]]="","",[1]!Table2[[#This Row],[M. READING20]])</f>
        <v/>
      </c>
      <c r="L172" s="24" t="str">
        <f>IF([1]!Table2[[#This Row],[M. READING23]]="","",[1]!Table2[[#This Row],[M. READING23]])</f>
        <v/>
      </c>
      <c r="M172" s="24" t="str">
        <f>IF([1]!Table2[[#This Row],[M. READING26]]="","",[1]!Table2[[#This Row],[M. READING26]])</f>
        <v/>
      </c>
      <c r="N172" s="24" t="str">
        <f>IF([1]!Table2[[#This Row],[M. READING29]]="","",[1]!Table2[[#This Row],[M. READING29]])</f>
        <v/>
      </c>
      <c r="O172" s="24" t="str">
        <f>IF([1]!Table2[[#This Row],[M. READING32]]="","",[1]!Table2[[#This Row],[M. READING32]])</f>
        <v/>
      </c>
      <c r="P172" s="24" t="str">
        <f>IF([1]!Table2[[#This Row],[M. READING35]]="","",[1]!Table2[[#This Row],[M. READING35]])</f>
        <v/>
      </c>
    </row>
    <row r="173" spans="1:16" s="9" customFormat="1" ht="18.75" customHeight="1" x14ac:dyDescent="0.25">
      <c r="A173" s="10" t="str">
        <f>[1]!Table2[[#This Row],[NO.]]</f>
        <v/>
      </c>
      <c r="B173" s="30">
        <f>[1]!Table2[[#This Row],[NAME]]</f>
        <v>0</v>
      </c>
      <c r="C173" s="10">
        <f>[1]!Table2[[#This Row],[Seq.]]</f>
        <v>0</v>
      </c>
      <c r="D173" s="4"/>
      <c r="E173" s="18" t="str">
        <f>IF([1]!Table2[[#This Row],[M. READING2]]="","",[1]!Table2[[#This Row],[M. READING2]])</f>
        <v/>
      </c>
      <c r="F173" s="18" t="str">
        <f>IF([1]!Table2[[#This Row],[M. READING5]]="","",[1]!Table2[[#This Row],[M. READING5]])</f>
        <v/>
      </c>
      <c r="G173" s="18" t="str">
        <f>IF([1]!Table2[[#This Row],[M. READING8]]="","",[1]!Table2[[#This Row],[M. READING8]])</f>
        <v/>
      </c>
      <c r="H173" s="18" t="str">
        <f>IF([1]!Table2[[#This Row],[M. READING11]]="","",[1]!Table2[[#This Row],[M. READING11]])</f>
        <v/>
      </c>
      <c r="I173" s="18" t="str">
        <f>IF([1]!Table2[[#This Row],[M. READING14]]="","",[1]!Table2[[#This Row],[M. READING14]])</f>
        <v/>
      </c>
      <c r="J173" s="18" t="str">
        <f>IF([1]!Table2[[#This Row],[M. READING17]]="","",[1]!Table2[[#This Row],[M. READING17]])</f>
        <v/>
      </c>
      <c r="K173" s="24" t="str">
        <f>IF([1]!Table2[[#This Row],[M. READING20]]="","",[1]!Table2[[#This Row],[M. READING20]])</f>
        <v/>
      </c>
      <c r="L173" s="24" t="str">
        <f>IF([1]!Table2[[#This Row],[M. READING23]]="","",[1]!Table2[[#This Row],[M. READING23]])</f>
        <v/>
      </c>
      <c r="M173" s="24" t="str">
        <f>IF([1]!Table2[[#This Row],[M. READING26]]="","",[1]!Table2[[#This Row],[M. READING26]])</f>
        <v/>
      </c>
      <c r="N173" s="24" t="str">
        <f>IF([1]!Table2[[#This Row],[M. READING29]]="","",[1]!Table2[[#This Row],[M. READING29]])</f>
        <v/>
      </c>
      <c r="O173" s="24" t="str">
        <f>IF([1]!Table2[[#This Row],[M. READING32]]="","",[1]!Table2[[#This Row],[M. READING32]])</f>
        <v/>
      </c>
      <c r="P173" s="24" t="str">
        <f>IF([1]!Table2[[#This Row],[M. READING35]]="","",[1]!Table2[[#This Row],[M. READING35]])</f>
        <v/>
      </c>
    </row>
    <row r="174" spans="1:16" s="9" customFormat="1" ht="18.75" customHeight="1" x14ac:dyDescent="0.25">
      <c r="A174" s="10" t="str">
        <f>[1]!Table2[[#This Row],[NO.]]</f>
        <v/>
      </c>
      <c r="B174" s="30">
        <f>[1]!Table2[[#This Row],[NAME]]</f>
        <v>0</v>
      </c>
      <c r="C174" s="10">
        <f>[1]!Table2[[#This Row],[Seq.]]</f>
        <v>0</v>
      </c>
      <c r="D174" s="4"/>
      <c r="E174" s="18" t="str">
        <f>IF([1]!Table2[[#This Row],[M. READING2]]="","",[1]!Table2[[#This Row],[M. READING2]])</f>
        <v/>
      </c>
      <c r="F174" s="18" t="str">
        <f>IF([1]!Table2[[#This Row],[M. READING5]]="","",[1]!Table2[[#This Row],[M. READING5]])</f>
        <v/>
      </c>
      <c r="G174" s="18" t="str">
        <f>IF([1]!Table2[[#This Row],[M. READING8]]="","",[1]!Table2[[#This Row],[M. READING8]])</f>
        <v/>
      </c>
      <c r="H174" s="18" t="str">
        <f>IF([1]!Table2[[#This Row],[M. READING11]]="","",[1]!Table2[[#This Row],[M. READING11]])</f>
        <v/>
      </c>
      <c r="I174" s="18" t="str">
        <f>IF([1]!Table2[[#This Row],[M. READING14]]="","",[1]!Table2[[#This Row],[M. READING14]])</f>
        <v/>
      </c>
      <c r="J174" s="18" t="str">
        <f>IF([1]!Table2[[#This Row],[M. READING17]]="","",[1]!Table2[[#This Row],[M. READING17]])</f>
        <v/>
      </c>
      <c r="K174" s="24" t="str">
        <f>IF([1]!Table2[[#This Row],[M. READING20]]="","",[1]!Table2[[#This Row],[M. READING20]])</f>
        <v/>
      </c>
      <c r="L174" s="24" t="str">
        <f>IF([1]!Table2[[#This Row],[M. READING23]]="","",[1]!Table2[[#This Row],[M. READING23]])</f>
        <v/>
      </c>
      <c r="M174" s="24" t="str">
        <f>IF([1]!Table2[[#This Row],[M. READING26]]="","",[1]!Table2[[#This Row],[M. READING26]])</f>
        <v/>
      </c>
      <c r="N174" s="24" t="str">
        <f>IF([1]!Table2[[#This Row],[M. READING29]]="","",[1]!Table2[[#This Row],[M. READING29]])</f>
        <v/>
      </c>
      <c r="O174" s="24" t="str">
        <f>IF([1]!Table2[[#This Row],[M. READING32]]="","",[1]!Table2[[#This Row],[M. READING32]])</f>
        <v/>
      </c>
      <c r="P174" s="24" t="str">
        <f>IF([1]!Table2[[#This Row],[M. READING35]]="","",[1]!Table2[[#This Row],[M. READING35]])</f>
        <v/>
      </c>
    </row>
    <row r="175" spans="1:16" s="9" customFormat="1" ht="18.75" customHeight="1" x14ac:dyDescent="0.25">
      <c r="A175" s="10" t="str">
        <f>[1]!Table2[[#This Row],[NO.]]</f>
        <v/>
      </c>
      <c r="B175" s="30">
        <f>[1]!Table2[[#This Row],[NAME]]</f>
        <v>0</v>
      </c>
      <c r="C175" s="10">
        <f>[1]!Table2[[#This Row],[Seq.]]</f>
        <v>0</v>
      </c>
      <c r="D175" s="4"/>
      <c r="E175" s="18" t="str">
        <f>IF([1]!Table2[[#This Row],[M. READING2]]="","",[1]!Table2[[#This Row],[M. READING2]])</f>
        <v/>
      </c>
      <c r="F175" s="18" t="str">
        <f>IF([1]!Table2[[#This Row],[M. READING5]]="","",[1]!Table2[[#This Row],[M. READING5]])</f>
        <v/>
      </c>
      <c r="G175" s="18" t="str">
        <f>IF([1]!Table2[[#This Row],[M. READING8]]="","",[1]!Table2[[#This Row],[M. READING8]])</f>
        <v/>
      </c>
      <c r="H175" s="18" t="str">
        <f>IF([1]!Table2[[#This Row],[M. READING11]]="","",[1]!Table2[[#This Row],[M. READING11]])</f>
        <v/>
      </c>
      <c r="I175" s="18" t="str">
        <f>IF([1]!Table2[[#This Row],[M. READING14]]="","",[1]!Table2[[#This Row],[M. READING14]])</f>
        <v/>
      </c>
      <c r="J175" s="18" t="str">
        <f>IF([1]!Table2[[#This Row],[M. READING17]]="","",[1]!Table2[[#This Row],[M. READING17]])</f>
        <v/>
      </c>
      <c r="K175" s="24" t="str">
        <f>IF([1]!Table2[[#This Row],[M. READING20]]="","",[1]!Table2[[#This Row],[M. READING20]])</f>
        <v/>
      </c>
      <c r="L175" s="24" t="str">
        <f>IF([1]!Table2[[#This Row],[M. READING23]]="","",[1]!Table2[[#This Row],[M. READING23]])</f>
        <v/>
      </c>
      <c r="M175" s="24" t="str">
        <f>IF([1]!Table2[[#This Row],[M. READING26]]="","",[1]!Table2[[#This Row],[M. READING26]])</f>
        <v/>
      </c>
      <c r="N175" s="24" t="str">
        <f>IF([1]!Table2[[#This Row],[M. READING29]]="","",[1]!Table2[[#This Row],[M. READING29]])</f>
        <v/>
      </c>
      <c r="O175" s="24" t="str">
        <f>IF([1]!Table2[[#This Row],[M. READING32]]="","",[1]!Table2[[#This Row],[M. READING32]])</f>
        <v/>
      </c>
      <c r="P175" s="24" t="str">
        <f>IF([1]!Table2[[#This Row],[M. READING35]]="","",[1]!Table2[[#This Row],[M. READING35]])</f>
        <v/>
      </c>
    </row>
    <row r="176" spans="1:16" s="9" customFormat="1" ht="18.75" customHeight="1" x14ac:dyDescent="0.25">
      <c r="A176" s="10" t="str">
        <f>[1]!Table2[[#This Row],[NO.]]</f>
        <v/>
      </c>
      <c r="B176" s="30">
        <f>[1]!Table2[[#This Row],[NAME]]</f>
        <v>0</v>
      </c>
      <c r="C176" s="10">
        <f>[1]!Table2[[#This Row],[Seq.]]</f>
        <v>0</v>
      </c>
      <c r="D176" s="4"/>
      <c r="E176" s="18" t="str">
        <f>IF([1]!Table2[[#This Row],[M. READING2]]="","",[1]!Table2[[#This Row],[M. READING2]])</f>
        <v/>
      </c>
      <c r="F176" s="18" t="str">
        <f>IF([1]!Table2[[#This Row],[M. READING5]]="","",[1]!Table2[[#This Row],[M. READING5]])</f>
        <v/>
      </c>
      <c r="G176" s="18" t="str">
        <f>IF([1]!Table2[[#This Row],[M. READING8]]="","",[1]!Table2[[#This Row],[M. READING8]])</f>
        <v/>
      </c>
      <c r="H176" s="18" t="str">
        <f>IF([1]!Table2[[#This Row],[M. READING11]]="","",[1]!Table2[[#This Row],[M. READING11]])</f>
        <v/>
      </c>
      <c r="I176" s="18" t="str">
        <f>IF([1]!Table2[[#This Row],[M. READING14]]="","",[1]!Table2[[#This Row],[M. READING14]])</f>
        <v/>
      </c>
      <c r="J176" s="18" t="str">
        <f>IF([1]!Table2[[#This Row],[M. READING17]]="","",[1]!Table2[[#This Row],[M. READING17]])</f>
        <v/>
      </c>
      <c r="K176" s="24" t="str">
        <f>IF([1]!Table2[[#This Row],[M. READING20]]="","",[1]!Table2[[#This Row],[M. READING20]])</f>
        <v/>
      </c>
      <c r="L176" s="24" t="str">
        <f>IF([1]!Table2[[#This Row],[M. READING23]]="","",[1]!Table2[[#This Row],[M. READING23]])</f>
        <v/>
      </c>
      <c r="M176" s="24" t="str">
        <f>IF([1]!Table2[[#This Row],[M. READING26]]="","",[1]!Table2[[#This Row],[M. READING26]])</f>
        <v/>
      </c>
      <c r="N176" s="24" t="str">
        <f>IF([1]!Table2[[#This Row],[M. READING29]]="","",[1]!Table2[[#This Row],[M. READING29]])</f>
        <v/>
      </c>
      <c r="O176" s="24" t="str">
        <f>IF([1]!Table2[[#This Row],[M. READING32]]="","",[1]!Table2[[#This Row],[M. READING32]])</f>
        <v/>
      </c>
      <c r="P176" s="24" t="str">
        <f>IF([1]!Table2[[#This Row],[M. READING35]]="","",[1]!Table2[[#This Row],[M. READING35]])</f>
        <v/>
      </c>
    </row>
    <row r="177" spans="1:16" s="9" customFormat="1" ht="18.75" customHeight="1" x14ac:dyDescent="0.25">
      <c r="A177" s="10" t="str">
        <f>[1]!Table2[[#This Row],[NO.]]</f>
        <v/>
      </c>
      <c r="B177" s="30">
        <f>[1]!Table2[[#This Row],[NAME]]</f>
        <v>0</v>
      </c>
      <c r="C177" s="10">
        <f>[1]!Table2[[#This Row],[Seq.]]</f>
        <v>0</v>
      </c>
      <c r="D177" s="4"/>
      <c r="E177" s="18" t="str">
        <f>IF([1]!Table2[[#This Row],[M. READING2]]="","",[1]!Table2[[#This Row],[M. READING2]])</f>
        <v/>
      </c>
      <c r="F177" s="18" t="str">
        <f>IF([1]!Table2[[#This Row],[M. READING5]]="","",[1]!Table2[[#This Row],[M. READING5]])</f>
        <v/>
      </c>
      <c r="G177" s="18" t="str">
        <f>IF([1]!Table2[[#This Row],[M. READING8]]="","",[1]!Table2[[#This Row],[M. READING8]])</f>
        <v/>
      </c>
      <c r="H177" s="18" t="str">
        <f>IF([1]!Table2[[#This Row],[M. READING11]]="","",[1]!Table2[[#This Row],[M. READING11]])</f>
        <v/>
      </c>
      <c r="I177" s="18" t="str">
        <f>IF([1]!Table2[[#This Row],[M. READING14]]="","",[1]!Table2[[#This Row],[M. READING14]])</f>
        <v/>
      </c>
      <c r="J177" s="18" t="str">
        <f>IF([1]!Table2[[#This Row],[M. READING17]]="","",[1]!Table2[[#This Row],[M. READING17]])</f>
        <v/>
      </c>
      <c r="K177" s="24" t="str">
        <f>IF([1]!Table2[[#This Row],[M. READING20]]="","",[1]!Table2[[#This Row],[M. READING20]])</f>
        <v/>
      </c>
      <c r="L177" s="24" t="str">
        <f>IF([1]!Table2[[#This Row],[M. READING23]]="","",[1]!Table2[[#This Row],[M. READING23]])</f>
        <v/>
      </c>
      <c r="M177" s="24" t="str">
        <f>IF([1]!Table2[[#This Row],[M. READING26]]="","",[1]!Table2[[#This Row],[M. READING26]])</f>
        <v/>
      </c>
      <c r="N177" s="24" t="str">
        <f>IF([1]!Table2[[#This Row],[M. READING29]]="","",[1]!Table2[[#This Row],[M. READING29]])</f>
        <v/>
      </c>
      <c r="O177" s="24" t="str">
        <f>IF([1]!Table2[[#This Row],[M. READING32]]="","",[1]!Table2[[#This Row],[M. READING32]])</f>
        <v/>
      </c>
      <c r="P177" s="24" t="str">
        <f>IF([1]!Table2[[#This Row],[M. READING35]]="","",[1]!Table2[[#This Row],[M. READING35]])</f>
        <v/>
      </c>
    </row>
    <row r="178" spans="1:16" s="9" customFormat="1" ht="18.75" customHeight="1" x14ac:dyDescent="0.25">
      <c r="A178" s="10" t="str">
        <f>[1]!Table2[[#This Row],[NO.]]</f>
        <v/>
      </c>
      <c r="B178" s="30">
        <f>[1]!Table2[[#This Row],[NAME]]</f>
        <v>0</v>
      </c>
      <c r="C178" s="10">
        <f>[1]!Table2[[#This Row],[Seq.]]</f>
        <v>0</v>
      </c>
      <c r="D178" s="4"/>
      <c r="E178" s="18" t="str">
        <f>IF([1]!Table2[[#This Row],[M. READING2]]="","",[1]!Table2[[#This Row],[M. READING2]])</f>
        <v/>
      </c>
      <c r="F178" s="18" t="str">
        <f>IF([1]!Table2[[#This Row],[M. READING5]]="","",[1]!Table2[[#This Row],[M. READING5]])</f>
        <v/>
      </c>
      <c r="G178" s="18" t="str">
        <f>IF([1]!Table2[[#This Row],[M. READING8]]="","",[1]!Table2[[#This Row],[M. READING8]])</f>
        <v/>
      </c>
      <c r="H178" s="18" t="str">
        <f>IF([1]!Table2[[#This Row],[M. READING11]]="","",[1]!Table2[[#This Row],[M. READING11]])</f>
        <v/>
      </c>
      <c r="I178" s="18" t="str">
        <f>IF([1]!Table2[[#This Row],[M. READING14]]="","",[1]!Table2[[#This Row],[M. READING14]])</f>
        <v/>
      </c>
      <c r="J178" s="18" t="str">
        <f>IF([1]!Table2[[#This Row],[M. READING17]]="","",[1]!Table2[[#This Row],[M. READING17]])</f>
        <v/>
      </c>
      <c r="K178" s="24" t="str">
        <f>IF([1]!Table2[[#This Row],[M. READING20]]="","",[1]!Table2[[#This Row],[M. READING20]])</f>
        <v/>
      </c>
      <c r="L178" s="24" t="str">
        <f>IF([1]!Table2[[#This Row],[M. READING23]]="","",[1]!Table2[[#This Row],[M. READING23]])</f>
        <v/>
      </c>
      <c r="M178" s="24" t="str">
        <f>IF([1]!Table2[[#This Row],[M. READING26]]="","",[1]!Table2[[#This Row],[M. READING26]])</f>
        <v/>
      </c>
      <c r="N178" s="24" t="str">
        <f>IF([1]!Table2[[#This Row],[M. READING29]]="","",[1]!Table2[[#This Row],[M. READING29]])</f>
        <v/>
      </c>
      <c r="O178" s="24" t="str">
        <f>IF([1]!Table2[[#This Row],[M. READING32]]="","",[1]!Table2[[#This Row],[M. READING32]])</f>
        <v/>
      </c>
      <c r="P178" s="24" t="str">
        <f>IF([1]!Table2[[#This Row],[M. READING35]]="","",[1]!Table2[[#This Row],[M. READING35]])</f>
        <v/>
      </c>
    </row>
    <row r="179" spans="1:16" s="9" customFormat="1" ht="18.75" customHeight="1" x14ac:dyDescent="0.25">
      <c r="A179" s="10" t="str">
        <f>[1]!Table2[[#This Row],[NO.]]</f>
        <v/>
      </c>
      <c r="B179" s="30">
        <f>[1]!Table2[[#This Row],[NAME]]</f>
        <v>0</v>
      </c>
      <c r="C179" s="10">
        <f>[1]!Table2[[#This Row],[Seq.]]</f>
        <v>0</v>
      </c>
      <c r="D179" s="4"/>
      <c r="E179" s="18" t="str">
        <f>IF([1]!Table2[[#This Row],[M. READING2]]="","",[1]!Table2[[#This Row],[M. READING2]])</f>
        <v/>
      </c>
      <c r="F179" s="18" t="str">
        <f>IF([1]!Table2[[#This Row],[M. READING5]]="","",[1]!Table2[[#This Row],[M. READING5]])</f>
        <v/>
      </c>
      <c r="G179" s="18" t="str">
        <f>IF([1]!Table2[[#This Row],[M. READING8]]="","",[1]!Table2[[#This Row],[M. READING8]])</f>
        <v/>
      </c>
      <c r="H179" s="18" t="str">
        <f>IF([1]!Table2[[#This Row],[M. READING11]]="","",[1]!Table2[[#This Row],[M. READING11]])</f>
        <v/>
      </c>
      <c r="I179" s="18" t="str">
        <f>IF([1]!Table2[[#This Row],[M. READING14]]="","",[1]!Table2[[#This Row],[M. READING14]])</f>
        <v/>
      </c>
      <c r="J179" s="18" t="str">
        <f>IF([1]!Table2[[#This Row],[M. READING17]]="","",[1]!Table2[[#This Row],[M. READING17]])</f>
        <v/>
      </c>
      <c r="K179" s="24" t="str">
        <f>IF([1]!Table2[[#This Row],[M. READING20]]="","",[1]!Table2[[#This Row],[M. READING20]])</f>
        <v/>
      </c>
      <c r="L179" s="24" t="str">
        <f>IF([1]!Table2[[#This Row],[M. READING23]]="","",[1]!Table2[[#This Row],[M. READING23]])</f>
        <v/>
      </c>
      <c r="M179" s="24" t="str">
        <f>IF([1]!Table2[[#This Row],[M. READING26]]="","",[1]!Table2[[#This Row],[M. READING26]])</f>
        <v/>
      </c>
      <c r="N179" s="24" t="str">
        <f>IF([1]!Table2[[#This Row],[M. READING29]]="","",[1]!Table2[[#This Row],[M. READING29]])</f>
        <v/>
      </c>
      <c r="O179" s="24" t="str">
        <f>IF([1]!Table2[[#This Row],[M. READING32]]="","",[1]!Table2[[#This Row],[M. READING32]])</f>
        <v/>
      </c>
      <c r="P179" s="24" t="str">
        <f>IF([1]!Table2[[#This Row],[M. READING35]]="","",[1]!Table2[[#This Row],[M. READING35]])</f>
        <v/>
      </c>
    </row>
    <row r="180" spans="1:16" s="9" customFormat="1" ht="18.75" customHeight="1" x14ac:dyDescent="0.25">
      <c r="A180" s="10" t="str">
        <f>[1]!Table2[[#This Row],[NO.]]</f>
        <v/>
      </c>
      <c r="B180" s="30">
        <f>[1]!Table2[[#This Row],[NAME]]</f>
        <v>0</v>
      </c>
      <c r="C180" s="10">
        <f>[1]!Table2[[#This Row],[Seq.]]</f>
        <v>0</v>
      </c>
      <c r="D180" s="4"/>
      <c r="E180" s="18" t="str">
        <f>IF([1]!Table2[[#This Row],[M. READING2]]="","",[1]!Table2[[#This Row],[M. READING2]])</f>
        <v/>
      </c>
      <c r="F180" s="18" t="str">
        <f>IF([1]!Table2[[#This Row],[M. READING5]]="","",[1]!Table2[[#This Row],[M. READING5]])</f>
        <v/>
      </c>
      <c r="G180" s="18" t="str">
        <f>IF([1]!Table2[[#This Row],[M. READING8]]="","",[1]!Table2[[#This Row],[M. READING8]])</f>
        <v/>
      </c>
      <c r="H180" s="18" t="str">
        <f>IF([1]!Table2[[#This Row],[M. READING11]]="","",[1]!Table2[[#This Row],[M. READING11]])</f>
        <v/>
      </c>
      <c r="I180" s="18" t="str">
        <f>IF([1]!Table2[[#This Row],[M. READING14]]="","",[1]!Table2[[#This Row],[M. READING14]])</f>
        <v/>
      </c>
      <c r="J180" s="18" t="str">
        <f>IF([1]!Table2[[#This Row],[M. READING17]]="","",[1]!Table2[[#This Row],[M. READING17]])</f>
        <v/>
      </c>
      <c r="K180" s="24" t="str">
        <f>IF([1]!Table2[[#This Row],[M. READING20]]="","",[1]!Table2[[#This Row],[M. READING20]])</f>
        <v/>
      </c>
      <c r="L180" s="24" t="str">
        <f>IF([1]!Table2[[#This Row],[M. READING23]]="","",[1]!Table2[[#This Row],[M. READING23]])</f>
        <v/>
      </c>
      <c r="M180" s="24" t="str">
        <f>IF([1]!Table2[[#This Row],[M. READING26]]="","",[1]!Table2[[#This Row],[M. READING26]])</f>
        <v/>
      </c>
      <c r="N180" s="24" t="str">
        <f>IF([1]!Table2[[#This Row],[M. READING29]]="","",[1]!Table2[[#This Row],[M. READING29]])</f>
        <v/>
      </c>
      <c r="O180" s="24" t="str">
        <f>IF([1]!Table2[[#This Row],[M. READING32]]="","",[1]!Table2[[#This Row],[M. READING32]])</f>
        <v/>
      </c>
      <c r="P180" s="24" t="str">
        <f>IF([1]!Table2[[#This Row],[M. READING35]]="","",[1]!Table2[[#This Row],[M. READING35]])</f>
        <v/>
      </c>
    </row>
    <row r="181" spans="1:16" s="9" customFormat="1" ht="18.75" customHeight="1" x14ac:dyDescent="0.25">
      <c r="A181" s="10" t="str">
        <f>[1]!Table2[[#This Row],[NO.]]</f>
        <v/>
      </c>
      <c r="B181" s="30">
        <f>[1]!Table2[[#This Row],[NAME]]</f>
        <v>0</v>
      </c>
      <c r="C181" s="10">
        <f>[1]!Table2[[#This Row],[Seq.]]</f>
        <v>0</v>
      </c>
      <c r="D181" s="4"/>
      <c r="E181" s="18" t="str">
        <f>IF([1]!Table2[[#This Row],[M. READING2]]="","",[1]!Table2[[#This Row],[M. READING2]])</f>
        <v/>
      </c>
      <c r="F181" s="18" t="str">
        <f>IF([1]!Table2[[#This Row],[M. READING5]]="","",[1]!Table2[[#This Row],[M. READING5]])</f>
        <v/>
      </c>
      <c r="G181" s="18" t="str">
        <f>IF([1]!Table2[[#This Row],[M. READING8]]="","",[1]!Table2[[#This Row],[M. READING8]])</f>
        <v/>
      </c>
      <c r="H181" s="18" t="str">
        <f>IF([1]!Table2[[#This Row],[M. READING11]]="","",[1]!Table2[[#This Row],[M. READING11]])</f>
        <v/>
      </c>
      <c r="I181" s="18" t="str">
        <f>IF([1]!Table2[[#This Row],[M. READING14]]="","",[1]!Table2[[#This Row],[M. READING14]])</f>
        <v/>
      </c>
      <c r="J181" s="18" t="str">
        <f>IF([1]!Table2[[#This Row],[M. READING17]]="","",[1]!Table2[[#This Row],[M. READING17]])</f>
        <v/>
      </c>
      <c r="K181" s="24" t="str">
        <f>IF([1]!Table2[[#This Row],[M. READING20]]="","",[1]!Table2[[#This Row],[M. READING20]])</f>
        <v/>
      </c>
      <c r="L181" s="24" t="str">
        <f>IF([1]!Table2[[#This Row],[M. READING23]]="","",[1]!Table2[[#This Row],[M. READING23]])</f>
        <v/>
      </c>
      <c r="M181" s="24" t="str">
        <f>IF([1]!Table2[[#This Row],[M. READING26]]="","",[1]!Table2[[#This Row],[M. READING26]])</f>
        <v/>
      </c>
      <c r="N181" s="24" t="str">
        <f>IF([1]!Table2[[#This Row],[M. READING29]]="","",[1]!Table2[[#This Row],[M. READING29]])</f>
        <v/>
      </c>
      <c r="O181" s="24" t="str">
        <f>IF([1]!Table2[[#This Row],[M. READING32]]="","",[1]!Table2[[#This Row],[M. READING32]])</f>
        <v/>
      </c>
      <c r="P181" s="24" t="str">
        <f>IF([1]!Table2[[#This Row],[M. READING35]]="","",[1]!Table2[[#This Row],[M. READING35]])</f>
        <v/>
      </c>
    </row>
    <row r="182" spans="1:16" s="9" customFormat="1" ht="18.75" customHeight="1" x14ac:dyDescent="0.25">
      <c r="A182" s="10" t="str">
        <f>[1]!Table2[[#This Row],[NO.]]</f>
        <v/>
      </c>
      <c r="B182" s="30">
        <f>[1]!Table2[[#This Row],[NAME]]</f>
        <v>0</v>
      </c>
      <c r="C182" s="10">
        <f>[1]!Table2[[#This Row],[Seq.]]</f>
        <v>0</v>
      </c>
      <c r="D182" s="4"/>
      <c r="E182" s="18" t="str">
        <f>IF([1]!Table2[[#This Row],[M. READING2]]="","",[1]!Table2[[#This Row],[M. READING2]])</f>
        <v/>
      </c>
      <c r="F182" s="18" t="str">
        <f>IF([1]!Table2[[#This Row],[M. READING5]]="","",[1]!Table2[[#This Row],[M. READING5]])</f>
        <v/>
      </c>
      <c r="G182" s="18" t="str">
        <f>IF([1]!Table2[[#This Row],[M. READING8]]="","",[1]!Table2[[#This Row],[M. READING8]])</f>
        <v/>
      </c>
      <c r="H182" s="18" t="str">
        <f>IF([1]!Table2[[#This Row],[M. READING11]]="","",[1]!Table2[[#This Row],[M. READING11]])</f>
        <v/>
      </c>
      <c r="I182" s="18" t="str">
        <f>IF([1]!Table2[[#This Row],[M. READING14]]="","",[1]!Table2[[#This Row],[M. READING14]])</f>
        <v/>
      </c>
      <c r="J182" s="18" t="str">
        <f>IF([1]!Table2[[#This Row],[M. READING17]]="","",[1]!Table2[[#This Row],[M. READING17]])</f>
        <v/>
      </c>
      <c r="K182" s="24" t="str">
        <f>IF([1]!Table2[[#This Row],[M. READING20]]="","",[1]!Table2[[#This Row],[M. READING20]])</f>
        <v/>
      </c>
      <c r="L182" s="24" t="str">
        <f>IF([1]!Table2[[#This Row],[M. READING23]]="","",[1]!Table2[[#This Row],[M. READING23]])</f>
        <v/>
      </c>
      <c r="M182" s="24" t="str">
        <f>IF([1]!Table2[[#This Row],[M. READING26]]="","",[1]!Table2[[#This Row],[M. READING26]])</f>
        <v/>
      </c>
      <c r="N182" s="24" t="str">
        <f>IF([1]!Table2[[#This Row],[M. READING29]]="","",[1]!Table2[[#This Row],[M. READING29]])</f>
        <v/>
      </c>
      <c r="O182" s="24" t="str">
        <f>IF([1]!Table2[[#This Row],[M. READING32]]="","",[1]!Table2[[#This Row],[M. READING32]])</f>
        <v/>
      </c>
      <c r="P182" s="24" t="str">
        <f>IF([1]!Table2[[#This Row],[M. READING35]]="","",[1]!Table2[[#This Row],[M. READING35]])</f>
        <v/>
      </c>
    </row>
    <row r="183" spans="1:16" s="9" customFormat="1" ht="18.75" customHeight="1" x14ac:dyDescent="0.25">
      <c r="A183" s="10" t="str">
        <f>[1]!Table2[[#This Row],[NO.]]</f>
        <v/>
      </c>
      <c r="B183" s="30">
        <f>[1]!Table2[[#This Row],[NAME]]</f>
        <v>0</v>
      </c>
      <c r="C183" s="10">
        <f>[1]!Table2[[#This Row],[Seq.]]</f>
        <v>0</v>
      </c>
      <c r="D183" s="4"/>
      <c r="E183" s="18" t="str">
        <f>IF([1]!Table2[[#This Row],[M. READING2]]="","",[1]!Table2[[#This Row],[M. READING2]])</f>
        <v/>
      </c>
      <c r="F183" s="18" t="str">
        <f>IF([1]!Table2[[#This Row],[M. READING5]]="","",[1]!Table2[[#This Row],[M. READING5]])</f>
        <v/>
      </c>
      <c r="G183" s="18" t="str">
        <f>IF([1]!Table2[[#This Row],[M. READING8]]="","",[1]!Table2[[#This Row],[M. READING8]])</f>
        <v/>
      </c>
      <c r="H183" s="18" t="str">
        <f>IF([1]!Table2[[#This Row],[M. READING11]]="","",[1]!Table2[[#This Row],[M. READING11]])</f>
        <v/>
      </c>
      <c r="I183" s="18" t="str">
        <f>IF([1]!Table2[[#This Row],[M. READING14]]="","",[1]!Table2[[#This Row],[M. READING14]])</f>
        <v/>
      </c>
      <c r="J183" s="18" t="str">
        <f>IF([1]!Table2[[#This Row],[M. READING17]]="","",[1]!Table2[[#This Row],[M. READING17]])</f>
        <v/>
      </c>
      <c r="K183" s="24" t="str">
        <f>IF([1]!Table2[[#This Row],[M. READING20]]="","",[1]!Table2[[#This Row],[M. READING20]])</f>
        <v/>
      </c>
      <c r="L183" s="24" t="str">
        <f>IF([1]!Table2[[#This Row],[M. READING23]]="","",[1]!Table2[[#This Row],[M. READING23]])</f>
        <v/>
      </c>
      <c r="M183" s="24" t="str">
        <f>IF([1]!Table2[[#This Row],[M. READING26]]="","",[1]!Table2[[#This Row],[M. READING26]])</f>
        <v/>
      </c>
      <c r="N183" s="24" t="str">
        <f>IF([1]!Table2[[#This Row],[M. READING29]]="","",[1]!Table2[[#This Row],[M. READING29]])</f>
        <v/>
      </c>
      <c r="O183" s="24" t="str">
        <f>IF([1]!Table2[[#This Row],[M. READING32]]="","",[1]!Table2[[#This Row],[M. READING32]])</f>
        <v/>
      </c>
      <c r="P183" s="24" t="str">
        <f>IF([1]!Table2[[#This Row],[M. READING35]]="","",[1]!Table2[[#This Row],[M. READING35]])</f>
        <v/>
      </c>
    </row>
    <row r="184" spans="1:16" s="9" customFormat="1" ht="18.75" customHeight="1" x14ac:dyDescent="0.25">
      <c r="A184" s="10" t="str">
        <f>[1]!Table2[[#This Row],[NO.]]</f>
        <v/>
      </c>
      <c r="B184" s="30">
        <f>[1]!Table2[[#This Row],[NAME]]</f>
        <v>0</v>
      </c>
      <c r="C184" s="10">
        <f>[1]!Table2[[#This Row],[Seq.]]</f>
        <v>0</v>
      </c>
      <c r="D184" s="4"/>
      <c r="E184" s="18" t="str">
        <f>IF([1]!Table2[[#This Row],[M. READING2]]="","",[1]!Table2[[#This Row],[M. READING2]])</f>
        <v/>
      </c>
      <c r="F184" s="18" t="str">
        <f>IF([1]!Table2[[#This Row],[M. READING5]]="","",[1]!Table2[[#This Row],[M. READING5]])</f>
        <v/>
      </c>
      <c r="G184" s="18" t="str">
        <f>IF([1]!Table2[[#This Row],[M. READING8]]="","",[1]!Table2[[#This Row],[M. READING8]])</f>
        <v/>
      </c>
      <c r="H184" s="18" t="str">
        <f>IF([1]!Table2[[#This Row],[M. READING11]]="","",[1]!Table2[[#This Row],[M. READING11]])</f>
        <v/>
      </c>
      <c r="I184" s="18" t="str">
        <f>IF([1]!Table2[[#This Row],[M. READING14]]="","",[1]!Table2[[#This Row],[M. READING14]])</f>
        <v/>
      </c>
      <c r="J184" s="18" t="str">
        <f>IF([1]!Table2[[#This Row],[M. READING17]]="","",[1]!Table2[[#This Row],[M. READING17]])</f>
        <v/>
      </c>
      <c r="K184" s="24" t="str">
        <f>IF([1]!Table2[[#This Row],[M. READING20]]="","",[1]!Table2[[#This Row],[M. READING20]])</f>
        <v/>
      </c>
      <c r="L184" s="24" t="str">
        <f>IF([1]!Table2[[#This Row],[M. READING23]]="","",[1]!Table2[[#This Row],[M. READING23]])</f>
        <v/>
      </c>
      <c r="M184" s="24" t="str">
        <f>IF([1]!Table2[[#This Row],[M. READING26]]="","",[1]!Table2[[#This Row],[M. READING26]])</f>
        <v/>
      </c>
      <c r="N184" s="24" t="str">
        <f>IF([1]!Table2[[#This Row],[M. READING29]]="","",[1]!Table2[[#This Row],[M. READING29]])</f>
        <v/>
      </c>
      <c r="O184" s="24" t="str">
        <f>IF([1]!Table2[[#This Row],[M. READING32]]="","",[1]!Table2[[#This Row],[M. READING32]])</f>
        <v/>
      </c>
      <c r="P184" s="24" t="str">
        <f>IF([1]!Table2[[#This Row],[M. READING35]]="","",[1]!Table2[[#This Row],[M. READING35]])</f>
        <v/>
      </c>
    </row>
    <row r="185" spans="1:16" s="9" customFormat="1" ht="18.75" customHeight="1" x14ac:dyDescent="0.25">
      <c r="A185" s="10" t="str">
        <f>[1]!Table2[[#This Row],[NO.]]</f>
        <v/>
      </c>
      <c r="B185" s="30">
        <f>[1]!Table2[[#This Row],[NAME]]</f>
        <v>0</v>
      </c>
      <c r="C185" s="10">
        <f>[1]!Table2[[#This Row],[Seq.]]</f>
        <v>0</v>
      </c>
      <c r="D185" s="4"/>
      <c r="E185" s="18" t="str">
        <f>IF([1]!Table2[[#This Row],[M. READING2]]="","",[1]!Table2[[#This Row],[M. READING2]])</f>
        <v/>
      </c>
      <c r="F185" s="18" t="str">
        <f>IF([1]!Table2[[#This Row],[M. READING5]]="","",[1]!Table2[[#This Row],[M. READING5]])</f>
        <v/>
      </c>
      <c r="G185" s="18" t="str">
        <f>IF([1]!Table2[[#This Row],[M. READING8]]="","",[1]!Table2[[#This Row],[M. READING8]])</f>
        <v/>
      </c>
      <c r="H185" s="18" t="str">
        <f>IF([1]!Table2[[#This Row],[M. READING11]]="","",[1]!Table2[[#This Row],[M. READING11]])</f>
        <v/>
      </c>
      <c r="I185" s="18" t="str">
        <f>IF([1]!Table2[[#This Row],[M. READING14]]="","",[1]!Table2[[#This Row],[M. READING14]])</f>
        <v/>
      </c>
      <c r="J185" s="18" t="str">
        <f>IF([1]!Table2[[#This Row],[M. READING17]]="","",[1]!Table2[[#This Row],[M. READING17]])</f>
        <v/>
      </c>
      <c r="K185" s="24" t="str">
        <f>IF([1]!Table2[[#This Row],[M. READING20]]="","",[1]!Table2[[#This Row],[M. READING20]])</f>
        <v/>
      </c>
      <c r="L185" s="24" t="str">
        <f>IF([1]!Table2[[#This Row],[M. READING23]]="","",[1]!Table2[[#This Row],[M. READING23]])</f>
        <v/>
      </c>
      <c r="M185" s="24" t="str">
        <f>IF([1]!Table2[[#This Row],[M. READING26]]="","",[1]!Table2[[#This Row],[M. READING26]])</f>
        <v/>
      </c>
      <c r="N185" s="24" t="str">
        <f>IF([1]!Table2[[#This Row],[M. READING29]]="","",[1]!Table2[[#This Row],[M. READING29]])</f>
        <v/>
      </c>
      <c r="O185" s="24" t="str">
        <f>IF([1]!Table2[[#This Row],[M. READING32]]="","",[1]!Table2[[#This Row],[M. READING32]])</f>
        <v/>
      </c>
      <c r="P185" s="24" t="str">
        <f>IF([1]!Table2[[#This Row],[M. READING35]]="","",[1]!Table2[[#This Row],[M. READING35]])</f>
        <v/>
      </c>
    </row>
    <row r="186" spans="1:16" s="9" customFormat="1" ht="18.75" customHeight="1" x14ac:dyDescent="0.25">
      <c r="A186" s="10" t="str">
        <f>[1]!Table2[[#This Row],[NO.]]</f>
        <v/>
      </c>
      <c r="B186" s="30">
        <f>[1]!Table2[[#This Row],[NAME]]</f>
        <v>0</v>
      </c>
      <c r="C186" s="10">
        <f>[1]!Table2[[#This Row],[Seq.]]</f>
        <v>0</v>
      </c>
      <c r="D186" s="4"/>
      <c r="E186" s="18" t="str">
        <f>IF([1]!Table2[[#This Row],[M. READING2]]="","",[1]!Table2[[#This Row],[M. READING2]])</f>
        <v/>
      </c>
      <c r="F186" s="18" t="str">
        <f>IF([1]!Table2[[#This Row],[M. READING5]]="","",[1]!Table2[[#This Row],[M. READING5]])</f>
        <v/>
      </c>
      <c r="G186" s="18" t="str">
        <f>IF([1]!Table2[[#This Row],[M. READING8]]="","",[1]!Table2[[#This Row],[M. READING8]])</f>
        <v/>
      </c>
      <c r="H186" s="18" t="str">
        <f>IF([1]!Table2[[#This Row],[M. READING11]]="","",[1]!Table2[[#This Row],[M. READING11]])</f>
        <v/>
      </c>
      <c r="I186" s="18" t="str">
        <f>IF([1]!Table2[[#This Row],[M. READING14]]="","",[1]!Table2[[#This Row],[M. READING14]])</f>
        <v/>
      </c>
      <c r="J186" s="18" t="str">
        <f>IF([1]!Table2[[#This Row],[M. READING17]]="","",[1]!Table2[[#This Row],[M. READING17]])</f>
        <v/>
      </c>
      <c r="K186" s="24" t="str">
        <f>IF([1]!Table2[[#This Row],[M. READING20]]="","",[1]!Table2[[#This Row],[M. READING20]])</f>
        <v/>
      </c>
      <c r="L186" s="24" t="str">
        <f>IF([1]!Table2[[#This Row],[M. READING23]]="","",[1]!Table2[[#This Row],[M. READING23]])</f>
        <v/>
      </c>
      <c r="M186" s="24" t="str">
        <f>IF([1]!Table2[[#This Row],[M. READING26]]="","",[1]!Table2[[#This Row],[M. READING26]])</f>
        <v/>
      </c>
      <c r="N186" s="24" t="str">
        <f>IF([1]!Table2[[#This Row],[M. READING29]]="","",[1]!Table2[[#This Row],[M. READING29]])</f>
        <v/>
      </c>
      <c r="O186" s="24" t="str">
        <f>IF([1]!Table2[[#This Row],[M. READING32]]="","",[1]!Table2[[#This Row],[M. READING32]])</f>
        <v/>
      </c>
      <c r="P186" s="24" t="str">
        <f>IF([1]!Table2[[#This Row],[M. READING35]]="","",[1]!Table2[[#This Row],[M. READING35]])</f>
        <v/>
      </c>
    </row>
    <row r="187" spans="1:16" s="9" customFormat="1" ht="18.75" customHeight="1" x14ac:dyDescent="0.25">
      <c r="A187" s="10" t="str">
        <f>[1]!Table2[[#This Row],[NO.]]</f>
        <v/>
      </c>
      <c r="B187" s="30">
        <f>[1]!Table2[[#This Row],[NAME]]</f>
        <v>0</v>
      </c>
      <c r="C187" s="10">
        <f>[1]!Table2[[#This Row],[Seq.]]</f>
        <v>0</v>
      </c>
      <c r="D187" s="4"/>
      <c r="E187" s="18" t="str">
        <f>IF([1]!Table2[[#This Row],[M. READING2]]="","",[1]!Table2[[#This Row],[M. READING2]])</f>
        <v/>
      </c>
      <c r="F187" s="18" t="str">
        <f>IF([1]!Table2[[#This Row],[M. READING5]]="","",[1]!Table2[[#This Row],[M. READING5]])</f>
        <v/>
      </c>
      <c r="G187" s="18" t="str">
        <f>IF([1]!Table2[[#This Row],[M. READING8]]="","",[1]!Table2[[#This Row],[M. READING8]])</f>
        <v/>
      </c>
      <c r="H187" s="18" t="str">
        <f>IF([1]!Table2[[#This Row],[M. READING11]]="","",[1]!Table2[[#This Row],[M. READING11]])</f>
        <v/>
      </c>
      <c r="I187" s="18" t="str">
        <f>IF([1]!Table2[[#This Row],[M. READING14]]="","",[1]!Table2[[#This Row],[M. READING14]])</f>
        <v/>
      </c>
      <c r="J187" s="18" t="str">
        <f>IF([1]!Table2[[#This Row],[M. READING17]]="","",[1]!Table2[[#This Row],[M. READING17]])</f>
        <v/>
      </c>
      <c r="K187" s="24" t="str">
        <f>IF([1]!Table2[[#This Row],[M. READING20]]="","",[1]!Table2[[#This Row],[M. READING20]])</f>
        <v/>
      </c>
      <c r="L187" s="24" t="str">
        <f>IF([1]!Table2[[#This Row],[M. READING23]]="","",[1]!Table2[[#This Row],[M. READING23]])</f>
        <v/>
      </c>
      <c r="M187" s="24" t="str">
        <f>IF([1]!Table2[[#This Row],[M. READING26]]="","",[1]!Table2[[#This Row],[M. READING26]])</f>
        <v/>
      </c>
      <c r="N187" s="24" t="str">
        <f>IF([1]!Table2[[#This Row],[M. READING29]]="","",[1]!Table2[[#This Row],[M. READING29]])</f>
        <v/>
      </c>
      <c r="O187" s="24" t="str">
        <f>IF([1]!Table2[[#This Row],[M. READING32]]="","",[1]!Table2[[#This Row],[M. READING32]])</f>
        <v/>
      </c>
      <c r="P187" s="24" t="str">
        <f>IF([1]!Table2[[#This Row],[M. READING35]]="","",[1]!Table2[[#This Row],[M. READING35]])</f>
        <v/>
      </c>
    </row>
    <row r="188" spans="1:16" s="9" customFormat="1" ht="18.75" customHeight="1" x14ac:dyDescent="0.25">
      <c r="A188" s="10" t="str">
        <f>[1]!Table2[[#This Row],[NO.]]</f>
        <v/>
      </c>
      <c r="B188" s="30">
        <f>[1]!Table2[[#This Row],[NAME]]</f>
        <v>0</v>
      </c>
      <c r="C188" s="10">
        <f>[1]!Table2[[#This Row],[Seq.]]</f>
        <v>0</v>
      </c>
      <c r="D188" s="4"/>
      <c r="E188" s="18" t="str">
        <f>IF([1]!Table2[[#This Row],[M. READING2]]="","",[1]!Table2[[#This Row],[M. READING2]])</f>
        <v/>
      </c>
      <c r="F188" s="18" t="str">
        <f>IF([1]!Table2[[#This Row],[M. READING5]]="","",[1]!Table2[[#This Row],[M. READING5]])</f>
        <v/>
      </c>
      <c r="G188" s="18" t="str">
        <f>IF([1]!Table2[[#This Row],[M. READING8]]="","",[1]!Table2[[#This Row],[M. READING8]])</f>
        <v/>
      </c>
      <c r="H188" s="18" t="str">
        <f>IF([1]!Table2[[#This Row],[M. READING11]]="","",[1]!Table2[[#This Row],[M. READING11]])</f>
        <v/>
      </c>
      <c r="I188" s="18" t="str">
        <f>IF([1]!Table2[[#This Row],[M. READING14]]="","",[1]!Table2[[#This Row],[M. READING14]])</f>
        <v/>
      </c>
      <c r="J188" s="18" t="str">
        <f>IF([1]!Table2[[#This Row],[M. READING17]]="","",[1]!Table2[[#This Row],[M. READING17]])</f>
        <v/>
      </c>
      <c r="K188" s="24" t="str">
        <f>IF([1]!Table2[[#This Row],[M. READING20]]="","",[1]!Table2[[#This Row],[M. READING20]])</f>
        <v/>
      </c>
      <c r="L188" s="24" t="str">
        <f>IF([1]!Table2[[#This Row],[M. READING23]]="","",[1]!Table2[[#This Row],[M. READING23]])</f>
        <v/>
      </c>
      <c r="M188" s="24" t="str">
        <f>IF([1]!Table2[[#This Row],[M. READING26]]="","",[1]!Table2[[#This Row],[M. READING26]])</f>
        <v/>
      </c>
      <c r="N188" s="24" t="str">
        <f>IF([1]!Table2[[#This Row],[M. READING29]]="","",[1]!Table2[[#This Row],[M. READING29]])</f>
        <v/>
      </c>
      <c r="O188" s="24" t="str">
        <f>IF([1]!Table2[[#This Row],[M. READING32]]="","",[1]!Table2[[#This Row],[M. READING32]])</f>
        <v/>
      </c>
      <c r="P188" s="24" t="str">
        <f>IF([1]!Table2[[#This Row],[M. READING35]]="","",[1]!Table2[[#This Row],[M. READING35]])</f>
        <v/>
      </c>
    </row>
    <row r="189" spans="1:16" s="9" customFormat="1" ht="18.75" customHeight="1" x14ac:dyDescent="0.25">
      <c r="A189" s="10" t="str">
        <f>[1]!Table2[[#This Row],[NO.]]</f>
        <v/>
      </c>
      <c r="B189" s="30">
        <f>[1]!Table2[[#This Row],[NAME]]</f>
        <v>0</v>
      </c>
      <c r="C189" s="10">
        <f>[1]!Table2[[#This Row],[Seq.]]</f>
        <v>0</v>
      </c>
      <c r="D189" s="4"/>
      <c r="E189" s="18" t="str">
        <f>IF([1]!Table2[[#This Row],[M. READING2]]="","",[1]!Table2[[#This Row],[M. READING2]])</f>
        <v/>
      </c>
      <c r="F189" s="18" t="str">
        <f>IF([1]!Table2[[#This Row],[M. READING5]]="","",[1]!Table2[[#This Row],[M. READING5]])</f>
        <v/>
      </c>
      <c r="G189" s="18" t="str">
        <f>IF([1]!Table2[[#This Row],[M. READING8]]="","",[1]!Table2[[#This Row],[M. READING8]])</f>
        <v/>
      </c>
      <c r="H189" s="18" t="str">
        <f>IF([1]!Table2[[#This Row],[M. READING11]]="","",[1]!Table2[[#This Row],[M. READING11]])</f>
        <v/>
      </c>
      <c r="I189" s="18" t="str">
        <f>IF([1]!Table2[[#This Row],[M. READING14]]="","",[1]!Table2[[#This Row],[M. READING14]])</f>
        <v/>
      </c>
      <c r="J189" s="18" t="str">
        <f>IF([1]!Table2[[#This Row],[M. READING17]]="","",[1]!Table2[[#This Row],[M. READING17]])</f>
        <v/>
      </c>
      <c r="K189" s="24" t="str">
        <f>IF([1]!Table2[[#This Row],[M. READING20]]="","",[1]!Table2[[#This Row],[M. READING20]])</f>
        <v/>
      </c>
      <c r="L189" s="24" t="str">
        <f>IF([1]!Table2[[#This Row],[M. READING23]]="","",[1]!Table2[[#This Row],[M. READING23]])</f>
        <v/>
      </c>
      <c r="M189" s="24" t="str">
        <f>IF([1]!Table2[[#This Row],[M. READING26]]="","",[1]!Table2[[#This Row],[M. READING26]])</f>
        <v/>
      </c>
      <c r="N189" s="24" t="str">
        <f>IF([1]!Table2[[#This Row],[M. READING29]]="","",[1]!Table2[[#This Row],[M. READING29]])</f>
        <v/>
      </c>
      <c r="O189" s="24" t="str">
        <f>IF([1]!Table2[[#This Row],[M. READING32]]="","",[1]!Table2[[#This Row],[M. READING32]])</f>
        <v/>
      </c>
      <c r="P189" s="24" t="str">
        <f>IF([1]!Table2[[#This Row],[M. READING35]]="","",[1]!Table2[[#This Row],[M. READING35]])</f>
        <v/>
      </c>
    </row>
    <row r="190" spans="1:16" s="9" customFormat="1" ht="18.75" customHeight="1" x14ac:dyDescent="0.25">
      <c r="A190" s="10" t="str">
        <f>[1]!Table2[[#This Row],[NO.]]</f>
        <v/>
      </c>
      <c r="B190" s="30">
        <f>[1]!Table2[[#This Row],[NAME]]</f>
        <v>0</v>
      </c>
      <c r="C190" s="10">
        <f>[1]!Table2[[#This Row],[Seq.]]</f>
        <v>0</v>
      </c>
      <c r="D190" s="4"/>
      <c r="E190" s="18" t="str">
        <f>IF([1]!Table2[[#This Row],[M. READING2]]="","",[1]!Table2[[#This Row],[M. READING2]])</f>
        <v/>
      </c>
      <c r="F190" s="18" t="str">
        <f>IF([1]!Table2[[#This Row],[M. READING5]]="","",[1]!Table2[[#This Row],[M. READING5]])</f>
        <v/>
      </c>
      <c r="G190" s="18" t="str">
        <f>IF([1]!Table2[[#This Row],[M. READING8]]="","",[1]!Table2[[#This Row],[M. READING8]])</f>
        <v/>
      </c>
      <c r="H190" s="18" t="str">
        <f>IF([1]!Table2[[#This Row],[M. READING11]]="","",[1]!Table2[[#This Row],[M. READING11]])</f>
        <v/>
      </c>
      <c r="I190" s="18" t="str">
        <f>IF([1]!Table2[[#This Row],[M. READING14]]="","",[1]!Table2[[#This Row],[M. READING14]])</f>
        <v/>
      </c>
      <c r="J190" s="18" t="str">
        <f>IF([1]!Table2[[#This Row],[M. READING17]]="","",[1]!Table2[[#This Row],[M. READING17]])</f>
        <v/>
      </c>
      <c r="K190" s="24" t="str">
        <f>IF([1]!Table2[[#This Row],[M. READING20]]="","",[1]!Table2[[#This Row],[M. READING20]])</f>
        <v/>
      </c>
      <c r="L190" s="24" t="str">
        <f>IF([1]!Table2[[#This Row],[M. READING23]]="","",[1]!Table2[[#This Row],[M. READING23]])</f>
        <v/>
      </c>
      <c r="M190" s="24" t="str">
        <f>IF([1]!Table2[[#This Row],[M. READING26]]="","",[1]!Table2[[#This Row],[M. READING26]])</f>
        <v/>
      </c>
      <c r="N190" s="24" t="str">
        <f>IF([1]!Table2[[#This Row],[M. READING29]]="","",[1]!Table2[[#This Row],[M. READING29]])</f>
        <v/>
      </c>
      <c r="O190" s="24" t="str">
        <f>IF([1]!Table2[[#This Row],[M. READING32]]="","",[1]!Table2[[#This Row],[M. READING32]])</f>
        <v/>
      </c>
      <c r="P190" s="24" t="str">
        <f>IF([1]!Table2[[#This Row],[M. READING35]]="","",[1]!Table2[[#This Row],[M. READING35]])</f>
        <v/>
      </c>
    </row>
    <row r="191" spans="1:16" s="9" customFormat="1" ht="18.75" customHeight="1" x14ac:dyDescent="0.25">
      <c r="A191" s="10" t="str">
        <f>[1]!Table2[[#This Row],[NO.]]</f>
        <v/>
      </c>
      <c r="B191" s="30">
        <f>[1]!Table2[[#This Row],[NAME]]</f>
        <v>0</v>
      </c>
      <c r="C191" s="10">
        <f>[1]!Table2[[#This Row],[Seq.]]</f>
        <v>0</v>
      </c>
      <c r="D191" s="4"/>
      <c r="E191" s="18" t="str">
        <f>IF([1]!Table2[[#This Row],[M. READING2]]="","",[1]!Table2[[#This Row],[M. READING2]])</f>
        <v/>
      </c>
      <c r="F191" s="18" t="str">
        <f>IF([1]!Table2[[#This Row],[M. READING5]]="","",[1]!Table2[[#This Row],[M. READING5]])</f>
        <v/>
      </c>
      <c r="G191" s="18" t="str">
        <f>IF([1]!Table2[[#This Row],[M. READING8]]="","",[1]!Table2[[#This Row],[M. READING8]])</f>
        <v/>
      </c>
      <c r="H191" s="18" t="str">
        <f>IF([1]!Table2[[#This Row],[M. READING11]]="","",[1]!Table2[[#This Row],[M. READING11]])</f>
        <v/>
      </c>
      <c r="I191" s="18" t="str">
        <f>IF([1]!Table2[[#This Row],[M. READING14]]="","",[1]!Table2[[#This Row],[M. READING14]])</f>
        <v/>
      </c>
      <c r="J191" s="18" t="str">
        <f>IF([1]!Table2[[#This Row],[M. READING17]]="","",[1]!Table2[[#This Row],[M. READING17]])</f>
        <v/>
      </c>
      <c r="K191" s="24" t="str">
        <f>IF([1]!Table2[[#This Row],[M. READING20]]="","",[1]!Table2[[#This Row],[M. READING20]])</f>
        <v/>
      </c>
      <c r="L191" s="24" t="str">
        <f>IF([1]!Table2[[#This Row],[M. READING23]]="","",[1]!Table2[[#This Row],[M. READING23]])</f>
        <v/>
      </c>
      <c r="M191" s="24" t="str">
        <f>IF([1]!Table2[[#This Row],[M. READING26]]="","",[1]!Table2[[#This Row],[M. READING26]])</f>
        <v/>
      </c>
      <c r="N191" s="24" t="str">
        <f>IF([1]!Table2[[#This Row],[M. READING29]]="","",[1]!Table2[[#This Row],[M. READING29]])</f>
        <v/>
      </c>
      <c r="O191" s="24" t="str">
        <f>IF([1]!Table2[[#This Row],[M. READING32]]="","",[1]!Table2[[#This Row],[M. READING32]])</f>
        <v/>
      </c>
      <c r="P191" s="24" t="str">
        <f>IF([1]!Table2[[#This Row],[M. READING35]]="","",[1]!Table2[[#This Row],[M. READING35]])</f>
        <v/>
      </c>
    </row>
    <row r="192" spans="1:16" s="9" customFormat="1" ht="18.75" customHeight="1" x14ac:dyDescent="0.25">
      <c r="A192" s="10" t="str">
        <f>[1]!Table2[[#This Row],[NO.]]</f>
        <v/>
      </c>
      <c r="B192" s="30">
        <f>[1]!Table2[[#This Row],[NAME]]</f>
        <v>0</v>
      </c>
      <c r="C192" s="10">
        <f>[1]!Table2[[#This Row],[Seq.]]</f>
        <v>0</v>
      </c>
      <c r="D192" s="4"/>
      <c r="E192" s="18" t="str">
        <f>IF([1]!Table2[[#This Row],[M. READING2]]="","",[1]!Table2[[#This Row],[M. READING2]])</f>
        <v/>
      </c>
      <c r="F192" s="18" t="str">
        <f>IF([1]!Table2[[#This Row],[M. READING5]]="","",[1]!Table2[[#This Row],[M. READING5]])</f>
        <v/>
      </c>
      <c r="G192" s="18" t="str">
        <f>IF([1]!Table2[[#This Row],[M. READING8]]="","",[1]!Table2[[#This Row],[M. READING8]])</f>
        <v/>
      </c>
      <c r="H192" s="18" t="str">
        <f>IF([1]!Table2[[#This Row],[M. READING11]]="","",[1]!Table2[[#This Row],[M. READING11]])</f>
        <v/>
      </c>
      <c r="I192" s="18" t="str">
        <f>IF([1]!Table2[[#This Row],[M. READING14]]="","",[1]!Table2[[#This Row],[M. READING14]])</f>
        <v/>
      </c>
      <c r="J192" s="18" t="str">
        <f>IF([1]!Table2[[#This Row],[M. READING17]]="","",[1]!Table2[[#This Row],[M. READING17]])</f>
        <v/>
      </c>
      <c r="K192" s="24" t="str">
        <f>IF([1]!Table2[[#This Row],[M. READING20]]="","",[1]!Table2[[#This Row],[M. READING20]])</f>
        <v/>
      </c>
      <c r="L192" s="24" t="str">
        <f>IF([1]!Table2[[#This Row],[M. READING23]]="","",[1]!Table2[[#This Row],[M. READING23]])</f>
        <v/>
      </c>
      <c r="M192" s="24" t="str">
        <f>IF([1]!Table2[[#This Row],[M. READING26]]="","",[1]!Table2[[#This Row],[M. READING26]])</f>
        <v/>
      </c>
      <c r="N192" s="24" t="str">
        <f>IF([1]!Table2[[#This Row],[M. READING29]]="","",[1]!Table2[[#This Row],[M. READING29]])</f>
        <v/>
      </c>
      <c r="O192" s="24" t="str">
        <f>IF([1]!Table2[[#This Row],[M. READING32]]="","",[1]!Table2[[#This Row],[M. READING32]])</f>
        <v/>
      </c>
      <c r="P192" s="24" t="str">
        <f>IF([1]!Table2[[#This Row],[M. READING35]]="","",[1]!Table2[[#This Row],[M. READING35]])</f>
        <v/>
      </c>
    </row>
    <row r="193" spans="1:16" s="9" customFormat="1" ht="18.75" customHeight="1" x14ac:dyDescent="0.25">
      <c r="A193" s="10" t="str">
        <f>[1]!Table2[[#This Row],[NO.]]</f>
        <v/>
      </c>
      <c r="B193" s="30">
        <f>[1]!Table2[[#This Row],[NAME]]</f>
        <v>0</v>
      </c>
      <c r="C193" s="10">
        <f>[1]!Table2[[#This Row],[Seq.]]</f>
        <v>0</v>
      </c>
      <c r="D193" s="4"/>
      <c r="E193" s="18" t="str">
        <f>IF([1]!Table2[[#This Row],[M. READING2]]="","",[1]!Table2[[#This Row],[M. READING2]])</f>
        <v/>
      </c>
      <c r="F193" s="18" t="str">
        <f>IF([1]!Table2[[#This Row],[M. READING5]]="","",[1]!Table2[[#This Row],[M. READING5]])</f>
        <v/>
      </c>
      <c r="G193" s="18" t="str">
        <f>IF([1]!Table2[[#This Row],[M. READING8]]="","",[1]!Table2[[#This Row],[M. READING8]])</f>
        <v/>
      </c>
      <c r="H193" s="18" t="str">
        <f>IF([1]!Table2[[#This Row],[M. READING11]]="","",[1]!Table2[[#This Row],[M. READING11]])</f>
        <v/>
      </c>
      <c r="I193" s="18" t="str">
        <f>IF([1]!Table2[[#This Row],[M. READING14]]="","",[1]!Table2[[#This Row],[M. READING14]])</f>
        <v/>
      </c>
      <c r="J193" s="18" t="str">
        <f>IF([1]!Table2[[#This Row],[M. READING17]]="","",[1]!Table2[[#This Row],[M. READING17]])</f>
        <v/>
      </c>
      <c r="K193" s="24" t="str">
        <f>IF([1]!Table2[[#This Row],[M. READING20]]="","",[1]!Table2[[#This Row],[M. READING20]])</f>
        <v/>
      </c>
      <c r="L193" s="24" t="str">
        <f>IF([1]!Table2[[#This Row],[M. READING23]]="","",[1]!Table2[[#This Row],[M. READING23]])</f>
        <v/>
      </c>
      <c r="M193" s="24" t="str">
        <f>IF([1]!Table2[[#This Row],[M. READING26]]="","",[1]!Table2[[#This Row],[M. READING26]])</f>
        <v/>
      </c>
      <c r="N193" s="24" t="str">
        <f>IF([1]!Table2[[#This Row],[M. READING29]]="","",[1]!Table2[[#This Row],[M. READING29]])</f>
        <v/>
      </c>
      <c r="O193" s="24" t="str">
        <f>IF([1]!Table2[[#This Row],[M. READING32]]="","",[1]!Table2[[#This Row],[M. READING32]])</f>
        <v/>
      </c>
      <c r="P193" s="24" t="str">
        <f>IF([1]!Table2[[#This Row],[M. READING35]]="","",[1]!Table2[[#This Row],[M. READING35]])</f>
        <v/>
      </c>
    </row>
    <row r="194" spans="1:16" s="9" customFormat="1" ht="18.75" customHeight="1" x14ac:dyDescent="0.25">
      <c r="A194" s="10" t="str">
        <f>[1]!Table2[[#This Row],[NO.]]</f>
        <v/>
      </c>
      <c r="B194" s="30">
        <f>[1]!Table2[[#This Row],[NAME]]</f>
        <v>0</v>
      </c>
      <c r="C194" s="10">
        <f>[1]!Table2[[#This Row],[Seq.]]</f>
        <v>0</v>
      </c>
      <c r="D194" s="4"/>
      <c r="E194" s="18" t="str">
        <f>IF([1]!Table2[[#This Row],[M. READING2]]="","",[1]!Table2[[#This Row],[M. READING2]])</f>
        <v/>
      </c>
      <c r="F194" s="18" t="str">
        <f>IF([1]!Table2[[#This Row],[M. READING5]]="","",[1]!Table2[[#This Row],[M. READING5]])</f>
        <v/>
      </c>
      <c r="G194" s="18" t="str">
        <f>IF([1]!Table2[[#This Row],[M. READING8]]="","",[1]!Table2[[#This Row],[M. READING8]])</f>
        <v/>
      </c>
      <c r="H194" s="18" t="str">
        <f>IF([1]!Table2[[#This Row],[M. READING11]]="","",[1]!Table2[[#This Row],[M. READING11]])</f>
        <v/>
      </c>
      <c r="I194" s="18" t="str">
        <f>IF([1]!Table2[[#This Row],[M. READING14]]="","",[1]!Table2[[#This Row],[M. READING14]])</f>
        <v/>
      </c>
      <c r="J194" s="18" t="str">
        <f>IF([1]!Table2[[#This Row],[M. READING17]]="","",[1]!Table2[[#This Row],[M. READING17]])</f>
        <v/>
      </c>
      <c r="K194" s="24" t="str">
        <f>IF([1]!Table2[[#This Row],[M. READING20]]="","",[1]!Table2[[#This Row],[M. READING20]])</f>
        <v/>
      </c>
      <c r="L194" s="24" t="str">
        <f>IF([1]!Table2[[#This Row],[M. READING23]]="","",[1]!Table2[[#This Row],[M. READING23]])</f>
        <v/>
      </c>
      <c r="M194" s="24" t="str">
        <f>IF([1]!Table2[[#This Row],[M. READING26]]="","",[1]!Table2[[#This Row],[M. READING26]])</f>
        <v/>
      </c>
      <c r="N194" s="24" t="str">
        <f>IF([1]!Table2[[#This Row],[M. READING29]]="","",[1]!Table2[[#This Row],[M. READING29]])</f>
        <v/>
      </c>
      <c r="O194" s="24" t="str">
        <f>IF([1]!Table2[[#This Row],[M. READING32]]="","",[1]!Table2[[#This Row],[M. READING32]])</f>
        <v/>
      </c>
      <c r="P194" s="24" t="str">
        <f>IF([1]!Table2[[#This Row],[M. READING35]]="","",[1]!Table2[[#This Row],[M. READING35]])</f>
        <v/>
      </c>
    </row>
    <row r="195" spans="1:16" s="9" customFormat="1" ht="18.75" customHeight="1" x14ac:dyDescent="0.25">
      <c r="A195" s="10" t="str">
        <f>[1]!Table2[[#This Row],[NO.]]</f>
        <v/>
      </c>
      <c r="B195" s="30">
        <f>[1]!Table2[[#This Row],[NAME]]</f>
        <v>0</v>
      </c>
      <c r="C195" s="10">
        <f>[1]!Table2[[#This Row],[Seq.]]</f>
        <v>0</v>
      </c>
      <c r="D195" s="4"/>
      <c r="E195" s="18" t="str">
        <f>IF([1]!Table2[[#This Row],[M. READING2]]="","",[1]!Table2[[#This Row],[M. READING2]])</f>
        <v/>
      </c>
      <c r="F195" s="18" t="str">
        <f>IF([1]!Table2[[#This Row],[M. READING5]]="","",[1]!Table2[[#This Row],[M. READING5]])</f>
        <v/>
      </c>
      <c r="G195" s="18" t="str">
        <f>IF([1]!Table2[[#This Row],[M. READING8]]="","",[1]!Table2[[#This Row],[M. READING8]])</f>
        <v/>
      </c>
      <c r="H195" s="18" t="str">
        <f>IF([1]!Table2[[#This Row],[M. READING11]]="","",[1]!Table2[[#This Row],[M. READING11]])</f>
        <v/>
      </c>
      <c r="I195" s="18" t="str">
        <f>IF([1]!Table2[[#This Row],[M. READING14]]="","",[1]!Table2[[#This Row],[M. READING14]])</f>
        <v/>
      </c>
      <c r="J195" s="18" t="str">
        <f>IF([1]!Table2[[#This Row],[M. READING17]]="","",[1]!Table2[[#This Row],[M. READING17]])</f>
        <v/>
      </c>
      <c r="K195" s="24" t="str">
        <f>IF([1]!Table2[[#This Row],[M. READING20]]="","",[1]!Table2[[#This Row],[M. READING20]])</f>
        <v/>
      </c>
      <c r="L195" s="24" t="str">
        <f>IF([1]!Table2[[#This Row],[M. READING23]]="","",[1]!Table2[[#This Row],[M. READING23]])</f>
        <v/>
      </c>
      <c r="M195" s="24" t="str">
        <f>IF([1]!Table2[[#This Row],[M. READING26]]="","",[1]!Table2[[#This Row],[M. READING26]])</f>
        <v/>
      </c>
      <c r="N195" s="24" t="str">
        <f>IF([1]!Table2[[#This Row],[M. READING29]]="","",[1]!Table2[[#This Row],[M. READING29]])</f>
        <v/>
      </c>
      <c r="O195" s="24" t="str">
        <f>IF([1]!Table2[[#This Row],[M. READING32]]="","",[1]!Table2[[#This Row],[M. READING32]])</f>
        <v/>
      </c>
      <c r="P195" s="24" t="str">
        <f>IF([1]!Table2[[#This Row],[M. READING35]]="","",[1]!Table2[[#This Row],[M. READING35]])</f>
        <v/>
      </c>
    </row>
    <row r="196" spans="1:16" s="9" customFormat="1" ht="18.75" customHeight="1" x14ac:dyDescent="0.25">
      <c r="A196" s="10" t="str">
        <f>[1]!Table2[[#This Row],[NO.]]</f>
        <v/>
      </c>
      <c r="B196" s="30">
        <f>[1]!Table2[[#This Row],[NAME]]</f>
        <v>0</v>
      </c>
      <c r="C196" s="10">
        <f>[1]!Table2[[#This Row],[Seq.]]</f>
        <v>0</v>
      </c>
      <c r="D196" s="4"/>
      <c r="E196" s="18" t="str">
        <f>IF([1]!Table2[[#This Row],[M. READING2]]="","",[1]!Table2[[#This Row],[M. READING2]])</f>
        <v/>
      </c>
      <c r="F196" s="18" t="str">
        <f>IF([1]!Table2[[#This Row],[M. READING5]]="","",[1]!Table2[[#This Row],[M. READING5]])</f>
        <v/>
      </c>
      <c r="G196" s="18" t="str">
        <f>IF([1]!Table2[[#This Row],[M. READING8]]="","",[1]!Table2[[#This Row],[M. READING8]])</f>
        <v/>
      </c>
      <c r="H196" s="18" t="str">
        <f>IF([1]!Table2[[#This Row],[M. READING11]]="","",[1]!Table2[[#This Row],[M. READING11]])</f>
        <v/>
      </c>
      <c r="I196" s="18" t="str">
        <f>IF([1]!Table2[[#This Row],[M. READING14]]="","",[1]!Table2[[#This Row],[M. READING14]])</f>
        <v/>
      </c>
      <c r="J196" s="18" t="str">
        <f>IF([1]!Table2[[#This Row],[M. READING17]]="","",[1]!Table2[[#This Row],[M. READING17]])</f>
        <v/>
      </c>
      <c r="K196" s="24" t="str">
        <f>IF([1]!Table2[[#This Row],[M. READING20]]="","",[1]!Table2[[#This Row],[M. READING20]])</f>
        <v/>
      </c>
      <c r="L196" s="24" t="str">
        <f>IF([1]!Table2[[#This Row],[M. READING23]]="","",[1]!Table2[[#This Row],[M. READING23]])</f>
        <v/>
      </c>
      <c r="M196" s="24" t="str">
        <f>IF([1]!Table2[[#This Row],[M. READING26]]="","",[1]!Table2[[#This Row],[M. READING26]])</f>
        <v/>
      </c>
      <c r="N196" s="24" t="str">
        <f>IF([1]!Table2[[#This Row],[M. READING29]]="","",[1]!Table2[[#This Row],[M. READING29]])</f>
        <v/>
      </c>
      <c r="O196" s="24" t="str">
        <f>IF([1]!Table2[[#This Row],[M. READING32]]="","",[1]!Table2[[#This Row],[M. READING32]])</f>
        <v/>
      </c>
      <c r="P196" s="24" t="str">
        <f>IF([1]!Table2[[#This Row],[M. READING35]]="","",[1]!Table2[[#This Row],[M. READING35]])</f>
        <v/>
      </c>
    </row>
    <row r="197" spans="1:16" s="9" customFormat="1" ht="18.75" customHeight="1" x14ac:dyDescent="0.25">
      <c r="A197" s="10" t="str">
        <f>[1]!Table2[[#This Row],[NO.]]</f>
        <v/>
      </c>
      <c r="B197" s="30">
        <f>[1]!Table2[[#This Row],[NAME]]</f>
        <v>0</v>
      </c>
      <c r="C197" s="10">
        <f>[1]!Table2[[#This Row],[Seq.]]</f>
        <v>0</v>
      </c>
      <c r="D197" s="4"/>
      <c r="E197" s="18" t="str">
        <f>IF([1]!Table2[[#This Row],[M. READING2]]="","",[1]!Table2[[#This Row],[M. READING2]])</f>
        <v/>
      </c>
      <c r="F197" s="18" t="str">
        <f>IF([1]!Table2[[#This Row],[M. READING5]]="","",[1]!Table2[[#This Row],[M. READING5]])</f>
        <v/>
      </c>
      <c r="G197" s="18" t="str">
        <f>IF([1]!Table2[[#This Row],[M. READING8]]="","",[1]!Table2[[#This Row],[M. READING8]])</f>
        <v/>
      </c>
      <c r="H197" s="18" t="str">
        <f>IF([1]!Table2[[#This Row],[M. READING11]]="","",[1]!Table2[[#This Row],[M. READING11]])</f>
        <v/>
      </c>
      <c r="I197" s="18" t="str">
        <f>IF([1]!Table2[[#This Row],[M. READING14]]="","",[1]!Table2[[#This Row],[M. READING14]])</f>
        <v/>
      </c>
      <c r="J197" s="18" t="str">
        <f>IF([1]!Table2[[#This Row],[M. READING17]]="","",[1]!Table2[[#This Row],[M. READING17]])</f>
        <v/>
      </c>
      <c r="K197" s="24" t="str">
        <f>IF([1]!Table2[[#This Row],[M. READING20]]="","",[1]!Table2[[#This Row],[M. READING20]])</f>
        <v/>
      </c>
      <c r="L197" s="24" t="str">
        <f>IF([1]!Table2[[#This Row],[M. READING23]]="","",[1]!Table2[[#This Row],[M. READING23]])</f>
        <v/>
      </c>
      <c r="M197" s="24" t="str">
        <f>IF([1]!Table2[[#This Row],[M. READING26]]="","",[1]!Table2[[#This Row],[M. READING26]])</f>
        <v/>
      </c>
      <c r="N197" s="24" t="str">
        <f>IF([1]!Table2[[#This Row],[M. READING29]]="","",[1]!Table2[[#This Row],[M. READING29]])</f>
        <v/>
      </c>
      <c r="O197" s="24" t="str">
        <f>IF([1]!Table2[[#This Row],[M. READING32]]="","",[1]!Table2[[#This Row],[M. READING32]])</f>
        <v/>
      </c>
      <c r="P197" s="24" t="str">
        <f>IF([1]!Table2[[#This Row],[M. READING35]]="","",[1]!Table2[[#This Row],[M. READING35]])</f>
        <v/>
      </c>
    </row>
    <row r="198" spans="1:16" s="9" customFormat="1" ht="18.75" customHeight="1" x14ac:dyDescent="0.25">
      <c r="A198" s="10" t="str">
        <f>[1]!Table2[[#This Row],[NO.]]</f>
        <v/>
      </c>
      <c r="B198" s="30">
        <f>[1]!Table2[[#This Row],[NAME]]</f>
        <v>0</v>
      </c>
      <c r="C198" s="10">
        <f>[1]!Table2[[#This Row],[Seq.]]</f>
        <v>0</v>
      </c>
      <c r="D198" s="4"/>
      <c r="E198" s="18" t="str">
        <f>IF([1]!Table2[[#This Row],[M. READING2]]="","",[1]!Table2[[#This Row],[M. READING2]])</f>
        <v/>
      </c>
      <c r="F198" s="18" t="str">
        <f>IF([1]!Table2[[#This Row],[M. READING5]]="","",[1]!Table2[[#This Row],[M. READING5]])</f>
        <v/>
      </c>
      <c r="G198" s="18" t="str">
        <f>IF([1]!Table2[[#This Row],[M. READING8]]="","",[1]!Table2[[#This Row],[M. READING8]])</f>
        <v/>
      </c>
      <c r="H198" s="18" t="str">
        <f>IF([1]!Table2[[#This Row],[M. READING11]]="","",[1]!Table2[[#This Row],[M. READING11]])</f>
        <v/>
      </c>
      <c r="I198" s="18" t="str">
        <f>IF([1]!Table2[[#This Row],[M. READING14]]="","",[1]!Table2[[#This Row],[M. READING14]])</f>
        <v/>
      </c>
      <c r="J198" s="18" t="str">
        <f>IF([1]!Table2[[#This Row],[M. READING17]]="","",[1]!Table2[[#This Row],[M. READING17]])</f>
        <v/>
      </c>
      <c r="K198" s="24" t="str">
        <f>IF([1]!Table2[[#This Row],[M. READING20]]="","",[1]!Table2[[#This Row],[M. READING20]])</f>
        <v/>
      </c>
      <c r="L198" s="24" t="str">
        <f>IF([1]!Table2[[#This Row],[M. READING23]]="","",[1]!Table2[[#This Row],[M. READING23]])</f>
        <v/>
      </c>
      <c r="M198" s="24" t="str">
        <f>IF([1]!Table2[[#This Row],[M. READING26]]="","",[1]!Table2[[#This Row],[M. READING26]])</f>
        <v/>
      </c>
      <c r="N198" s="24" t="str">
        <f>IF([1]!Table2[[#This Row],[M. READING29]]="","",[1]!Table2[[#This Row],[M. READING29]])</f>
        <v/>
      </c>
      <c r="O198" s="24" t="str">
        <f>IF([1]!Table2[[#This Row],[M. READING32]]="","",[1]!Table2[[#This Row],[M. READING32]])</f>
        <v/>
      </c>
      <c r="P198" s="24" t="str">
        <f>IF([1]!Table2[[#This Row],[M. READING35]]="","",[1]!Table2[[#This Row],[M. READING35]])</f>
        <v/>
      </c>
    </row>
    <row r="199" spans="1:16" s="9" customFormat="1" ht="18.75" customHeight="1" x14ac:dyDescent="0.25">
      <c r="A199" s="10" t="str">
        <f>[1]!Table2[[#This Row],[NO.]]</f>
        <v/>
      </c>
      <c r="B199" s="30">
        <f>[1]!Table2[[#This Row],[NAME]]</f>
        <v>0</v>
      </c>
      <c r="C199" s="10">
        <f>[1]!Table2[[#This Row],[Seq.]]</f>
        <v>0</v>
      </c>
      <c r="D199" s="4"/>
      <c r="E199" s="18" t="str">
        <f>IF([1]!Table2[[#This Row],[M. READING2]]="","",[1]!Table2[[#This Row],[M. READING2]])</f>
        <v/>
      </c>
      <c r="F199" s="18" t="str">
        <f>IF([1]!Table2[[#This Row],[M. READING5]]="","",[1]!Table2[[#This Row],[M. READING5]])</f>
        <v/>
      </c>
      <c r="G199" s="18" t="str">
        <f>IF([1]!Table2[[#This Row],[M. READING8]]="","",[1]!Table2[[#This Row],[M. READING8]])</f>
        <v/>
      </c>
      <c r="H199" s="18" t="str">
        <f>IF([1]!Table2[[#This Row],[M. READING11]]="","",[1]!Table2[[#This Row],[M. READING11]])</f>
        <v/>
      </c>
      <c r="I199" s="18" t="str">
        <f>IF([1]!Table2[[#This Row],[M. READING14]]="","",[1]!Table2[[#This Row],[M. READING14]])</f>
        <v/>
      </c>
      <c r="J199" s="18" t="str">
        <f>IF([1]!Table2[[#This Row],[M. READING17]]="","",[1]!Table2[[#This Row],[M. READING17]])</f>
        <v/>
      </c>
      <c r="K199" s="24" t="str">
        <f>IF([1]!Table2[[#This Row],[M. READING20]]="","",[1]!Table2[[#This Row],[M. READING20]])</f>
        <v/>
      </c>
      <c r="L199" s="24" t="str">
        <f>IF([1]!Table2[[#This Row],[M. READING23]]="","",[1]!Table2[[#This Row],[M. READING23]])</f>
        <v/>
      </c>
      <c r="M199" s="24" t="str">
        <f>IF([1]!Table2[[#This Row],[M. READING26]]="","",[1]!Table2[[#This Row],[M. READING26]])</f>
        <v/>
      </c>
      <c r="N199" s="24" t="str">
        <f>IF([1]!Table2[[#This Row],[M. READING29]]="","",[1]!Table2[[#This Row],[M. READING29]])</f>
        <v/>
      </c>
      <c r="O199" s="24" t="str">
        <f>IF([1]!Table2[[#This Row],[M. READING32]]="","",[1]!Table2[[#This Row],[M. READING32]])</f>
        <v/>
      </c>
      <c r="P199" s="24" t="str">
        <f>IF([1]!Table2[[#This Row],[M. READING35]]="","",[1]!Table2[[#This Row],[M. READING35]])</f>
        <v/>
      </c>
    </row>
    <row r="200" spans="1:16" s="9" customFormat="1" ht="18.75" customHeight="1" x14ac:dyDescent="0.25">
      <c r="A200" s="10" t="str">
        <f>[1]!Table2[[#This Row],[NO.]]</f>
        <v/>
      </c>
      <c r="B200" s="30">
        <f>[1]!Table2[[#This Row],[NAME]]</f>
        <v>0</v>
      </c>
      <c r="C200" s="10">
        <f>[1]!Table2[[#This Row],[Seq.]]</f>
        <v>0</v>
      </c>
      <c r="D200" s="4"/>
      <c r="E200" s="18" t="str">
        <f>IF([1]!Table2[[#This Row],[M. READING2]]="","",[1]!Table2[[#This Row],[M. READING2]])</f>
        <v/>
      </c>
      <c r="F200" s="18" t="str">
        <f>IF([1]!Table2[[#This Row],[M. READING5]]="","",[1]!Table2[[#This Row],[M. READING5]])</f>
        <v/>
      </c>
      <c r="G200" s="18" t="str">
        <f>IF([1]!Table2[[#This Row],[M. READING8]]="","",[1]!Table2[[#This Row],[M. READING8]])</f>
        <v/>
      </c>
      <c r="H200" s="18" t="str">
        <f>IF([1]!Table2[[#This Row],[M. READING11]]="","",[1]!Table2[[#This Row],[M. READING11]])</f>
        <v/>
      </c>
      <c r="I200" s="18" t="str">
        <f>IF([1]!Table2[[#This Row],[M. READING14]]="","",[1]!Table2[[#This Row],[M. READING14]])</f>
        <v/>
      </c>
      <c r="J200" s="18" t="str">
        <f>IF([1]!Table2[[#This Row],[M. READING17]]="","",[1]!Table2[[#This Row],[M. READING17]])</f>
        <v/>
      </c>
      <c r="K200" s="24" t="str">
        <f>IF([1]!Table2[[#This Row],[M. READING20]]="","",[1]!Table2[[#This Row],[M. READING20]])</f>
        <v/>
      </c>
      <c r="L200" s="24" t="str">
        <f>IF([1]!Table2[[#This Row],[M. READING23]]="","",[1]!Table2[[#This Row],[M. READING23]])</f>
        <v/>
      </c>
      <c r="M200" s="24" t="str">
        <f>IF([1]!Table2[[#This Row],[M. READING26]]="","",[1]!Table2[[#This Row],[M. READING26]])</f>
        <v/>
      </c>
      <c r="N200" s="24" t="str">
        <f>IF([1]!Table2[[#This Row],[M. READING29]]="","",[1]!Table2[[#This Row],[M. READING29]])</f>
        <v/>
      </c>
      <c r="O200" s="24" t="str">
        <f>IF([1]!Table2[[#This Row],[M. READING32]]="","",[1]!Table2[[#This Row],[M. READING32]])</f>
        <v/>
      </c>
      <c r="P200" s="24" t="str">
        <f>IF([1]!Table2[[#This Row],[M. READING35]]="","",[1]!Table2[[#This Row],[M. READING35]])</f>
        <v/>
      </c>
    </row>
    <row r="201" spans="1:16" s="9" customFormat="1" ht="18.75" customHeight="1" x14ac:dyDescent="0.25">
      <c r="A201" s="10" t="str">
        <f>[1]!Table2[[#This Row],[NO.]]</f>
        <v/>
      </c>
      <c r="B201" s="30">
        <f>[1]!Table2[[#This Row],[NAME]]</f>
        <v>0</v>
      </c>
      <c r="C201" s="10">
        <f>[1]!Table2[[#This Row],[Seq.]]</f>
        <v>0</v>
      </c>
      <c r="D201" s="4"/>
      <c r="E201" s="18" t="str">
        <f>IF([1]!Table2[[#This Row],[M. READING2]]="","",[1]!Table2[[#This Row],[M. READING2]])</f>
        <v/>
      </c>
      <c r="F201" s="18" t="str">
        <f>IF([1]!Table2[[#This Row],[M. READING5]]="","",[1]!Table2[[#This Row],[M. READING5]])</f>
        <v/>
      </c>
      <c r="G201" s="18" t="str">
        <f>IF([1]!Table2[[#This Row],[M. READING8]]="","",[1]!Table2[[#This Row],[M. READING8]])</f>
        <v/>
      </c>
      <c r="H201" s="18" t="str">
        <f>IF([1]!Table2[[#This Row],[M. READING11]]="","",[1]!Table2[[#This Row],[M. READING11]])</f>
        <v/>
      </c>
      <c r="I201" s="18" t="str">
        <f>IF([1]!Table2[[#This Row],[M. READING14]]="","",[1]!Table2[[#This Row],[M. READING14]])</f>
        <v/>
      </c>
      <c r="J201" s="18" t="str">
        <f>IF([1]!Table2[[#This Row],[M. READING17]]="","",[1]!Table2[[#This Row],[M. READING17]])</f>
        <v/>
      </c>
      <c r="K201" s="24" t="str">
        <f>IF([1]!Table2[[#This Row],[M. READING20]]="","",[1]!Table2[[#This Row],[M. READING20]])</f>
        <v/>
      </c>
      <c r="L201" s="24" t="str">
        <f>IF([1]!Table2[[#This Row],[M. READING23]]="","",[1]!Table2[[#This Row],[M. READING23]])</f>
        <v/>
      </c>
      <c r="M201" s="24" t="str">
        <f>IF([1]!Table2[[#This Row],[M. READING26]]="","",[1]!Table2[[#This Row],[M. READING26]])</f>
        <v/>
      </c>
      <c r="N201" s="24" t="str">
        <f>IF([1]!Table2[[#This Row],[M. READING29]]="","",[1]!Table2[[#This Row],[M. READING29]])</f>
        <v/>
      </c>
      <c r="O201" s="24" t="str">
        <f>IF([1]!Table2[[#This Row],[M. READING32]]="","",[1]!Table2[[#This Row],[M. READING32]])</f>
        <v/>
      </c>
      <c r="P201" s="24" t="str">
        <f>IF([1]!Table2[[#This Row],[M. READING35]]="","",[1]!Table2[[#This Row],[M. READING35]])</f>
        <v/>
      </c>
    </row>
    <row r="202" spans="1:16" s="9" customFormat="1" ht="18.75" customHeight="1" x14ac:dyDescent="0.25">
      <c r="A202" s="10" t="str">
        <f>[1]!Table2[[#This Row],[NO.]]</f>
        <v/>
      </c>
      <c r="B202" s="30">
        <f>[1]!Table2[[#This Row],[NAME]]</f>
        <v>0</v>
      </c>
      <c r="C202" s="10">
        <f>[1]!Table2[[#This Row],[Seq.]]</f>
        <v>0</v>
      </c>
      <c r="D202" s="4"/>
      <c r="E202" s="18" t="str">
        <f>IF([1]!Table2[[#This Row],[M. READING2]]="","",[1]!Table2[[#This Row],[M. READING2]])</f>
        <v/>
      </c>
      <c r="F202" s="18" t="str">
        <f>IF([1]!Table2[[#This Row],[M. READING5]]="","",[1]!Table2[[#This Row],[M. READING5]])</f>
        <v/>
      </c>
      <c r="G202" s="18" t="str">
        <f>IF([1]!Table2[[#This Row],[M. READING8]]="","",[1]!Table2[[#This Row],[M. READING8]])</f>
        <v/>
      </c>
      <c r="H202" s="18" t="str">
        <f>IF([1]!Table2[[#This Row],[M. READING11]]="","",[1]!Table2[[#This Row],[M. READING11]])</f>
        <v/>
      </c>
      <c r="I202" s="18" t="str">
        <f>IF([1]!Table2[[#This Row],[M. READING14]]="","",[1]!Table2[[#This Row],[M. READING14]])</f>
        <v/>
      </c>
      <c r="J202" s="18" t="str">
        <f>IF([1]!Table2[[#This Row],[M. READING17]]="","",[1]!Table2[[#This Row],[M. READING17]])</f>
        <v/>
      </c>
      <c r="K202" s="24" t="str">
        <f>IF([1]!Table2[[#This Row],[M. READING20]]="","",[1]!Table2[[#This Row],[M. READING20]])</f>
        <v/>
      </c>
      <c r="L202" s="24" t="str">
        <f>IF([1]!Table2[[#This Row],[M. READING23]]="","",[1]!Table2[[#This Row],[M. READING23]])</f>
        <v/>
      </c>
      <c r="M202" s="24" t="str">
        <f>IF([1]!Table2[[#This Row],[M. READING26]]="","",[1]!Table2[[#This Row],[M. READING26]])</f>
        <v/>
      </c>
      <c r="N202" s="24" t="str">
        <f>IF([1]!Table2[[#This Row],[M. READING29]]="","",[1]!Table2[[#This Row],[M. READING29]])</f>
        <v/>
      </c>
      <c r="O202" s="24" t="str">
        <f>IF([1]!Table2[[#This Row],[M. READING32]]="","",[1]!Table2[[#This Row],[M. READING32]])</f>
        <v/>
      </c>
      <c r="P202" s="24" t="str">
        <f>IF([1]!Table2[[#This Row],[M. READING35]]="","",[1]!Table2[[#This Row],[M. READING35]])</f>
        <v/>
      </c>
    </row>
    <row r="203" spans="1:16" s="9" customFormat="1" ht="18.75" customHeight="1" x14ac:dyDescent="0.25">
      <c r="A203" s="10" t="str">
        <f>[1]!Table2[[#This Row],[NO.]]</f>
        <v/>
      </c>
      <c r="B203" s="30">
        <f>[1]!Table2[[#This Row],[NAME]]</f>
        <v>0</v>
      </c>
      <c r="C203" s="10">
        <f>[1]!Table2[[#This Row],[Seq.]]</f>
        <v>0</v>
      </c>
      <c r="D203" s="4"/>
      <c r="E203" s="18" t="str">
        <f>IF([1]!Table2[[#This Row],[M. READING2]]="","",[1]!Table2[[#This Row],[M. READING2]])</f>
        <v/>
      </c>
      <c r="F203" s="18" t="str">
        <f>IF([1]!Table2[[#This Row],[M. READING5]]="","",[1]!Table2[[#This Row],[M. READING5]])</f>
        <v/>
      </c>
      <c r="G203" s="18" t="str">
        <f>IF([1]!Table2[[#This Row],[M. READING8]]="","",[1]!Table2[[#This Row],[M. READING8]])</f>
        <v/>
      </c>
      <c r="H203" s="18" t="str">
        <f>IF([1]!Table2[[#This Row],[M. READING11]]="","",[1]!Table2[[#This Row],[M. READING11]])</f>
        <v/>
      </c>
      <c r="I203" s="18" t="str">
        <f>IF([1]!Table2[[#This Row],[M. READING14]]="","",[1]!Table2[[#This Row],[M. READING14]])</f>
        <v/>
      </c>
      <c r="J203" s="18" t="str">
        <f>IF([1]!Table2[[#This Row],[M. READING17]]="","",[1]!Table2[[#This Row],[M. READING17]])</f>
        <v/>
      </c>
      <c r="K203" s="24" t="str">
        <f>IF([1]!Table2[[#This Row],[M. READING20]]="","",[1]!Table2[[#This Row],[M. READING20]])</f>
        <v/>
      </c>
      <c r="L203" s="24" t="str">
        <f>IF([1]!Table2[[#This Row],[M. READING23]]="","",[1]!Table2[[#This Row],[M. READING23]])</f>
        <v/>
      </c>
      <c r="M203" s="24" t="str">
        <f>IF([1]!Table2[[#This Row],[M. READING26]]="","",[1]!Table2[[#This Row],[M. READING26]])</f>
        <v/>
      </c>
      <c r="N203" s="24" t="str">
        <f>IF([1]!Table2[[#This Row],[M. READING29]]="","",[1]!Table2[[#This Row],[M. READING29]])</f>
        <v/>
      </c>
      <c r="O203" s="24" t="str">
        <f>IF([1]!Table2[[#This Row],[M. READING32]]="","",[1]!Table2[[#This Row],[M. READING32]])</f>
        <v/>
      </c>
      <c r="P203" s="24" t="str">
        <f>IF([1]!Table2[[#This Row],[M. READING35]]="","",[1]!Table2[[#This Row],[M. READING35]])</f>
        <v/>
      </c>
    </row>
    <row r="204" spans="1:16" s="9" customFormat="1" ht="18.75" customHeight="1" x14ac:dyDescent="0.25">
      <c r="A204" s="10" t="str">
        <f>[1]!Table2[[#This Row],[NO.]]</f>
        <v/>
      </c>
      <c r="B204" s="30">
        <f>[1]!Table2[[#This Row],[NAME]]</f>
        <v>0</v>
      </c>
      <c r="C204" s="10">
        <f>[1]!Table2[[#This Row],[Seq.]]</f>
        <v>0</v>
      </c>
      <c r="D204" s="4"/>
      <c r="E204" s="18" t="str">
        <f>IF([1]!Table2[[#This Row],[M. READING2]]="","",[1]!Table2[[#This Row],[M. READING2]])</f>
        <v/>
      </c>
      <c r="F204" s="18" t="str">
        <f>IF([1]!Table2[[#This Row],[M. READING5]]="","",[1]!Table2[[#This Row],[M. READING5]])</f>
        <v/>
      </c>
      <c r="G204" s="18" t="str">
        <f>IF([1]!Table2[[#This Row],[M. READING8]]="","",[1]!Table2[[#This Row],[M. READING8]])</f>
        <v/>
      </c>
      <c r="H204" s="18" t="str">
        <f>IF([1]!Table2[[#This Row],[M. READING11]]="","",[1]!Table2[[#This Row],[M. READING11]])</f>
        <v/>
      </c>
      <c r="I204" s="18" t="str">
        <f>IF([1]!Table2[[#This Row],[M. READING14]]="","",[1]!Table2[[#This Row],[M. READING14]])</f>
        <v/>
      </c>
      <c r="J204" s="18" t="str">
        <f>IF([1]!Table2[[#This Row],[M. READING17]]="","",[1]!Table2[[#This Row],[M. READING17]])</f>
        <v/>
      </c>
      <c r="K204" s="24" t="str">
        <f>IF([1]!Table2[[#This Row],[M. READING20]]="","",[1]!Table2[[#This Row],[M. READING20]])</f>
        <v/>
      </c>
      <c r="L204" s="24" t="str">
        <f>IF([1]!Table2[[#This Row],[M. READING23]]="","",[1]!Table2[[#This Row],[M. READING23]])</f>
        <v/>
      </c>
      <c r="M204" s="24" t="str">
        <f>IF([1]!Table2[[#This Row],[M. READING26]]="","",[1]!Table2[[#This Row],[M. READING26]])</f>
        <v/>
      </c>
      <c r="N204" s="24" t="str">
        <f>IF([1]!Table2[[#This Row],[M. READING29]]="","",[1]!Table2[[#This Row],[M. READING29]])</f>
        <v/>
      </c>
      <c r="O204" s="24" t="str">
        <f>IF([1]!Table2[[#This Row],[M. READING32]]="","",[1]!Table2[[#This Row],[M. READING32]])</f>
        <v/>
      </c>
      <c r="P204" s="24" t="str">
        <f>IF([1]!Table2[[#This Row],[M. READING35]]="","",[1]!Table2[[#This Row],[M. READING35]])</f>
        <v/>
      </c>
    </row>
    <row r="205" spans="1:16" s="9" customFormat="1" ht="18.75" customHeight="1" x14ac:dyDescent="0.25">
      <c r="A205" s="11" t="str">
        <f>[1]!Table2[[#This Row],[NO.]]</f>
        <v/>
      </c>
      <c r="B205" s="31">
        <f>[1]!Table2[[#This Row],[NAME]]</f>
        <v>0</v>
      </c>
      <c r="C205" s="11">
        <f>[1]!Table2[[#This Row],[Seq.]]</f>
        <v>0</v>
      </c>
      <c r="D205" s="32"/>
      <c r="E205" s="19" t="str">
        <f>IF([1]!Table2[[#This Row],[M. READING2]]="","",[1]!Table2[[#This Row],[M. READING2]])</f>
        <v/>
      </c>
      <c r="F205" s="19" t="str">
        <f>IF([1]!Table2[[#This Row],[M. READING5]]="","",[1]!Table2[[#This Row],[M. READING5]])</f>
        <v/>
      </c>
      <c r="G205" s="19" t="str">
        <f>IF([1]!Table2[[#This Row],[M. READING8]]="","",[1]!Table2[[#This Row],[M. READING8]])</f>
        <v/>
      </c>
      <c r="H205" s="19" t="str">
        <f>IF([1]!Table2[[#This Row],[M. READING11]]="","",[1]!Table2[[#This Row],[M. READING11]])</f>
        <v/>
      </c>
      <c r="I205" s="19" t="str">
        <f>IF([1]!Table2[[#This Row],[M. READING14]]="","",[1]!Table2[[#This Row],[M. READING14]])</f>
        <v/>
      </c>
      <c r="J205" s="19" t="str">
        <f>IF([1]!Table2[[#This Row],[M. READING17]]="","",[1]!Table2[[#This Row],[M. READING17]])</f>
        <v/>
      </c>
      <c r="K205" s="25" t="str">
        <f>IF([1]!Table2[[#This Row],[M. READING20]]="","",[1]!Table2[[#This Row],[M. READING20]])</f>
        <v/>
      </c>
      <c r="L205" s="25" t="str">
        <f>IF([1]!Table2[[#This Row],[M. READING23]]="","",[1]!Table2[[#This Row],[M. READING23]])</f>
        <v/>
      </c>
      <c r="M205" s="25" t="str">
        <f>IF([1]!Table2[[#This Row],[M. READING26]]="","",[1]!Table2[[#This Row],[M. READING26]])</f>
        <v/>
      </c>
      <c r="N205" s="25" t="str">
        <f>IF([1]!Table2[[#This Row],[M. READING29]]="","",[1]!Table2[[#This Row],[M. READING29]])</f>
        <v/>
      </c>
      <c r="O205" s="25" t="str">
        <f>IF([1]!Table2[[#This Row],[M. READING32]]="","",[1]!Table2[[#This Row],[M. READING32]])</f>
        <v/>
      </c>
      <c r="P205" s="25" t="str">
        <f>IF([1]!Table2[[#This Row],[M. READING35]]="","",[1]!Table2[[#This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10000" scale="87" orientation="landscape" horizontalDpi="0" verticalDpi="0" r:id="rId1"/>
  <headerFooter>
    <oddFooter>&amp;CPage &amp;P of &amp;N&amp;R&amp;12&amp;A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zoomScaleNormal="100" zoomScaleSheetLayoutView="100" zoomScalePageLayoutView="55" workbookViewId="0">
      <selection activeCell="H28" sqref="H28"/>
    </sheetView>
  </sheetViews>
  <sheetFormatPr defaultRowHeight="15" x14ac:dyDescent="0.25"/>
  <cols>
    <col min="1" max="1" width="4.5703125" style="1" customWidth="1"/>
    <col min="2" max="2" width="27.28515625" style="28" customWidth="1"/>
    <col min="3" max="3" width="5.7109375" style="2" customWidth="1"/>
    <col min="4" max="4" width="5.140625" style="1" customWidth="1"/>
    <col min="5" max="5" width="10.5703125" style="22" customWidth="1"/>
    <col min="6" max="6" width="10.42578125" style="22" customWidth="1"/>
    <col min="7" max="7" width="10.85546875" style="22" customWidth="1"/>
    <col min="8" max="8" width="10.42578125" style="22" customWidth="1"/>
    <col min="9" max="10" width="10.28515625" style="22" customWidth="1"/>
    <col min="11" max="11" width="10.28515625" style="1" customWidth="1"/>
    <col min="12" max="12" width="10.7109375" style="1" customWidth="1"/>
    <col min="13" max="13" width="11.42578125" style="1" customWidth="1"/>
    <col min="14" max="14" width="11.28515625" style="1" customWidth="1"/>
    <col min="15" max="15" width="11.140625" style="1" customWidth="1"/>
    <col min="16" max="16" width="11.2851562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20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[1]!Table3[[#This Row],[NO.]]</f>
        <v>1</v>
      </c>
      <c r="B6" s="29" t="str">
        <f>IF([1]!Table3[[#This Row],[NAME]]="","",[1]!Table3[[#This Row],[NAME]])</f>
        <v xml:space="preserve">AMPARO, DARIO   </v>
      </c>
      <c r="C6" s="8">
        <f>IF([1]!Table3[[#This Row],[Seq.]]="","",[1]!Table3[[#This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IF([1]!Table3[[#This Row],[M. READING20]]="","",[1]!Table3[[#This Row],[M. READING20]])</f>
        <v/>
      </c>
      <c r="L6" s="23" t="str">
        <f>IF([1]!Table3[[#This Row],[M. READING23]]="","",[1]!Table3[[#This Row],[M. READING23]])</f>
        <v/>
      </c>
      <c r="M6" s="23" t="str">
        <f>IF([1]!Table3[[#This Row],[M. READING26]]="","",[1]!Table3[[#This Row],[M. READING26]])</f>
        <v/>
      </c>
      <c r="N6" s="23" t="str">
        <f>IF([1]!Table3[[#This Row],[M. READING29]]="","",[1]!Table3[[#This Row],[M. READING29]])</f>
        <v/>
      </c>
      <c r="O6" s="23" t="str">
        <f>IF([1]!Table3[[#This Row],[M. READING32]]="","",[1]!Table3[[#This Row],[M. READING32]])</f>
        <v/>
      </c>
      <c r="P6" s="23" t="str">
        <f>IF([1]!Table3[[#This Row],[M. READING35]]="","",[1]!Table3[[#This Row],[M. READING35]])</f>
        <v/>
      </c>
    </row>
    <row r="7" spans="1:16" s="9" customFormat="1" ht="18.75" customHeight="1" x14ac:dyDescent="0.25">
      <c r="A7" s="10">
        <f>[1]!Table3[[#This Row],[NO.]]</f>
        <v>2</v>
      </c>
      <c r="B7" s="30" t="str">
        <f>IF([1]!Table3[[#This Row],[NAME]]="","",[1]!Table3[[#This Row],[NAME]])</f>
        <v xml:space="preserve">CALLEDO, ARTEMIO   </v>
      </c>
      <c r="C7" s="10">
        <f>IF([1]!Table3[[#This Row],[Seq.]]="","",[1]!Table3[[#This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IF([1]!Table3[[#This Row],[M. READING20]]="","",[1]!Table3[[#This Row],[M. READING20]])</f>
        <v/>
      </c>
      <c r="L7" s="24" t="str">
        <f>IF([1]!Table3[[#This Row],[M. READING23]]="","",[1]!Table3[[#This Row],[M. READING23]])</f>
        <v/>
      </c>
      <c r="M7" s="24" t="str">
        <f>IF([1]!Table3[[#This Row],[M. READING26]]="","",[1]!Table3[[#This Row],[M. READING26]])</f>
        <v/>
      </c>
      <c r="N7" s="24" t="str">
        <f>IF([1]!Table3[[#This Row],[M. READING29]]="","",[1]!Table3[[#This Row],[M. READING29]])</f>
        <v/>
      </c>
      <c r="O7" s="24" t="str">
        <f>IF([1]!Table3[[#This Row],[M. READING32]]="","",[1]!Table3[[#This Row],[M. READING32]])</f>
        <v/>
      </c>
      <c r="P7" s="24" t="str">
        <f>IF([1]!Table3[[#This Row],[M. READING35]]="","",[1]!Table3[[#This Row],[M. READING35]])</f>
        <v/>
      </c>
    </row>
    <row r="8" spans="1:16" s="9" customFormat="1" ht="18.75" customHeight="1" x14ac:dyDescent="0.25">
      <c r="A8" s="10">
        <f>[1]!Table3[[#This Row],[NO.]]</f>
        <v>3</v>
      </c>
      <c r="B8" s="30" t="str">
        <f>IF([1]!Table3[[#This Row],[NAME]]="","",[1]!Table3[[#This Row],[NAME]])</f>
        <v xml:space="preserve">FAELNAR, JOSEPH   </v>
      </c>
      <c r="C8" s="10">
        <f>IF([1]!Table3[[#This Row],[Seq.]]="","",[1]!Table3[[#This Row],[Seq.]])</f>
        <v>3</v>
      </c>
      <c r="D8" s="4"/>
      <c r="E8" s="18"/>
      <c r="F8" s="18"/>
      <c r="G8" s="18"/>
      <c r="H8" s="18"/>
      <c r="I8" s="18"/>
      <c r="J8" s="18"/>
      <c r="K8" s="24" t="str">
        <f>IF([1]!Table3[[#This Row],[M. READING20]]="","",[1]!Table3[[#This Row],[M. READING20]])</f>
        <v/>
      </c>
      <c r="L8" s="24" t="str">
        <f>IF([1]!Table3[[#This Row],[M. READING23]]="","",[1]!Table3[[#This Row],[M. READING23]])</f>
        <v/>
      </c>
      <c r="M8" s="24" t="str">
        <f>IF([1]!Table3[[#This Row],[M. READING26]]="","",[1]!Table3[[#This Row],[M. READING26]])</f>
        <v/>
      </c>
      <c r="N8" s="24" t="str">
        <f>IF([1]!Table3[[#This Row],[M. READING29]]="","",[1]!Table3[[#This Row],[M. READING29]])</f>
        <v/>
      </c>
      <c r="O8" s="24" t="str">
        <f>IF([1]!Table3[[#This Row],[M. READING32]]="","",[1]!Table3[[#This Row],[M. READING32]])</f>
        <v/>
      </c>
      <c r="P8" s="24" t="str">
        <f>IF([1]!Table3[[#This Row],[M. READING35]]="","",[1]!Table3[[#This Row],[M. READING35]])</f>
        <v/>
      </c>
    </row>
    <row r="9" spans="1:16" s="9" customFormat="1" ht="18.75" customHeight="1" x14ac:dyDescent="0.25">
      <c r="A9" s="10">
        <f>[1]!Table3[[#This Row],[NO.]]</f>
        <v>4</v>
      </c>
      <c r="B9" s="30" t="str">
        <f>IF([1]!Table3[[#This Row],[NAME]]="","",[1]!Table3[[#This Row],[NAME]])</f>
        <v xml:space="preserve">ALORO, ANACITO   </v>
      </c>
      <c r="C9" s="10">
        <f>IF([1]!Table3[[#This Row],[Seq.]]="","",[1]!Table3[[#This Row],[Seq.]])</f>
        <v>4</v>
      </c>
      <c r="D9" s="4"/>
      <c r="E9" s="18"/>
      <c r="F9" s="18"/>
      <c r="G9" s="18"/>
      <c r="H9" s="18"/>
      <c r="I9" s="18"/>
      <c r="J9" s="18"/>
      <c r="K9" s="24" t="str">
        <f>IF([1]!Table3[[#This Row],[M. READING20]]="","",[1]!Table3[[#This Row],[M. READING20]])</f>
        <v/>
      </c>
      <c r="L9" s="24" t="str">
        <f>IF([1]!Table3[[#This Row],[M. READING23]]="","",[1]!Table3[[#This Row],[M. READING23]])</f>
        <v/>
      </c>
      <c r="M9" s="24" t="str">
        <f>IF([1]!Table3[[#This Row],[M. READING26]]="","",[1]!Table3[[#This Row],[M. READING26]])</f>
        <v/>
      </c>
      <c r="N9" s="24" t="str">
        <f>IF([1]!Table3[[#This Row],[M. READING29]]="","",[1]!Table3[[#This Row],[M. READING29]])</f>
        <v/>
      </c>
      <c r="O9" s="24" t="str">
        <f>IF([1]!Table3[[#This Row],[M. READING32]]="","",[1]!Table3[[#This Row],[M. READING32]])</f>
        <v/>
      </c>
      <c r="P9" s="24" t="str">
        <f>IF([1]!Table3[[#This Row],[M. READING35]]="","",[1]!Table3[[#This Row],[M. READING35]])</f>
        <v/>
      </c>
    </row>
    <row r="10" spans="1:16" s="9" customFormat="1" ht="18.75" customHeight="1" x14ac:dyDescent="0.25">
      <c r="A10" s="10">
        <f>[1]!Table3[[#This Row],[NO.]]</f>
        <v>5</v>
      </c>
      <c r="B10" s="30" t="str">
        <f>IF([1]!Table3[[#This Row],[NAME]]="","",[1]!Table3[[#This Row],[NAME]])</f>
        <v xml:space="preserve">CALLEDO, HEDEZA   </v>
      </c>
      <c r="C10" s="10">
        <f>IF([1]!Table3[[#This Row],[Seq.]]="","",[1]!Table3[[#This Row],[Seq.]])</f>
        <v>5</v>
      </c>
      <c r="D10" s="4"/>
      <c r="E10" s="18"/>
      <c r="F10" s="18"/>
      <c r="G10" s="18"/>
      <c r="H10" s="18"/>
      <c r="I10" s="18"/>
      <c r="J10" s="18"/>
      <c r="K10" s="24" t="str">
        <f>IF([1]!Table3[[#This Row],[M. READING20]]="","",[1]!Table3[[#This Row],[M. READING20]])</f>
        <v/>
      </c>
      <c r="L10" s="24" t="str">
        <f>IF([1]!Table3[[#This Row],[M. READING23]]="","",[1]!Table3[[#This Row],[M. READING23]])</f>
        <v/>
      </c>
      <c r="M10" s="24" t="str">
        <f>IF([1]!Table3[[#This Row],[M. READING26]]="","",[1]!Table3[[#This Row],[M. READING26]])</f>
        <v/>
      </c>
      <c r="N10" s="24" t="str">
        <f>IF([1]!Table3[[#This Row],[M. READING29]]="","",[1]!Table3[[#This Row],[M. READING29]])</f>
        <v/>
      </c>
      <c r="O10" s="24" t="str">
        <f>IF([1]!Table3[[#This Row],[M. READING32]]="","",[1]!Table3[[#This Row],[M. READING32]])</f>
        <v/>
      </c>
      <c r="P10" s="24" t="str">
        <f>IF([1]!Table3[[#This Row],[M. READING35]]="","",[1]!Table3[[#This Row],[M. READING35]])</f>
        <v/>
      </c>
    </row>
    <row r="11" spans="1:16" s="9" customFormat="1" ht="18.75" customHeight="1" x14ac:dyDescent="0.25">
      <c r="A11" s="10">
        <f>[1]!Table3[[#This Row],[NO.]]</f>
        <v>6</v>
      </c>
      <c r="B11" s="30" t="str">
        <f>IF([1]!Table3[[#This Row],[NAME]]="","",[1]!Table3[[#This Row],[NAME]])</f>
        <v xml:space="preserve">MONTALBAN, BIENVENIDO   </v>
      </c>
      <c r="C11" s="10">
        <f>IF([1]!Table3[[#This Row],[Seq.]]="","",[1]!Table3[[#This Row],[Seq.]])</f>
        <v>6</v>
      </c>
      <c r="D11" s="4"/>
      <c r="E11" s="18"/>
      <c r="F11" s="18"/>
      <c r="G11" s="18"/>
      <c r="H11" s="18"/>
      <c r="I11" s="18"/>
      <c r="J11" s="18"/>
      <c r="K11" s="24" t="str">
        <f>IF([1]!Table3[[#This Row],[M. READING20]]="","",[1]!Table3[[#This Row],[M. READING20]])</f>
        <v/>
      </c>
      <c r="L11" s="24" t="str">
        <f>IF([1]!Table3[[#This Row],[M. READING23]]="","",[1]!Table3[[#This Row],[M. READING23]])</f>
        <v/>
      </c>
      <c r="M11" s="24" t="str">
        <f>IF([1]!Table3[[#This Row],[M. READING26]]="","",[1]!Table3[[#This Row],[M. READING26]])</f>
        <v/>
      </c>
      <c r="N11" s="24" t="str">
        <f>IF([1]!Table3[[#This Row],[M. READING29]]="","",[1]!Table3[[#This Row],[M. READING29]])</f>
        <v/>
      </c>
      <c r="O11" s="24" t="str">
        <f>IF([1]!Table3[[#This Row],[M. READING32]]="","",[1]!Table3[[#This Row],[M. READING32]])</f>
        <v/>
      </c>
      <c r="P11" s="24" t="str">
        <f>IF([1]!Table3[[#This Row],[M. READING35]]="","",[1]!Table3[[#This Row],[M. READING35]])</f>
        <v/>
      </c>
    </row>
    <row r="12" spans="1:16" s="9" customFormat="1" ht="18.75" customHeight="1" x14ac:dyDescent="0.25">
      <c r="A12" s="10">
        <f>[1]!Table3[[#This Row],[NO.]]</f>
        <v>7</v>
      </c>
      <c r="B12" s="30" t="str">
        <f>IF([1]!Table3[[#This Row],[NAME]]="","",[1]!Table3[[#This Row],[NAME]])</f>
        <v xml:space="preserve">AMPARO, DARIFE   </v>
      </c>
      <c r="C12" s="10">
        <f>IF([1]!Table3[[#This Row],[Seq.]]="","",[1]!Table3[[#This Row],[Seq.]])</f>
        <v>7</v>
      </c>
      <c r="D12" s="4"/>
      <c r="E12" s="18"/>
      <c r="F12" s="18"/>
      <c r="G12" s="18"/>
      <c r="H12" s="18"/>
      <c r="I12" s="18"/>
      <c r="J12" s="18"/>
      <c r="K12" s="24" t="str">
        <f>IF([1]!Table3[[#This Row],[M. READING20]]="","",[1]!Table3[[#This Row],[M. READING20]])</f>
        <v/>
      </c>
      <c r="L12" s="24" t="str">
        <f>IF([1]!Table3[[#This Row],[M. READING23]]="","",[1]!Table3[[#This Row],[M. READING23]])</f>
        <v/>
      </c>
      <c r="M12" s="24" t="str">
        <f>IF([1]!Table3[[#This Row],[M. READING26]]="","",[1]!Table3[[#This Row],[M. READING26]])</f>
        <v/>
      </c>
      <c r="N12" s="24" t="str">
        <f>IF([1]!Table3[[#This Row],[M. READING29]]="","",[1]!Table3[[#This Row],[M. READING29]])</f>
        <v/>
      </c>
      <c r="O12" s="24" t="str">
        <f>IF([1]!Table3[[#This Row],[M. READING32]]="","",[1]!Table3[[#This Row],[M. READING32]])</f>
        <v/>
      </c>
      <c r="P12" s="24" t="str">
        <f>IF([1]!Table3[[#This Row],[M. READING35]]="","",[1]!Table3[[#This Row],[M. READING35]])</f>
        <v/>
      </c>
    </row>
    <row r="13" spans="1:16" s="9" customFormat="1" ht="18.75" customHeight="1" x14ac:dyDescent="0.25">
      <c r="A13" s="10">
        <f>[1]!Table3[[#This Row],[NO.]]</f>
        <v>8</v>
      </c>
      <c r="B13" s="30" t="str">
        <f>IF([1]!Table3[[#This Row],[NAME]]="","",[1]!Table3[[#This Row],[NAME]])</f>
        <v>ARCO, FERMIN</v>
      </c>
      <c r="C13" s="10">
        <f>IF([1]!Table3[[#This Row],[Seq.]]="","",[1]!Table3[[#This Row],[Seq.]])</f>
        <v>8</v>
      </c>
      <c r="D13" s="4"/>
      <c r="E13" s="18"/>
      <c r="F13" s="18"/>
      <c r="G13" s="18"/>
      <c r="H13" s="18"/>
      <c r="I13" s="18"/>
      <c r="J13" s="18"/>
      <c r="K13" s="24" t="str">
        <f>IF([1]!Table3[[#This Row],[M. READING20]]="","",[1]!Table3[[#This Row],[M. READING20]])</f>
        <v/>
      </c>
      <c r="L13" s="24" t="str">
        <f>IF([1]!Table3[[#This Row],[M. READING23]]="","",[1]!Table3[[#This Row],[M. READING23]])</f>
        <v/>
      </c>
      <c r="M13" s="24" t="str">
        <f>IF([1]!Table3[[#This Row],[M. READING26]]="","",[1]!Table3[[#This Row],[M. READING26]])</f>
        <v/>
      </c>
      <c r="N13" s="24" t="str">
        <f>IF([1]!Table3[[#This Row],[M. READING29]]="","",[1]!Table3[[#This Row],[M. READING29]])</f>
        <v/>
      </c>
      <c r="O13" s="24" t="str">
        <f>IF([1]!Table3[[#This Row],[M. READING32]]="","",[1]!Table3[[#This Row],[M. READING32]])</f>
        <v/>
      </c>
      <c r="P13" s="24" t="str">
        <f>IF([1]!Table3[[#This Row],[M. READING35]]="","",[1]!Table3[[#This Row],[M. READING35]])</f>
        <v/>
      </c>
    </row>
    <row r="14" spans="1:16" s="9" customFormat="1" ht="18.75" customHeight="1" x14ac:dyDescent="0.25">
      <c r="A14" s="10">
        <f>[1]!Table3[[#This Row],[NO.]]</f>
        <v>9</v>
      </c>
      <c r="B14" s="30" t="str">
        <f>IF([1]!Table3[[#This Row],[NAME]]="","",[1]!Table3[[#This Row],[NAME]])</f>
        <v xml:space="preserve">ALORO, ROMEL   </v>
      </c>
      <c r="C14" s="10">
        <f>IF([1]!Table3[[#This Row],[Seq.]]="","",[1]!Table3[[#This Row],[Seq.]])</f>
        <v>9</v>
      </c>
      <c r="D14" s="4"/>
      <c r="E14" s="18"/>
      <c r="F14" s="18"/>
      <c r="G14" s="18"/>
      <c r="H14" s="18"/>
      <c r="I14" s="18"/>
      <c r="J14" s="18"/>
      <c r="K14" s="24" t="str">
        <f>IF([1]!Table3[[#This Row],[M. READING20]]="","",[1]!Table3[[#This Row],[M. READING20]])</f>
        <v/>
      </c>
      <c r="L14" s="24" t="str">
        <f>IF([1]!Table3[[#This Row],[M. READING23]]="","",[1]!Table3[[#This Row],[M. READING23]])</f>
        <v/>
      </c>
      <c r="M14" s="24" t="str">
        <f>IF([1]!Table3[[#This Row],[M. READING26]]="","",[1]!Table3[[#This Row],[M. READING26]])</f>
        <v/>
      </c>
      <c r="N14" s="24" t="str">
        <f>IF([1]!Table3[[#This Row],[M. READING29]]="","",[1]!Table3[[#This Row],[M. READING29]])</f>
        <v/>
      </c>
      <c r="O14" s="24" t="str">
        <f>IF([1]!Table3[[#This Row],[M. READING32]]="","",[1]!Table3[[#This Row],[M. READING32]])</f>
        <v/>
      </c>
      <c r="P14" s="24" t="str">
        <f>IF([1]!Table3[[#This Row],[M. READING35]]="","",[1]!Table3[[#This Row],[M. READING35]])</f>
        <v/>
      </c>
    </row>
    <row r="15" spans="1:16" s="9" customFormat="1" ht="18.75" customHeight="1" x14ac:dyDescent="0.25">
      <c r="A15" s="10">
        <f>[1]!Table3[[#This Row],[NO.]]</f>
        <v>10</v>
      </c>
      <c r="B15" s="30" t="str">
        <f>IF([1]!Table3[[#This Row],[NAME]]="","",[1]!Table3[[#This Row],[NAME]])</f>
        <v xml:space="preserve">PALERO, JONAFE   </v>
      </c>
      <c r="C15" s="10">
        <f>IF([1]!Table3[[#This Row],[Seq.]]="","",[1]!Table3[[#This Row],[Seq.]])</f>
        <v>10</v>
      </c>
      <c r="D15" s="4"/>
      <c r="E15" s="18"/>
      <c r="F15" s="18"/>
      <c r="G15" s="18"/>
      <c r="H15" s="18"/>
      <c r="I15" s="18"/>
      <c r="J15" s="18"/>
      <c r="K15" s="24" t="str">
        <f>IF([1]!Table3[[#This Row],[M. READING20]]="","",[1]!Table3[[#This Row],[M. READING20]])</f>
        <v/>
      </c>
      <c r="L15" s="24" t="str">
        <f>IF([1]!Table3[[#This Row],[M. READING23]]="","",[1]!Table3[[#This Row],[M. READING23]])</f>
        <v/>
      </c>
      <c r="M15" s="24" t="str">
        <f>IF([1]!Table3[[#This Row],[M. READING26]]="","",[1]!Table3[[#This Row],[M. READING26]])</f>
        <v/>
      </c>
      <c r="N15" s="24" t="str">
        <f>IF([1]!Table3[[#This Row],[M. READING29]]="","",[1]!Table3[[#This Row],[M. READING29]])</f>
        <v/>
      </c>
      <c r="O15" s="24" t="str">
        <f>IF([1]!Table3[[#This Row],[M. READING32]]="","",[1]!Table3[[#This Row],[M. READING32]])</f>
        <v/>
      </c>
      <c r="P15" s="24" t="str">
        <f>IF([1]!Table3[[#This Row],[M. READING35]]="","",[1]!Table3[[#This Row],[M. READING35]])</f>
        <v/>
      </c>
    </row>
    <row r="16" spans="1:16" s="9" customFormat="1" ht="18.75" customHeight="1" x14ac:dyDescent="0.25">
      <c r="A16" s="10">
        <f>[1]!Table3[[#This Row],[NO.]]</f>
        <v>11</v>
      </c>
      <c r="B16" s="30" t="str">
        <f>IF([1]!Table3[[#This Row],[NAME]]="","",[1]!Table3[[#This Row],[NAME]])</f>
        <v xml:space="preserve">ALORO, EDUARDO   </v>
      </c>
      <c r="C16" s="10">
        <f>IF([1]!Table3[[#This Row],[Seq.]]="","",[1]!Table3[[#This Row],[Seq.]])</f>
        <v>11</v>
      </c>
      <c r="D16" s="4"/>
      <c r="E16" s="18"/>
      <c r="F16" s="18"/>
      <c r="G16" s="18"/>
      <c r="H16" s="18"/>
      <c r="I16" s="18"/>
      <c r="J16" s="18"/>
      <c r="K16" s="24" t="str">
        <f>IF([1]!Table3[[#This Row],[M. READING20]]="","",[1]!Table3[[#This Row],[M. READING20]])</f>
        <v/>
      </c>
      <c r="L16" s="24" t="str">
        <f>IF([1]!Table3[[#This Row],[M. READING23]]="","",[1]!Table3[[#This Row],[M. READING23]])</f>
        <v/>
      </c>
      <c r="M16" s="24" t="str">
        <f>IF([1]!Table3[[#This Row],[M. READING26]]="","",[1]!Table3[[#This Row],[M. READING26]])</f>
        <v/>
      </c>
      <c r="N16" s="24" t="str">
        <f>IF([1]!Table3[[#This Row],[M. READING29]]="","",[1]!Table3[[#This Row],[M. READING29]])</f>
        <v/>
      </c>
      <c r="O16" s="24" t="str">
        <f>IF([1]!Table3[[#This Row],[M. READING32]]="","",[1]!Table3[[#This Row],[M. READING32]])</f>
        <v/>
      </c>
      <c r="P16" s="24" t="str">
        <f>IF([1]!Table3[[#This Row],[M. READING35]]="","",[1]!Table3[[#This Row],[M. READING35]])</f>
        <v/>
      </c>
    </row>
    <row r="17" spans="1:16" s="9" customFormat="1" ht="18.75" customHeight="1" x14ac:dyDescent="0.25">
      <c r="A17" s="10">
        <f>[1]!Table3[[#This Row],[NO.]]</f>
        <v>12</v>
      </c>
      <c r="B17" s="30" t="str">
        <f>IF([1]!Table3[[#This Row],[NAME]]="","",[1]!Table3[[#This Row],[NAME]])</f>
        <v xml:space="preserve">BINAYUG, IMELDA   </v>
      </c>
      <c r="C17" s="10">
        <f>IF([1]!Table3[[#This Row],[Seq.]]="","",[1]!Table3[[#This Row],[Seq.]])</f>
        <v>12</v>
      </c>
      <c r="D17" s="4"/>
      <c r="E17" s="18"/>
      <c r="F17" s="18"/>
      <c r="G17" s="18"/>
      <c r="H17" s="18"/>
      <c r="I17" s="18"/>
      <c r="J17" s="18"/>
      <c r="K17" s="24" t="str">
        <f>IF([1]!Table3[[#This Row],[M. READING20]]="","",[1]!Table3[[#This Row],[M. READING20]])</f>
        <v/>
      </c>
      <c r="L17" s="24" t="str">
        <f>IF([1]!Table3[[#This Row],[M. READING23]]="","",[1]!Table3[[#This Row],[M. READING23]])</f>
        <v/>
      </c>
      <c r="M17" s="24" t="str">
        <f>IF([1]!Table3[[#This Row],[M. READING26]]="","",[1]!Table3[[#This Row],[M. READING26]])</f>
        <v/>
      </c>
      <c r="N17" s="24" t="str">
        <f>IF([1]!Table3[[#This Row],[M. READING29]]="","",[1]!Table3[[#This Row],[M. READING29]])</f>
        <v/>
      </c>
      <c r="O17" s="24" t="str">
        <f>IF([1]!Table3[[#This Row],[M. READING32]]="","",[1]!Table3[[#This Row],[M. READING32]])</f>
        <v/>
      </c>
      <c r="P17" s="24" t="str">
        <f>IF([1]!Table3[[#This Row],[M. READING35]]="","",[1]!Table3[[#This Row],[M. READING35]])</f>
        <v/>
      </c>
    </row>
    <row r="18" spans="1:16" s="9" customFormat="1" ht="18.75" customHeight="1" x14ac:dyDescent="0.25">
      <c r="A18" s="10">
        <f>[1]!Table3[[#This Row],[NO.]]</f>
        <v>13</v>
      </c>
      <c r="B18" s="30" t="str">
        <f>IF([1]!Table3[[#This Row],[NAME]]="","",[1]!Table3[[#This Row],[NAME]])</f>
        <v xml:space="preserve">ALORO, MYRNA   </v>
      </c>
      <c r="C18" s="10">
        <f>IF([1]!Table3[[#This Row],[Seq.]]="","",[1]!Table3[[#This Row],[Seq.]])</f>
        <v>13</v>
      </c>
      <c r="D18" s="4"/>
      <c r="E18" s="18"/>
      <c r="F18" s="18"/>
      <c r="G18" s="18"/>
      <c r="H18" s="18"/>
      <c r="I18" s="18"/>
      <c r="J18" s="18"/>
      <c r="K18" s="24" t="str">
        <f>IF([1]!Table3[[#This Row],[M. READING20]]="","",[1]!Table3[[#This Row],[M. READING20]])</f>
        <v/>
      </c>
      <c r="L18" s="24" t="str">
        <f>IF([1]!Table3[[#This Row],[M. READING23]]="","",[1]!Table3[[#This Row],[M. READING23]])</f>
        <v/>
      </c>
      <c r="M18" s="24" t="str">
        <f>IF([1]!Table3[[#This Row],[M. READING26]]="","",[1]!Table3[[#This Row],[M. READING26]])</f>
        <v/>
      </c>
      <c r="N18" s="24" t="str">
        <f>IF([1]!Table3[[#This Row],[M. READING29]]="","",[1]!Table3[[#This Row],[M. READING29]])</f>
        <v/>
      </c>
      <c r="O18" s="24" t="str">
        <f>IF([1]!Table3[[#This Row],[M. READING32]]="","",[1]!Table3[[#This Row],[M. READING32]])</f>
        <v/>
      </c>
      <c r="P18" s="24" t="str">
        <f>IF([1]!Table3[[#This Row],[M. READING35]]="","",[1]!Table3[[#This Row],[M. READING35]])</f>
        <v/>
      </c>
    </row>
    <row r="19" spans="1:16" s="9" customFormat="1" ht="18.75" customHeight="1" x14ac:dyDescent="0.25">
      <c r="A19" s="10">
        <f>[1]!Table3[[#This Row],[NO.]]</f>
        <v>14</v>
      </c>
      <c r="B19" s="30" t="str">
        <f>IF([1]!Table3[[#This Row],[NAME]]="","",[1]!Table3[[#This Row],[NAME]])</f>
        <v xml:space="preserve">BENTON, RENLYN   </v>
      </c>
      <c r="C19" s="10">
        <f>IF([1]!Table3[[#This Row],[Seq.]]="","",[1]!Table3[[#This Row],[Seq.]])</f>
        <v>14</v>
      </c>
      <c r="D19" s="4"/>
      <c r="E19" s="18"/>
      <c r="F19" s="18"/>
      <c r="G19" s="18"/>
      <c r="H19" s="18"/>
      <c r="I19" s="18"/>
      <c r="J19" s="18"/>
      <c r="K19" s="24" t="str">
        <f>IF([1]!Table3[[#This Row],[M. READING20]]="","",[1]!Table3[[#This Row],[M. READING20]])</f>
        <v/>
      </c>
      <c r="L19" s="24" t="str">
        <f>IF([1]!Table3[[#This Row],[M. READING23]]="","",[1]!Table3[[#This Row],[M. READING23]])</f>
        <v/>
      </c>
      <c r="M19" s="24" t="str">
        <f>IF([1]!Table3[[#This Row],[M. READING26]]="","",[1]!Table3[[#This Row],[M. READING26]])</f>
        <v/>
      </c>
      <c r="N19" s="24" t="str">
        <f>IF([1]!Table3[[#This Row],[M. READING29]]="","",[1]!Table3[[#This Row],[M. READING29]])</f>
        <v/>
      </c>
      <c r="O19" s="24" t="str">
        <f>IF([1]!Table3[[#This Row],[M. READING32]]="","",[1]!Table3[[#This Row],[M. READING32]])</f>
        <v/>
      </c>
      <c r="P19" s="24" t="str">
        <f>IF([1]!Table3[[#This Row],[M. READING35]]="","",[1]!Table3[[#This Row],[M. READING35]])</f>
        <v/>
      </c>
    </row>
    <row r="20" spans="1:16" s="9" customFormat="1" ht="18.75" customHeight="1" x14ac:dyDescent="0.25">
      <c r="A20" s="10">
        <f>[1]!Table3[[#This Row],[NO.]]</f>
        <v>15</v>
      </c>
      <c r="B20" s="30" t="str">
        <f>IF([1]!Table3[[#This Row],[NAME]]="","",[1]!Table3[[#This Row],[NAME]])</f>
        <v xml:space="preserve">AVES, HACIR   </v>
      </c>
      <c r="C20" s="10">
        <f>IF([1]!Table3[[#This Row],[Seq.]]="","",[1]!Table3[[#This Row],[Seq.]])</f>
        <v>15</v>
      </c>
      <c r="D20" s="4"/>
      <c r="E20" s="18"/>
      <c r="F20" s="18"/>
      <c r="G20" s="18"/>
      <c r="H20" s="18"/>
      <c r="I20" s="18"/>
      <c r="J20" s="18"/>
      <c r="K20" s="24" t="str">
        <f>IF([1]!Table3[[#This Row],[M. READING20]]="","",[1]!Table3[[#This Row],[M. READING20]])</f>
        <v/>
      </c>
      <c r="L20" s="24" t="str">
        <f>IF([1]!Table3[[#This Row],[M. READING23]]="","",[1]!Table3[[#This Row],[M. READING23]])</f>
        <v/>
      </c>
      <c r="M20" s="24" t="str">
        <f>IF([1]!Table3[[#This Row],[M. READING26]]="","",[1]!Table3[[#This Row],[M. READING26]])</f>
        <v/>
      </c>
      <c r="N20" s="24" t="str">
        <f>IF([1]!Table3[[#This Row],[M. READING29]]="","",[1]!Table3[[#This Row],[M. READING29]])</f>
        <v/>
      </c>
      <c r="O20" s="24" t="str">
        <f>IF([1]!Table3[[#This Row],[M. READING32]]="","",[1]!Table3[[#This Row],[M. READING32]])</f>
        <v/>
      </c>
      <c r="P20" s="24" t="str">
        <f>IF([1]!Table3[[#This Row],[M. READING35]]="","",[1]!Table3[[#This Row],[M. READING35]])</f>
        <v/>
      </c>
    </row>
    <row r="21" spans="1:16" s="9" customFormat="1" ht="18.75" customHeight="1" x14ac:dyDescent="0.25">
      <c r="A21" s="10">
        <f>[1]!Table3[[#This Row],[NO.]]</f>
        <v>16</v>
      </c>
      <c r="B21" s="30" t="str">
        <f>IF([1]!Table3[[#This Row],[NAME]]="","",[1]!Table3[[#This Row],[NAME]])</f>
        <v xml:space="preserve">FELICILDA, REMELITO   </v>
      </c>
      <c r="C21" s="10">
        <f>IF([1]!Table3[[#This Row],[Seq.]]="","",[1]!Table3[[#This Row],[Seq.]])</f>
        <v>16</v>
      </c>
      <c r="D21" s="4"/>
      <c r="E21" s="18"/>
      <c r="F21" s="18"/>
      <c r="G21" s="18"/>
      <c r="H21" s="18"/>
      <c r="I21" s="18"/>
      <c r="J21" s="18"/>
      <c r="K21" s="24" t="str">
        <f>IF([1]!Table3[[#This Row],[M. READING20]]="","",[1]!Table3[[#This Row],[M. READING20]])</f>
        <v/>
      </c>
      <c r="L21" s="24" t="str">
        <f>IF([1]!Table3[[#This Row],[M. READING23]]="","",[1]!Table3[[#This Row],[M. READING23]])</f>
        <v/>
      </c>
      <c r="M21" s="24" t="str">
        <f>IF([1]!Table3[[#This Row],[M. READING26]]="","",[1]!Table3[[#This Row],[M. READING26]])</f>
        <v/>
      </c>
      <c r="N21" s="24" t="str">
        <f>IF([1]!Table3[[#This Row],[M. READING29]]="","",[1]!Table3[[#This Row],[M. READING29]])</f>
        <v/>
      </c>
      <c r="O21" s="24" t="str">
        <f>IF([1]!Table3[[#This Row],[M. READING32]]="","",[1]!Table3[[#This Row],[M. READING32]])</f>
        <v/>
      </c>
      <c r="P21" s="24" t="str">
        <f>IF([1]!Table3[[#This Row],[M. READING35]]="","",[1]!Table3[[#This Row],[M. READING35]])</f>
        <v/>
      </c>
    </row>
    <row r="22" spans="1:16" s="9" customFormat="1" ht="18.75" customHeight="1" x14ac:dyDescent="0.25">
      <c r="A22" s="10">
        <f>[1]!Table3[[#This Row],[NO.]]</f>
        <v>17</v>
      </c>
      <c r="B22" s="30" t="str">
        <f>IF([1]!Table3[[#This Row],[NAME]]="","",[1]!Table3[[#This Row],[NAME]])</f>
        <v>JACOBE, IRENE</v>
      </c>
      <c r="C22" s="10">
        <f>IF([1]!Table3[[#This Row],[Seq.]]="","",[1]!Table3[[#This Row],[Seq.]])</f>
        <v>17</v>
      </c>
      <c r="D22" s="4"/>
      <c r="E22" s="18"/>
      <c r="F22" s="18"/>
      <c r="G22" s="18"/>
      <c r="H22" s="18"/>
      <c r="I22" s="18"/>
      <c r="J22" s="18"/>
      <c r="K22" s="24" t="str">
        <f>IF([1]!Table3[[#This Row],[M. READING20]]="","",[1]!Table3[[#This Row],[M. READING20]])</f>
        <v/>
      </c>
      <c r="L22" s="24" t="str">
        <f>IF([1]!Table3[[#This Row],[M. READING23]]="","",[1]!Table3[[#This Row],[M. READING23]])</f>
        <v/>
      </c>
      <c r="M22" s="24" t="str">
        <f>IF([1]!Table3[[#This Row],[M. READING26]]="","",[1]!Table3[[#This Row],[M. READING26]])</f>
        <v/>
      </c>
      <c r="N22" s="24" t="str">
        <f>IF([1]!Table3[[#This Row],[M. READING29]]="","",[1]!Table3[[#This Row],[M. READING29]])</f>
        <v/>
      </c>
      <c r="O22" s="24" t="str">
        <f>IF([1]!Table3[[#This Row],[M. READING32]]="","",[1]!Table3[[#This Row],[M. READING32]])</f>
        <v/>
      </c>
      <c r="P22" s="24" t="str">
        <f>IF([1]!Table3[[#This Row],[M. READING35]]="","",[1]!Table3[[#This Row],[M. READING35]])</f>
        <v/>
      </c>
    </row>
    <row r="23" spans="1:16" s="9" customFormat="1" ht="18.75" customHeight="1" x14ac:dyDescent="0.25">
      <c r="A23" s="10">
        <v>18</v>
      </c>
      <c r="B23" s="30" t="s">
        <v>151</v>
      </c>
      <c r="C23" s="10" t="str">
        <f>IF([1]!Table3[[#This Row],[Seq.]]="","",[1]!Table3[[#This Row],[Seq.]])</f>
        <v/>
      </c>
      <c r="D23" s="4"/>
      <c r="E23" s="18"/>
      <c r="F23" s="18"/>
      <c r="G23" s="18"/>
      <c r="H23" s="18"/>
      <c r="I23" s="18"/>
      <c r="J23" s="18"/>
      <c r="K23" s="24" t="str">
        <f>IF([1]!Table3[[#This Row],[M. READING20]]="","",[1]!Table3[[#This Row],[M. READING20]])</f>
        <v/>
      </c>
      <c r="L23" s="24" t="str">
        <f>IF([1]!Table3[[#This Row],[M. READING23]]="","",[1]!Table3[[#This Row],[M. READING23]])</f>
        <v/>
      </c>
      <c r="M23" s="24" t="str">
        <f>IF([1]!Table3[[#This Row],[M. READING26]]="","",[1]!Table3[[#This Row],[M. READING26]])</f>
        <v/>
      </c>
      <c r="N23" s="24" t="str">
        <f>IF([1]!Table3[[#This Row],[M. READING29]]="","",[1]!Table3[[#This Row],[M. READING29]])</f>
        <v/>
      </c>
      <c r="O23" s="24" t="str">
        <f>IF([1]!Table3[[#This Row],[M. READING32]]="","",[1]!Table3[[#This Row],[M. READING32]])</f>
        <v/>
      </c>
      <c r="P23" s="24" t="str">
        <f>IF([1]!Table3[[#This Row],[M. READING35]]="","",[1]!Table3[[#This Row],[M. READING35]])</f>
        <v/>
      </c>
    </row>
    <row r="24" spans="1:16" s="9" customFormat="1" ht="18.75" customHeight="1" x14ac:dyDescent="0.25">
      <c r="A24" s="10">
        <v>19</v>
      </c>
      <c r="B24" s="30" t="s">
        <v>152</v>
      </c>
      <c r="C24" s="10" t="str">
        <f>IF([1]!Table3[[#This Row],[Seq.]]="","",[1]!Table3[[#This Row],[Seq.]])</f>
        <v/>
      </c>
      <c r="D24" s="4"/>
      <c r="E24" s="18" t="str">
        <f>IF([1]!Table3[[#This Row],[M. READING2]]="","",[1]!Table3[[#This Row],[M. READING2]])</f>
        <v/>
      </c>
      <c r="F24" s="18" t="str">
        <f>IF([1]!Table3[[#This Row],[M. READING5]]="","",[1]!Table3[[#This Row],[M. READING5]])</f>
        <v/>
      </c>
      <c r="G24" s="18" t="str">
        <f>IF([1]!Table3[[#This Row],[M. READING8]]="","",[1]!Table3[[#This Row],[M. READING8]])</f>
        <v/>
      </c>
      <c r="H24" s="18" t="str">
        <f>IF([1]!Table3[[#This Row],[M. READING11]]="","",[1]!Table3[[#This Row],[M. READING11]])</f>
        <v/>
      </c>
      <c r="I24" s="18" t="str">
        <f>IF([1]!Table3[[#This Row],[M. READING14]]="","",[1]!Table3[[#This Row],[M. READING14]])</f>
        <v/>
      </c>
      <c r="J24" s="18" t="str">
        <f>IF([1]!Table3[[#This Row],[M. READING17]]="","",[1]!Table3[[#This Row],[M. READING17]])</f>
        <v/>
      </c>
      <c r="K24" s="24" t="str">
        <f>IF([1]!Table3[[#This Row],[M. READING20]]="","",[1]!Table3[[#This Row],[M. READING20]])</f>
        <v/>
      </c>
      <c r="L24" s="24" t="str">
        <f>IF([1]!Table3[[#This Row],[M. READING23]]="","",[1]!Table3[[#This Row],[M. READING23]])</f>
        <v/>
      </c>
      <c r="M24" s="24" t="str">
        <f>IF([1]!Table3[[#This Row],[M. READING26]]="","",[1]!Table3[[#This Row],[M. READING26]])</f>
        <v/>
      </c>
      <c r="N24" s="24" t="str">
        <f>IF([1]!Table3[[#This Row],[M. READING29]]="","",[1]!Table3[[#This Row],[M. READING29]])</f>
        <v/>
      </c>
      <c r="O24" s="24" t="str">
        <f>IF([1]!Table3[[#This Row],[M. READING32]]="","",[1]!Table3[[#This Row],[M. READING32]])</f>
        <v/>
      </c>
      <c r="P24" s="24" t="str">
        <f>IF([1]!Table3[[#This Row],[M. READING35]]="","",[1]!Table3[[#This Row],[M. READING35]])</f>
        <v/>
      </c>
    </row>
    <row r="25" spans="1:16" s="9" customFormat="1" ht="18.75" customHeight="1" x14ac:dyDescent="0.25">
      <c r="A25" s="10">
        <v>20</v>
      </c>
      <c r="B25" s="36" t="s">
        <v>193</v>
      </c>
      <c r="C25" s="10" t="str">
        <f>IF([1]!Table3[[#This Row],[Seq.]]="","",[1]!Table3[[#This Row],[Seq.]])</f>
        <v/>
      </c>
      <c r="D25" s="4"/>
      <c r="E25" s="18" t="str">
        <f>IF([1]!Table3[[#This Row],[M. READING2]]="","",[1]!Table3[[#This Row],[M. READING2]])</f>
        <v/>
      </c>
      <c r="F25" s="18" t="str">
        <f>IF([1]!Table3[[#This Row],[M. READING5]]="","",[1]!Table3[[#This Row],[M. READING5]])</f>
        <v/>
      </c>
      <c r="G25" s="18" t="str">
        <f>IF([1]!Table3[[#This Row],[M. READING8]]="","",[1]!Table3[[#This Row],[M. READING8]])</f>
        <v/>
      </c>
      <c r="H25" s="18" t="str">
        <f>IF([1]!Table3[[#This Row],[M. READING11]]="","",[1]!Table3[[#This Row],[M. READING11]])</f>
        <v/>
      </c>
      <c r="I25" s="18" t="str">
        <f>IF([1]!Table3[[#This Row],[M. READING14]]="","",[1]!Table3[[#This Row],[M. READING14]])</f>
        <v/>
      </c>
      <c r="J25" s="18" t="str">
        <f>IF([1]!Table3[[#This Row],[M. READING17]]="","",[1]!Table3[[#This Row],[M. READING17]])</f>
        <v/>
      </c>
      <c r="K25" s="24" t="str">
        <f>IF([1]!Table3[[#This Row],[M. READING20]]="","",[1]!Table3[[#This Row],[M. READING20]])</f>
        <v/>
      </c>
      <c r="L25" s="24" t="str">
        <f>IF([1]!Table3[[#This Row],[M. READING23]]="","",[1]!Table3[[#This Row],[M. READING23]])</f>
        <v/>
      </c>
      <c r="M25" s="24" t="str">
        <f>IF([1]!Table3[[#This Row],[M. READING26]]="","",[1]!Table3[[#This Row],[M. READING26]])</f>
        <v/>
      </c>
      <c r="N25" s="24" t="str">
        <f>IF([1]!Table3[[#This Row],[M. READING29]]="","",[1]!Table3[[#This Row],[M. READING29]])</f>
        <v/>
      </c>
      <c r="O25" s="24" t="str">
        <f>IF([1]!Table3[[#This Row],[M. READING32]]="","",[1]!Table3[[#This Row],[M. READING32]])</f>
        <v/>
      </c>
      <c r="P25" s="24" t="str">
        <f>IF([1]!Table3[[#This Row],[M. READING35]]="","",[1]!Table3[[#This Row],[M. READING35]])</f>
        <v/>
      </c>
    </row>
    <row r="26" spans="1:16" s="9" customFormat="1" ht="18.75" customHeight="1" x14ac:dyDescent="0.25">
      <c r="A26" s="10">
        <v>21</v>
      </c>
      <c r="B26" s="36" t="s">
        <v>194</v>
      </c>
      <c r="C26" s="10" t="str">
        <f>IF([1]!Table3[[#This Row],[Seq.]]="","",[1]!Table3[[#This Row],[Seq.]])</f>
        <v/>
      </c>
      <c r="D26" s="4"/>
      <c r="E26" s="18" t="str">
        <f>IF([1]!Table3[[#This Row],[M. READING2]]="","",[1]!Table3[[#This Row],[M. READING2]])</f>
        <v/>
      </c>
      <c r="F26" s="18" t="str">
        <f>IF([1]!Table3[[#This Row],[M. READING5]]="","",[1]!Table3[[#This Row],[M. READING5]])</f>
        <v/>
      </c>
      <c r="G26" s="18" t="str">
        <f>IF([1]!Table3[[#This Row],[M. READING8]]="","",[1]!Table3[[#This Row],[M. READING8]])</f>
        <v/>
      </c>
      <c r="H26" s="18" t="str">
        <f>IF([1]!Table3[[#This Row],[M. READING11]]="","",[1]!Table3[[#This Row],[M. READING11]])</f>
        <v/>
      </c>
      <c r="I26" s="18" t="str">
        <f>IF([1]!Table3[[#This Row],[M. READING14]]="","",[1]!Table3[[#This Row],[M. READING14]])</f>
        <v/>
      </c>
      <c r="J26" s="18" t="str">
        <f>IF([1]!Table3[[#This Row],[M. READING17]]="","",[1]!Table3[[#This Row],[M. READING17]])</f>
        <v/>
      </c>
      <c r="K26" s="24" t="str">
        <f>IF([1]!Table3[[#This Row],[M. READING20]]="","",[1]!Table3[[#This Row],[M. READING20]])</f>
        <v/>
      </c>
      <c r="L26" s="24" t="str">
        <f>IF([1]!Table3[[#This Row],[M. READING23]]="","",[1]!Table3[[#This Row],[M. READING23]])</f>
        <v/>
      </c>
      <c r="M26" s="24" t="str">
        <f>IF([1]!Table3[[#This Row],[M. READING26]]="","",[1]!Table3[[#This Row],[M. READING26]])</f>
        <v/>
      </c>
      <c r="N26" s="24" t="str">
        <f>IF([1]!Table3[[#This Row],[M. READING29]]="","",[1]!Table3[[#This Row],[M. READING29]])</f>
        <v/>
      </c>
      <c r="O26" s="24" t="str">
        <f>IF([1]!Table3[[#This Row],[M. READING32]]="","",[1]!Table3[[#This Row],[M. READING32]])</f>
        <v/>
      </c>
      <c r="P26" s="24" t="str">
        <f>IF([1]!Table3[[#This Row],[M. READING35]]="","",[1]!Table3[[#This Row],[M. READING35]])</f>
        <v/>
      </c>
    </row>
    <row r="27" spans="1:16" s="9" customFormat="1" ht="18.75" customHeight="1" x14ac:dyDescent="0.25">
      <c r="A27" s="10">
        <v>22</v>
      </c>
      <c r="B27" s="36" t="s">
        <v>195</v>
      </c>
      <c r="C27" s="10" t="str">
        <f>IF([1]!Table3[[#This Row],[Seq.]]="","",[1]!Table3[[#This Row],[Seq.]])</f>
        <v/>
      </c>
      <c r="D27" s="4"/>
      <c r="E27" s="18" t="str">
        <f>IF([1]!Table3[[#This Row],[M. READING2]]="","",[1]!Table3[[#This Row],[M. READING2]])</f>
        <v/>
      </c>
      <c r="F27" s="18" t="str">
        <f>IF([1]!Table3[[#This Row],[M. READING5]]="","",[1]!Table3[[#This Row],[M. READING5]])</f>
        <v/>
      </c>
      <c r="G27" s="18" t="str">
        <f>IF([1]!Table3[[#This Row],[M. READING8]]="","",[1]!Table3[[#This Row],[M. READING8]])</f>
        <v/>
      </c>
      <c r="H27" s="18" t="str">
        <f>IF([1]!Table3[[#This Row],[M. READING11]]="","",[1]!Table3[[#This Row],[M. READING11]])</f>
        <v/>
      </c>
      <c r="I27" s="18" t="str">
        <f>IF([1]!Table3[[#This Row],[M. READING14]]="","",[1]!Table3[[#This Row],[M. READING14]])</f>
        <v/>
      </c>
      <c r="J27" s="18" t="str">
        <f>IF([1]!Table3[[#This Row],[M. READING17]]="","",[1]!Table3[[#This Row],[M. READING17]])</f>
        <v/>
      </c>
      <c r="K27" s="24" t="str">
        <f>IF([1]!Table3[[#This Row],[M. READING20]]="","",[1]!Table3[[#This Row],[M. READING20]])</f>
        <v/>
      </c>
      <c r="L27" s="24" t="str">
        <f>IF([1]!Table3[[#This Row],[M. READING23]]="","",[1]!Table3[[#This Row],[M. READING23]])</f>
        <v/>
      </c>
      <c r="M27" s="24" t="str">
        <f>IF([1]!Table3[[#This Row],[M. READING26]]="","",[1]!Table3[[#This Row],[M. READING26]])</f>
        <v/>
      </c>
      <c r="N27" s="24" t="str">
        <f>IF([1]!Table3[[#This Row],[M. READING29]]="","",[1]!Table3[[#This Row],[M. READING29]])</f>
        <v/>
      </c>
      <c r="O27" s="24" t="str">
        <f>IF([1]!Table3[[#This Row],[M. READING32]]="","",[1]!Table3[[#This Row],[M. READING32]])</f>
        <v/>
      </c>
      <c r="P27" s="24" t="str">
        <f>IF([1]!Table3[[#This Row],[M. READING35]]="","",[1]!Table3[[#This Row],[M. READING35]])</f>
        <v/>
      </c>
    </row>
    <row r="28" spans="1:16" s="9" customFormat="1" ht="18.75" customHeight="1" x14ac:dyDescent="0.25">
      <c r="A28" s="10">
        <v>23</v>
      </c>
      <c r="B28" s="36" t="s">
        <v>196</v>
      </c>
      <c r="C28" s="10" t="str">
        <f>IF([1]!Table3[[#This Row],[Seq.]]="","",[1]!Table3[[#This Row],[Seq.]])</f>
        <v/>
      </c>
      <c r="D28" s="4"/>
      <c r="E28" s="18" t="str">
        <f>IF([1]!Table3[[#This Row],[M. READING2]]="","",[1]!Table3[[#This Row],[M. READING2]])</f>
        <v/>
      </c>
      <c r="F28" s="18" t="str">
        <f>IF([1]!Table3[[#This Row],[M. READING5]]="","",[1]!Table3[[#This Row],[M. READING5]])</f>
        <v/>
      </c>
      <c r="G28" s="18" t="str">
        <f>IF([1]!Table3[[#This Row],[M. READING8]]="","",[1]!Table3[[#This Row],[M. READING8]])</f>
        <v/>
      </c>
      <c r="H28" s="18" t="str">
        <f>IF([1]!Table3[[#This Row],[M. READING11]]="","",[1]!Table3[[#This Row],[M. READING11]])</f>
        <v/>
      </c>
      <c r="I28" s="18" t="str">
        <f>IF([1]!Table3[[#This Row],[M. READING14]]="","",[1]!Table3[[#This Row],[M. READING14]])</f>
        <v/>
      </c>
      <c r="J28" s="18" t="str">
        <f>IF([1]!Table3[[#This Row],[M. READING17]]="","",[1]!Table3[[#This Row],[M. READING17]])</f>
        <v/>
      </c>
      <c r="K28" s="24" t="str">
        <f>IF([1]!Table3[[#This Row],[M. READING20]]="","",[1]!Table3[[#This Row],[M. READING20]])</f>
        <v/>
      </c>
      <c r="L28" s="24" t="str">
        <f>IF([1]!Table3[[#This Row],[M. READING23]]="","",[1]!Table3[[#This Row],[M. READING23]])</f>
        <v/>
      </c>
      <c r="M28" s="24" t="str">
        <f>IF([1]!Table3[[#This Row],[M. READING26]]="","",[1]!Table3[[#This Row],[M. READING26]])</f>
        <v/>
      </c>
      <c r="N28" s="24" t="str">
        <f>IF([1]!Table3[[#This Row],[M. READING29]]="","",[1]!Table3[[#This Row],[M. READING29]])</f>
        <v/>
      </c>
      <c r="O28" s="24" t="str">
        <f>IF([1]!Table3[[#This Row],[M. READING32]]="","",[1]!Table3[[#This Row],[M. READING32]])</f>
        <v/>
      </c>
      <c r="P28" s="24" t="str">
        <f>IF([1]!Table3[[#This Row],[M. READING35]]="","",[1]!Table3[[#This Row],[M. READING35]])</f>
        <v/>
      </c>
    </row>
    <row r="29" spans="1:16" s="9" customFormat="1" ht="18.75" customHeight="1" x14ac:dyDescent="0.25">
      <c r="A29" s="10">
        <v>24</v>
      </c>
      <c r="B29" s="36" t="s">
        <v>197</v>
      </c>
      <c r="C29" s="10" t="str">
        <f>IF([1]!Table3[[#This Row],[Seq.]]="","",[1]!Table3[[#This Row],[Seq.]])</f>
        <v/>
      </c>
      <c r="D29" s="4"/>
      <c r="E29" s="18" t="str">
        <f>IF([1]!Table3[[#This Row],[M. READING2]]="","",[1]!Table3[[#This Row],[M. READING2]])</f>
        <v/>
      </c>
      <c r="F29" s="18" t="str">
        <f>IF([1]!Table3[[#This Row],[M. READING5]]="","",[1]!Table3[[#This Row],[M. READING5]])</f>
        <v/>
      </c>
      <c r="G29" s="18" t="str">
        <f>IF([1]!Table3[[#This Row],[M. READING8]]="","",[1]!Table3[[#This Row],[M. READING8]])</f>
        <v/>
      </c>
      <c r="H29" s="18" t="str">
        <f>IF([1]!Table3[[#This Row],[M. READING11]]="","",[1]!Table3[[#This Row],[M. READING11]])</f>
        <v/>
      </c>
      <c r="I29" s="18" t="str">
        <f>IF([1]!Table3[[#This Row],[M. READING14]]="","",[1]!Table3[[#This Row],[M. READING14]])</f>
        <v/>
      </c>
      <c r="J29" s="18" t="str">
        <f>IF([1]!Table3[[#This Row],[M. READING17]]="","",[1]!Table3[[#This Row],[M. READING17]])</f>
        <v/>
      </c>
      <c r="K29" s="24" t="str">
        <f>IF([1]!Table3[[#This Row],[M. READING20]]="","",[1]!Table3[[#This Row],[M. READING20]])</f>
        <v/>
      </c>
      <c r="L29" s="24" t="str">
        <f>IF([1]!Table3[[#This Row],[M. READING23]]="","",[1]!Table3[[#This Row],[M. READING23]])</f>
        <v/>
      </c>
      <c r="M29" s="24" t="str">
        <f>IF([1]!Table3[[#This Row],[M. READING26]]="","",[1]!Table3[[#This Row],[M. READING26]])</f>
        <v/>
      </c>
      <c r="N29" s="24" t="str">
        <f>IF([1]!Table3[[#This Row],[M. READING29]]="","",[1]!Table3[[#This Row],[M. READING29]])</f>
        <v/>
      </c>
      <c r="O29" s="24" t="str">
        <f>IF([1]!Table3[[#This Row],[M. READING32]]="","",[1]!Table3[[#This Row],[M. READING32]])</f>
        <v/>
      </c>
      <c r="P29" s="24" t="str">
        <f>IF([1]!Table3[[#This Row],[M. READING35]]="","",[1]!Table3[[#This Row],[M. READING35]])</f>
        <v/>
      </c>
    </row>
    <row r="30" spans="1:16" s="9" customFormat="1" ht="18.75" customHeight="1" x14ac:dyDescent="0.25">
      <c r="A30" s="10">
        <v>25</v>
      </c>
      <c r="B30" s="36" t="s">
        <v>198</v>
      </c>
      <c r="C30" s="10" t="str">
        <f>IF([1]!Table3[[#This Row],[Seq.]]="","",[1]!Table3[[#This Row],[Seq.]])</f>
        <v/>
      </c>
      <c r="D30" s="4"/>
      <c r="E30" s="18" t="str">
        <f>IF([1]!Table3[[#This Row],[M. READING2]]="","",[1]!Table3[[#This Row],[M. READING2]])</f>
        <v/>
      </c>
      <c r="F30" s="18" t="str">
        <f>IF([1]!Table3[[#This Row],[M. READING5]]="","",[1]!Table3[[#This Row],[M. READING5]])</f>
        <v/>
      </c>
      <c r="G30" s="18" t="str">
        <f>IF([1]!Table3[[#This Row],[M. READING8]]="","",[1]!Table3[[#This Row],[M. READING8]])</f>
        <v/>
      </c>
      <c r="H30" s="18" t="str">
        <f>IF([1]!Table3[[#This Row],[M. READING11]]="","",[1]!Table3[[#This Row],[M. READING11]])</f>
        <v/>
      </c>
      <c r="I30" s="18" t="str">
        <f>IF([1]!Table3[[#This Row],[M. READING14]]="","",[1]!Table3[[#This Row],[M. READING14]])</f>
        <v/>
      </c>
      <c r="J30" s="18" t="str">
        <f>IF([1]!Table3[[#This Row],[M. READING17]]="","",[1]!Table3[[#This Row],[M. READING17]])</f>
        <v/>
      </c>
      <c r="K30" s="24" t="str">
        <f>IF([1]!Table3[[#This Row],[M. READING20]]="","",[1]!Table3[[#This Row],[M. READING20]])</f>
        <v/>
      </c>
      <c r="L30" s="24" t="str">
        <f>IF([1]!Table3[[#This Row],[M. READING23]]="","",[1]!Table3[[#This Row],[M. READING23]])</f>
        <v/>
      </c>
      <c r="M30" s="24" t="str">
        <f>IF([1]!Table3[[#This Row],[M. READING26]]="","",[1]!Table3[[#This Row],[M. READING26]])</f>
        <v/>
      </c>
      <c r="N30" s="24" t="str">
        <f>IF([1]!Table3[[#This Row],[M. READING29]]="","",[1]!Table3[[#This Row],[M. READING29]])</f>
        <v/>
      </c>
      <c r="O30" s="24" t="str">
        <f>IF([1]!Table3[[#This Row],[M. READING32]]="","",[1]!Table3[[#This Row],[M. READING32]])</f>
        <v/>
      </c>
      <c r="P30" s="24" t="str">
        <f>IF([1]!Table3[[#This Row],[M. READING35]]="","",[1]!Table3[[#This Row],[M. READING35]])</f>
        <v/>
      </c>
    </row>
    <row r="31" spans="1:16" s="9" customFormat="1" ht="18.75" customHeight="1" x14ac:dyDescent="0.25">
      <c r="A31" s="10">
        <v>26</v>
      </c>
      <c r="B31" s="36" t="s">
        <v>199</v>
      </c>
      <c r="C31" s="10" t="str">
        <f>IF([1]!Table3[[#This Row],[Seq.]]="","",[1]!Table3[[#This Row],[Seq.]])</f>
        <v/>
      </c>
      <c r="D31" s="4"/>
      <c r="E31" s="18" t="str">
        <f>IF([1]!Table3[[#This Row],[M. READING2]]="","",[1]!Table3[[#This Row],[M. READING2]])</f>
        <v/>
      </c>
      <c r="F31" s="18" t="str">
        <f>IF([1]!Table3[[#This Row],[M. READING5]]="","",[1]!Table3[[#This Row],[M. READING5]])</f>
        <v/>
      </c>
      <c r="G31" s="18" t="str">
        <f>IF([1]!Table3[[#This Row],[M. READING8]]="","",[1]!Table3[[#This Row],[M. READING8]])</f>
        <v/>
      </c>
      <c r="H31" s="18" t="str">
        <f>IF([1]!Table3[[#This Row],[M. READING11]]="","",[1]!Table3[[#This Row],[M. READING11]])</f>
        <v/>
      </c>
      <c r="I31" s="18" t="str">
        <f>IF([1]!Table3[[#This Row],[M. READING14]]="","",[1]!Table3[[#This Row],[M. READING14]])</f>
        <v/>
      </c>
      <c r="J31" s="18" t="str">
        <f>IF([1]!Table3[[#This Row],[M. READING17]]="","",[1]!Table3[[#This Row],[M. READING17]])</f>
        <v/>
      </c>
      <c r="K31" s="24" t="str">
        <f>IF([1]!Table3[[#This Row],[M. READING20]]="","",[1]!Table3[[#This Row],[M. READING20]])</f>
        <v/>
      </c>
      <c r="L31" s="24" t="str">
        <f>IF([1]!Table3[[#This Row],[M. READING23]]="","",[1]!Table3[[#This Row],[M. READING23]])</f>
        <v/>
      </c>
      <c r="M31" s="24" t="str">
        <f>IF([1]!Table3[[#This Row],[M. READING26]]="","",[1]!Table3[[#This Row],[M. READING26]])</f>
        <v/>
      </c>
      <c r="N31" s="24" t="str">
        <f>IF([1]!Table3[[#This Row],[M. READING29]]="","",[1]!Table3[[#This Row],[M. READING29]])</f>
        <v/>
      </c>
      <c r="O31" s="24" t="str">
        <f>IF([1]!Table3[[#This Row],[M. READING32]]="","",[1]!Table3[[#This Row],[M. READING32]])</f>
        <v/>
      </c>
      <c r="P31" s="24" t="str">
        <f>IF([1]!Table3[[#This Row],[M. READING35]]="","",[1]!Table3[[#This Row],[M. READING35]])</f>
        <v/>
      </c>
    </row>
    <row r="32" spans="1:16" s="9" customFormat="1" ht="18.75" customHeight="1" x14ac:dyDescent="0.25">
      <c r="A32" s="10">
        <v>27</v>
      </c>
      <c r="B32" s="36" t="s">
        <v>200</v>
      </c>
      <c r="C32" s="10" t="str">
        <f>IF([1]!Table3[[#This Row],[Seq.]]="","",[1]!Table3[[#This Row],[Seq.]])</f>
        <v/>
      </c>
      <c r="D32" s="4"/>
      <c r="E32" s="18" t="str">
        <f>IF([1]!Table3[[#This Row],[M. READING2]]="","",[1]!Table3[[#This Row],[M. READING2]])</f>
        <v/>
      </c>
      <c r="F32" s="18" t="str">
        <f>IF([1]!Table3[[#This Row],[M. READING5]]="","",[1]!Table3[[#This Row],[M. READING5]])</f>
        <v/>
      </c>
      <c r="G32" s="18" t="str">
        <f>IF([1]!Table3[[#This Row],[M. READING8]]="","",[1]!Table3[[#This Row],[M. READING8]])</f>
        <v/>
      </c>
      <c r="H32" s="18" t="str">
        <f>IF([1]!Table3[[#This Row],[M. READING11]]="","",[1]!Table3[[#This Row],[M. READING11]])</f>
        <v/>
      </c>
      <c r="I32" s="18" t="str">
        <f>IF([1]!Table3[[#This Row],[M. READING14]]="","",[1]!Table3[[#This Row],[M. READING14]])</f>
        <v/>
      </c>
      <c r="J32" s="18" t="str">
        <f>IF([1]!Table3[[#This Row],[M. READING17]]="","",[1]!Table3[[#This Row],[M. READING17]])</f>
        <v/>
      </c>
      <c r="K32" s="24" t="str">
        <f>IF([1]!Table3[[#This Row],[M. READING20]]="","",[1]!Table3[[#This Row],[M. READING20]])</f>
        <v/>
      </c>
      <c r="L32" s="24" t="str">
        <f>IF([1]!Table3[[#This Row],[M. READING23]]="","",[1]!Table3[[#This Row],[M. READING23]])</f>
        <v/>
      </c>
      <c r="M32" s="24" t="str">
        <f>IF([1]!Table3[[#This Row],[M. READING26]]="","",[1]!Table3[[#This Row],[M. READING26]])</f>
        <v/>
      </c>
      <c r="N32" s="24" t="str">
        <f>IF([1]!Table3[[#This Row],[M. READING29]]="","",[1]!Table3[[#This Row],[M. READING29]])</f>
        <v/>
      </c>
      <c r="O32" s="24" t="str">
        <f>IF([1]!Table3[[#This Row],[M. READING32]]="","",[1]!Table3[[#This Row],[M. READING32]])</f>
        <v/>
      </c>
      <c r="P32" s="24" t="str">
        <f>IF([1]!Table3[[#This Row],[M. READING35]]="","",[1]!Table3[[#This Row],[M. READING35]])</f>
        <v/>
      </c>
    </row>
    <row r="33" spans="1:16" s="9" customFormat="1" ht="18.75" customHeight="1" x14ac:dyDescent="0.25">
      <c r="A33" s="10">
        <v>28</v>
      </c>
      <c r="B33" s="36" t="s">
        <v>201</v>
      </c>
      <c r="C33" s="10" t="str">
        <f>IF([1]!Table3[[#This Row],[Seq.]]="","",[1]!Table3[[#This Row],[Seq.]])</f>
        <v/>
      </c>
      <c r="D33" s="4"/>
      <c r="E33" s="18" t="str">
        <f>IF([1]!Table3[[#This Row],[M. READING2]]="","",[1]!Table3[[#This Row],[M. READING2]])</f>
        <v/>
      </c>
      <c r="F33" s="18" t="str">
        <f>IF([1]!Table3[[#This Row],[M. READING5]]="","",[1]!Table3[[#This Row],[M. READING5]])</f>
        <v/>
      </c>
      <c r="G33" s="18" t="str">
        <f>IF([1]!Table3[[#This Row],[M. READING8]]="","",[1]!Table3[[#This Row],[M. READING8]])</f>
        <v/>
      </c>
      <c r="H33" s="18" t="str">
        <f>IF([1]!Table3[[#This Row],[M. READING11]]="","",[1]!Table3[[#This Row],[M. READING11]])</f>
        <v/>
      </c>
      <c r="I33" s="18" t="str">
        <f>IF([1]!Table3[[#This Row],[M. READING14]]="","",[1]!Table3[[#This Row],[M. READING14]])</f>
        <v/>
      </c>
      <c r="J33" s="18" t="str">
        <f>IF([1]!Table3[[#This Row],[M. READING17]]="","",[1]!Table3[[#This Row],[M. READING17]])</f>
        <v/>
      </c>
      <c r="K33" s="24" t="str">
        <f>IF([1]!Table3[[#This Row],[M. READING20]]="","",[1]!Table3[[#This Row],[M. READING20]])</f>
        <v/>
      </c>
      <c r="L33" s="24" t="str">
        <f>IF([1]!Table3[[#This Row],[M. READING23]]="","",[1]!Table3[[#This Row],[M. READING23]])</f>
        <v/>
      </c>
      <c r="M33" s="24" t="str">
        <f>IF([1]!Table3[[#This Row],[M. READING26]]="","",[1]!Table3[[#This Row],[M. READING26]])</f>
        <v/>
      </c>
      <c r="N33" s="24" t="str">
        <f>IF([1]!Table3[[#This Row],[M. READING29]]="","",[1]!Table3[[#This Row],[M. READING29]])</f>
        <v/>
      </c>
      <c r="O33" s="24" t="str">
        <f>IF([1]!Table3[[#This Row],[M. READING32]]="","",[1]!Table3[[#This Row],[M. READING32]])</f>
        <v/>
      </c>
      <c r="P33" s="24" t="str">
        <f>IF([1]!Table3[[#This Row],[M. READING35]]="","",[1]!Table3[[#This Row],[M. READING35]])</f>
        <v/>
      </c>
    </row>
    <row r="34" spans="1:16" s="9" customFormat="1" ht="18.75" customHeight="1" x14ac:dyDescent="0.25">
      <c r="A34" s="10">
        <v>29</v>
      </c>
      <c r="B34" s="30" t="str">
        <f>IF([1]!Table3[[#This Row],[NAME]]="","",[1]!Table3[[#This Row],[NAME]])</f>
        <v/>
      </c>
      <c r="C34" s="10" t="str">
        <f>IF([1]!Table3[[#This Row],[Seq.]]="","",[1]!Table3[[#This Row],[Seq.]])</f>
        <v/>
      </c>
      <c r="D34" s="4"/>
      <c r="E34" s="18" t="str">
        <f>IF([1]!Table3[[#This Row],[M. READING2]]="","",[1]!Table3[[#This Row],[M. READING2]])</f>
        <v/>
      </c>
      <c r="F34" s="18" t="str">
        <f>IF([1]!Table3[[#This Row],[M. READING5]]="","",[1]!Table3[[#This Row],[M. READING5]])</f>
        <v/>
      </c>
      <c r="G34" s="18" t="str">
        <f>IF([1]!Table3[[#This Row],[M. READING8]]="","",[1]!Table3[[#This Row],[M. READING8]])</f>
        <v/>
      </c>
      <c r="H34" s="18" t="str">
        <f>IF([1]!Table3[[#This Row],[M. READING11]]="","",[1]!Table3[[#This Row],[M. READING11]])</f>
        <v/>
      </c>
      <c r="I34" s="18" t="str">
        <f>IF([1]!Table3[[#This Row],[M. READING14]]="","",[1]!Table3[[#This Row],[M. READING14]])</f>
        <v/>
      </c>
      <c r="J34" s="18" t="str">
        <f>IF([1]!Table3[[#This Row],[M. READING17]]="","",[1]!Table3[[#This Row],[M. READING17]])</f>
        <v/>
      </c>
      <c r="K34" s="24" t="str">
        <f>IF([1]!Table3[[#This Row],[M. READING20]]="","",[1]!Table3[[#This Row],[M. READING20]])</f>
        <v/>
      </c>
      <c r="L34" s="24" t="str">
        <f>IF([1]!Table3[[#This Row],[M. READING23]]="","",[1]!Table3[[#This Row],[M. READING23]])</f>
        <v/>
      </c>
      <c r="M34" s="24" t="str">
        <f>IF([1]!Table3[[#This Row],[M. READING26]]="","",[1]!Table3[[#This Row],[M. READING26]])</f>
        <v/>
      </c>
      <c r="N34" s="24" t="str">
        <f>IF([1]!Table3[[#This Row],[M. READING29]]="","",[1]!Table3[[#This Row],[M. READING29]])</f>
        <v/>
      </c>
      <c r="O34" s="24" t="str">
        <f>IF([1]!Table3[[#This Row],[M. READING32]]="","",[1]!Table3[[#This Row],[M. READING32]])</f>
        <v/>
      </c>
      <c r="P34" s="24" t="str">
        <f>IF([1]!Table3[[#This Row],[M. READING35]]="","",[1]!Table3[[#This Row],[M. READING35]])</f>
        <v/>
      </c>
    </row>
    <row r="35" spans="1:16" s="9" customFormat="1" ht="18.75" customHeight="1" x14ac:dyDescent="0.25">
      <c r="A35" s="10">
        <v>30</v>
      </c>
      <c r="B35" s="30" t="str">
        <f>IF([1]!Table3[[#This Row],[NAME]]="","",[1]!Table3[[#This Row],[NAME]])</f>
        <v/>
      </c>
      <c r="C35" s="10" t="str">
        <f>IF([1]!Table3[[#This Row],[Seq.]]="","",[1]!Table3[[#This Row],[Seq.]])</f>
        <v/>
      </c>
      <c r="D35" s="4"/>
      <c r="E35" s="18" t="str">
        <f>IF([1]!Table3[[#This Row],[M. READING2]]="","",[1]!Table3[[#This Row],[M. READING2]])</f>
        <v/>
      </c>
      <c r="F35" s="18" t="str">
        <f>IF([1]!Table3[[#This Row],[M. READING5]]="","",[1]!Table3[[#This Row],[M. READING5]])</f>
        <v/>
      </c>
      <c r="G35" s="18" t="str">
        <f>IF([1]!Table3[[#This Row],[M. READING8]]="","",[1]!Table3[[#This Row],[M. READING8]])</f>
        <v/>
      </c>
      <c r="H35" s="18" t="str">
        <f>IF([1]!Table3[[#This Row],[M. READING11]]="","",[1]!Table3[[#This Row],[M. READING11]])</f>
        <v/>
      </c>
      <c r="I35" s="18" t="str">
        <f>IF([1]!Table3[[#This Row],[M. READING14]]="","",[1]!Table3[[#This Row],[M. READING14]])</f>
        <v/>
      </c>
      <c r="J35" s="18" t="str">
        <f>IF([1]!Table3[[#This Row],[M. READING17]]="","",[1]!Table3[[#This Row],[M. READING17]])</f>
        <v/>
      </c>
      <c r="K35" s="24" t="str">
        <f>IF([1]!Table3[[#This Row],[M. READING20]]="","",[1]!Table3[[#This Row],[M. READING20]])</f>
        <v/>
      </c>
      <c r="L35" s="24" t="str">
        <f>IF([1]!Table3[[#This Row],[M. READING23]]="","",[1]!Table3[[#This Row],[M. READING23]])</f>
        <v/>
      </c>
      <c r="M35" s="24" t="str">
        <f>IF([1]!Table3[[#This Row],[M. READING26]]="","",[1]!Table3[[#This Row],[M. READING26]])</f>
        <v/>
      </c>
      <c r="N35" s="24" t="str">
        <f>IF([1]!Table3[[#This Row],[M. READING29]]="","",[1]!Table3[[#This Row],[M. READING29]])</f>
        <v/>
      </c>
      <c r="O35" s="24" t="str">
        <f>IF([1]!Table3[[#This Row],[M. READING32]]="","",[1]!Table3[[#This Row],[M. READING32]])</f>
        <v/>
      </c>
      <c r="P35" s="24" t="str">
        <f>IF([1]!Table3[[#This Row],[M. READING35]]="","",[1]!Table3[[#This Row],[M. READING35]])</f>
        <v/>
      </c>
    </row>
    <row r="36" spans="1:16" s="9" customFormat="1" ht="18.75" customHeight="1" x14ac:dyDescent="0.25">
      <c r="A36" s="10" t="str">
        <f>[1]!Table3[[#This Row],[NO.]]</f>
        <v/>
      </c>
      <c r="B36" s="30" t="str">
        <f>IF([1]!Table3[[#This Row],[NAME]]="","",[1]!Table3[[#This Row],[NAME]])</f>
        <v/>
      </c>
      <c r="C36" s="10" t="str">
        <f>IF([1]!Table3[[#This Row],[Seq.]]="","",[1]!Table3[[#This Row],[Seq.]])</f>
        <v/>
      </c>
      <c r="D36" s="4"/>
      <c r="E36" s="18" t="str">
        <f>IF([1]!Table3[[#This Row],[M. READING2]]="","",[1]!Table3[[#This Row],[M. READING2]])</f>
        <v/>
      </c>
      <c r="F36" s="18" t="str">
        <f>IF([1]!Table3[[#This Row],[M. READING5]]="","",[1]!Table3[[#This Row],[M. READING5]])</f>
        <v/>
      </c>
      <c r="G36" s="18" t="str">
        <f>IF([1]!Table3[[#This Row],[M. READING8]]="","",[1]!Table3[[#This Row],[M. READING8]])</f>
        <v/>
      </c>
      <c r="H36" s="18" t="str">
        <f>IF([1]!Table3[[#This Row],[M. READING11]]="","",[1]!Table3[[#This Row],[M. READING11]])</f>
        <v/>
      </c>
      <c r="I36" s="18" t="str">
        <f>IF([1]!Table3[[#This Row],[M. READING14]]="","",[1]!Table3[[#This Row],[M. READING14]])</f>
        <v/>
      </c>
      <c r="J36" s="18" t="str">
        <f>IF([1]!Table3[[#This Row],[M. READING17]]="","",[1]!Table3[[#This Row],[M. READING17]])</f>
        <v/>
      </c>
      <c r="K36" s="24" t="str">
        <f>IF([1]!Table3[[#This Row],[M. READING20]]="","",[1]!Table3[[#This Row],[M. READING20]])</f>
        <v/>
      </c>
      <c r="L36" s="24" t="str">
        <f>IF([1]!Table3[[#This Row],[M. READING23]]="","",[1]!Table3[[#This Row],[M. READING23]])</f>
        <v/>
      </c>
      <c r="M36" s="24" t="str">
        <f>IF([1]!Table3[[#This Row],[M. READING26]]="","",[1]!Table3[[#This Row],[M. READING26]])</f>
        <v/>
      </c>
      <c r="N36" s="24" t="str">
        <f>IF([1]!Table3[[#This Row],[M. READING29]]="","",[1]!Table3[[#This Row],[M. READING29]])</f>
        <v/>
      </c>
      <c r="O36" s="24" t="str">
        <f>IF([1]!Table3[[#This Row],[M. READING32]]="","",[1]!Table3[[#This Row],[M. READING32]])</f>
        <v/>
      </c>
      <c r="P36" s="24" t="str">
        <f>IF([1]!Table3[[#This Row],[M. READING35]]="","",[1]!Table3[[#This Row],[M. READING35]])</f>
        <v/>
      </c>
    </row>
    <row r="37" spans="1:16" s="9" customFormat="1" ht="18.75" customHeight="1" x14ac:dyDescent="0.25">
      <c r="A37" s="10" t="str">
        <f>[1]!Table3[[#This Row],[NO.]]</f>
        <v/>
      </c>
      <c r="B37" s="30" t="str">
        <f>IF([1]!Table3[[#This Row],[NAME]]="","",[1]!Table3[[#This Row],[NAME]])</f>
        <v/>
      </c>
      <c r="C37" s="10" t="str">
        <f>IF([1]!Table3[[#This Row],[Seq.]]="","",[1]!Table3[[#This Row],[Seq.]])</f>
        <v/>
      </c>
      <c r="D37" s="4"/>
      <c r="E37" s="18" t="str">
        <f>IF([1]!Table3[[#This Row],[M. READING2]]="","",[1]!Table3[[#This Row],[M. READING2]])</f>
        <v/>
      </c>
      <c r="F37" s="18" t="str">
        <f>IF([1]!Table3[[#This Row],[M. READING5]]="","",[1]!Table3[[#This Row],[M. READING5]])</f>
        <v/>
      </c>
      <c r="G37" s="18" t="str">
        <f>IF([1]!Table3[[#This Row],[M. READING8]]="","",[1]!Table3[[#This Row],[M. READING8]])</f>
        <v/>
      </c>
      <c r="H37" s="18" t="str">
        <f>IF([1]!Table3[[#This Row],[M. READING11]]="","",[1]!Table3[[#This Row],[M. READING11]])</f>
        <v/>
      </c>
      <c r="I37" s="18" t="str">
        <f>IF([1]!Table3[[#This Row],[M. READING14]]="","",[1]!Table3[[#This Row],[M. READING14]])</f>
        <v/>
      </c>
      <c r="J37" s="18" t="str">
        <f>IF([1]!Table3[[#This Row],[M. READING17]]="","",[1]!Table3[[#This Row],[M. READING17]])</f>
        <v/>
      </c>
      <c r="K37" s="24" t="str">
        <f>IF([1]!Table3[[#This Row],[M. READING20]]="","",[1]!Table3[[#This Row],[M. READING20]])</f>
        <v/>
      </c>
      <c r="L37" s="24" t="str">
        <f>IF([1]!Table3[[#This Row],[M. READING23]]="","",[1]!Table3[[#This Row],[M. READING23]])</f>
        <v/>
      </c>
      <c r="M37" s="24" t="str">
        <f>IF([1]!Table3[[#This Row],[M. READING26]]="","",[1]!Table3[[#This Row],[M. READING26]])</f>
        <v/>
      </c>
      <c r="N37" s="24" t="str">
        <f>IF([1]!Table3[[#This Row],[M. READING29]]="","",[1]!Table3[[#This Row],[M. READING29]])</f>
        <v/>
      </c>
      <c r="O37" s="24" t="str">
        <f>IF([1]!Table3[[#This Row],[M. READING32]]="","",[1]!Table3[[#This Row],[M. READING32]])</f>
        <v/>
      </c>
      <c r="P37" s="24" t="str">
        <f>IF([1]!Table3[[#This Row],[M. READING35]]="","",[1]!Table3[[#This Row],[M. READING35]])</f>
        <v/>
      </c>
    </row>
    <row r="38" spans="1:16" s="9" customFormat="1" ht="18.75" customHeight="1" x14ac:dyDescent="0.25">
      <c r="A38" s="10" t="str">
        <f>[1]!Table3[[#This Row],[NO.]]</f>
        <v/>
      </c>
      <c r="B38" s="30" t="str">
        <f>IF([1]!Table3[[#This Row],[NAME]]="","",[1]!Table3[[#This Row],[NAME]])</f>
        <v/>
      </c>
      <c r="C38" s="10" t="str">
        <f>IF([1]!Table3[[#This Row],[Seq.]]="","",[1]!Table3[[#This Row],[Seq.]])</f>
        <v/>
      </c>
      <c r="D38" s="4"/>
      <c r="E38" s="18" t="str">
        <f>IF([1]!Table3[[#This Row],[M. READING2]]="","",[1]!Table3[[#This Row],[M. READING2]])</f>
        <v/>
      </c>
      <c r="F38" s="18" t="str">
        <f>IF([1]!Table3[[#This Row],[M. READING5]]="","",[1]!Table3[[#This Row],[M. READING5]])</f>
        <v/>
      </c>
      <c r="G38" s="18" t="str">
        <f>IF([1]!Table3[[#This Row],[M. READING8]]="","",[1]!Table3[[#This Row],[M. READING8]])</f>
        <v/>
      </c>
      <c r="H38" s="18" t="str">
        <f>IF([1]!Table3[[#This Row],[M. READING11]]="","",[1]!Table3[[#This Row],[M. READING11]])</f>
        <v/>
      </c>
      <c r="I38" s="18" t="str">
        <f>IF([1]!Table3[[#This Row],[M. READING14]]="","",[1]!Table3[[#This Row],[M. READING14]])</f>
        <v/>
      </c>
      <c r="J38" s="18" t="str">
        <f>IF([1]!Table3[[#This Row],[M. READING17]]="","",[1]!Table3[[#This Row],[M. READING17]])</f>
        <v/>
      </c>
      <c r="K38" s="24" t="str">
        <f>IF([1]!Table3[[#This Row],[M. READING20]]="","",[1]!Table3[[#This Row],[M. READING20]])</f>
        <v/>
      </c>
      <c r="L38" s="24" t="str">
        <f>IF([1]!Table3[[#This Row],[M. READING23]]="","",[1]!Table3[[#This Row],[M. READING23]])</f>
        <v/>
      </c>
      <c r="M38" s="24" t="str">
        <f>IF([1]!Table3[[#This Row],[M. READING26]]="","",[1]!Table3[[#This Row],[M. READING26]])</f>
        <v/>
      </c>
      <c r="N38" s="24" t="str">
        <f>IF([1]!Table3[[#This Row],[M. READING29]]="","",[1]!Table3[[#This Row],[M. READING29]])</f>
        <v/>
      </c>
      <c r="O38" s="24" t="str">
        <f>IF([1]!Table3[[#This Row],[M. READING32]]="","",[1]!Table3[[#This Row],[M. READING32]])</f>
        <v/>
      </c>
      <c r="P38" s="24" t="str">
        <f>IF([1]!Table3[[#This Row],[M. READING35]]="","",[1]!Table3[[#This Row],[M. READING35]])</f>
        <v/>
      </c>
    </row>
    <row r="39" spans="1:16" s="9" customFormat="1" ht="18.75" customHeight="1" x14ac:dyDescent="0.25">
      <c r="A39" s="10" t="str">
        <f>[1]!Table3[[#This Row],[NO.]]</f>
        <v/>
      </c>
      <c r="B39" s="30" t="str">
        <f>IF([1]!Table3[[#This Row],[NAME]]="","",[1]!Table3[[#This Row],[NAME]])</f>
        <v/>
      </c>
      <c r="C39" s="10" t="str">
        <f>IF([1]!Table3[[#This Row],[Seq.]]="","",[1]!Table3[[#This Row],[Seq.]])</f>
        <v/>
      </c>
      <c r="D39" s="4"/>
      <c r="E39" s="18" t="str">
        <f>IF([1]!Table3[[#This Row],[M. READING2]]="","",[1]!Table3[[#This Row],[M. READING2]])</f>
        <v/>
      </c>
      <c r="F39" s="18" t="str">
        <f>IF([1]!Table3[[#This Row],[M. READING5]]="","",[1]!Table3[[#This Row],[M. READING5]])</f>
        <v/>
      </c>
      <c r="G39" s="18" t="str">
        <f>IF([1]!Table3[[#This Row],[M. READING8]]="","",[1]!Table3[[#This Row],[M. READING8]])</f>
        <v/>
      </c>
      <c r="H39" s="18" t="str">
        <f>IF([1]!Table3[[#This Row],[M. READING11]]="","",[1]!Table3[[#This Row],[M. READING11]])</f>
        <v/>
      </c>
      <c r="I39" s="18" t="str">
        <f>IF([1]!Table3[[#This Row],[M. READING14]]="","",[1]!Table3[[#This Row],[M. READING14]])</f>
        <v/>
      </c>
      <c r="J39" s="18" t="str">
        <f>IF([1]!Table3[[#This Row],[M. READING17]]="","",[1]!Table3[[#This Row],[M. READING17]])</f>
        <v/>
      </c>
      <c r="K39" s="24" t="str">
        <f>IF([1]!Table3[[#This Row],[M. READING20]]="","",[1]!Table3[[#This Row],[M. READING20]])</f>
        <v/>
      </c>
      <c r="L39" s="24" t="str">
        <f>IF([1]!Table3[[#This Row],[M. READING23]]="","",[1]!Table3[[#This Row],[M. READING23]])</f>
        <v/>
      </c>
      <c r="M39" s="24" t="str">
        <f>IF([1]!Table3[[#This Row],[M. READING26]]="","",[1]!Table3[[#This Row],[M. READING26]])</f>
        <v/>
      </c>
      <c r="N39" s="24" t="str">
        <f>IF([1]!Table3[[#This Row],[M. READING29]]="","",[1]!Table3[[#This Row],[M. READING29]])</f>
        <v/>
      </c>
      <c r="O39" s="24" t="str">
        <f>IF([1]!Table3[[#This Row],[M. READING32]]="","",[1]!Table3[[#This Row],[M. READING32]])</f>
        <v/>
      </c>
      <c r="P39" s="24" t="str">
        <f>IF([1]!Table3[[#This Row],[M. READING35]]="","",[1]!Table3[[#This Row],[M. READING35]])</f>
        <v/>
      </c>
    </row>
    <row r="40" spans="1:16" s="9" customFormat="1" ht="18.75" customHeight="1" x14ac:dyDescent="0.25">
      <c r="A40" s="10" t="str">
        <f>[1]!Table3[[#This Row],[NO.]]</f>
        <v/>
      </c>
      <c r="B40" s="30" t="str">
        <f>IF([1]!Table3[[#This Row],[NAME]]="","",[1]!Table3[[#This Row],[NAME]])</f>
        <v/>
      </c>
      <c r="C40" s="10" t="str">
        <f>IF([1]!Table3[[#This Row],[Seq.]]="","",[1]!Table3[[#This Row],[Seq.]])</f>
        <v/>
      </c>
      <c r="D40" s="4"/>
      <c r="E40" s="18" t="str">
        <f>IF([1]!Table3[[#This Row],[M. READING2]]="","",[1]!Table3[[#This Row],[M. READING2]])</f>
        <v/>
      </c>
      <c r="F40" s="18" t="str">
        <f>IF([1]!Table3[[#This Row],[M. READING5]]="","",[1]!Table3[[#This Row],[M. READING5]])</f>
        <v/>
      </c>
      <c r="G40" s="18" t="str">
        <f>IF([1]!Table3[[#This Row],[M. READING8]]="","",[1]!Table3[[#This Row],[M. READING8]])</f>
        <v/>
      </c>
      <c r="H40" s="18" t="str">
        <f>IF([1]!Table3[[#This Row],[M. READING11]]="","",[1]!Table3[[#This Row],[M. READING11]])</f>
        <v/>
      </c>
      <c r="I40" s="18" t="str">
        <f>IF([1]!Table3[[#This Row],[M. READING14]]="","",[1]!Table3[[#This Row],[M. READING14]])</f>
        <v/>
      </c>
      <c r="J40" s="18" t="str">
        <f>IF([1]!Table3[[#This Row],[M. READING17]]="","",[1]!Table3[[#This Row],[M. READING17]])</f>
        <v/>
      </c>
      <c r="K40" s="24" t="str">
        <f>IF([1]!Table3[[#This Row],[M. READING20]]="","",[1]!Table3[[#This Row],[M. READING20]])</f>
        <v/>
      </c>
      <c r="L40" s="24" t="str">
        <f>IF([1]!Table3[[#This Row],[M. READING23]]="","",[1]!Table3[[#This Row],[M. READING23]])</f>
        <v/>
      </c>
      <c r="M40" s="24" t="str">
        <f>IF([1]!Table3[[#This Row],[M. READING26]]="","",[1]!Table3[[#This Row],[M. READING26]])</f>
        <v/>
      </c>
      <c r="N40" s="24" t="str">
        <f>IF([1]!Table3[[#This Row],[M. READING29]]="","",[1]!Table3[[#This Row],[M. READING29]])</f>
        <v/>
      </c>
      <c r="O40" s="24" t="str">
        <f>IF([1]!Table3[[#This Row],[M. READING32]]="","",[1]!Table3[[#This Row],[M. READING32]])</f>
        <v/>
      </c>
      <c r="P40" s="24" t="str">
        <f>IF([1]!Table3[[#This Row],[M. READING35]]="","",[1]!Table3[[#This Row],[M. READING35]])</f>
        <v/>
      </c>
    </row>
    <row r="41" spans="1:16" s="9" customFormat="1" ht="18.75" customHeight="1" x14ac:dyDescent="0.25">
      <c r="A41" s="10" t="str">
        <f>[1]!Table3[[#This Row],[NO.]]</f>
        <v/>
      </c>
      <c r="B41" s="30" t="str">
        <f>IF([1]!Table3[[#This Row],[NAME]]="","",[1]!Table3[[#This Row],[NAME]])</f>
        <v/>
      </c>
      <c r="C41" s="10" t="str">
        <f>IF([1]!Table3[[#This Row],[Seq.]]="","",[1]!Table3[[#This Row],[Seq.]])</f>
        <v/>
      </c>
      <c r="D41" s="4"/>
      <c r="E41" s="18" t="str">
        <f>IF([1]!Table3[[#This Row],[M. READING2]]="","",[1]!Table3[[#This Row],[M. READING2]])</f>
        <v/>
      </c>
      <c r="F41" s="18" t="str">
        <f>IF([1]!Table3[[#This Row],[M. READING5]]="","",[1]!Table3[[#This Row],[M. READING5]])</f>
        <v/>
      </c>
      <c r="G41" s="18" t="str">
        <f>IF([1]!Table3[[#This Row],[M. READING8]]="","",[1]!Table3[[#This Row],[M. READING8]])</f>
        <v/>
      </c>
      <c r="H41" s="18" t="str">
        <f>IF([1]!Table3[[#This Row],[M. READING11]]="","",[1]!Table3[[#This Row],[M. READING11]])</f>
        <v/>
      </c>
      <c r="I41" s="18" t="str">
        <f>IF([1]!Table3[[#This Row],[M. READING14]]="","",[1]!Table3[[#This Row],[M. READING14]])</f>
        <v/>
      </c>
      <c r="J41" s="18" t="str">
        <f>IF([1]!Table3[[#This Row],[M. READING17]]="","",[1]!Table3[[#This Row],[M. READING17]])</f>
        <v/>
      </c>
      <c r="K41" s="24" t="str">
        <f>IF([1]!Table3[[#This Row],[M. READING20]]="","",[1]!Table3[[#This Row],[M. READING20]])</f>
        <v/>
      </c>
      <c r="L41" s="24" t="str">
        <f>IF([1]!Table3[[#This Row],[M. READING23]]="","",[1]!Table3[[#This Row],[M. READING23]])</f>
        <v/>
      </c>
      <c r="M41" s="24" t="str">
        <f>IF([1]!Table3[[#This Row],[M. READING26]]="","",[1]!Table3[[#This Row],[M. READING26]])</f>
        <v/>
      </c>
      <c r="N41" s="24" t="str">
        <f>IF([1]!Table3[[#This Row],[M. READING29]]="","",[1]!Table3[[#This Row],[M. READING29]])</f>
        <v/>
      </c>
      <c r="O41" s="24" t="str">
        <f>IF([1]!Table3[[#This Row],[M. READING32]]="","",[1]!Table3[[#This Row],[M. READING32]])</f>
        <v/>
      </c>
      <c r="P41" s="24" t="str">
        <f>IF([1]!Table3[[#This Row],[M. READING35]]="","",[1]!Table3[[#This Row],[M. READING35]])</f>
        <v/>
      </c>
    </row>
    <row r="42" spans="1:16" s="9" customFormat="1" ht="18.75" customHeight="1" x14ac:dyDescent="0.25">
      <c r="A42" s="10" t="str">
        <f>[1]!Table3[[#This Row],[NO.]]</f>
        <v/>
      </c>
      <c r="B42" s="30" t="str">
        <f>IF([1]!Table3[[#This Row],[NAME]]="","",[1]!Table3[[#This Row],[NAME]])</f>
        <v/>
      </c>
      <c r="C42" s="10" t="str">
        <f>IF([1]!Table3[[#This Row],[Seq.]]="","",[1]!Table3[[#This Row],[Seq.]])</f>
        <v/>
      </c>
      <c r="D42" s="4"/>
      <c r="E42" s="18" t="str">
        <f>IF([1]!Table3[[#This Row],[M. READING2]]="","",[1]!Table3[[#This Row],[M. READING2]])</f>
        <v/>
      </c>
      <c r="F42" s="18" t="str">
        <f>IF([1]!Table3[[#This Row],[M. READING5]]="","",[1]!Table3[[#This Row],[M. READING5]])</f>
        <v/>
      </c>
      <c r="G42" s="18" t="str">
        <f>IF([1]!Table3[[#This Row],[M. READING8]]="","",[1]!Table3[[#This Row],[M. READING8]])</f>
        <v/>
      </c>
      <c r="H42" s="18" t="str">
        <f>IF([1]!Table3[[#This Row],[M. READING11]]="","",[1]!Table3[[#This Row],[M. READING11]])</f>
        <v/>
      </c>
      <c r="I42" s="18" t="str">
        <f>IF([1]!Table3[[#This Row],[M. READING14]]="","",[1]!Table3[[#This Row],[M. READING14]])</f>
        <v/>
      </c>
      <c r="J42" s="18" t="str">
        <f>IF([1]!Table3[[#This Row],[M. READING17]]="","",[1]!Table3[[#This Row],[M. READING17]])</f>
        <v/>
      </c>
      <c r="K42" s="24" t="str">
        <f>IF([1]!Table3[[#This Row],[M. READING20]]="","",[1]!Table3[[#This Row],[M. READING20]])</f>
        <v/>
      </c>
      <c r="L42" s="24" t="str">
        <f>IF([1]!Table3[[#This Row],[M. READING23]]="","",[1]!Table3[[#This Row],[M. READING23]])</f>
        <v/>
      </c>
      <c r="M42" s="24" t="str">
        <f>IF([1]!Table3[[#This Row],[M. READING26]]="","",[1]!Table3[[#This Row],[M. READING26]])</f>
        <v/>
      </c>
      <c r="N42" s="24" t="str">
        <f>IF([1]!Table3[[#This Row],[M. READING29]]="","",[1]!Table3[[#This Row],[M. READING29]])</f>
        <v/>
      </c>
      <c r="O42" s="24" t="str">
        <f>IF([1]!Table3[[#This Row],[M. READING32]]="","",[1]!Table3[[#This Row],[M. READING32]])</f>
        <v/>
      </c>
      <c r="P42" s="24" t="str">
        <f>IF([1]!Table3[[#This Row],[M. READING35]]="","",[1]!Table3[[#This Row],[M. READING35]])</f>
        <v/>
      </c>
    </row>
    <row r="43" spans="1:16" s="9" customFormat="1" ht="18.75" customHeight="1" x14ac:dyDescent="0.25">
      <c r="A43" s="10" t="str">
        <f>[1]!Table3[[#This Row],[NO.]]</f>
        <v/>
      </c>
      <c r="B43" s="30" t="str">
        <f>IF([1]!Table3[[#This Row],[NAME]]="","",[1]!Table3[[#This Row],[NAME]])</f>
        <v/>
      </c>
      <c r="C43" s="10" t="str">
        <f>IF([1]!Table3[[#This Row],[Seq.]]="","",[1]!Table3[[#This Row],[Seq.]])</f>
        <v/>
      </c>
      <c r="D43" s="4"/>
      <c r="E43" s="18" t="str">
        <f>IF([1]!Table3[[#This Row],[M. READING2]]="","",[1]!Table3[[#This Row],[M. READING2]])</f>
        <v/>
      </c>
      <c r="F43" s="18" t="str">
        <f>IF([1]!Table3[[#This Row],[M. READING5]]="","",[1]!Table3[[#This Row],[M. READING5]])</f>
        <v/>
      </c>
      <c r="G43" s="18" t="str">
        <f>IF([1]!Table3[[#This Row],[M. READING8]]="","",[1]!Table3[[#This Row],[M. READING8]])</f>
        <v/>
      </c>
      <c r="H43" s="18" t="str">
        <f>IF([1]!Table3[[#This Row],[M. READING11]]="","",[1]!Table3[[#This Row],[M. READING11]])</f>
        <v/>
      </c>
      <c r="I43" s="18" t="str">
        <f>IF([1]!Table3[[#This Row],[M. READING14]]="","",[1]!Table3[[#This Row],[M. READING14]])</f>
        <v/>
      </c>
      <c r="J43" s="18" t="str">
        <f>IF([1]!Table3[[#This Row],[M. READING17]]="","",[1]!Table3[[#This Row],[M. READING17]])</f>
        <v/>
      </c>
      <c r="K43" s="24" t="str">
        <f>IF([1]!Table3[[#This Row],[M. READING20]]="","",[1]!Table3[[#This Row],[M. READING20]])</f>
        <v/>
      </c>
      <c r="L43" s="24" t="str">
        <f>IF([1]!Table3[[#This Row],[M. READING23]]="","",[1]!Table3[[#This Row],[M. READING23]])</f>
        <v/>
      </c>
      <c r="M43" s="24" t="str">
        <f>IF([1]!Table3[[#This Row],[M. READING26]]="","",[1]!Table3[[#This Row],[M. READING26]])</f>
        <v/>
      </c>
      <c r="N43" s="24" t="str">
        <f>IF([1]!Table3[[#This Row],[M. READING29]]="","",[1]!Table3[[#This Row],[M. READING29]])</f>
        <v/>
      </c>
      <c r="O43" s="24" t="str">
        <f>IF([1]!Table3[[#This Row],[M. READING32]]="","",[1]!Table3[[#This Row],[M. READING32]])</f>
        <v/>
      </c>
      <c r="P43" s="24" t="str">
        <f>IF([1]!Table3[[#This Row],[M. READING35]]="","",[1]!Table3[[#This Row],[M. READING35]])</f>
        <v/>
      </c>
    </row>
    <row r="44" spans="1:16" s="9" customFormat="1" ht="18.75" customHeight="1" x14ac:dyDescent="0.25">
      <c r="A44" s="10" t="str">
        <f>[1]!Table3[[#This Row],[NO.]]</f>
        <v/>
      </c>
      <c r="B44" s="30" t="str">
        <f>IF([1]!Table3[[#This Row],[NAME]]="","",[1]!Table3[[#This Row],[NAME]])</f>
        <v/>
      </c>
      <c r="C44" s="10" t="str">
        <f>IF([1]!Table3[[#This Row],[Seq.]]="","",[1]!Table3[[#This Row],[Seq.]])</f>
        <v/>
      </c>
      <c r="D44" s="4"/>
      <c r="E44" s="18" t="str">
        <f>IF([1]!Table3[[#This Row],[M. READING2]]="","",[1]!Table3[[#This Row],[M. READING2]])</f>
        <v/>
      </c>
      <c r="F44" s="18" t="str">
        <f>IF([1]!Table3[[#This Row],[M. READING5]]="","",[1]!Table3[[#This Row],[M. READING5]])</f>
        <v/>
      </c>
      <c r="G44" s="18" t="str">
        <f>IF([1]!Table3[[#This Row],[M. READING8]]="","",[1]!Table3[[#This Row],[M. READING8]])</f>
        <v/>
      </c>
      <c r="H44" s="18" t="str">
        <f>IF([1]!Table3[[#This Row],[M. READING11]]="","",[1]!Table3[[#This Row],[M. READING11]])</f>
        <v/>
      </c>
      <c r="I44" s="18" t="str">
        <f>IF([1]!Table3[[#This Row],[M. READING14]]="","",[1]!Table3[[#This Row],[M. READING14]])</f>
        <v/>
      </c>
      <c r="J44" s="18" t="str">
        <f>IF([1]!Table3[[#This Row],[M. READING17]]="","",[1]!Table3[[#This Row],[M. READING17]])</f>
        <v/>
      </c>
      <c r="K44" s="24" t="str">
        <f>IF([1]!Table3[[#This Row],[M. READING20]]="","",[1]!Table3[[#This Row],[M. READING20]])</f>
        <v/>
      </c>
      <c r="L44" s="24" t="str">
        <f>IF([1]!Table3[[#This Row],[M. READING23]]="","",[1]!Table3[[#This Row],[M. READING23]])</f>
        <v/>
      </c>
      <c r="M44" s="24" t="str">
        <f>IF([1]!Table3[[#This Row],[M. READING26]]="","",[1]!Table3[[#This Row],[M. READING26]])</f>
        <v/>
      </c>
      <c r="N44" s="24" t="str">
        <f>IF([1]!Table3[[#This Row],[M. READING29]]="","",[1]!Table3[[#This Row],[M. READING29]])</f>
        <v/>
      </c>
      <c r="O44" s="24" t="str">
        <f>IF([1]!Table3[[#This Row],[M. READING32]]="","",[1]!Table3[[#This Row],[M. READING32]])</f>
        <v/>
      </c>
      <c r="P44" s="24" t="str">
        <f>IF([1]!Table3[[#This Row],[M. READING35]]="","",[1]!Table3[[#This Row],[M. READING35]])</f>
        <v/>
      </c>
    </row>
    <row r="45" spans="1:16" s="9" customFormat="1" ht="18.75" customHeight="1" x14ac:dyDescent="0.25">
      <c r="A45" s="10" t="str">
        <f>[1]!Table3[[#This Row],[NO.]]</f>
        <v/>
      </c>
      <c r="B45" s="30" t="str">
        <f>IF([1]!Table3[[#This Row],[NAME]]="","",[1]!Table3[[#This Row],[NAME]])</f>
        <v/>
      </c>
      <c r="C45" s="10" t="str">
        <f>IF([1]!Table3[[#This Row],[Seq.]]="","",[1]!Table3[[#This Row],[Seq.]])</f>
        <v/>
      </c>
      <c r="D45" s="4"/>
      <c r="E45" s="18" t="str">
        <f>IF([1]!Table3[[#This Row],[M. READING2]]="","",[1]!Table3[[#This Row],[M. READING2]])</f>
        <v/>
      </c>
      <c r="F45" s="18" t="str">
        <f>IF([1]!Table3[[#This Row],[M. READING5]]="","",[1]!Table3[[#This Row],[M. READING5]])</f>
        <v/>
      </c>
      <c r="G45" s="18" t="str">
        <f>IF([1]!Table3[[#This Row],[M. READING8]]="","",[1]!Table3[[#This Row],[M. READING8]])</f>
        <v/>
      </c>
      <c r="H45" s="18" t="str">
        <f>IF([1]!Table3[[#This Row],[M. READING11]]="","",[1]!Table3[[#This Row],[M. READING11]])</f>
        <v/>
      </c>
      <c r="I45" s="18" t="str">
        <f>IF([1]!Table3[[#This Row],[M. READING14]]="","",[1]!Table3[[#This Row],[M. READING14]])</f>
        <v/>
      </c>
      <c r="J45" s="18" t="str">
        <f>IF([1]!Table3[[#This Row],[M. READING17]]="","",[1]!Table3[[#This Row],[M. READING17]])</f>
        <v/>
      </c>
      <c r="K45" s="24" t="str">
        <f>IF([1]!Table3[[#This Row],[M. READING20]]="","",[1]!Table3[[#This Row],[M. READING20]])</f>
        <v/>
      </c>
      <c r="L45" s="24" t="str">
        <f>IF([1]!Table3[[#This Row],[M. READING23]]="","",[1]!Table3[[#This Row],[M. READING23]])</f>
        <v/>
      </c>
      <c r="M45" s="24" t="str">
        <f>IF([1]!Table3[[#This Row],[M. READING26]]="","",[1]!Table3[[#This Row],[M. READING26]])</f>
        <v/>
      </c>
      <c r="N45" s="24" t="str">
        <f>IF([1]!Table3[[#This Row],[M. READING29]]="","",[1]!Table3[[#This Row],[M. READING29]])</f>
        <v/>
      </c>
      <c r="O45" s="24" t="str">
        <f>IF([1]!Table3[[#This Row],[M. READING32]]="","",[1]!Table3[[#This Row],[M. READING32]])</f>
        <v/>
      </c>
      <c r="P45" s="24" t="str">
        <f>IF([1]!Table3[[#This Row],[M. READING35]]="","",[1]!Table3[[#This Row],[M. READING35]])</f>
        <v/>
      </c>
    </row>
    <row r="46" spans="1:16" s="9" customFormat="1" ht="18.75" customHeight="1" x14ac:dyDescent="0.25">
      <c r="A46" s="10" t="str">
        <f>[1]!Table3[[#This Row],[NO.]]</f>
        <v/>
      </c>
      <c r="B46" s="30" t="str">
        <f>IF([1]!Table3[[#This Row],[NAME]]="","",[1]!Table3[[#This Row],[NAME]])</f>
        <v/>
      </c>
      <c r="C46" s="10" t="str">
        <f>IF([1]!Table3[[#This Row],[Seq.]]="","",[1]!Table3[[#This Row],[Seq.]])</f>
        <v/>
      </c>
      <c r="D46" s="4"/>
      <c r="E46" s="18" t="str">
        <f>IF([1]!Table3[[#This Row],[M. READING2]]="","",[1]!Table3[[#This Row],[M. READING2]])</f>
        <v/>
      </c>
      <c r="F46" s="18" t="str">
        <f>IF([1]!Table3[[#This Row],[M. READING5]]="","",[1]!Table3[[#This Row],[M. READING5]])</f>
        <v/>
      </c>
      <c r="G46" s="18" t="str">
        <f>IF([1]!Table3[[#This Row],[M. READING8]]="","",[1]!Table3[[#This Row],[M. READING8]])</f>
        <v/>
      </c>
      <c r="H46" s="18" t="str">
        <f>IF([1]!Table3[[#This Row],[M. READING11]]="","",[1]!Table3[[#This Row],[M. READING11]])</f>
        <v/>
      </c>
      <c r="I46" s="18" t="str">
        <f>IF([1]!Table3[[#This Row],[M. READING14]]="","",[1]!Table3[[#This Row],[M. READING14]])</f>
        <v/>
      </c>
      <c r="J46" s="18" t="str">
        <f>IF([1]!Table3[[#This Row],[M. READING17]]="","",[1]!Table3[[#This Row],[M. READING17]])</f>
        <v/>
      </c>
      <c r="K46" s="24" t="str">
        <f>IF([1]!Table3[[#This Row],[M. READING20]]="","",[1]!Table3[[#This Row],[M. READING20]])</f>
        <v/>
      </c>
      <c r="L46" s="24" t="str">
        <f>IF([1]!Table3[[#This Row],[M. READING23]]="","",[1]!Table3[[#This Row],[M. READING23]])</f>
        <v/>
      </c>
      <c r="M46" s="24" t="str">
        <f>IF([1]!Table3[[#This Row],[M. READING26]]="","",[1]!Table3[[#This Row],[M. READING26]])</f>
        <v/>
      </c>
      <c r="N46" s="24" t="str">
        <f>IF([1]!Table3[[#This Row],[M. READING29]]="","",[1]!Table3[[#This Row],[M. READING29]])</f>
        <v/>
      </c>
      <c r="O46" s="24" t="str">
        <f>IF([1]!Table3[[#This Row],[M. READING32]]="","",[1]!Table3[[#This Row],[M. READING32]])</f>
        <v/>
      </c>
      <c r="P46" s="24" t="str">
        <f>IF([1]!Table3[[#This Row],[M. READING35]]="","",[1]!Table3[[#This Row],[M. READING35]])</f>
        <v/>
      </c>
    </row>
    <row r="47" spans="1:16" s="9" customFormat="1" ht="18.75" customHeight="1" x14ac:dyDescent="0.25">
      <c r="A47" s="10" t="str">
        <f>[1]!Table3[[#This Row],[NO.]]</f>
        <v/>
      </c>
      <c r="B47" s="30" t="str">
        <f>IF([1]!Table3[[#This Row],[NAME]]="","",[1]!Table3[[#This Row],[NAME]])</f>
        <v/>
      </c>
      <c r="C47" s="10" t="str">
        <f>IF([1]!Table3[[#This Row],[Seq.]]="","",[1]!Table3[[#This Row],[Seq.]])</f>
        <v/>
      </c>
      <c r="D47" s="4"/>
      <c r="E47" s="18" t="str">
        <f>IF([1]!Table3[[#This Row],[M. READING2]]="","",[1]!Table3[[#This Row],[M. READING2]])</f>
        <v/>
      </c>
      <c r="F47" s="18" t="str">
        <f>IF([1]!Table3[[#This Row],[M. READING5]]="","",[1]!Table3[[#This Row],[M. READING5]])</f>
        <v/>
      </c>
      <c r="G47" s="18" t="str">
        <f>IF([1]!Table3[[#This Row],[M. READING8]]="","",[1]!Table3[[#This Row],[M. READING8]])</f>
        <v/>
      </c>
      <c r="H47" s="18" t="str">
        <f>IF([1]!Table3[[#This Row],[M. READING11]]="","",[1]!Table3[[#This Row],[M. READING11]])</f>
        <v/>
      </c>
      <c r="I47" s="18" t="str">
        <f>IF([1]!Table3[[#This Row],[M. READING14]]="","",[1]!Table3[[#This Row],[M. READING14]])</f>
        <v/>
      </c>
      <c r="J47" s="18" t="str">
        <f>IF([1]!Table3[[#This Row],[M. READING17]]="","",[1]!Table3[[#This Row],[M. READING17]])</f>
        <v/>
      </c>
      <c r="K47" s="24" t="str">
        <f>IF([1]!Table3[[#This Row],[M. READING20]]="","",[1]!Table3[[#This Row],[M. READING20]])</f>
        <v/>
      </c>
      <c r="L47" s="24" t="str">
        <f>IF([1]!Table3[[#This Row],[M. READING23]]="","",[1]!Table3[[#This Row],[M. READING23]])</f>
        <v/>
      </c>
      <c r="M47" s="24" t="str">
        <f>IF([1]!Table3[[#This Row],[M. READING26]]="","",[1]!Table3[[#This Row],[M. READING26]])</f>
        <v/>
      </c>
      <c r="N47" s="24" t="str">
        <f>IF([1]!Table3[[#This Row],[M. READING29]]="","",[1]!Table3[[#This Row],[M. READING29]])</f>
        <v/>
      </c>
      <c r="O47" s="24" t="str">
        <f>IF([1]!Table3[[#This Row],[M. READING32]]="","",[1]!Table3[[#This Row],[M. READING32]])</f>
        <v/>
      </c>
      <c r="P47" s="24" t="str">
        <f>IF([1]!Table3[[#This Row],[M. READING35]]="","",[1]!Table3[[#This Row],[M. READING35]])</f>
        <v/>
      </c>
    </row>
    <row r="48" spans="1:16" s="9" customFormat="1" ht="18.75" customHeight="1" x14ac:dyDescent="0.25">
      <c r="A48" s="10" t="str">
        <f>[1]!Table3[[#This Row],[NO.]]</f>
        <v/>
      </c>
      <c r="B48" s="30" t="str">
        <f>IF([1]!Table3[[#This Row],[NAME]]="","",[1]!Table3[[#This Row],[NAME]])</f>
        <v/>
      </c>
      <c r="C48" s="10" t="str">
        <f>IF([1]!Table3[[#This Row],[Seq.]]="","",[1]!Table3[[#This Row],[Seq.]])</f>
        <v/>
      </c>
      <c r="D48" s="4"/>
      <c r="E48" s="18" t="str">
        <f>IF([1]!Table3[[#This Row],[M. READING2]]="","",[1]!Table3[[#This Row],[M. READING2]])</f>
        <v/>
      </c>
      <c r="F48" s="18" t="str">
        <f>IF([1]!Table3[[#This Row],[M. READING5]]="","",[1]!Table3[[#This Row],[M. READING5]])</f>
        <v/>
      </c>
      <c r="G48" s="18" t="str">
        <f>IF([1]!Table3[[#This Row],[M. READING8]]="","",[1]!Table3[[#This Row],[M. READING8]])</f>
        <v/>
      </c>
      <c r="H48" s="18" t="str">
        <f>IF([1]!Table3[[#This Row],[M. READING11]]="","",[1]!Table3[[#This Row],[M. READING11]])</f>
        <v/>
      </c>
      <c r="I48" s="18" t="str">
        <f>IF([1]!Table3[[#This Row],[M. READING14]]="","",[1]!Table3[[#This Row],[M. READING14]])</f>
        <v/>
      </c>
      <c r="J48" s="18" t="str">
        <f>IF([1]!Table3[[#This Row],[M. READING17]]="","",[1]!Table3[[#This Row],[M. READING17]])</f>
        <v/>
      </c>
      <c r="K48" s="24" t="str">
        <f>IF([1]!Table3[[#This Row],[M. READING20]]="","",[1]!Table3[[#This Row],[M. READING20]])</f>
        <v/>
      </c>
      <c r="L48" s="24" t="str">
        <f>IF([1]!Table3[[#This Row],[M. READING23]]="","",[1]!Table3[[#This Row],[M. READING23]])</f>
        <v/>
      </c>
      <c r="M48" s="24" t="str">
        <f>IF([1]!Table3[[#This Row],[M. READING26]]="","",[1]!Table3[[#This Row],[M. READING26]])</f>
        <v/>
      </c>
      <c r="N48" s="24" t="str">
        <f>IF([1]!Table3[[#This Row],[M. READING29]]="","",[1]!Table3[[#This Row],[M. READING29]])</f>
        <v/>
      </c>
      <c r="O48" s="24" t="str">
        <f>IF([1]!Table3[[#This Row],[M. READING32]]="","",[1]!Table3[[#This Row],[M. READING32]])</f>
        <v/>
      </c>
      <c r="P48" s="24" t="str">
        <f>IF([1]!Table3[[#This Row],[M. READING35]]="","",[1]!Table3[[#This Row],[M. READING35]])</f>
        <v/>
      </c>
    </row>
    <row r="49" spans="1:16" s="9" customFormat="1" ht="18.75" customHeight="1" x14ac:dyDescent="0.25">
      <c r="A49" s="10" t="str">
        <f>[1]!Table3[[#This Row],[NO.]]</f>
        <v/>
      </c>
      <c r="B49" s="30" t="str">
        <f>IF([1]!Table3[[#This Row],[NAME]]="","",[1]!Table3[[#This Row],[NAME]])</f>
        <v/>
      </c>
      <c r="C49" s="10" t="str">
        <f>IF([1]!Table3[[#This Row],[Seq.]]="","",[1]!Table3[[#This Row],[Seq.]])</f>
        <v/>
      </c>
      <c r="D49" s="4"/>
      <c r="E49" s="18" t="str">
        <f>IF([1]!Table3[[#This Row],[M. READING2]]="","",[1]!Table3[[#This Row],[M. READING2]])</f>
        <v/>
      </c>
      <c r="F49" s="18" t="str">
        <f>IF([1]!Table3[[#This Row],[M. READING5]]="","",[1]!Table3[[#This Row],[M. READING5]])</f>
        <v/>
      </c>
      <c r="G49" s="18" t="str">
        <f>IF([1]!Table3[[#This Row],[M. READING8]]="","",[1]!Table3[[#This Row],[M. READING8]])</f>
        <v/>
      </c>
      <c r="H49" s="18" t="str">
        <f>IF([1]!Table3[[#This Row],[M. READING11]]="","",[1]!Table3[[#This Row],[M. READING11]])</f>
        <v/>
      </c>
      <c r="I49" s="18" t="str">
        <f>IF([1]!Table3[[#This Row],[M. READING14]]="","",[1]!Table3[[#This Row],[M. READING14]])</f>
        <v/>
      </c>
      <c r="J49" s="18" t="str">
        <f>IF([1]!Table3[[#This Row],[M. READING17]]="","",[1]!Table3[[#This Row],[M. READING17]])</f>
        <v/>
      </c>
      <c r="K49" s="24" t="str">
        <f>IF([1]!Table3[[#This Row],[M. READING20]]="","",[1]!Table3[[#This Row],[M. READING20]])</f>
        <v/>
      </c>
      <c r="L49" s="24" t="str">
        <f>IF([1]!Table3[[#This Row],[M. READING23]]="","",[1]!Table3[[#This Row],[M. READING23]])</f>
        <v/>
      </c>
      <c r="M49" s="24" t="str">
        <f>IF([1]!Table3[[#This Row],[M. READING26]]="","",[1]!Table3[[#This Row],[M. READING26]])</f>
        <v/>
      </c>
      <c r="N49" s="24" t="str">
        <f>IF([1]!Table3[[#This Row],[M. READING29]]="","",[1]!Table3[[#This Row],[M. READING29]])</f>
        <v/>
      </c>
      <c r="O49" s="24" t="str">
        <f>IF([1]!Table3[[#This Row],[M. READING32]]="","",[1]!Table3[[#This Row],[M. READING32]])</f>
        <v/>
      </c>
      <c r="P49" s="24" t="str">
        <f>IF([1]!Table3[[#This Row],[M. READING35]]="","",[1]!Table3[[#This Row],[M. READING35]])</f>
        <v/>
      </c>
    </row>
    <row r="50" spans="1:16" s="9" customFormat="1" ht="18.75" customHeight="1" x14ac:dyDescent="0.25">
      <c r="A50" s="10" t="str">
        <f>[1]!Table3[[#This Row],[NO.]]</f>
        <v/>
      </c>
      <c r="B50" s="30" t="str">
        <f>IF([1]!Table3[[#This Row],[NAME]]="","",[1]!Table3[[#This Row],[NAME]])</f>
        <v/>
      </c>
      <c r="C50" s="10" t="str">
        <f>IF([1]!Table3[[#This Row],[Seq.]]="","",[1]!Table3[[#This Row],[Seq.]])</f>
        <v/>
      </c>
      <c r="D50" s="4"/>
      <c r="E50" s="18" t="str">
        <f>IF([1]!Table3[[#This Row],[M. READING2]]="","",[1]!Table3[[#This Row],[M. READING2]])</f>
        <v/>
      </c>
      <c r="F50" s="18" t="str">
        <f>IF([1]!Table3[[#This Row],[M. READING5]]="","",[1]!Table3[[#This Row],[M. READING5]])</f>
        <v/>
      </c>
      <c r="G50" s="18" t="str">
        <f>IF([1]!Table3[[#This Row],[M. READING8]]="","",[1]!Table3[[#This Row],[M. READING8]])</f>
        <v/>
      </c>
      <c r="H50" s="18" t="str">
        <f>IF([1]!Table3[[#This Row],[M. READING11]]="","",[1]!Table3[[#This Row],[M. READING11]])</f>
        <v/>
      </c>
      <c r="I50" s="18" t="str">
        <f>IF([1]!Table3[[#This Row],[M. READING14]]="","",[1]!Table3[[#This Row],[M. READING14]])</f>
        <v/>
      </c>
      <c r="J50" s="18" t="str">
        <f>IF([1]!Table3[[#This Row],[M. READING17]]="","",[1]!Table3[[#This Row],[M. READING17]])</f>
        <v/>
      </c>
      <c r="K50" s="24" t="str">
        <f>IF([1]!Table3[[#This Row],[M. READING20]]="","",[1]!Table3[[#This Row],[M. READING20]])</f>
        <v/>
      </c>
      <c r="L50" s="24" t="str">
        <f>IF([1]!Table3[[#This Row],[M. READING23]]="","",[1]!Table3[[#This Row],[M. READING23]])</f>
        <v/>
      </c>
      <c r="M50" s="24" t="str">
        <f>IF([1]!Table3[[#This Row],[M. READING26]]="","",[1]!Table3[[#This Row],[M. READING26]])</f>
        <v/>
      </c>
      <c r="N50" s="24" t="str">
        <f>IF([1]!Table3[[#This Row],[M. READING29]]="","",[1]!Table3[[#This Row],[M. READING29]])</f>
        <v/>
      </c>
      <c r="O50" s="24" t="str">
        <f>IF([1]!Table3[[#This Row],[M. READING32]]="","",[1]!Table3[[#This Row],[M. READING32]])</f>
        <v/>
      </c>
      <c r="P50" s="24" t="str">
        <f>IF([1]!Table3[[#This Row],[M. READING35]]="","",[1]!Table3[[#This Row],[M. READING35]])</f>
        <v/>
      </c>
    </row>
    <row r="51" spans="1:16" s="9" customFormat="1" ht="18.75" customHeight="1" x14ac:dyDescent="0.25">
      <c r="A51" s="10" t="str">
        <f>[1]!Table3[[#This Row],[NO.]]</f>
        <v/>
      </c>
      <c r="B51" s="30" t="str">
        <f>IF([1]!Table3[[#This Row],[NAME]]="","",[1]!Table3[[#This Row],[NAME]])</f>
        <v/>
      </c>
      <c r="C51" s="10" t="str">
        <f>IF([1]!Table3[[#This Row],[Seq.]]="","",[1]!Table3[[#This Row],[Seq.]])</f>
        <v/>
      </c>
      <c r="D51" s="4"/>
      <c r="E51" s="18" t="str">
        <f>IF([1]!Table3[[#This Row],[M. READING2]]="","",[1]!Table3[[#This Row],[M. READING2]])</f>
        <v/>
      </c>
      <c r="F51" s="18" t="str">
        <f>IF([1]!Table3[[#This Row],[M. READING5]]="","",[1]!Table3[[#This Row],[M. READING5]])</f>
        <v/>
      </c>
      <c r="G51" s="18" t="str">
        <f>IF([1]!Table3[[#This Row],[M. READING8]]="","",[1]!Table3[[#This Row],[M. READING8]])</f>
        <v/>
      </c>
      <c r="H51" s="18" t="str">
        <f>IF([1]!Table3[[#This Row],[M. READING11]]="","",[1]!Table3[[#This Row],[M. READING11]])</f>
        <v/>
      </c>
      <c r="I51" s="18" t="str">
        <f>IF([1]!Table3[[#This Row],[M. READING14]]="","",[1]!Table3[[#This Row],[M. READING14]])</f>
        <v/>
      </c>
      <c r="J51" s="18" t="str">
        <f>IF([1]!Table3[[#This Row],[M. READING17]]="","",[1]!Table3[[#This Row],[M. READING17]])</f>
        <v/>
      </c>
      <c r="K51" s="24" t="str">
        <f>IF([1]!Table3[[#This Row],[M. READING20]]="","",[1]!Table3[[#This Row],[M. READING20]])</f>
        <v/>
      </c>
      <c r="L51" s="24" t="str">
        <f>IF([1]!Table3[[#This Row],[M. READING23]]="","",[1]!Table3[[#This Row],[M. READING23]])</f>
        <v/>
      </c>
      <c r="M51" s="24" t="str">
        <f>IF([1]!Table3[[#This Row],[M. READING26]]="","",[1]!Table3[[#This Row],[M. READING26]])</f>
        <v/>
      </c>
      <c r="N51" s="24" t="str">
        <f>IF([1]!Table3[[#This Row],[M. READING29]]="","",[1]!Table3[[#This Row],[M. READING29]])</f>
        <v/>
      </c>
      <c r="O51" s="24" t="str">
        <f>IF([1]!Table3[[#This Row],[M. READING32]]="","",[1]!Table3[[#This Row],[M. READING32]])</f>
        <v/>
      </c>
      <c r="P51" s="24" t="str">
        <f>IF([1]!Table3[[#This Row],[M. READING35]]="","",[1]!Table3[[#This Row],[M. READING35]])</f>
        <v/>
      </c>
    </row>
    <row r="52" spans="1:16" s="9" customFormat="1" ht="18.75" customHeight="1" x14ac:dyDescent="0.25">
      <c r="A52" s="10" t="str">
        <f>[1]!Table3[[#This Row],[NO.]]</f>
        <v/>
      </c>
      <c r="B52" s="30" t="str">
        <f>IF([1]!Table3[[#This Row],[NAME]]="","",[1]!Table3[[#This Row],[NAME]])</f>
        <v/>
      </c>
      <c r="C52" s="10" t="str">
        <f>IF([1]!Table3[[#This Row],[Seq.]]="","",[1]!Table3[[#This Row],[Seq.]])</f>
        <v/>
      </c>
      <c r="D52" s="4"/>
      <c r="E52" s="18" t="str">
        <f>IF([1]!Table3[[#This Row],[M. READING2]]="","",[1]!Table3[[#This Row],[M. READING2]])</f>
        <v/>
      </c>
      <c r="F52" s="18" t="str">
        <f>IF([1]!Table3[[#This Row],[M. READING5]]="","",[1]!Table3[[#This Row],[M. READING5]])</f>
        <v/>
      </c>
      <c r="G52" s="18" t="str">
        <f>IF([1]!Table3[[#This Row],[M. READING8]]="","",[1]!Table3[[#This Row],[M. READING8]])</f>
        <v/>
      </c>
      <c r="H52" s="18" t="str">
        <f>IF([1]!Table3[[#This Row],[M. READING11]]="","",[1]!Table3[[#This Row],[M. READING11]])</f>
        <v/>
      </c>
      <c r="I52" s="18" t="str">
        <f>IF([1]!Table3[[#This Row],[M. READING14]]="","",[1]!Table3[[#This Row],[M. READING14]])</f>
        <v/>
      </c>
      <c r="J52" s="18" t="str">
        <f>IF([1]!Table3[[#This Row],[M. READING17]]="","",[1]!Table3[[#This Row],[M. READING17]])</f>
        <v/>
      </c>
      <c r="K52" s="24" t="str">
        <f>IF([1]!Table3[[#This Row],[M. READING20]]="","",[1]!Table3[[#This Row],[M. READING20]])</f>
        <v/>
      </c>
      <c r="L52" s="24" t="str">
        <f>IF([1]!Table3[[#This Row],[M. READING23]]="","",[1]!Table3[[#This Row],[M. READING23]])</f>
        <v/>
      </c>
      <c r="M52" s="24" t="str">
        <f>IF([1]!Table3[[#This Row],[M. READING26]]="","",[1]!Table3[[#This Row],[M. READING26]])</f>
        <v/>
      </c>
      <c r="N52" s="24" t="str">
        <f>IF([1]!Table3[[#This Row],[M. READING29]]="","",[1]!Table3[[#This Row],[M. READING29]])</f>
        <v/>
      </c>
      <c r="O52" s="24" t="str">
        <f>IF([1]!Table3[[#This Row],[M. READING32]]="","",[1]!Table3[[#This Row],[M. READING32]])</f>
        <v/>
      </c>
      <c r="P52" s="24" t="str">
        <f>IF([1]!Table3[[#This Row],[M. READING35]]="","",[1]!Table3[[#This Row],[M. READING35]])</f>
        <v/>
      </c>
    </row>
    <row r="53" spans="1:16" s="9" customFormat="1" ht="18.75" customHeight="1" x14ac:dyDescent="0.25">
      <c r="A53" s="10" t="str">
        <f>[1]!Table3[[#This Row],[NO.]]</f>
        <v/>
      </c>
      <c r="B53" s="30" t="str">
        <f>IF([1]!Table3[[#This Row],[NAME]]="","",[1]!Table3[[#This Row],[NAME]])</f>
        <v/>
      </c>
      <c r="C53" s="10" t="str">
        <f>IF([1]!Table3[[#This Row],[Seq.]]="","",[1]!Table3[[#This Row],[Seq.]])</f>
        <v/>
      </c>
      <c r="D53" s="4"/>
      <c r="E53" s="18" t="str">
        <f>IF([1]!Table3[[#This Row],[M. READING2]]="","",[1]!Table3[[#This Row],[M. READING2]])</f>
        <v/>
      </c>
      <c r="F53" s="18" t="str">
        <f>IF([1]!Table3[[#This Row],[M. READING5]]="","",[1]!Table3[[#This Row],[M. READING5]])</f>
        <v/>
      </c>
      <c r="G53" s="18" t="str">
        <f>IF([1]!Table3[[#This Row],[M. READING8]]="","",[1]!Table3[[#This Row],[M. READING8]])</f>
        <v/>
      </c>
      <c r="H53" s="18" t="str">
        <f>IF([1]!Table3[[#This Row],[M. READING11]]="","",[1]!Table3[[#This Row],[M. READING11]])</f>
        <v/>
      </c>
      <c r="I53" s="18" t="str">
        <f>IF([1]!Table3[[#This Row],[M. READING14]]="","",[1]!Table3[[#This Row],[M. READING14]])</f>
        <v/>
      </c>
      <c r="J53" s="18" t="str">
        <f>IF([1]!Table3[[#This Row],[M. READING17]]="","",[1]!Table3[[#This Row],[M. READING17]])</f>
        <v/>
      </c>
      <c r="K53" s="24" t="str">
        <f>IF([1]!Table3[[#This Row],[M. READING20]]="","",[1]!Table3[[#This Row],[M. READING20]])</f>
        <v/>
      </c>
      <c r="L53" s="24" t="str">
        <f>IF([1]!Table3[[#This Row],[M. READING23]]="","",[1]!Table3[[#This Row],[M. READING23]])</f>
        <v/>
      </c>
      <c r="M53" s="24" t="str">
        <f>IF([1]!Table3[[#This Row],[M. READING26]]="","",[1]!Table3[[#This Row],[M. READING26]])</f>
        <v/>
      </c>
      <c r="N53" s="24" t="str">
        <f>IF([1]!Table3[[#This Row],[M. READING29]]="","",[1]!Table3[[#This Row],[M. READING29]])</f>
        <v/>
      </c>
      <c r="O53" s="24" t="str">
        <f>IF([1]!Table3[[#This Row],[M. READING32]]="","",[1]!Table3[[#This Row],[M. READING32]])</f>
        <v/>
      </c>
      <c r="P53" s="24" t="str">
        <f>IF([1]!Table3[[#This Row],[M. READING35]]="","",[1]!Table3[[#This Row],[M. READING35]])</f>
        <v/>
      </c>
    </row>
    <row r="54" spans="1:16" s="9" customFormat="1" ht="18.75" customHeight="1" x14ac:dyDescent="0.25">
      <c r="A54" s="10" t="str">
        <f>[1]!Table3[[#This Row],[NO.]]</f>
        <v/>
      </c>
      <c r="B54" s="30" t="str">
        <f>IF([1]!Table3[[#This Row],[NAME]]="","",[1]!Table3[[#This Row],[NAME]])</f>
        <v/>
      </c>
      <c r="C54" s="10" t="str">
        <f>IF([1]!Table3[[#This Row],[Seq.]]="","",[1]!Table3[[#This Row],[Seq.]])</f>
        <v/>
      </c>
      <c r="D54" s="4"/>
      <c r="E54" s="18" t="str">
        <f>IF([1]!Table3[[#This Row],[M. READING2]]="","",[1]!Table3[[#This Row],[M. READING2]])</f>
        <v/>
      </c>
      <c r="F54" s="18" t="str">
        <f>IF([1]!Table3[[#This Row],[M. READING5]]="","",[1]!Table3[[#This Row],[M. READING5]])</f>
        <v/>
      </c>
      <c r="G54" s="18" t="str">
        <f>IF([1]!Table3[[#This Row],[M. READING8]]="","",[1]!Table3[[#This Row],[M. READING8]])</f>
        <v/>
      </c>
      <c r="H54" s="18" t="str">
        <f>IF([1]!Table3[[#This Row],[M. READING11]]="","",[1]!Table3[[#This Row],[M. READING11]])</f>
        <v/>
      </c>
      <c r="I54" s="18" t="str">
        <f>IF([1]!Table3[[#This Row],[M. READING14]]="","",[1]!Table3[[#This Row],[M. READING14]])</f>
        <v/>
      </c>
      <c r="J54" s="18" t="str">
        <f>IF([1]!Table3[[#This Row],[M. READING17]]="","",[1]!Table3[[#This Row],[M. READING17]])</f>
        <v/>
      </c>
      <c r="K54" s="24" t="str">
        <f>IF([1]!Table3[[#This Row],[M. READING20]]="","",[1]!Table3[[#This Row],[M. READING20]])</f>
        <v/>
      </c>
      <c r="L54" s="24" t="str">
        <f>IF([1]!Table3[[#This Row],[M. READING23]]="","",[1]!Table3[[#This Row],[M. READING23]])</f>
        <v/>
      </c>
      <c r="M54" s="24" t="str">
        <f>IF([1]!Table3[[#This Row],[M. READING26]]="","",[1]!Table3[[#This Row],[M. READING26]])</f>
        <v/>
      </c>
      <c r="N54" s="24" t="str">
        <f>IF([1]!Table3[[#This Row],[M. READING29]]="","",[1]!Table3[[#This Row],[M. READING29]])</f>
        <v/>
      </c>
      <c r="O54" s="24" t="str">
        <f>IF([1]!Table3[[#This Row],[M. READING32]]="","",[1]!Table3[[#This Row],[M. READING32]])</f>
        <v/>
      </c>
      <c r="P54" s="24" t="str">
        <f>IF([1]!Table3[[#This Row],[M. READING35]]="","",[1]!Table3[[#This Row],[M. READING35]])</f>
        <v/>
      </c>
    </row>
    <row r="55" spans="1:16" s="9" customFormat="1" ht="18.75" customHeight="1" x14ac:dyDescent="0.25">
      <c r="A55" s="10" t="str">
        <f>[1]!Table3[[#This Row],[NO.]]</f>
        <v/>
      </c>
      <c r="B55" s="30" t="str">
        <f>IF([1]!Table3[[#This Row],[NAME]]="","",[1]!Table3[[#This Row],[NAME]])</f>
        <v/>
      </c>
      <c r="C55" s="10" t="str">
        <f>IF([1]!Table3[[#This Row],[Seq.]]="","",[1]!Table3[[#This Row],[Seq.]])</f>
        <v/>
      </c>
      <c r="D55" s="4"/>
      <c r="E55" s="18" t="str">
        <f>IF([1]!Table3[[#This Row],[M. READING2]]="","",[1]!Table3[[#This Row],[M. READING2]])</f>
        <v/>
      </c>
      <c r="F55" s="18" t="str">
        <f>IF([1]!Table3[[#This Row],[M. READING5]]="","",[1]!Table3[[#This Row],[M. READING5]])</f>
        <v/>
      </c>
      <c r="G55" s="18" t="str">
        <f>IF([1]!Table3[[#This Row],[M. READING8]]="","",[1]!Table3[[#This Row],[M. READING8]])</f>
        <v/>
      </c>
      <c r="H55" s="18" t="str">
        <f>IF([1]!Table3[[#This Row],[M. READING11]]="","",[1]!Table3[[#This Row],[M. READING11]])</f>
        <v/>
      </c>
      <c r="I55" s="18" t="str">
        <f>IF([1]!Table3[[#This Row],[M. READING14]]="","",[1]!Table3[[#This Row],[M. READING14]])</f>
        <v/>
      </c>
      <c r="J55" s="18" t="str">
        <f>IF([1]!Table3[[#This Row],[M. READING17]]="","",[1]!Table3[[#This Row],[M. READING17]])</f>
        <v/>
      </c>
      <c r="K55" s="24" t="str">
        <f>IF([1]!Table3[[#This Row],[M. READING20]]="","",[1]!Table3[[#This Row],[M. READING20]])</f>
        <v/>
      </c>
      <c r="L55" s="24" t="str">
        <f>IF([1]!Table3[[#This Row],[M. READING23]]="","",[1]!Table3[[#This Row],[M. READING23]])</f>
        <v/>
      </c>
      <c r="M55" s="24" t="str">
        <f>IF([1]!Table3[[#This Row],[M. READING26]]="","",[1]!Table3[[#This Row],[M. READING26]])</f>
        <v/>
      </c>
      <c r="N55" s="24" t="str">
        <f>IF([1]!Table3[[#This Row],[M. READING29]]="","",[1]!Table3[[#This Row],[M. READING29]])</f>
        <v/>
      </c>
      <c r="O55" s="24" t="str">
        <f>IF([1]!Table3[[#This Row],[M. READING32]]="","",[1]!Table3[[#This Row],[M. READING32]])</f>
        <v/>
      </c>
      <c r="P55" s="24" t="str">
        <f>IF([1]!Table3[[#This Row],[M. READING35]]="","",[1]!Table3[[#This Row],[M. READING35]])</f>
        <v/>
      </c>
    </row>
    <row r="56" spans="1:16" s="9" customFormat="1" ht="18.75" customHeight="1" x14ac:dyDescent="0.25">
      <c r="A56" s="10" t="str">
        <f>[1]!Table3[[#This Row],[NO.]]</f>
        <v/>
      </c>
      <c r="B56" s="30" t="str">
        <f>IF([1]!Table3[[#This Row],[NAME]]="","",[1]!Table3[[#This Row],[NAME]])</f>
        <v/>
      </c>
      <c r="C56" s="10" t="str">
        <f>IF([1]!Table3[[#This Row],[Seq.]]="","",[1]!Table3[[#This Row],[Seq.]])</f>
        <v/>
      </c>
      <c r="D56" s="4"/>
      <c r="E56" s="18" t="str">
        <f>IF([1]!Table3[[#This Row],[M. READING2]]="","",[1]!Table3[[#This Row],[M. READING2]])</f>
        <v/>
      </c>
      <c r="F56" s="18" t="str">
        <f>IF([1]!Table3[[#This Row],[M. READING5]]="","",[1]!Table3[[#This Row],[M. READING5]])</f>
        <v/>
      </c>
      <c r="G56" s="18" t="str">
        <f>IF([1]!Table3[[#This Row],[M. READING8]]="","",[1]!Table3[[#This Row],[M. READING8]])</f>
        <v/>
      </c>
      <c r="H56" s="18" t="str">
        <f>IF([1]!Table3[[#This Row],[M. READING11]]="","",[1]!Table3[[#This Row],[M. READING11]])</f>
        <v/>
      </c>
      <c r="I56" s="18" t="str">
        <f>IF([1]!Table3[[#This Row],[M. READING14]]="","",[1]!Table3[[#This Row],[M. READING14]])</f>
        <v/>
      </c>
      <c r="J56" s="18" t="str">
        <f>IF([1]!Table3[[#This Row],[M. READING17]]="","",[1]!Table3[[#This Row],[M. READING17]])</f>
        <v/>
      </c>
      <c r="K56" s="24" t="str">
        <f>IF([1]!Table3[[#This Row],[M. READING20]]="","",[1]!Table3[[#This Row],[M. READING20]])</f>
        <v/>
      </c>
      <c r="L56" s="24" t="str">
        <f>IF([1]!Table3[[#This Row],[M. READING23]]="","",[1]!Table3[[#This Row],[M. READING23]])</f>
        <v/>
      </c>
      <c r="M56" s="24" t="str">
        <f>IF([1]!Table3[[#This Row],[M. READING26]]="","",[1]!Table3[[#This Row],[M. READING26]])</f>
        <v/>
      </c>
      <c r="N56" s="24" t="str">
        <f>IF([1]!Table3[[#This Row],[M. READING29]]="","",[1]!Table3[[#This Row],[M. READING29]])</f>
        <v/>
      </c>
      <c r="O56" s="24" t="str">
        <f>IF([1]!Table3[[#This Row],[M. READING32]]="","",[1]!Table3[[#This Row],[M. READING32]])</f>
        <v/>
      </c>
      <c r="P56" s="24" t="str">
        <f>IF([1]!Table3[[#This Row],[M. READING35]]="","",[1]!Table3[[#This Row],[M. READING35]])</f>
        <v/>
      </c>
    </row>
    <row r="57" spans="1:16" s="9" customFormat="1" ht="18.75" customHeight="1" x14ac:dyDescent="0.25">
      <c r="A57" s="10" t="str">
        <f>[1]!Table3[[#This Row],[NO.]]</f>
        <v/>
      </c>
      <c r="B57" s="30" t="str">
        <f>IF([1]!Table3[[#This Row],[NAME]]="","",[1]!Table3[[#This Row],[NAME]])</f>
        <v/>
      </c>
      <c r="C57" s="10" t="str">
        <f>IF([1]!Table3[[#This Row],[Seq.]]="","",[1]!Table3[[#This Row],[Seq.]])</f>
        <v/>
      </c>
      <c r="D57" s="4"/>
      <c r="E57" s="18" t="str">
        <f>IF([1]!Table3[[#This Row],[M. READING2]]="","",[1]!Table3[[#This Row],[M. READING2]])</f>
        <v/>
      </c>
      <c r="F57" s="18" t="str">
        <f>IF([1]!Table3[[#This Row],[M. READING5]]="","",[1]!Table3[[#This Row],[M. READING5]])</f>
        <v/>
      </c>
      <c r="G57" s="18" t="str">
        <f>IF([1]!Table3[[#This Row],[M. READING8]]="","",[1]!Table3[[#This Row],[M. READING8]])</f>
        <v/>
      </c>
      <c r="H57" s="18" t="str">
        <f>IF([1]!Table3[[#This Row],[M. READING11]]="","",[1]!Table3[[#This Row],[M. READING11]])</f>
        <v/>
      </c>
      <c r="I57" s="18" t="str">
        <f>IF([1]!Table3[[#This Row],[M. READING14]]="","",[1]!Table3[[#This Row],[M. READING14]])</f>
        <v/>
      </c>
      <c r="J57" s="18" t="str">
        <f>IF([1]!Table3[[#This Row],[M. READING17]]="","",[1]!Table3[[#This Row],[M. READING17]])</f>
        <v/>
      </c>
      <c r="K57" s="24" t="str">
        <f>IF([1]!Table3[[#This Row],[M. READING20]]="","",[1]!Table3[[#This Row],[M. READING20]])</f>
        <v/>
      </c>
      <c r="L57" s="24" t="str">
        <f>IF([1]!Table3[[#This Row],[M. READING23]]="","",[1]!Table3[[#This Row],[M. READING23]])</f>
        <v/>
      </c>
      <c r="M57" s="24" t="str">
        <f>IF([1]!Table3[[#This Row],[M. READING26]]="","",[1]!Table3[[#This Row],[M. READING26]])</f>
        <v/>
      </c>
      <c r="N57" s="24" t="str">
        <f>IF([1]!Table3[[#This Row],[M. READING29]]="","",[1]!Table3[[#This Row],[M. READING29]])</f>
        <v/>
      </c>
      <c r="O57" s="24" t="str">
        <f>IF([1]!Table3[[#This Row],[M. READING32]]="","",[1]!Table3[[#This Row],[M. READING32]])</f>
        <v/>
      </c>
      <c r="P57" s="24" t="str">
        <f>IF([1]!Table3[[#This Row],[M. READING35]]="","",[1]!Table3[[#This Row],[M. READING35]])</f>
        <v/>
      </c>
    </row>
    <row r="58" spans="1:16" s="9" customFormat="1" ht="18.75" customHeight="1" x14ac:dyDescent="0.25">
      <c r="A58" s="10" t="str">
        <f>[1]!Table3[[#This Row],[NO.]]</f>
        <v/>
      </c>
      <c r="B58" s="30" t="str">
        <f>IF([1]!Table3[[#This Row],[NAME]]="","",[1]!Table3[[#This Row],[NAME]])</f>
        <v/>
      </c>
      <c r="C58" s="10" t="str">
        <f>IF([1]!Table3[[#This Row],[Seq.]]="","",[1]!Table3[[#This Row],[Seq.]])</f>
        <v/>
      </c>
      <c r="D58" s="4"/>
      <c r="E58" s="18" t="str">
        <f>IF([1]!Table3[[#This Row],[M. READING2]]="","",[1]!Table3[[#This Row],[M. READING2]])</f>
        <v/>
      </c>
      <c r="F58" s="18" t="str">
        <f>IF([1]!Table3[[#This Row],[M. READING5]]="","",[1]!Table3[[#This Row],[M. READING5]])</f>
        <v/>
      </c>
      <c r="G58" s="18" t="str">
        <f>IF([1]!Table3[[#This Row],[M. READING8]]="","",[1]!Table3[[#This Row],[M. READING8]])</f>
        <v/>
      </c>
      <c r="H58" s="18" t="str">
        <f>IF([1]!Table3[[#This Row],[M. READING11]]="","",[1]!Table3[[#This Row],[M. READING11]])</f>
        <v/>
      </c>
      <c r="I58" s="18" t="str">
        <f>IF([1]!Table3[[#This Row],[M. READING14]]="","",[1]!Table3[[#This Row],[M. READING14]])</f>
        <v/>
      </c>
      <c r="J58" s="18" t="str">
        <f>IF([1]!Table3[[#This Row],[M. READING17]]="","",[1]!Table3[[#This Row],[M. READING17]])</f>
        <v/>
      </c>
      <c r="K58" s="24" t="str">
        <f>IF([1]!Table3[[#This Row],[M. READING20]]="","",[1]!Table3[[#This Row],[M. READING20]])</f>
        <v/>
      </c>
      <c r="L58" s="24" t="str">
        <f>IF([1]!Table3[[#This Row],[M. READING23]]="","",[1]!Table3[[#This Row],[M. READING23]])</f>
        <v/>
      </c>
      <c r="M58" s="24" t="str">
        <f>IF([1]!Table3[[#This Row],[M. READING26]]="","",[1]!Table3[[#This Row],[M. READING26]])</f>
        <v/>
      </c>
      <c r="N58" s="24" t="str">
        <f>IF([1]!Table3[[#This Row],[M. READING29]]="","",[1]!Table3[[#This Row],[M. READING29]])</f>
        <v/>
      </c>
      <c r="O58" s="24" t="str">
        <f>IF([1]!Table3[[#This Row],[M. READING32]]="","",[1]!Table3[[#This Row],[M. READING32]])</f>
        <v/>
      </c>
      <c r="P58" s="24" t="str">
        <f>IF([1]!Table3[[#This Row],[M. READING35]]="","",[1]!Table3[[#This Row],[M. READING35]])</f>
        <v/>
      </c>
    </row>
    <row r="59" spans="1:16" s="9" customFormat="1" ht="18.75" customHeight="1" x14ac:dyDescent="0.25">
      <c r="A59" s="10" t="str">
        <f>[1]!Table3[[#This Row],[NO.]]</f>
        <v/>
      </c>
      <c r="B59" s="30" t="str">
        <f>IF([1]!Table3[[#This Row],[NAME]]="","",[1]!Table3[[#This Row],[NAME]])</f>
        <v/>
      </c>
      <c r="C59" s="10" t="str">
        <f>IF([1]!Table3[[#This Row],[Seq.]]="","",[1]!Table3[[#This Row],[Seq.]])</f>
        <v/>
      </c>
      <c r="D59" s="4"/>
      <c r="E59" s="18" t="str">
        <f>IF([1]!Table3[[#This Row],[M. READING2]]="","",[1]!Table3[[#This Row],[M. READING2]])</f>
        <v/>
      </c>
      <c r="F59" s="18" t="str">
        <f>IF([1]!Table3[[#This Row],[M. READING5]]="","",[1]!Table3[[#This Row],[M. READING5]])</f>
        <v/>
      </c>
      <c r="G59" s="18" t="str">
        <f>IF([1]!Table3[[#This Row],[M. READING8]]="","",[1]!Table3[[#This Row],[M. READING8]])</f>
        <v/>
      </c>
      <c r="H59" s="18" t="str">
        <f>IF([1]!Table3[[#This Row],[M. READING11]]="","",[1]!Table3[[#This Row],[M. READING11]])</f>
        <v/>
      </c>
      <c r="I59" s="18" t="str">
        <f>IF([1]!Table3[[#This Row],[M. READING14]]="","",[1]!Table3[[#This Row],[M. READING14]])</f>
        <v/>
      </c>
      <c r="J59" s="18" t="str">
        <f>IF([1]!Table3[[#This Row],[M. READING17]]="","",[1]!Table3[[#This Row],[M. READING17]])</f>
        <v/>
      </c>
      <c r="K59" s="24" t="str">
        <f>IF([1]!Table3[[#This Row],[M. READING20]]="","",[1]!Table3[[#This Row],[M. READING20]])</f>
        <v/>
      </c>
      <c r="L59" s="24" t="str">
        <f>IF([1]!Table3[[#This Row],[M. READING23]]="","",[1]!Table3[[#This Row],[M. READING23]])</f>
        <v/>
      </c>
      <c r="M59" s="24" t="str">
        <f>IF([1]!Table3[[#This Row],[M. READING26]]="","",[1]!Table3[[#This Row],[M. READING26]])</f>
        <v/>
      </c>
      <c r="N59" s="24" t="str">
        <f>IF([1]!Table3[[#This Row],[M. READING29]]="","",[1]!Table3[[#This Row],[M. READING29]])</f>
        <v/>
      </c>
      <c r="O59" s="24" t="str">
        <f>IF([1]!Table3[[#This Row],[M. READING32]]="","",[1]!Table3[[#This Row],[M. READING32]])</f>
        <v/>
      </c>
      <c r="P59" s="24" t="str">
        <f>IF([1]!Table3[[#This Row],[M. READING35]]="","",[1]!Table3[[#This Row],[M. READING35]])</f>
        <v/>
      </c>
    </row>
    <row r="60" spans="1:16" s="9" customFormat="1" ht="18.75" customHeight="1" x14ac:dyDescent="0.25">
      <c r="A60" s="10" t="str">
        <f>[1]!Table3[[#This Row],[NO.]]</f>
        <v/>
      </c>
      <c r="B60" s="30" t="str">
        <f>IF([1]!Table3[[#This Row],[NAME]]="","",[1]!Table3[[#This Row],[NAME]])</f>
        <v/>
      </c>
      <c r="C60" s="10" t="str">
        <f>IF([1]!Table3[[#This Row],[Seq.]]="","",[1]!Table3[[#This Row],[Seq.]])</f>
        <v/>
      </c>
      <c r="D60" s="4"/>
      <c r="E60" s="18" t="str">
        <f>IF([1]!Table3[[#This Row],[M. READING2]]="","",[1]!Table3[[#This Row],[M. READING2]])</f>
        <v/>
      </c>
      <c r="F60" s="18" t="str">
        <f>IF([1]!Table3[[#This Row],[M. READING5]]="","",[1]!Table3[[#This Row],[M. READING5]])</f>
        <v/>
      </c>
      <c r="G60" s="18" t="str">
        <f>IF([1]!Table3[[#This Row],[M. READING8]]="","",[1]!Table3[[#This Row],[M. READING8]])</f>
        <v/>
      </c>
      <c r="H60" s="18" t="str">
        <f>IF([1]!Table3[[#This Row],[M. READING11]]="","",[1]!Table3[[#This Row],[M. READING11]])</f>
        <v/>
      </c>
      <c r="I60" s="18" t="str">
        <f>IF([1]!Table3[[#This Row],[M. READING14]]="","",[1]!Table3[[#This Row],[M. READING14]])</f>
        <v/>
      </c>
      <c r="J60" s="18" t="str">
        <f>IF([1]!Table3[[#This Row],[M. READING17]]="","",[1]!Table3[[#This Row],[M. READING17]])</f>
        <v/>
      </c>
      <c r="K60" s="24" t="str">
        <f>IF([1]!Table3[[#This Row],[M. READING20]]="","",[1]!Table3[[#This Row],[M. READING20]])</f>
        <v/>
      </c>
      <c r="L60" s="24" t="str">
        <f>IF([1]!Table3[[#This Row],[M. READING23]]="","",[1]!Table3[[#This Row],[M. READING23]])</f>
        <v/>
      </c>
      <c r="M60" s="24" t="str">
        <f>IF([1]!Table3[[#This Row],[M. READING26]]="","",[1]!Table3[[#This Row],[M. READING26]])</f>
        <v/>
      </c>
      <c r="N60" s="24" t="str">
        <f>IF([1]!Table3[[#This Row],[M. READING29]]="","",[1]!Table3[[#This Row],[M. READING29]])</f>
        <v/>
      </c>
      <c r="O60" s="24" t="str">
        <f>IF([1]!Table3[[#This Row],[M. READING32]]="","",[1]!Table3[[#This Row],[M. READING32]])</f>
        <v/>
      </c>
      <c r="P60" s="24" t="str">
        <f>IF([1]!Table3[[#This Row],[M. READING35]]="","",[1]!Table3[[#This Row],[M. READING35]])</f>
        <v/>
      </c>
    </row>
    <row r="61" spans="1:16" s="9" customFormat="1" ht="18.75" customHeight="1" x14ac:dyDescent="0.25">
      <c r="A61" s="10" t="str">
        <f>[1]!Table3[[#This Row],[NO.]]</f>
        <v/>
      </c>
      <c r="B61" s="30" t="str">
        <f>IF([1]!Table3[[#This Row],[NAME]]="","",[1]!Table3[[#This Row],[NAME]])</f>
        <v/>
      </c>
      <c r="C61" s="10" t="str">
        <f>IF([1]!Table3[[#This Row],[Seq.]]="","",[1]!Table3[[#This Row],[Seq.]])</f>
        <v/>
      </c>
      <c r="D61" s="4"/>
      <c r="E61" s="18" t="str">
        <f>IF([1]!Table3[[#This Row],[M. READING2]]="","",[1]!Table3[[#This Row],[M. READING2]])</f>
        <v/>
      </c>
      <c r="F61" s="18" t="str">
        <f>IF([1]!Table3[[#This Row],[M. READING5]]="","",[1]!Table3[[#This Row],[M. READING5]])</f>
        <v/>
      </c>
      <c r="G61" s="18" t="str">
        <f>IF([1]!Table3[[#This Row],[M. READING8]]="","",[1]!Table3[[#This Row],[M. READING8]])</f>
        <v/>
      </c>
      <c r="H61" s="18" t="str">
        <f>IF([1]!Table3[[#This Row],[M. READING11]]="","",[1]!Table3[[#This Row],[M. READING11]])</f>
        <v/>
      </c>
      <c r="I61" s="18" t="str">
        <f>IF([1]!Table3[[#This Row],[M. READING14]]="","",[1]!Table3[[#This Row],[M. READING14]])</f>
        <v/>
      </c>
      <c r="J61" s="18" t="str">
        <f>IF([1]!Table3[[#This Row],[M. READING17]]="","",[1]!Table3[[#This Row],[M. READING17]])</f>
        <v/>
      </c>
      <c r="K61" s="24" t="str">
        <f>IF([1]!Table3[[#This Row],[M. READING20]]="","",[1]!Table3[[#This Row],[M. READING20]])</f>
        <v/>
      </c>
      <c r="L61" s="24" t="str">
        <f>IF([1]!Table3[[#This Row],[M. READING23]]="","",[1]!Table3[[#This Row],[M. READING23]])</f>
        <v/>
      </c>
      <c r="M61" s="24" t="str">
        <f>IF([1]!Table3[[#This Row],[M. READING26]]="","",[1]!Table3[[#This Row],[M. READING26]])</f>
        <v/>
      </c>
      <c r="N61" s="24" t="str">
        <f>IF([1]!Table3[[#This Row],[M. READING29]]="","",[1]!Table3[[#This Row],[M. READING29]])</f>
        <v/>
      </c>
      <c r="O61" s="24" t="str">
        <f>IF([1]!Table3[[#This Row],[M. READING32]]="","",[1]!Table3[[#This Row],[M. READING32]])</f>
        <v/>
      </c>
      <c r="P61" s="24" t="str">
        <f>IF([1]!Table3[[#This Row],[M. READING35]]="","",[1]!Table3[[#This Row],[M. READING35]])</f>
        <v/>
      </c>
    </row>
    <row r="62" spans="1:16" s="9" customFormat="1" ht="18.75" customHeight="1" x14ac:dyDescent="0.25">
      <c r="A62" s="10" t="str">
        <f>[1]!Table3[[#This Row],[NO.]]</f>
        <v/>
      </c>
      <c r="B62" s="30" t="str">
        <f>IF([1]!Table3[[#This Row],[NAME]]="","",[1]!Table3[[#This Row],[NAME]])</f>
        <v/>
      </c>
      <c r="C62" s="10" t="str">
        <f>IF([1]!Table3[[#This Row],[Seq.]]="","",[1]!Table3[[#This Row],[Seq.]])</f>
        <v/>
      </c>
      <c r="D62" s="4"/>
      <c r="E62" s="18" t="str">
        <f>IF([1]!Table3[[#This Row],[M. READING2]]="","",[1]!Table3[[#This Row],[M. READING2]])</f>
        <v/>
      </c>
      <c r="F62" s="18" t="str">
        <f>IF([1]!Table3[[#This Row],[M. READING5]]="","",[1]!Table3[[#This Row],[M. READING5]])</f>
        <v/>
      </c>
      <c r="G62" s="18" t="str">
        <f>IF([1]!Table3[[#This Row],[M. READING8]]="","",[1]!Table3[[#This Row],[M. READING8]])</f>
        <v/>
      </c>
      <c r="H62" s="18" t="str">
        <f>IF([1]!Table3[[#This Row],[M. READING11]]="","",[1]!Table3[[#This Row],[M. READING11]])</f>
        <v/>
      </c>
      <c r="I62" s="18" t="str">
        <f>IF([1]!Table3[[#This Row],[M. READING14]]="","",[1]!Table3[[#This Row],[M. READING14]])</f>
        <v/>
      </c>
      <c r="J62" s="18" t="str">
        <f>IF([1]!Table3[[#This Row],[M. READING17]]="","",[1]!Table3[[#This Row],[M. READING17]])</f>
        <v/>
      </c>
      <c r="K62" s="24" t="str">
        <f>IF([1]!Table3[[#This Row],[M. READING20]]="","",[1]!Table3[[#This Row],[M. READING20]])</f>
        <v/>
      </c>
      <c r="L62" s="24" t="str">
        <f>IF([1]!Table3[[#This Row],[M. READING23]]="","",[1]!Table3[[#This Row],[M. READING23]])</f>
        <v/>
      </c>
      <c r="M62" s="24" t="str">
        <f>IF([1]!Table3[[#This Row],[M. READING26]]="","",[1]!Table3[[#This Row],[M. READING26]])</f>
        <v/>
      </c>
      <c r="N62" s="24" t="str">
        <f>IF([1]!Table3[[#This Row],[M. READING29]]="","",[1]!Table3[[#This Row],[M. READING29]])</f>
        <v/>
      </c>
      <c r="O62" s="24" t="str">
        <f>IF([1]!Table3[[#This Row],[M. READING32]]="","",[1]!Table3[[#This Row],[M. READING32]])</f>
        <v/>
      </c>
      <c r="P62" s="24" t="str">
        <f>IF([1]!Table3[[#This Row],[M. READING35]]="","",[1]!Table3[[#This Row],[M. READING35]])</f>
        <v/>
      </c>
    </row>
    <row r="63" spans="1:16" s="9" customFormat="1" ht="18.75" customHeight="1" x14ac:dyDescent="0.25">
      <c r="A63" s="10" t="str">
        <f>[1]!Table3[[#This Row],[NO.]]</f>
        <v/>
      </c>
      <c r="B63" s="30" t="str">
        <f>IF([1]!Table3[[#This Row],[NAME]]="","",[1]!Table3[[#This Row],[NAME]])</f>
        <v/>
      </c>
      <c r="C63" s="10" t="str">
        <f>IF([1]!Table3[[#This Row],[Seq.]]="","",[1]!Table3[[#This Row],[Seq.]])</f>
        <v/>
      </c>
      <c r="D63" s="4"/>
      <c r="E63" s="18" t="str">
        <f>IF([1]!Table3[[#This Row],[M. READING2]]="","",[1]!Table3[[#This Row],[M. READING2]])</f>
        <v/>
      </c>
      <c r="F63" s="18" t="str">
        <f>IF([1]!Table3[[#This Row],[M. READING5]]="","",[1]!Table3[[#This Row],[M. READING5]])</f>
        <v/>
      </c>
      <c r="G63" s="18" t="str">
        <f>IF([1]!Table3[[#This Row],[M. READING8]]="","",[1]!Table3[[#This Row],[M. READING8]])</f>
        <v/>
      </c>
      <c r="H63" s="18" t="str">
        <f>IF([1]!Table3[[#This Row],[M. READING11]]="","",[1]!Table3[[#This Row],[M. READING11]])</f>
        <v/>
      </c>
      <c r="I63" s="18" t="str">
        <f>IF([1]!Table3[[#This Row],[M. READING14]]="","",[1]!Table3[[#This Row],[M. READING14]])</f>
        <v/>
      </c>
      <c r="J63" s="18" t="str">
        <f>IF([1]!Table3[[#This Row],[M. READING17]]="","",[1]!Table3[[#This Row],[M. READING17]])</f>
        <v/>
      </c>
      <c r="K63" s="24" t="str">
        <f>IF([1]!Table3[[#This Row],[M. READING20]]="","",[1]!Table3[[#This Row],[M. READING20]])</f>
        <v/>
      </c>
      <c r="L63" s="24" t="str">
        <f>IF([1]!Table3[[#This Row],[M. READING23]]="","",[1]!Table3[[#This Row],[M. READING23]])</f>
        <v/>
      </c>
      <c r="M63" s="24" t="str">
        <f>IF([1]!Table3[[#This Row],[M. READING26]]="","",[1]!Table3[[#This Row],[M. READING26]])</f>
        <v/>
      </c>
      <c r="N63" s="24" t="str">
        <f>IF([1]!Table3[[#This Row],[M. READING29]]="","",[1]!Table3[[#This Row],[M. READING29]])</f>
        <v/>
      </c>
      <c r="O63" s="24" t="str">
        <f>IF([1]!Table3[[#This Row],[M. READING32]]="","",[1]!Table3[[#This Row],[M. READING32]])</f>
        <v/>
      </c>
      <c r="P63" s="24" t="str">
        <f>IF([1]!Table3[[#This Row],[M. READING35]]="","",[1]!Table3[[#This Row],[M. READING35]])</f>
        <v/>
      </c>
    </row>
    <row r="64" spans="1:16" s="9" customFormat="1" ht="18.75" customHeight="1" x14ac:dyDescent="0.25">
      <c r="A64" s="10" t="str">
        <f>[1]!Table3[[#This Row],[NO.]]</f>
        <v/>
      </c>
      <c r="B64" s="30" t="str">
        <f>IF([1]!Table3[[#This Row],[NAME]]="","",[1]!Table3[[#This Row],[NAME]])</f>
        <v/>
      </c>
      <c r="C64" s="10" t="str">
        <f>IF([1]!Table3[[#This Row],[Seq.]]="","",[1]!Table3[[#This Row],[Seq.]])</f>
        <v/>
      </c>
      <c r="D64" s="4"/>
      <c r="E64" s="18" t="str">
        <f>IF([1]!Table3[[#This Row],[M. READING2]]="","",[1]!Table3[[#This Row],[M. READING2]])</f>
        <v/>
      </c>
      <c r="F64" s="18" t="str">
        <f>IF([1]!Table3[[#This Row],[M. READING5]]="","",[1]!Table3[[#This Row],[M. READING5]])</f>
        <v/>
      </c>
      <c r="G64" s="18" t="str">
        <f>IF([1]!Table3[[#This Row],[M. READING8]]="","",[1]!Table3[[#This Row],[M. READING8]])</f>
        <v/>
      </c>
      <c r="H64" s="18" t="str">
        <f>IF([1]!Table3[[#This Row],[M. READING11]]="","",[1]!Table3[[#This Row],[M. READING11]])</f>
        <v/>
      </c>
      <c r="I64" s="18" t="str">
        <f>IF([1]!Table3[[#This Row],[M. READING14]]="","",[1]!Table3[[#This Row],[M. READING14]])</f>
        <v/>
      </c>
      <c r="J64" s="18" t="str">
        <f>IF([1]!Table3[[#This Row],[M. READING17]]="","",[1]!Table3[[#This Row],[M. READING17]])</f>
        <v/>
      </c>
      <c r="K64" s="24" t="str">
        <f>IF([1]!Table3[[#This Row],[M. READING20]]="","",[1]!Table3[[#This Row],[M. READING20]])</f>
        <v/>
      </c>
      <c r="L64" s="24" t="str">
        <f>IF([1]!Table3[[#This Row],[M. READING23]]="","",[1]!Table3[[#This Row],[M. READING23]])</f>
        <v/>
      </c>
      <c r="M64" s="24" t="str">
        <f>IF([1]!Table3[[#This Row],[M. READING26]]="","",[1]!Table3[[#This Row],[M. READING26]])</f>
        <v/>
      </c>
      <c r="N64" s="24" t="str">
        <f>IF([1]!Table3[[#This Row],[M. READING29]]="","",[1]!Table3[[#This Row],[M. READING29]])</f>
        <v/>
      </c>
      <c r="O64" s="24" t="str">
        <f>IF([1]!Table3[[#This Row],[M. READING32]]="","",[1]!Table3[[#This Row],[M. READING32]])</f>
        <v/>
      </c>
      <c r="P64" s="24" t="str">
        <f>IF([1]!Table3[[#This Row],[M. READING35]]="","",[1]!Table3[[#This Row],[M. READING35]])</f>
        <v/>
      </c>
    </row>
    <row r="65" spans="1:16" s="9" customFormat="1" ht="18.75" customHeight="1" x14ac:dyDescent="0.25">
      <c r="A65" s="10" t="str">
        <f>[1]!Table3[[#This Row],[NO.]]</f>
        <v/>
      </c>
      <c r="B65" s="30" t="str">
        <f>IF([1]!Table3[[#This Row],[NAME]]="","",[1]!Table3[[#This Row],[NAME]])</f>
        <v/>
      </c>
      <c r="C65" s="10" t="str">
        <f>IF([1]!Table3[[#This Row],[Seq.]]="","",[1]!Table3[[#This Row],[Seq.]])</f>
        <v/>
      </c>
      <c r="D65" s="4"/>
      <c r="E65" s="18" t="str">
        <f>IF([1]!Table3[[#This Row],[M. READING2]]="","",[1]!Table3[[#This Row],[M. READING2]])</f>
        <v/>
      </c>
      <c r="F65" s="18" t="str">
        <f>IF([1]!Table3[[#This Row],[M. READING5]]="","",[1]!Table3[[#This Row],[M. READING5]])</f>
        <v/>
      </c>
      <c r="G65" s="18" t="str">
        <f>IF([1]!Table3[[#This Row],[M. READING8]]="","",[1]!Table3[[#This Row],[M. READING8]])</f>
        <v/>
      </c>
      <c r="H65" s="18" t="str">
        <f>IF([1]!Table3[[#This Row],[M. READING11]]="","",[1]!Table3[[#This Row],[M. READING11]])</f>
        <v/>
      </c>
      <c r="I65" s="18" t="str">
        <f>IF([1]!Table3[[#This Row],[M. READING14]]="","",[1]!Table3[[#This Row],[M. READING14]])</f>
        <v/>
      </c>
      <c r="J65" s="18" t="str">
        <f>IF([1]!Table3[[#This Row],[M. READING17]]="","",[1]!Table3[[#This Row],[M. READING17]])</f>
        <v/>
      </c>
      <c r="K65" s="24" t="str">
        <f>IF([1]!Table3[[#This Row],[M. READING20]]="","",[1]!Table3[[#This Row],[M. READING20]])</f>
        <v/>
      </c>
      <c r="L65" s="24" t="str">
        <f>IF([1]!Table3[[#This Row],[M. READING23]]="","",[1]!Table3[[#This Row],[M. READING23]])</f>
        <v/>
      </c>
      <c r="M65" s="24" t="str">
        <f>IF([1]!Table3[[#This Row],[M. READING26]]="","",[1]!Table3[[#This Row],[M. READING26]])</f>
        <v/>
      </c>
      <c r="N65" s="24" t="str">
        <f>IF([1]!Table3[[#This Row],[M. READING29]]="","",[1]!Table3[[#This Row],[M. READING29]])</f>
        <v/>
      </c>
      <c r="O65" s="24" t="str">
        <f>IF([1]!Table3[[#This Row],[M. READING32]]="","",[1]!Table3[[#This Row],[M. READING32]])</f>
        <v/>
      </c>
      <c r="P65" s="24" t="str">
        <f>IF([1]!Table3[[#This Row],[M. READING35]]="","",[1]!Table3[[#This Row],[M. READING35]])</f>
        <v/>
      </c>
    </row>
    <row r="66" spans="1:16" s="9" customFormat="1" ht="18.75" customHeight="1" x14ac:dyDescent="0.25">
      <c r="A66" s="10" t="str">
        <f>[1]!Table3[[#This Row],[NO.]]</f>
        <v/>
      </c>
      <c r="B66" s="30" t="str">
        <f>IF([1]!Table3[[#This Row],[NAME]]="","",[1]!Table3[[#This Row],[NAME]])</f>
        <v/>
      </c>
      <c r="C66" s="10" t="str">
        <f>IF([1]!Table3[[#This Row],[Seq.]]="","",[1]!Table3[[#This Row],[Seq.]])</f>
        <v/>
      </c>
      <c r="D66" s="4"/>
      <c r="E66" s="18" t="str">
        <f>IF([1]!Table3[[#This Row],[M. READING2]]="","",[1]!Table3[[#This Row],[M. READING2]])</f>
        <v/>
      </c>
      <c r="F66" s="18" t="str">
        <f>IF([1]!Table3[[#This Row],[M. READING5]]="","",[1]!Table3[[#This Row],[M. READING5]])</f>
        <v/>
      </c>
      <c r="G66" s="18" t="str">
        <f>IF([1]!Table3[[#This Row],[M. READING8]]="","",[1]!Table3[[#This Row],[M. READING8]])</f>
        <v/>
      </c>
      <c r="H66" s="18" t="str">
        <f>IF([1]!Table3[[#This Row],[M. READING11]]="","",[1]!Table3[[#This Row],[M. READING11]])</f>
        <v/>
      </c>
      <c r="I66" s="18" t="str">
        <f>IF([1]!Table3[[#This Row],[M. READING14]]="","",[1]!Table3[[#This Row],[M. READING14]])</f>
        <v/>
      </c>
      <c r="J66" s="18" t="str">
        <f>IF([1]!Table3[[#This Row],[M. READING17]]="","",[1]!Table3[[#This Row],[M. READING17]])</f>
        <v/>
      </c>
      <c r="K66" s="24" t="str">
        <f>IF([1]!Table3[[#This Row],[M. READING20]]="","",[1]!Table3[[#This Row],[M. READING20]])</f>
        <v/>
      </c>
      <c r="L66" s="24" t="str">
        <f>IF([1]!Table3[[#This Row],[M. READING23]]="","",[1]!Table3[[#This Row],[M. READING23]])</f>
        <v/>
      </c>
      <c r="M66" s="24" t="str">
        <f>IF([1]!Table3[[#This Row],[M. READING26]]="","",[1]!Table3[[#This Row],[M. READING26]])</f>
        <v/>
      </c>
      <c r="N66" s="24" t="str">
        <f>IF([1]!Table3[[#This Row],[M. READING29]]="","",[1]!Table3[[#This Row],[M. READING29]])</f>
        <v/>
      </c>
      <c r="O66" s="24" t="str">
        <f>IF([1]!Table3[[#This Row],[M. READING32]]="","",[1]!Table3[[#This Row],[M. READING32]])</f>
        <v/>
      </c>
      <c r="P66" s="24" t="str">
        <f>IF([1]!Table3[[#This Row],[M. READING35]]="","",[1]!Table3[[#This Row],[M. READING35]])</f>
        <v/>
      </c>
    </row>
    <row r="67" spans="1:16" s="9" customFormat="1" ht="18.75" customHeight="1" x14ac:dyDescent="0.25">
      <c r="A67" s="10" t="str">
        <f>[1]!Table3[[#This Row],[NO.]]</f>
        <v/>
      </c>
      <c r="B67" s="30" t="str">
        <f>IF([1]!Table3[[#This Row],[NAME]]="","",[1]!Table3[[#This Row],[NAME]])</f>
        <v/>
      </c>
      <c r="C67" s="10" t="str">
        <f>IF([1]!Table3[[#This Row],[Seq.]]="","",[1]!Table3[[#This Row],[Seq.]])</f>
        <v/>
      </c>
      <c r="D67" s="4"/>
      <c r="E67" s="18" t="str">
        <f>IF([1]!Table3[[#This Row],[M. READING2]]="","",[1]!Table3[[#This Row],[M. READING2]])</f>
        <v/>
      </c>
      <c r="F67" s="18" t="str">
        <f>IF([1]!Table3[[#This Row],[M. READING5]]="","",[1]!Table3[[#This Row],[M. READING5]])</f>
        <v/>
      </c>
      <c r="G67" s="18" t="str">
        <f>IF([1]!Table3[[#This Row],[M. READING8]]="","",[1]!Table3[[#This Row],[M. READING8]])</f>
        <v/>
      </c>
      <c r="H67" s="18" t="str">
        <f>IF([1]!Table3[[#This Row],[M. READING11]]="","",[1]!Table3[[#This Row],[M. READING11]])</f>
        <v/>
      </c>
      <c r="I67" s="18" t="str">
        <f>IF([1]!Table3[[#This Row],[M. READING14]]="","",[1]!Table3[[#This Row],[M. READING14]])</f>
        <v/>
      </c>
      <c r="J67" s="18" t="str">
        <f>IF([1]!Table3[[#This Row],[M. READING17]]="","",[1]!Table3[[#This Row],[M. READING17]])</f>
        <v/>
      </c>
      <c r="K67" s="24" t="str">
        <f>IF([1]!Table3[[#This Row],[M. READING20]]="","",[1]!Table3[[#This Row],[M. READING20]])</f>
        <v/>
      </c>
      <c r="L67" s="24" t="str">
        <f>IF([1]!Table3[[#This Row],[M. READING23]]="","",[1]!Table3[[#This Row],[M. READING23]])</f>
        <v/>
      </c>
      <c r="M67" s="24" t="str">
        <f>IF([1]!Table3[[#This Row],[M. READING26]]="","",[1]!Table3[[#This Row],[M. READING26]])</f>
        <v/>
      </c>
      <c r="N67" s="24" t="str">
        <f>IF([1]!Table3[[#This Row],[M. READING29]]="","",[1]!Table3[[#This Row],[M. READING29]])</f>
        <v/>
      </c>
      <c r="O67" s="24" t="str">
        <f>IF([1]!Table3[[#This Row],[M. READING32]]="","",[1]!Table3[[#This Row],[M. READING32]])</f>
        <v/>
      </c>
      <c r="P67" s="24" t="str">
        <f>IF([1]!Table3[[#This Row],[M. READING35]]="","",[1]!Table3[[#This Row],[M. READING35]])</f>
        <v/>
      </c>
    </row>
    <row r="68" spans="1:16" s="9" customFormat="1" ht="18.75" customHeight="1" x14ac:dyDescent="0.25">
      <c r="A68" s="10" t="str">
        <f>[1]!Table3[[#This Row],[NO.]]</f>
        <v/>
      </c>
      <c r="B68" s="30" t="str">
        <f>IF([1]!Table3[[#This Row],[NAME]]="","",[1]!Table3[[#This Row],[NAME]])</f>
        <v/>
      </c>
      <c r="C68" s="10" t="str">
        <f>IF([1]!Table3[[#This Row],[Seq.]]="","",[1]!Table3[[#This Row],[Seq.]])</f>
        <v/>
      </c>
      <c r="D68" s="4"/>
      <c r="E68" s="18" t="str">
        <f>IF([1]!Table3[[#This Row],[M. READING2]]="","",[1]!Table3[[#This Row],[M. READING2]])</f>
        <v/>
      </c>
      <c r="F68" s="18" t="str">
        <f>IF([1]!Table3[[#This Row],[M. READING5]]="","",[1]!Table3[[#This Row],[M. READING5]])</f>
        <v/>
      </c>
      <c r="G68" s="18" t="str">
        <f>IF([1]!Table3[[#This Row],[M. READING8]]="","",[1]!Table3[[#This Row],[M. READING8]])</f>
        <v/>
      </c>
      <c r="H68" s="18" t="str">
        <f>IF([1]!Table3[[#This Row],[M. READING11]]="","",[1]!Table3[[#This Row],[M. READING11]])</f>
        <v/>
      </c>
      <c r="I68" s="18" t="str">
        <f>IF([1]!Table3[[#This Row],[M. READING14]]="","",[1]!Table3[[#This Row],[M. READING14]])</f>
        <v/>
      </c>
      <c r="J68" s="18" t="str">
        <f>IF([1]!Table3[[#This Row],[M. READING17]]="","",[1]!Table3[[#This Row],[M. READING17]])</f>
        <v/>
      </c>
      <c r="K68" s="24" t="str">
        <f>IF([1]!Table3[[#This Row],[M. READING20]]="","",[1]!Table3[[#This Row],[M. READING20]])</f>
        <v/>
      </c>
      <c r="L68" s="24" t="str">
        <f>IF([1]!Table3[[#This Row],[M. READING23]]="","",[1]!Table3[[#This Row],[M. READING23]])</f>
        <v/>
      </c>
      <c r="M68" s="24" t="str">
        <f>IF([1]!Table3[[#This Row],[M. READING26]]="","",[1]!Table3[[#This Row],[M. READING26]])</f>
        <v/>
      </c>
      <c r="N68" s="24" t="str">
        <f>IF([1]!Table3[[#This Row],[M. READING29]]="","",[1]!Table3[[#This Row],[M. READING29]])</f>
        <v/>
      </c>
      <c r="O68" s="24" t="str">
        <f>IF([1]!Table3[[#This Row],[M. READING32]]="","",[1]!Table3[[#This Row],[M. READING32]])</f>
        <v/>
      </c>
      <c r="P68" s="24" t="str">
        <f>IF([1]!Table3[[#This Row],[M. READING35]]="","",[1]!Table3[[#This Row],[M. READING35]])</f>
        <v/>
      </c>
    </row>
    <row r="69" spans="1:16" s="9" customFormat="1" ht="18.75" customHeight="1" x14ac:dyDescent="0.25">
      <c r="A69" s="10" t="str">
        <f>[1]!Table3[[#This Row],[NO.]]</f>
        <v/>
      </c>
      <c r="B69" s="30" t="str">
        <f>IF([1]!Table3[[#This Row],[NAME]]="","",[1]!Table3[[#This Row],[NAME]])</f>
        <v/>
      </c>
      <c r="C69" s="10" t="str">
        <f>IF([1]!Table3[[#This Row],[Seq.]]="","",[1]!Table3[[#This Row],[Seq.]])</f>
        <v/>
      </c>
      <c r="D69" s="4"/>
      <c r="E69" s="18" t="str">
        <f>IF([1]!Table3[[#This Row],[M. READING2]]="","",[1]!Table3[[#This Row],[M. READING2]])</f>
        <v/>
      </c>
      <c r="F69" s="18" t="str">
        <f>IF([1]!Table3[[#This Row],[M. READING5]]="","",[1]!Table3[[#This Row],[M. READING5]])</f>
        <v/>
      </c>
      <c r="G69" s="18" t="str">
        <f>IF([1]!Table3[[#This Row],[M. READING8]]="","",[1]!Table3[[#This Row],[M. READING8]])</f>
        <v/>
      </c>
      <c r="H69" s="18" t="str">
        <f>IF([1]!Table3[[#This Row],[M. READING11]]="","",[1]!Table3[[#This Row],[M. READING11]])</f>
        <v/>
      </c>
      <c r="I69" s="18" t="str">
        <f>IF([1]!Table3[[#This Row],[M. READING14]]="","",[1]!Table3[[#This Row],[M. READING14]])</f>
        <v/>
      </c>
      <c r="J69" s="18" t="str">
        <f>IF([1]!Table3[[#This Row],[M. READING17]]="","",[1]!Table3[[#This Row],[M. READING17]])</f>
        <v/>
      </c>
      <c r="K69" s="24" t="str">
        <f>IF([1]!Table3[[#This Row],[M. READING20]]="","",[1]!Table3[[#This Row],[M. READING20]])</f>
        <v/>
      </c>
      <c r="L69" s="24" t="str">
        <f>IF([1]!Table3[[#This Row],[M. READING23]]="","",[1]!Table3[[#This Row],[M. READING23]])</f>
        <v/>
      </c>
      <c r="M69" s="24" t="str">
        <f>IF([1]!Table3[[#This Row],[M. READING26]]="","",[1]!Table3[[#This Row],[M. READING26]])</f>
        <v/>
      </c>
      <c r="N69" s="24" t="str">
        <f>IF([1]!Table3[[#This Row],[M. READING29]]="","",[1]!Table3[[#This Row],[M. READING29]])</f>
        <v/>
      </c>
      <c r="O69" s="24" t="str">
        <f>IF([1]!Table3[[#This Row],[M. READING32]]="","",[1]!Table3[[#This Row],[M. READING32]])</f>
        <v/>
      </c>
      <c r="P69" s="24" t="str">
        <f>IF([1]!Table3[[#This Row],[M. READING35]]="","",[1]!Table3[[#This Row],[M. READING35]])</f>
        <v/>
      </c>
    </row>
    <row r="70" spans="1:16" s="9" customFormat="1" ht="18.75" customHeight="1" x14ac:dyDescent="0.25">
      <c r="A70" s="10" t="str">
        <f>[1]!Table3[[#This Row],[NO.]]</f>
        <v/>
      </c>
      <c r="B70" s="30" t="str">
        <f>IF([1]!Table3[[#This Row],[NAME]]="","",[1]!Table3[[#This Row],[NAME]])</f>
        <v/>
      </c>
      <c r="C70" s="10" t="str">
        <f>IF([1]!Table3[[#This Row],[Seq.]]="","",[1]!Table3[[#This Row],[Seq.]])</f>
        <v/>
      </c>
      <c r="D70" s="4"/>
      <c r="E70" s="18" t="str">
        <f>IF([1]!Table3[[#This Row],[M. READING2]]="","",[1]!Table3[[#This Row],[M. READING2]])</f>
        <v/>
      </c>
      <c r="F70" s="18" t="str">
        <f>IF([1]!Table3[[#This Row],[M. READING5]]="","",[1]!Table3[[#This Row],[M. READING5]])</f>
        <v/>
      </c>
      <c r="G70" s="18" t="str">
        <f>IF([1]!Table3[[#This Row],[M. READING8]]="","",[1]!Table3[[#This Row],[M. READING8]])</f>
        <v/>
      </c>
      <c r="H70" s="18" t="str">
        <f>IF([1]!Table3[[#This Row],[M. READING11]]="","",[1]!Table3[[#This Row],[M. READING11]])</f>
        <v/>
      </c>
      <c r="I70" s="18" t="str">
        <f>IF([1]!Table3[[#This Row],[M. READING14]]="","",[1]!Table3[[#This Row],[M. READING14]])</f>
        <v/>
      </c>
      <c r="J70" s="18" t="str">
        <f>IF([1]!Table3[[#This Row],[M. READING17]]="","",[1]!Table3[[#This Row],[M. READING17]])</f>
        <v/>
      </c>
      <c r="K70" s="24" t="str">
        <f>IF([1]!Table3[[#This Row],[M. READING20]]="","",[1]!Table3[[#This Row],[M. READING20]])</f>
        <v/>
      </c>
      <c r="L70" s="24" t="str">
        <f>IF([1]!Table3[[#This Row],[M. READING23]]="","",[1]!Table3[[#This Row],[M. READING23]])</f>
        <v/>
      </c>
      <c r="M70" s="24" t="str">
        <f>IF([1]!Table3[[#This Row],[M. READING26]]="","",[1]!Table3[[#This Row],[M. READING26]])</f>
        <v/>
      </c>
      <c r="N70" s="24" t="str">
        <f>IF([1]!Table3[[#This Row],[M. READING29]]="","",[1]!Table3[[#This Row],[M. READING29]])</f>
        <v/>
      </c>
      <c r="O70" s="24" t="str">
        <f>IF([1]!Table3[[#This Row],[M. READING32]]="","",[1]!Table3[[#This Row],[M. READING32]])</f>
        <v/>
      </c>
      <c r="P70" s="24" t="str">
        <f>IF([1]!Table3[[#This Row],[M. READING35]]="","",[1]!Table3[[#This Row],[M. READING35]])</f>
        <v/>
      </c>
    </row>
    <row r="71" spans="1:16" s="9" customFormat="1" ht="18.75" customHeight="1" x14ac:dyDescent="0.25">
      <c r="A71" s="10" t="str">
        <f>[1]!Table3[[#This Row],[NO.]]</f>
        <v/>
      </c>
      <c r="B71" s="30" t="str">
        <f>IF([1]!Table3[[#This Row],[NAME]]="","",[1]!Table3[[#This Row],[NAME]])</f>
        <v/>
      </c>
      <c r="C71" s="10" t="str">
        <f>IF([1]!Table3[[#This Row],[Seq.]]="","",[1]!Table3[[#This Row],[Seq.]])</f>
        <v/>
      </c>
      <c r="D71" s="4"/>
      <c r="E71" s="18" t="str">
        <f>IF([1]!Table3[[#This Row],[M. READING2]]="","",[1]!Table3[[#This Row],[M. READING2]])</f>
        <v/>
      </c>
      <c r="F71" s="18" t="str">
        <f>IF([1]!Table3[[#This Row],[M. READING5]]="","",[1]!Table3[[#This Row],[M. READING5]])</f>
        <v/>
      </c>
      <c r="G71" s="18" t="str">
        <f>IF([1]!Table3[[#This Row],[M. READING8]]="","",[1]!Table3[[#This Row],[M. READING8]])</f>
        <v/>
      </c>
      <c r="H71" s="18" t="str">
        <f>IF([1]!Table3[[#This Row],[M. READING11]]="","",[1]!Table3[[#This Row],[M. READING11]])</f>
        <v/>
      </c>
      <c r="I71" s="18" t="str">
        <f>IF([1]!Table3[[#This Row],[M. READING14]]="","",[1]!Table3[[#This Row],[M. READING14]])</f>
        <v/>
      </c>
      <c r="J71" s="18" t="str">
        <f>IF([1]!Table3[[#This Row],[M. READING17]]="","",[1]!Table3[[#This Row],[M. READING17]])</f>
        <v/>
      </c>
      <c r="K71" s="24" t="str">
        <f>IF([1]!Table3[[#This Row],[M. READING20]]="","",[1]!Table3[[#This Row],[M. READING20]])</f>
        <v/>
      </c>
      <c r="L71" s="24" t="str">
        <f>IF([1]!Table3[[#This Row],[M. READING23]]="","",[1]!Table3[[#This Row],[M. READING23]])</f>
        <v/>
      </c>
      <c r="M71" s="24" t="str">
        <f>IF([1]!Table3[[#This Row],[M. READING26]]="","",[1]!Table3[[#This Row],[M. READING26]])</f>
        <v/>
      </c>
      <c r="N71" s="24" t="str">
        <f>IF([1]!Table3[[#This Row],[M. READING29]]="","",[1]!Table3[[#This Row],[M. READING29]])</f>
        <v/>
      </c>
      <c r="O71" s="24" t="str">
        <f>IF([1]!Table3[[#This Row],[M. READING32]]="","",[1]!Table3[[#This Row],[M. READING32]])</f>
        <v/>
      </c>
      <c r="P71" s="24" t="str">
        <f>IF([1]!Table3[[#This Row],[M. READING35]]="","",[1]!Table3[[#This Row],[M. READING35]])</f>
        <v/>
      </c>
    </row>
    <row r="72" spans="1:16" s="9" customFormat="1" ht="18.75" customHeight="1" x14ac:dyDescent="0.25">
      <c r="A72" s="10" t="str">
        <f>[1]!Table3[[#This Row],[NO.]]</f>
        <v/>
      </c>
      <c r="B72" s="30" t="str">
        <f>IF([1]!Table3[[#This Row],[NAME]]="","",[1]!Table3[[#This Row],[NAME]])</f>
        <v/>
      </c>
      <c r="C72" s="10" t="str">
        <f>IF([1]!Table3[[#This Row],[Seq.]]="","",[1]!Table3[[#This Row],[Seq.]])</f>
        <v/>
      </c>
      <c r="D72" s="4"/>
      <c r="E72" s="18" t="str">
        <f>IF([1]!Table3[[#This Row],[M. READING2]]="","",[1]!Table3[[#This Row],[M. READING2]])</f>
        <v/>
      </c>
      <c r="F72" s="18" t="str">
        <f>IF([1]!Table3[[#This Row],[M. READING5]]="","",[1]!Table3[[#This Row],[M. READING5]])</f>
        <v/>
      </c>
      <c r="G72" s="18" t="str">
        <f>IF([1]!Table3[[#This Row],[M. READING8]]="","",[1]!Table3[[#This Row],[M. READING8]])</f>
        <v/>
      </c>
      <c r="H72" s="18" t="str">
        <f>IF([1]!Table3[[#This Row],[M. READING11]]="","",[1]!Table3[[#This Row],[M. READING11]])</f>
        <v/>
      </c>
      <c r="I72" s="18" t="str">
        <f>IF([1]!Table3[[#This Row],[M. READING14]]="","",[1]!Table3[[#This Row],[M. READING14]])</f>
        <v/>
      </c>
      <c r="J72" s="18" t="str">
        <f>IF([1]!Table3[[#This Row],[M. READING17]]="","",[1]!Table3[[#This Row],[M. READING17]])</f>
        <v/>
      </c>
      <c r="K72" s="24" t="str">
        <f>IF([1]!Table3[[#This Row],[M. READING20]]="","",[1]!Table3[[#This Row],[M. READING20]])</f>
        <v/>
      </c>
      <c r="L72" s="24" t="str">
        <f>IF([1]!Table3[[#This Row],[M. READING23]]="","",[1]!Table3[[#This Row],[M. READING23]])</f>
        <v/>
      </c>
      <c r="M72" s="24" t="str">
        <f>IF([1]!Table3[[#This Row],[M. READING26]]="","",[1]!Table3[[#This Row],[M. READING26]])</f>
        <v/>
      </c>
      <c r="N72" s="24" t="str">
        <f>IF([1]!Table3[[#This Row],[M. READING29]]="","",[1]!Table3[[#This Row],[M. READING29]])</f>
        <v/>
      </c>
      <c r="O72" s="24" t="str">
        <f>IF([1]!Table3[[#This Row],[M. READING32]]="","",[1]!Table3[[#This Row],[M. READING32]])</f>
        <v/>
      </c>
      <c r="P72" s="24" t="str">
        <f>IF([1]!Table3[[#This Row],[M. READING35]]="","",[1]!Table3[[#This Row],[M. READING35]])</f>
        <v/>
      </c>
    </row>
    <row r="73" spans="1:16" s="9" customFormat="1" ht="18.75" customHeight="1" x14ac:dyDescent="0.25">
      <c r="A73" s="10" t="str">
        <f>[1]!Table3[[#This Row],[NO.]]</f>
        <v/>
      </c>
      <c r="B73" s="30" t="str">
        <f>IF([1]!Table3[[#This Row],[NAME]]="","",[1]!Table3[[#This Row],[NAME]])</f>
        <v/>
      </c>
      <c r="C73" s="10" t="str">
        <f>IF([1]!Table3[[#This Row],[Seq.]]="","",[1]!Table3[[#This Row],[Seq.]])</f>
        <v/>
      </c>
      <c r="D73" s="4"/>
      <c r="E73" s="18" t="str">
        <f>IF([1]!Table3[[#This Row],[M. READING2]]="","",[1]!Table3[[#This Row],[M. READING2]])</f>
        <v/>
      </c>
      <c r="F73" s="18" t="str">
        <f>IF([1]!Table3[[#This Row],[M. READING5]]="","",[1]!Table3[[#This Row],[M. READING5]])</f>
        <v/>
      </c>
      <c r="G73" s="18" t="str">
        <f>IF([1]!Table3[[#This Row],[M. READING8]]="","",[1]!Table3[[#This Row],[M. READING8]])</f>
        <v/>
      </c>
      <c r="H73" s="18" t="str">
        <f>IF([1]!Table3[[#This Row],[M. READING11]]="","",[1]!Table3[[#This Row],[M. READING11]])</f>
        <v/>
      </c>
      <c r="I73" s="18" t="str">
        <f>IF([1]!Table3[[#This Row],[M. READING14]]="","",[1]!Table3[[#This Row],[M. READING14]])</f>
        <v/>
      </c>
      <c r="J73" s="18" t="str">
        <f>IF([1]!Table3[[#This Row],[M. READING17]]="","",[1]!Table3[[#This Row],[M. READING17]])</f>
        <v/>
      </c>
      <c r="K73" s="24" t="str">
        <f>IF([1]!Table3[[#This Row],[M. READING20]]="","",[1]!Table3[[#This Row],[M. READING20]])</f>
        <v/>
      </c>
      <c r="L73" s="24" t="str">
        <f>IF([1]!Table3[[#This Row],[M. READING23]]="","",[1]!Table3[[#This Row],[M. READING23]])</f>
        <v/>
      </c>
      <c r="M73" s="24" t="str">
        <f>IF([1]!Table3[[#This Row],[M. READING26]]="","",[1]!Table3[[#This Row],[M. READING26]])</f>
        <v/>
      </c>
      <c r="N73" s="24" t="str">
        <f>IF([1]!Table3[[#This Row],[M. READING29]]="","",[1]!Table3[[#This Row],[M. READING29]])</f>
        <v/>
      </c>
      <c r="O73" s="24" t="str">
        <f>IF([1]!Table3[[#This Row],[M. READING32]]="","",[1]!Table3[[#This Row],[M. READING32]])</f>
        <v/>
      </c>
      <c r="P73" s="24" t="str">
        <f>IF([1]!Table3[[#This Row],[M. READING35]]="","",[1]!Table3[[#This Row],[M. READING35]])</f>
        <v/>
      </c>
    </row>
    <row r="74" spans="1:16" s="9" customFormat="1" ht="18.75" customHeight="1" x14ac:dyDescent="0.25">
      <c r="A74" s="10" t="str">
        <f>[1]!Table3[[#This Row],[NO.]]</f>
        <v/>
      </c>
      <c r="B74" s="30" t="str">
        <f>IF([1]!Table3[[#This Row],[NAME]]="","",[1]!Table3[[#This Row],[NAME]])</f>
        <v/>
      </c>
      <c r="C74" s="10" t="str">
        <f>IF([1]!Table3[[#This Row],[Seq.]]="","",[1]!Table3[[#This Row],[Seq.]])</f>
        <v/>
      </c>
      <c r="D74" s="4"/>
      <c r="E74" s="18" t="str">
        <f>IF([1]!Table3[[#This Row],[M. READING2]]="","",[1]!Table3[[#This Row],[M. READING2]])</f>
        <v/>
      </c>
      <c r="F74" s="18" t="str">
        <f>IF([1]!Table3[[#This Row],[M. READING5]]="","",[1]!Table3[[#This Row],[M. READING5]])</f>
        <v/>
      </c>
      <c r="G74" s="18" t="str">
        <f>IF([1]!Table3[[#This Row],[M. READING8]]="","",[1]!Table3[[#This Row],[M. READING8]])</f>
        <v/>
      </c>
      <c r="H74" s="18" t="str">
        <f>IF([1]!Table3[[#This Row],[M. READING11]]="","",[1]!Table3[[#This Row],[M. READING11]])</f>
        <v/>
      </c>
      <c r="I74" s="18" t="str">
        <f>IF([1]!Table3[[#This Row],[M. READING14]]="","",[1]!Table3[[#This Row],[M. READING14]])</f>
        <v/>
      </c>
      <c r="J74" s="18" t="str">
        <f>IF([1]!Table3[[#This Row],[M. READING17]]="","",[1]!Table3[[#This Row],[M. READING17]])</f>
        <v/>
      </c>
      <c r="K74" s="24" t="str">
        <f>IF([1]!Table3[[#This Row],[M. READING20]]="","",[1]!Table3[[#This Row],[M. READING20]])</f>
        <v/>
      </c>
      <c r="L74" s="24" t="str">
        <f>IF([1]!Table3[[#This Row],[M. READING23]]="","",[1]!Table3[[#This Row],[M. READING23]])</f>
        <v/>
      </c>
      <c r="M74" s="24" t="str">
        <f>IF([1]!Table3[[#This Row],[M. READING26]]="","",[1]!Table3[[#This Row],[M. READING26]])</f>
        <v/>
      </c>
      <c r="N74" s="24" t="str">
        <f>IF([1]!Table3[[#This Row],[M. READING29]]="","",[1]!Table3[[#This Row],[M. READING29]])</f>
        <v/>
      </c>
      <c r="O74" s="24" t="str">
        <f>IF([1]!Table3[[#This Row],[M. READING32]]="","",[1]!Table3[[#This Row],[M. READING32]])</f>
        <v/>
      </c>
      <c r="P74" s="24" t="str">
        <f>IF([1]!Table3[[#This Row],[M. READING35]]="","",[1]!Table3[[#This Row],[M. READING35]])</f>
        <v/>
      </c>
    </row>
    <row r="75" spans="1:16" s="9" customFormat="1" ht="18.75" customHeight="1" x14ac:dyDescent="0.25">
      <c r="A75" s="10" t="str">
        <f>[1]!Table3[[#This Row],[NO.]]</f>
        <v/>
      </c>
      <c r="B75" s="30" t="str">
        <f>IF([1]!Table3[[#This Row],[NAME]]="","",[1]!Table3[[#This Row],[NAME]])</f>
        <v/>
      </c>
      <c r="C75" s="10" t="str">
        <f>IF([1]!Table3[[#This Row],[Seq.]]="","",[1]!Table3[[#This Row],[Seq.]])</f>
        <v/>
      </c>
      <c r="D75" s="4"/>
      <c r="E75" s="18" t="str">
        <f>IF([1]!Table3[[#This Row],[M. READING2]]="","",[1]!Table3[[#This Row],[M. READING2]])</f>
        <v/>
      </c>
      <c r="F75" s="18" t="str">
        <f>IF([1]!Table3[[#This Row],[M. READING5]]="","",[1]!Table3[[#This Row],[M. READING5]])</f>
        <v/>
      </c>
      <c r="G75" s="18" t="str">
        <f>IF([1]!Table3[[#This Row],[M. READING8]]="","",[1]!Table3[[#This Row],[M. READING8]])</f>
        <v/>
      </c>
      <c r="H75" s="18" t="str">
        <f>IF([1]!Table3[[#This Row],[M. READING11]]="","",[1]!Table3[[#This Row],[M. READING11]])</f>
        <v/>
      </c>
      <c r="I75" s="18" t="str">
        <f>IF([1]!Table3[[#This Row],[M. READING14]]="","",[1]!Table3[[#This Row],[M. READING14]])</f>
        <v/>
      </c>
      <c r="J75" s="18" t="str">
        <f>IF([1]!Table3[[#This Row],[M. READING17]]="","",[1]!Table3[[#This Row],[M. READING17]])</f>
        <v/>
      </c>
      <c r="K75" s="24" t="str">
        <f>IF([1]!Table3[[#This Row],[M. READING20]]="","",[1]!Table3[[#This Row],[M. READING20]])</f>
        <v/>
      </c>
      <c r="L75" s="24" t="str">
        <f>IF([1]!Table3[[#This Row],[M. READING23]]="","",[1]!Table3[[#This Row],[M. READING23]])</f>
        <v/>
      </c>
      <c r="M75" s="24" t="str">
        <f>IF([1]!Table3[[#This Row],[M. READING26]]="","",[1]!Table3[[#This Row],[M. READING26]])</f>
        <v/>
      </c>
      <c r="N75" s="24" t="str">
        <f>IF([1]!Table3[[#This Row],[M. READING29]]="","",[1]!Table3[[#This Row],[M. READING29]])</f>
        <v/>
      </c>
      <c r="O75" s="24" t="str">
        <f>IF([1]!Table3[[#This Row],[M. READING32]]="","",[1]!Table3[[#This Row],[M. READING32]])</f>
        <v/>
      </c>
      <c r="P75" s="24" t="str">
        <f>IF([1]!Table3[[#This Row],[M. READING35]]="","",[1]!Table3[[#This Row],[M. READING35]])</f>
        <v/>
      </c>
    </row>
    <row r="76" spans="1:16" s="9" customFormat="1" ht="18.75" customHeight="1" x14ac:dyDescent="0.25">
      <c r="A76" s="10" t="str">
        <f>[1]!Table3[[#This Row],[NO.]]</f>
        <v/>
      </c>
      <c r="B76" s="30" t="str">
        <f>IF([1]!Table3[[#This Row],[NAME]]="","",[1]!Table3[[#This Row],[NAME]])</f>
        <v/>
      </c>
      <c r="C76" s="10" t="str">
        <f>IF([1]!Table3[[#This Row],[Seq.]]="","",[1]!Table3[[#This Row],[Seq.]])</f>
        <v/>
      </c>
      <c r="D76" s="4"/>
      <c r="E76" s="18" t="str">
        <f>IF([1]!Table3[[#This Row],[M. READING2]]="","",[1]!Table3[[#This Row],[M. READING2]])</f>
        <v/>
      </c>
      <c r="F76" s="18" t="str">
        <f>IF([1]!Table3[[#This Row],[M. READING5]]="","",[1]!Table3[[#This Row],[M. READING5]])</f>
        <v/>
      </c>
      <c r="G76" s="18" t="str">
        <f>IF([1]!Table3[[#This Row],[M. READING8]]="","",[1]!Table3[[#This Row],[M. READING8]])</f>
        <v/>
      </c>
      <c r="H76" s="18" t="str">
        <f>IF([1]!Table3[[#This Row],[M. READING11]]="","",[1]!Table3[[#This Row],[M. READING11]])</f>
        <v/>
      </c>
      <c r="I76" s="18" t="str">
        <f>IF([1]!Table3[[#This Row],[M. READING14]]="","",[1]!Table3[[#This Row],[M. READING14]])</f>
        <v/>
      </c>
      <c r="J76" s="18" t="str">
        <f>IF([1]!Table3[[#This Row],[M. READING17]]="","",[1]!Table3[[#This Row],[M. READING17]])</f>
        <v/>
      </c>
      <c r="K76" s="24" t="str">
        <f>IF([1]!Table3[[#This Row],[M. READING20]]="","",[1]!Table3[[#This Row],[M. READING20]])</f>
        <v/>
      </c>
      <c r="L76" s="24" t="str">
        <f>IF([1]!Table3[[#This Row],[M. READING23]]="","",[1]!Table3[[#This Row],[M. READING23]])</f>
        <v/>
      </c>
      <c r="M76" s="24" t="str">
        <f>IF([1]!Table3[[#This Row],[M. READING26]]="","",[1]!Table3[[#This Row],[M. READING26]])</f>
        <v/>
      </c>
      <c r="N76" s="24" t="str">
        <f>IF([1]!Table3[[#This Row],[M. READING29]]="","",[1]!Table3[[#This Row],[M. READING29]])</f>
        <v/>
      </c>
      <c r="O76" s="24" t="str">
        <f>IF([1]!Table3[[#This Row],[M. READING32]]="","",[1]!Table3[[#This Row],[M. READING32]])</f>
        <v/>
      </c>
      <c r="P76" s="24" t="str">
        <f>IF([1]!Table3[[#This Row],[M. READING35]]="","",[1]!Table3[[#This Row],[M. READING35]])</f>
        <v/>
      </c>
    </row>
    <row r="77" spans="1:16" s="9" customFormat="1" ht="18.75" customHeight="1" x14ac:dyDescent="0.25">
      <c r="A77" s="10" t="str">
        <f>[1]!Table3[[#This Row],[NO.]]</f>
        <v/>
      </c>
      <c r="B77" s="30" t="str">
        <f>IF([1]!Table3[[#This Row],[NAME]]="","",[1]!Table3[[#This Row],[NAME]])</f>
        <v/>
      </c>
      <c r="C77" s="10" t="str">
        <f>IF([1]!Table3[[#This Row],[Seq.]]="","",[1]!Table3[[#This Row],[Seq.]])</f>
        <v/>
      </c>
      <c r="D77" s="4"/>
      <c r="E77" s="18" t="str">
        <f>IF([1]!Table3[[#This Row],[M. READING2]]="","",[1]!Table3[[#This Row],[M. READING2]])</f>
        <v/>
      </c>
      <c r="F77" s="18" t="str">
        <f>IF([1]!Table3[[#This Row],[M. READING5]]="","",[1]!Table3[[#This Row],[M. READING5]])</f>
        <v/>
      </c>
      <c r="G77" s="18" t="str">
        <f>IF([1]!Table3[[#This Row],[M. READING8]]="","",[1]!Table3[[#This Row],[M. READING8]])</f>
        <v/>
      </c>
      <c r="H77" s="18" t="str">
        <f>IF([1]!Table3[[#This Row],[M. READING11]]="","",[1]!Table3[[#This Row],[M. READING11]])</f>
        <v/>
      </c>
      <c r="I77" s="18" t="str">
        <f>IF([1]!Table3[[#This Row],[M. READING14]]="","",[1]!Table3[[#This Row],[M. READING14]])</f>
        <v/>
      </c>
      <c r="J77" s="18" t="str">
        <f>IF([1]!Table3[[#This Row],[M. READING17]]="","",[1]!Table3[[#This Row],[M. READING17]])</f>
        <v/>
      </c>
      <c r="K77" s="24" t="str">
        <f>IF([1]!Table3[[#This Row],[M. READING20]]="","",[1]!Table3[[#This Row],[M. READING20]])</f>
        <v/>
      </c>
      <c r="L77" s="24" t="str">
        <f>IF([1]!Table3[[#This Row],[M. READING23]]="","",[1]!Table3[[#This Row],[M. READING23]])</f>
        <v/>
      </c>
      <c r="M77" s="24" t="str">
        <f>IF([1]!Table3[[#This Row],[M. READING26]]="","",[1]!Table3[[#This Row],[M. READING26]])</f>
        <v/>
      </c>
      <c r="N77" s="24" t="str">
        <f>IF([1]!Table3[[#This Row],[M. READING29]]="","",[1]!Table3[[#This Row],[M. READING29]])</f>
        <v/>
      </c>
      <c r="O77" s="24" t="str">
        <f>IF([1]!Table3[[#This Row],[M. READING32]]="","",[1]!Table3[[#This Row],[M. READING32]])</f>
        <v/>
      </c>
      <c r="P77" s="24" t="str">
        <f>IF([1]!Table3[[#This Row],[M. READING35]]="","",[1]!Table3[[#This Row],[M. READING35]])</f>
        <v/>
      </c>
    </row>
    <row r="78" spans="1:16" s="9" customFormat="1" ht="18.75" customHeight="1" x14ac:dyDescent="0.25">
      <c r="A78" s="10" t="str">
        <f>[1]!Table3[[#This Row],[NO.]]</f>
        <v/>
      </c>
      <c r="B78" s="30" t="str">
        <f>IF([1]!Table3[[#This Row],[NAME]]="","",[1]!Table3[[#This Row],[NAME]])</f>
        <v/>
      </c>
      <c r="C78" s="10" t="str">
        <f>IF([1]!Table3[[#This Row],[Seq.]]="","",[1]!Table3[[#This Row],[Seq.]])</f>
        <v/>
      </c>
      <c r="D78" s="4"/>
      <c r="E78" s="18" t="str">
        <f>IF([1]!Table3[[#This Row],[M. READING2]]="","",[1]!Table3[[#This Row],[M. READING2]])</f>
        <v/>
      </c>
      <c r="F78" s="18" t="str">
        <f>IF([1]!Table3[[#This Row],[M. READING5]]="","",[1]!Table3[[#This Row],[M. READING5]])</f>
        <v/>
      </c>
      <c r="G78" s="18" t="str">
        <f>IF([1]!Table3[[#This Row],[M. READING8]]="","",[1]!Table3[[#This Row],[M. READING8]])</f>
        <v/>
      </c>
      <c r="H78" s="18" t="str">
        <f>IF([1]!Table3[[#This Row],[M. READING11]]="","",[1]!Table3[[#This Row],[M. READING11]])</f>
        <v/>
      </c>
      <c r="I78" s="18" t="str">
        <f>IF([1]!Table3[[#This Row],[M. READING14]]="","",[1]!Table3[[#This Row],[M. READING14]])</f>
        <v/>
      </c>
      <c r="J78" s="18" t="str">
        <f>IF([1]!Table3[[#This Row],[M. READING17]]="","",[1]!Table3[[#This Row],[M. READING17]])</f>
        <v/>
      </c>
      <c r="K78" s="24" t="str">
        <f>IF([1]!Table3[[#This Row],[M. READING20]]="","",[1]!Table3[[#This Row],[M. READING20]])</f>
        <v/>
      </c>
      <c r="L78" s="24" t="str">
        <f>IF([1]!Table3[[#This Row],[M. READING23]]="","",[1]!Table3[[#This Row],[M. READING23]])</f>
        <v/>
      </c>
      <c r="M78" s="24" t="str">
        <f>IF([1]!Table3[[#This Row],[M. READING26]]="","",[1]!Table3[[#This Row],[M. READING26]])</f>
        <v/>
      </c>
      <c r="N78" s="24" t="str">
        <f>IF([1]!Table3[[#This Row],[M. READING29]]="","",[1]!Table3[[#This Row],[M. READING29]])</f>
        <v/>
      </c>
      <c r="O78" s="24" t="str">
        <f>IF([1]!Table3[[#This Row],[M. READING32]]="","",[1]!Table3[[#This Row],[M. READING32]])</f>
        <v/>
      </c>
      <c r="P78" s="24" t="str">
        <f>IF([1]!Table3[[#This Row],[M. READING35]]="","",[1]!Table3[[#This Row],[M. READING35]])</f>
        <v/>
      </c>
    </row>
    <row r="79" spans="1:16" s="9" customFormat="1" ht="18.75" customHeight="1" x14ac:dyDescent="0.25">
      <c r="A79" s="10" t="str">
        <f>[1]!Table3[[#This Row],[NO.]]</f>
        <v/>
      </c>
      <c r="B79" s="30" t="str">
        <f>IF([1]!Table3[[#This Row],[NAME]]="","",[1]!Table3[[#This Row],[NAME]])</f>
        <v/>
      </c>
      <c r="C79" s="10" t="str">
        <f>IF([1]!Table3[[#This Row],[Seq.]]="","",[1]!Table3[[#This Row],[Seq.]])</f>
        <v/>
      </c>
      <c r="D79" s="4"/>
      <c r="E79" s="18" t="str">
        <f>IF([1]!Table3[[#This Row],[M. READING2]]="","",[1]!Table3[[#This Row],[M. READING2]])</f>
        <v/>
      </c>
      <c r="F79" s="18" t="str">
        <f>IF([1]!Table3[[#This Row],[M. READING5]]="","",[1]!Table3[[#This Row],[M. READING5]])</f>
        <v/>
      </c>
      <c r="G79" s="18" t="str">
        <f>IF([1]!Table3[[#This Row],[M. READING8]]="","",[1]!Table3[[#This Row],[M. READING8]])</f>
        <v/>
      </c>
      <c r="H79" s="18" t="str">
        <f>IF([1]!Table3[[#This Row],[M. READING11]]="","",[1]!Table3[[#This Row],[M. READING11]])</f>
        <v/>
      </c>
      <c r="I79" s="18" t="str">
        <f>IF([1]!Table3[[#This Row],[M. READING14]]="","",[1]!Table3[[#This Row],[M. READING14]])</f>
        <v/>
      </c>
      <c r="J79" s="18" t="str">
        <f>IF([1]!Table3[[#This Row],[M. READING17]]="","",[1]!Table3[[#This Row],[M. READING17]])</f>
        <v/>
      </c>
      <c r="K79" s="24" t="str">
        <f>IF([1]!Table3[[#This Row],[M. READING20]]="","",[1]!Table3[[#This Row],[M. READING20]])</f>
        <v/>
      </c>
      <c r="L79" s="24" t="str">
        <f>IF([1]!Table3[[#This Row],[M. READING23]]="","",[1]!Table3[[#This Row],[M. READING23]])</f>
        <v/>
      </c>
      <c r="M79" s="24" t="str">
        <f>IF([1]!Table3[[#This Row],[M. READING26]]="","",[1]!Table3[[#This Row],[M. READING26]])</f>
        <v/>
      </c>
      <c r="N79" s="24" t="str">
        <f>IF([1]!Table3[[#This Row],[M. READING29]]="","",[1]!Table3[[#This Row],[M. READING29]])</f>
        <v/>
      </c>
      <c r="O79" s="24" t="str">
        <f>IF([1]!Table3[[#This Row],[M. READING32]]="","",[1]!Table3[[#This Row],[M. READING32]])</f>
        <v/>
      </c>
      <c r="P79" s="24" t="str">
        <f>IF([1]!Table3[[#This Row],[M. READING35]]="","",[1]!Table3[[#This Row],[M. READING35]])</f>
        <v/>
      </c>
    </row>
    <row r="80" spans="1:16" s="9" customFormat="1" ht="18.75" customHeight="1" x14ac:dyDescent="0.25">
      <c r="A80" s="10" t="str">
        <f>[1]!Table3[[#This Row],[NO.]]</f>
        <v/>
      </c>
      <c r="B80" s="30" t="str">
        <f>IF([1]!Table3[[#This Row],[NAME]]="","",[1]!Table3[[#This Row],[NAME]])</f>
        <v/>
      </c>
      <c r="C80" s="10" t="str">
        <f>IF([1]!Table3[[#This Row],[Seq.]]="","",[1]!Table3[[#This Row],[Seq.]])</f>
        <v/>
      </c>
      <c r="D80" s="4"/>
      <c r="E80" s="18" t="str">
        <f>IF([1]!Table3[[#This Row],[M. READING2]]="","",[1]!Table3[[#This Row],[M. READING2]])</f>
        <v/>
      </c>
      <c r="F80" s="18" t="str">
        <f>IF([1]!Table3[[#This Row],[M. READING5]]="","",[1]!Table3[[#This Row],[M. READING5]])</f>
        <v/>
      </c>
      <c r="G80" s="18" t="str">
        <f>IF([1]!Table3[[#This Row],[M. READING8]]="","",[1]!Table3[[#This Row],[M. READING8]])</f>
        <v/>
      </c>
      <c r="H80" s="18" t="str">
        <f>IF([1]!Table3[[#This Row],[M. READING11]]="","",[1]!Table3[[#This Row],[M. READING11]])</f>
        <v/>
      </c>
      <c r="I80" s="18" t="str">
        <f>IF([1]!Table3[[#This Row],[M. READING14]]="","",[1]!Table3[[#This Row],[M. READING14]])</f>
        <v/>
      </c>
      <c r="J80" s="18" t="str">
        <f>IF([1]!Table3[[#This Row],[M. READING17]]="","",[1]!Table3[[#This Row],[M. READING17]])</f>
        <v/>
      </c>
      <c r="K80" s="24" t="str">
        <f>IF([1]!Table3[[#This Row],[M. READING20]]="","",[1]!Table3[[#This Row],[M. READING20]])</f>
        <v/>
      </c>
      <c r="L80" s="24" t="str">
        <f>IF([1]!Table3[[#This Row],[M. READING23]]="","",[1]!Table3[[#This Row],[M. READING23]])</f>
        <v/>
      </c>
      <c r="M80" s="24" t="str">
        <f>IF([1]!Table3[[#This Row],[M. READING26]]="","",[1]!Table3[[#This Row],[M. READING26]])</f>
        <v/>
      </c>
      <c r="N80" s="24" t="str">
        <f>IF([1]!Table3[[#This Row],[M. READING29]]="","",[1]!Table3[[#This Row],[M. READING29]])</f>
        <v/>
      </c>
      <c r="O80" s="24" t="str">
        <f>IF([1]!Table3[[#This Row],[M. READING32]]="","",[1]!Table3[[#This Row],[M. READING32]])</f>
        <v/>
      </c>
      <c r="P80" s="24" t="str">
        <f>IF([1]!Table3[[#This Row],[M. READING35]]="","",[1]!Table3[[#This Row],[M. READING35]])</f>
        <v/>
      </c>
    </row>
    <row r="81" spans="1:16" s="9" customFormat="1" ht="18.75" customHeight="1" x14ac:dyDescent="0.25">
      <c r="A81" s="10" t="str">
        <f>[1]!Table3[[#This Row],[NO.]]</f>
        <v/>
      </c>
      <c r="B81" s="30" t="str">
        <f>IF([1]!Table3[[#This Row],[NAME]]="","",[1]!Table3[[#This Row],[NAME]])</f>
        <v/>
      </c>
      <c r="C81" s="10" t="str">
        <f>IF([1]!Table3[[#This Row],[Seq.]]="","",[1]!Table3[[#This Row],[Seq.]])</f>
        <v/>
      </c>
      <c r="D81" s="4"/>
      <c r="E81" s="18" t="str">
        <f>IF([1]!Table3[[#This Row],[M. READING2]]="","",[1]!Table3[[#This Row],[M. READING2]])</f>
        <v/>
      </c>
      <c r="F81" s="18" t="str">
        <f>IF([1]!Table3[[#This Row],[M. READING5]]="","",[1]!Table3[[#This Row],[M. READING5]])</f>
        <v/>
      </c>
      <c r="G81" s="18" t="str">
        <f>IF([1]!Table3[[#This Row],[M. READING8]]="","",[1]!Table3[[#This Row],[M. READING8]])</f>
        <v/>
      </c>
      <c r="H81" s="18" t="str">
        <f>IF([1]!Table3[[#This Row],[M. READING11]]="","",[1]!Table3[[#This Row],[M. READING11]])</f>
        <v/>
      </c>
      <c r="I81" s="18" t="str">
        <f>IF([1]!Table3[[#This Row],[M. READING14]]="","",[1]!Table3[[#This Row],[M. READING14]])</f>
        <v/>
      </c>
      <c r="J81" s="18" t="str">
        <f>IF([1]!Table3[[#This Row],[M. READING17]]="","",[1]!Table3[[#This Row],[M. READING17]])</f>
        <v/>
      </c>
      <c r="K81" s="24" t="str">
        <f>IF([1]!Table3[[#This Row],[M. READING20]]="","",[1]!Table3[[#This Row],[M. READING20]])</f>
        <v/>
      </c>
      <c r="L81" s="24" t="str">
        <f>IF([1]!Table3[[#This Row],[M. READING23]]="","",[1]!Table3[[#This Row],[M. READING23]])</f>
        <v/>
      </c>
      <c r="M81" s="24" t="str">
        <f>IF([1]!Table3[[#This Row],[M. READING26]]="","",[1]!Table3[[#This Row],[M. READING26]])</f>
        <v/>
      </c>
      <c r="N81" s="24" t="str">
        <f>IF([1]!Table3[[#This Row],[M. READING29]]="","",[1]!Table3[[#This Row],[M. READING29]])</f>
        <v/>
      </c>
      <c r="O81" s="24" t="str">
        <f>IF([1]!Table3[[#This Row],[M. READING32]]="","",[1]!Table3[[#This Row],[M. READING32]])</f>
        <v/>
      </c>
      <c r="P81" s="24" t="str">
        <f>IF([1]!Table3[[#This Row],[M. READING35]]="","",[1]!Table3[[#This Row],[M. READING35]])</f>
        <v/>
      </c>
    </row>
    <row r="82" spans="1:16" s="9" customFormat="1" ht="18.75" customHeight="1" x14ac:dyDescent="0.25">
      <c r="A82" s="10" t="str">
        <f>[1]!Table3[[#This Row],[NO.]]</f>
        <v/>
      </c>
      <c r="B82" s="30" t="str">
        <f>IF([1]!Table3[[#This Row],[NAME]]="","",[1]!Table3[[#This Row],[NAME]])</f>
        <v/>
      </c>
      <c r="C82" s="10" t="str">
        <f>IF([1]!Table3[[#This Row],[Seq.]]="","",[1]!Table3[[#This Row],[Seq.]])</f>
        <v/>
      </c>
      <c r="D82" s="4"/>
      <c r="E82" s="18" t="str">
        <f>IF([1]!Table3[[#This Row],[M. READING2]]="","",[1]!Table3[[#This Row],[M. READING2]])</f>
        <v/>
      </c>
      <c r="F82" s="18" t="str">
        <f>IF([1]!Table3[[#This Row],[M. READING5]]="","",[1]!Table3[[#This Row],[M. READING5]])</f>
        <v/>
      </c>
      <c r="G82" s="18" t="str">
        <f>IF([1]!Table3[[#This Row],[M. READING8]]="","",[1]!Table3[[#This Row],[M. READING8]])</f>
        <v/>
      </c>
      <c r="H82" s="18" t="str">
        <f>IF([1]!Table3[[#This Row],[M. READING11]]="","",[1]!Table3[[#This Row],[M. READING11]])</f>
        <v/>
      </c>
      <c r="I82" s="18" t="str">
        <f>IF([1]!Table3[[#This Row],[M. READING14]]="","",[1]!Table3[[#This Row],[M. READING14]])</f>
        <v/>
      </c>
      <c r="J82" s="18" t="str">
        <f>IF([1]!Table3[[#This Row],[M. READING17]]="","",[1]!Table3[[#This Row],[M. READING17]])</f>
        <v/>
      </c>
      <c r="K82" s="24" t="str">
        <f>IF([1]!Table3[[#This Row],[M. READING20]]="","",[1]!Table3[[#This Row],[M. READING20]])</f>
        <v/>
      </c>
      <c r="L82" s="24" t="str">
        <f>IF([1]!Table3[[#This Row],[M. READING23]]="","",[1]!Table3[[#This Row],[M. READING23]])</f>
        <v/>
      </c>
      <c r="M82" s="24" t="str">
        <f>IF([1]!Table3[[#This Row],[M. READING26]]="","",[1]!Table3[[#This Row],[M. READING26]])</f>
        <v/>
      </c>
      <c r="N82" s="24" t="str">
        <f>IF([1]!Table3[[#This Row],[M. READING29]]="","",[1]!Table3[[#This Row],[M. READING29]])</f>
        <v/>
      </c>
      <c r="O82" s="24" t="str">
        <f>IF([1]!Table3[[#This Row],[M. READING32]]="","",[1]!Table3[[#This Row],[M. READING32]])</f>
        <v/>
      </c>
      <c r="P82" s="24" t="str">
        <f>IF([1]!Table3[[#This Row],[M. READING35]]="","",[1]!Table3[[#This Row],[M. READING35]])</f>
        <v/>
      </c>
    </row>
    <row r="83" spans="1:16" s="9" customFormat="1" ht="18.75" customHeight="1" x14ac:dyDescent="0.25">
      <c r="A83" s="10" t="str">
        <f>[1]!Table3[[#This Row],[NO.]]</f>
        <v/>
      </c>
      <c r="B83" s="30" t="str">
        <f>IF([1]!Table3[[#This Row],[NAME]]="","",[1]!Table3[[#This Row],[NAME]])</f>
        <v/>
      </c>
      <c r="C83" s="10" t="str">
        <f>IF([1]!Table3[[#This Row],[Seq.]]="","",[1]!Table3[[#This Row],[Seq.]])</f>
        <v/>
      </c>
      <c r="D83" s="4"/>
      <c r="E83" s="18" t="str">
        <f>IF([1]!Table3[[#This Row],[M. READING2]]="","",[1]!Table3[[#This Row],[M. READING2]])</f>
        <v/>
      </c>
      <c r="F83" s="18" t="str">
        <f>IF([1]!Table3[[#This Row],[M. READING5]]="","",[1]!Table3[[#This Row],[M. READING5]])</f>
        <v/>
      </c>
      <c r="G83" s="18" t="str">
        <f>IF([1]!Table3[[#This Row],[M. READING8]]="","",[1]!Table3[[#This Row],[M. READING8]])</f>
        <v/>
      </c>
      <c r="H83" s="18" t="str">
        <f>IF([1]!Table3[[#This Row],[M. READING11]]="","",[1]!Table3[[#This Row],[M. READING11]])</f>
        <v/>
      </c>
      <c r="I83" s="18" t="str">
        <f>IF([1]!Table3[[#This Row],[M. READING14]]="","",[1]!Table3[[#This Row],[M. READING14]])</f>
        <v/>
      </c>
      <c r="J83" s="18" t="str">
        <f>IF([1]!Table3[[#This Row],[M. READING17]]="","",[1]!Table3[[#This Row],[M. READING17]])</f>
        <v/>
      </c>
      <c r="K83" s="24" t="str">
        <f>IF([1]!Table3[[#This Row],[M. READING20]]="","",[1]!Table3[[#This Row],[M. READING20]])</f>
        <v/>
      </c>
      <c r="L83" s="24" t="str">
        <f>IF([1]!Table3[[#This Row],[M. READING23]]="","",[1]!Table3[[#This Row],[M. READING23]])</f>
        <v/>
      </c>
      <c r="M83" s="24" t="str">
        <f>IF([1]!Table3[[#This Row],[M. READING26]]="","",[1]!Table3[[#This Row],[M. READING26]])</f>
        <v/>
      </c>
      <c r="N83" s="24" t="str">
        <f>IF([1]!Table3[[#This Row],[M. READING29]]="","",[1]!Table3[[#This Row],[M. READING29]])</f>
        <v/>
      </c>
      <c r="O83" s="24" t="str">
        <f>IF([1]!Table3[[#This Row],[M. READING32]]="","",[1]!Table3[[#This Row],[M. READING32]])</f>
        <v/>
      </c>
      <c r="P83" s="24" t="str">
        <f>IF([1]!Table3[[#This Row],[M. READING35]]="","",[1]!Table3[[#This Row],[M. READING35]])</f>
        <v/>
      </c>
    </row>
    <row r="84" spans="1:16" s="9" customFormat="1" ht="18.75" customHeight="1" x14ac:dyDescent="0.25">
      <c r="A84" s="10" t="str">
        <f>[1]!Table3[[#This Row],[NO.]]</f>
        <v/>
      </c>
      <c r="B84" s="30" t="str">
        <f>IF([1]!Table3[[#This Row],[NAME]]="","",[1]!Table3[[#This Row],[NAME]])</f>
        <v/>
      </c>
      <c r="C84" s="10" t="str">
        <f>IF([1]!Table3[[#This Row],[Seq.]]="","",[1]!Table3[[#This Row],[Seq.]])</f>
        <v/>
      </c>
      <c r="D84" s="4"/>
      <c r="E84" s="18" t="str">
        <f>IF([1]!Table3[[#This Row],[M. READING2]]="","",[1]!Table3[[#This Row],[M. READING2]])</f>
        <v/>
      </c>
      <c r="F84" s="18" t="str">
        <f>IF([1]!Table3[[#This Row],[M. READING5]]="","",[1]!Table3[[#This Row],[M. READING5]])</f>
        <v/>
      </c>
      <c r="G84" s="18" t="str">
        <f>IF([1]!Table3[[#This Row],[M. READING8]]="","",[1]!Table3[[#This Row],[M. READING8]])</f>
        <v/>
      </c>
      <c r="H84" s="18" t="str">
        <f>IF([1]!Table3[[#This Row],[M. READING11]]="","",[1]!Table3[[#This Row],[M. READING11]])</f>
        <v/>
      </c>
      <c r="I84" s="18" t="str">
        <f>IF([1]!Table3[[#This Row],[M. READING14]]="","",[1]!Table3[[#This Row],[M. READING14]])</f>
        <v/>
      </c>
      <c r="J84" s="18" t="str">
        <f>IF([1]!Table3[[#This Row],[M. READING17]]="","",[1]!Table3[[#This Row],[M. READING17]])</f>
        <v/>
      </c>
      <c r="K84" s="24" t="str">
        <f>IF([1]!Table3[[#This Row],[M. READING20]]="","",[1]!Table3[[#This Row],[M. READING20]])</f>
        <v/>
      </c>
      <c r="L84" s="24" t="str">
        <f>IF([1]!Table3[[#This Row],[M. READING23]]="","",[1]!Table3[[#This Row],[M. READING23]])</f>
        <v/>
      </c>
      <c r="M84" s="24" t="str">
        <f>IF([1]!Table3[[#This Row],[M. READING26]]="","",[1]!Table3[[#This Row],[M. READING26]])</f>
        <v/>
      </c>
      <c r="N84" s="24" t="str">
        <f>IF([1]!Table3[[#This Row],[M. READING29]]="","",[1]!Table3[[#This Row],[M. READING29]])</f>
        <v/>
      </c>
      <c r="O84" s="24" t="str">
        <f>IF([1]!Table3[[#This Row],[M. READING32]]="","",[1]!Table3[[#This Row],[M. READING32]])</f>
        <v/>
      </c>
      <c r="P84" s="24" t="str">
        <f>IF([1]!Table3[[#This Row],[M. READING35]]="","",[1]!Table3[[#This Row],[M. READING35]])</f>
        <v/>
      </c>
    </row>
    <row r="85" spans="1:16" s="9" customFormat="1" ht="18.75" customHeight="1" x14ac:dyDescent="0.25">
      <c r="A85" s="10" t="str">
        <f>[1]!Table3[[#This Row],[NO.]]</f>
        <v/>
      </c>
      <c r="B85" s="30" t="str">
        <f>IF([1]!Table3[[#This Row],[NAME]]="","",[1]!Table3[[#This Row],[NAME]])</f>
        <v/>
      </c>
      <c r="C85" s="10" t="str">
        <f>IF([1]!Table3[[#This Row],[Seq.]]="","",[1]!Table3[[#This Row],[Seq.]])</f>
        <v/>
      </c>
      <c r="D85" s="4"/>
      <c r="E85" s="18" t="str">
        <f>IF([1]!Table3[[#This Row],[M. READING2]]="","",[1]!Table3[[#This Row],[M. READING2]])</f>
        <v/>
      </c>
      <c r="F85" s="18" t="str">
        <f>IF([1]!Table3[[#This Row],[M. READING5]]="","",[1]!Table3[[#This Row],[M. READING5]])</f>
        <v/>
      </c>
      <c r="G85" s="18" t="str">
        <f>IF([1]!Table3[[#This Row],[M. READING8]]="","",[1]!Table3[[#This Row],[M. READING8]])</f>
        <v/>
      </c>
      <c r="H85" s="18" t="str">
        <f>IF([1]!Table3[[#This Row],[M. READING11]]="","",[1]!Table3[[#This Row],[M. READING11]])</f>
        <v/>
      </c>
      <c r="I85" s="18" t="str">
        <f>IF([1]!Table3[[#This Row],[M. READING14]]="","",[1]!Table3[[#This Row],[M. READING14]])</f>
        <v/>
      </c>
      <c r="J85" s="18" t="str">
        <f>IF([1]!Table3[[#This Row],[M. READING17]]="","",[1]!Table3[[#This Row],[M. READING17]])</f>
        <v/>
      </c>
      <c r="K85" s="24" t="str">
        <f>IF([1]!Table3[[#This Row],[M. READING20]]="","",[1]!Table3[[#This Row],[M. READING20]])</f>
        <v/>
      </c>
      <c r="L85" s="24" t="str">
        <f>IF([1]!Table3[[#This Row],[M. READING23]]="","",[1]!Table3[[#This Row],[M. READING23]])</f>
        <v/>
      </c>
      <c r="M85" s="24" t="str">
        <f>IF([1]!Table3[[#This Row],[M. READING26]]="","",[1]!Table3[[#This Row],[M. READING26]])</f>
        <v/>
      </c>
      <c r="N85" s="24" t="str">
        <f>IF([1]!Table3[[#This Row],[M. READING29]]="","",[1]!Table3[[#This Row],[M. READING29]])</f>
        <v/>
      </c>
      <c r="O85" s="24" t="str">
        <f>IF([1]!Table3[[#This Row],[M. READING32]]="","",[1]!Table3[[#This Row],[M. READING32]])</f>
        <v/>
      </c>
      <c r="P85" s="24" t="str">
        <f>IF([1]!Table3[[#This Row],[M. READING35]]="","",[1]!Table3[[#This Row],[M. READING35]])</f>
        <v/>
      </c>
    </row>
    <row r="86" spans="1:16" s="9" customFormat="1" ht="18.75" customHeight="1" x14ac:dyDescent="0.25">
      <c r="A86" s="10" t="str">
        <f>[1]!Table3[[#This Row],[NO.]]</f>
        <v/>
      </c>
      <c r="B86" s="30" t="str">
        <f>IF([1]!Table3[[#This Row],[NAME]]="","",[1]!Table3[[#This Row],[NAME]])</f>
        <v/>
      </c>
      <c r="C86" s="10" t="str">
        <f>IF([1]!Table3[[#This Row],[Seq.]]="","",[1]!Table3[[#This Row],[Seq.]])</f>
        <v/>
      </c>
      <c r="D86" s="4"/>
      <c r="E86" s="18" t="str">
        <f>IF([1]!Table3[[#This Row],[M. READING2]]="","",[1]!Table3[[#This Row],[M. READING2]])</f>
        <v/>
      </c>
      <c r="F86" s="18" t="str">
        <f>IF([1]!Table3[[#This Row],[M. READING5]]="","",[1]!Table3[[#This Row],[M. READING5]])</f>
        <v/>
      </c>
      <c r="G86" s="18" t="str">
        <f>IF([1]!Table3[[#This Row],[M. READING8]]="","",[1]!Table3[[#This Row],[M. READING8]])</f>
        <v/>
      </c>
      <c r="H86" s="18" t="str">
        <f>IF([1]!Table3[[#This Row],[M. READING11]]="","",[1]!Table3[[#This Row],[M. READING11]])</f>
        <v/>
      </c>
      <c r="I86" s="18" t="str">
        <f>IF([1]!Table3[[#This Row],[M. READING14]]="","",[1]!Table3[[#This Row],[M. READING14]])</f>
        <v/>
      </c>
      <c r="J86" s="18" t="str">
        <f>IF([1]!Table3[[#This Row],[M. READING17]]="","",[1]!Table3[[#This Row],[M. READING17]])</f>
        <v/>
      </c>
      <c r="K86" s="24" t="str">
        <f>IF([1]!Table3[[#This Row],[M. READING20]]="","",[1]!Table3[[#This Row],[M. READING20]])</f>
        <v/>
      </c>
      <c r="L86" s="24" t="str">
        <f>IF([1]!Table3[[#This Row],[M. READING23]]="","",[1]!Table3[[#This Row],[M. READING23]])</f>
        <v/>
      </c>
      <c r="M86" s="24" t="str">
        <f>IF([1]!Table3[[#This Row],[M. READING26]]="","",[1]!Table3[[#This Row],[M. READING26]])</f>
        <v/>
      </c>
      <c r="N86" s="24" t="str">
        <f>IF([1]!Table3[[#This Row],[M. READING29]]="","",[1]!Table3[[#This Row],[M. READING29]])</f>
        <v/>
      </c>
      <c r="O86" s="24" t="str">
        <f>IF([1]!Table3[[#This Row],[M. READING32]]="","",[1]!Table3[[#This Row],[M. READING32]])</f>
        <v/>
      </c>
      <c r="P86" s="24" t="str">
        <f>IF([1]!Table3[[#This Row],[M. READING35]]="","",[1]!Table3[[#This Row],[M. READING35]])</f>
        <v/>
      </c>
    </row>
    <row r="87" spans="1:16" s="9" customFormat="1" ht="18.75" customHeight="1" x14ac:dyDescent="0.25">
      <c r="A87" s="10" t="str">
        <f>[1]!Table3[[#This Row],[NO.]]</f>
        <v/>
      </c>
      <c r="B87" s="30" t="str">
        <f>IF([1]!Table3[[#This Row],[NAME]]="","",[1]!Table3[[#This Row],[NAME]])</f>
        <v/>
      </c>
      <c r="C87" s="10" t="str">
        <f>IF([1]!Table3[[#This Row],[Seq.]]="","",[1]!Table3[[#This Row],[Seq.]])</f>
        <v/>
      </c>
      <c r="D87" s="4"/>
      <c r="E87" s="18" t="str">
        <f>IF([1]!Table3[[#This Row],[M. READING2]]="","",[1]!Table3[[#This Row],[M. READING2]])</f>
        <v/>
      </c>
      <c r="F87" s="18" t="str">
        <f>IF([1]!Table3[[#This Row],[M. READING5]]="","",[1]!Table3[[#This Row],[M. READING5]])</f>
        <v/>
      </c>
      <c r="G87" s="18" t="str">
        <f>IF([1]!Table3[[#This Row],[M. READING8]]="","",[1]!Table3[[#This Row],[M. READING8]])</f>
        <v/>
      </c>
      <c r="H87" s="18" t="str">
        <f>IF([1]!Table3[[#This Row],[M. READING11]]="","",[1]!Table3[[#This Row],[M. READING11]])</f>
        <v/>
      </c>
      <c r="I87" s="18" t="str">
        <f>IF([1]!Table3[[#This Row],[M. READING14]]="","",[1]!Table3[[#This Row],[M. READING14]])</f>
        <v/>
      </c>
      <c r="J87" s="18" t="str">
        <f>IF([1]!Table3[[#This Row],[M. READING17]]="","",[1]!Table3[[#This Row],[M. READING17]])</f>
        <v/>
      </c>
      <c r="K87" s="24" t="str">
        <f>IF([1]!Table3[[#This Row],[M. READING20]]="","",[1]!Table3[[#This Row],[M. READING20]])</f>
        <v/>
      </c>
      <c r="L87" s="24" t="str">
        <f>IF([1]!Table3[[#This Row],[M. READING23]]="","",[1]!Table3[[#This Row],[M. READING23]])</f>
        <v/>
      </c>
      <c r="M87" s="24" t="str">
        <f>IF([1]!Table3[[#This Row],[M. READING26]]="","",[1]!Table3[[#This Row],[M. READING26]])</f>
        <v/>
      </c>
      <c r="N87" s="24" t="str">
        <f>IF([1]!Table3[[#This Row],[M. READING29]]="","",[1]!Table3[[#This Row],[M. READING29]])</f>
        <v/>
      </c>
      <c r="O87" s="24" t="str">
        <f>IF([1]!Table3[[#This Row],[M. READING32]]="","",[1]!Table3[[#This Row],[M. READING32]])</f>
        <v/>
      </c>
      <c r="P87" s="24" t="str">
        <f>IF([1]!Table3[[#This Row],[M. READING35]]="","",[1]!Table3[[#This Row],[M. READING35]])</f>
        <v/>
      </c>
    </row>
    <row r="88" spans="1:16" s="9" customFormat="1" ht="18.75" customHeight="1" x14ac:dyDescent="0.25">
      <c r="A88" s="10" t="str">
        <f>[1]!Table3[[#This Row],[NO.]]</f>
        <v/>
      </c>
      <c r="B88" s="30" t="str">
        <f>IF([1]!Table3[[#This Row],[NAME]]="","",[1]!Table3[[#This Row],[NAME]])</f>
        <v/>
      </c>
      <c r="C88" s="10" t="str">
        <f>IF([1]!Table3[[#This Row],[Seq.]]="","",[1]!Table3[[#This Row],[Seq.]])</f>
        <v/>
      </c>
      <c r="D88" s="4"/>
      <c r="E88" s="18" t="str">
        <f>IF([1]!Table3[[#This Row],[M. READING2]]="","",[1]!Table3[[#This Row],[M. READING2]])</f>
        <v/>
      </c>
      <c r="F88" s="18" t="str">
        <f>IF([1]!Table3[[#This Row],[M. READING5]]="","",[1]!Table3[[#This Row],[M. READING5]])</f>
        <v/>
      </c>
      <c r="G88" s="18" t="str">
        <f>IF([1]!Table3[[#This Row],[M. READING8]]="","",[1]!Table3[[#This Row],[M. READING8]])</f>
        <v/>
      </c>
      <c r="H88" s="18" t="str">
        <f>IF([1]!Table3[[#This Row],[M. READING11]]="","",[1]!Table3[[#This Row],[M. READING11]])</f>
        <v/>
      </c>
      <c r="I88" s="18" t="str">
        <f>IF([1]!Table3[[#This Row],[M. READING14]]="","",[1]!Table3[[#This Row],[M. READING14]])</f>
        <v/>
      </c>
      <c r="J88" s="18" t="str">
        <f>IF([1]!Table3[[#This Row],[M. READING17]]="","",[1]!Table3[[#This Row],[M. READING17]])</f>
        <v/>
      </c>
      <c r="K88" s="24" t="str">
        <f>IF([1]!Table3[[#This Row],[M. READING20]]="","",[1]!Table3[[#This Row],[M. READING20]])</f>
        <v/>
      </c>
      <c r="L88" s="24" t="str">
        <f>IF([1]!Table3[[#This Row],[M. READING23]]="","",[1]!Table3[[#This Row],[M. READING23]])</f>
        <v/>
      </c>
      <c r="M88" s="24" t="str">
        <f>IF([1]!Table3[[#This Row],[M. READING26]]="","",[1]!Table3[[#This Row],[M. READING26]])</f>
        <v/>
      </c>
      <c r="N88" s="24" t="str">
        <f>IF([1]!Table3[[#This Row],[M. READING29]]="","",[1]!Table3[[#This Row],[M. READING29]])</f>
        <v/>
      </c>
      <c r="O88" s="24" t="str">
        <f>IF([1]!Table3[[#This Row],[M. READING32]]="","",[1]!Table3[[#This Row],[M. READING32]])</f>
        <v/>
      </c>
      <c r="P88" s="24" t="str">
        <f>IF([1]!Table3[[#This Row],[M. READING35]]="","",[1]!Table3[[#This Row],[M. READING35]])</f>
        <v/>
      </c>
    </row>
    <row r="89" spans="1:16" s="9" customFormat="1" ht="18.75" customHeight="1" x14ac:dyDescent="0.25">
      <c r="A89" s="10" t="str">
        <f>[1]!Table3[[#This Row],[NO.]]</f>
        <v/>
      </c>
      <c r="B89" s="30" t="str">
        <f>IF([1]!Table3[[#This Row],[NAME]]="","",[1]!Table3[[#This Row],[NAME]])</f>
        <v/>
      </c>
      <c r="C89" s="10" t="str">
        <f>IF([1]!Table3[[#This Row],[Seq.]]="","",[1]!Table3[[#This Row],[Seq.]])</f>
        <v/>
      </c>
      <c r="D89" s="4"/>
      <c r="E89" s="18" t="str">
        <f>IF([1]!Table3[[#This Row],[M. READING2]]="","",[1]!Table3[[#This Row],[M. READING2]])</f>
        <v/>
      </c>
      <c r="F89" s="18" t="str">
        <f>IF([1]!Table3[[#This Row],[M. READING5]]="","",[1]!Table3[[#This Row],[M. READING5]])</f>
        <v/>
      </c>
      <c r="G89" s="18" t="str">
        <f>IF([1]!Table3[[#This Row],[M. READING8]]="","",[1]!Table3[[#This Row],[M. READING8]])</f>
        <v/>
      </c>
      <c r="H89" s="18" t="str">
        <f>IF([1]!Table3[[#This Row],[M. READING11]]="","",[1]!Table3[[#This Row],[M. READING11]])</f>
        <v/>
      </c>
      <c r="I89" s="18" t="str">
        <f>IF([1]!Table3[[#This Row],[M. READING14]]="","",[1]!Table3[[#This Row],[M. READING14]])</f>
        <v/>
      </c>
      <c r="J89" s="18" t="str">
        <f>IF([1]!Table3[[#This Row],[M. READING17]]="","",[1]!Table3[[#This Row],[M. READING17]])</f>
        <v/>
      </c>
      <c r="K89" s="24" t="str">
        <f>IF([1]!Table3[[#This Row],[M. READING20]]="","",[1]!Table3[[#This Row],[M. READING20]])</f>
        <v/>
      </c>
      <c r="L89" s="24" t="str">
        <f>IF([1]!Table3[[#This Row],[M. READING23]]="","",[1]!Table3[[#This Row],[M. READING23]])</f>
        <v/>
      </c>
      <c r="M89" s="24" t="str">
        <f>IF([1]!Table3[[#This Row],[M. READING26]]="","",[1]!Table3[[#This Row],[M. READING26]])</f>
        <v/>
      </c>
      <c r="N89" s="24" t="str">
        <f>IF([1]!Table3[[#This Row],[M. READING29]]="","",[1]!Table3[[#This Row],[M. READING29]])</f>
        <v/>
      </c>
      <c r="O89" s="24" t="str">
        <f>IF([1]!Table3[[#This Row],[M. READING32]]="","",[1]!Table3[[#This Row],[M. READING32]])</f>
        <v/>
      </c>
      <c r="P89" s="24" t="str">
        <f>IF([1]!Table3[[#This Row],[M. READING35]]="","",[1]!Table3[[#This Row],[M. READING35]])</f>
        <v/>
      </c>
    </row>
    <row r="90" spans="1:16" s="9" customFormat="1" ht="18.75" customHeight="1" x14ac:dyDescent="0.25">
      <c r="A90" s="10" t="str">
        <f>[1]!Table3[[#This Row],[NO.]]</f>
        <v/>
      </c>
      <c r="B90" s="30" t="str">
        <f>IF([1]!Table3[[#This Row],[NAME]]="","",[1]!Table3[[#This Row],[NAME]])</f>
        <v/>
      </c>
      <c r="C90" s="10" t="str">
        <f>IF([1]!Table3[[#This Row],[Seq.]]="","",[1]!Table3[[#This Row],[Seq.]])</f>
        <v/>
      </c>
      <c r="D90" s="4"/>
      <c r="E90" s="18" t="str">
        <f>IF([1]!Table3[[#This Row],[M. READING2]]="","",[1]!Table3[[#This Row],[M. READING2]])</f>
        <v/>
      </c>
      <c r="F90" s="18" t="str">
        <f>IF([1]!Table3[[#This Row],[M. READING5]]="","",[1]!Table3[[#This Row],[M. READING5]])</f>
        <v/>
      </c>
      <c r="G90" s="18" t="str">
        <f>IF([1]!Table3[[#This Row],[M. READING8]]="","",[1]!Table3[[#This Row],[M. READING8]])</f>
        <v/>
      </c>
      <c r="H90" s="18" t="str">
        <f>IF([1]!Table3[[#This Row],[M. READING11]]="","",[1]!Table3[[#This Row],[M. READING11]])</f>
        <v/>
      </c>
      <c r="I90" s="18" t="str">
        <f>IF([1]!Table3[[#This Row],[M. READING14]]="","",[1]!Table3[[#This Row],[M. READING14]])</f>
        <v/>
      </c>
      <c r="J90" s="18" t="str">
        <f>IF([1]!Table3[[#This Row],[M. READING17]]="","",[1]!Table3[[#This Row],[M. READING17]])</f>
        <v/>
      </c>
      <c r="K90" s="24" t="str">
        <f>IF([1]!Table3[[#This Row],[M. READING20]]="","",[1]!Table3[[#This Row],[M. READING20]])</f>
        <v/>
      </c>
      <c r="L90" s="24" t="str">
        <f>IF([1]!Table3[[#This Row],[M. READING23]]="","",[1]!Table3[[#This Row],[M. READING23]])</f>
        <v/>
      </c>
      <c r="M90" s="24" t="str">
        <f>IF([1]!Table3[[#This Row],[M. READING26]]="","",[1]!Table3[[#This Row],[M. READING26]])</f>
        <v/>
      </c>
      <c r="N90" s="24" t="str">
        <f>IF([1]!Table3[[#This Row],[M. READING29]]="","",[1]!Table3[[#This Row],[M. READING29]])</f>
        <v/>
      </c>
      <c r="O90" s="24" t="str">
        <f>IF([1]!Table3[[#This Row],[M. READING32]]="","",[1]!Table3[[#This Row],[M. READING32]])</f>
        <v/>
      </c>
      <c r="P90" s="24" t="str">
        <f>IF([1]!Table3[[#This Row],[M. READING35]]="","",[1]!Table3[[#This Row],[M. READING35]])</f>
        <v/>
      </c>
    </row>
    <row r="91" spans="1:16" s="9" customFormat="1" ht="18.75" customHeight="1" x14ac:dyDescent="0.25">
      <c r="A91" s="10" t="str">
        <f>[1]!Table3[[#This Row],[NO.]]</f>
        <v/>
      </c>
      <c r="B91" s="30" t="str">
        <f>IF([1]!Table3[[#This Row],[NAME]]="","",[1]!Table3[[#This Row],[NAME]])</f>
        <v/>
      </c>
      <c r="C91" s="10" t="str">
        <f>IF([1]!Table3[[#This Row],[Seq.]]="","",[1]!Table3[[#This Row],[Seq.]])</f>
        <v/>
      </c>
      <c r="D91" s="4"/>
      <c r="E91" s="18" t="str">
        <f>IF([1]!Table3[[#This Row],[M. READING2]]="","",[1]!Table3[[#This Row],[M. READING2]])</f>
        <v/>
      </c>
      <c r="F91" s="18" t="str">
        <f>IF([1]!Table3[[#This Row],[M. READING5]]="","",[1]!Table3[[#This Row],[M. READING5]])</f>
        <v/>
      </c>
      <c r="G91" s="18" t="str">
        <f>IF([1]!Table3[[#This Row],[M. READING8]]="","",[1]!Table3[[#This Row],[M. READING8]])</f>
        <v/>
      </c>
      <c r="H91" s="18" t="str">
        <f>IF([1]!Table3[[#This Row],[M. READING11]]="","",[1]!Table3[[#This Row],[M. READING11]])</f>
        <v/>
      </c>
      <c r="I91" s="18" t="str">
        <f>IF([1]!Table3[[#This Row],[M. READING14]]="","",[1]!Table3[[#This Row],[M. READING14]])</f>
        <v/>
      </c>
      <c r="J91" s="18" t="str">
        <f>IF([1]!Table3[[#This Row],[M. READING17]]="","",[1]!Table3[[#This Row],[M. READING17]])</f>
        <v/>
      </c>
      <c r="K91" s="24" t="str">
        <f>IF([1]!Table3[[#This Row],[M. READING20]]="","",[1]!Table3[[#This Row],[M. READING20]])</f>
        <v/>
      </c>
      <c r="L91" s="24" t="str">
        <f>IF([1]!Table3[[#This Row],[M. READING23]]="","",[1]!Table3[[#This Row],[M. READING23]])</f>
        <v/>
      </c>
      <c r="M91" s="24" t="str">
        <f>IF([1]!Table3[[#This Row],[M. READING26]]="","",[1]!Table3[[#This Row],[M. READING26]])</f>
        <v/>
      </c>
      <c r="N91" s="24" t="str">
        <f>IF([1]!Table3[[#This Row],[M. READING29]]="","",[1]!Table3[[#This Row],[M. READING29]])</f>
        <v/>
      </c>
      <c r="O91" s="24" t="str">
        <f>IF([1]!Table3[[#This Row],[M. READING32]]="","",[1]!Table3[[#This Row],[M. READING32]])</f>
        <v/>
      </c>
      <c r="P91" s="24" t="str">
        <f>IF([1]!Table3[[#This Row],[M. READING35]]="","",[1]!Table3[[#This Row],[M. READING35]])</f>
        <v/>
      </c>
    </row>
    <row r="92" spans="1:16" s="9" customFormat="1" ht="18.75" customHeight="1" x14ac:dyDescent="0.25">
      <c r="A92" s="10" t="str">
        <f>[1]!Table3[[#This Row],[NO.]]</f>
        <v/>
      </c>
      <c r="B92" s="30" t="str">
        <f>IF([1]!Table3[[#This Row],[NAME]]="","",[1]!Table3[[#This Row],[NAME]])</f>
        <v/>
      </c>
      <c r="C92" s="10" t="str">
        <f>IF([1]!Table3[[#This Row],[Seq.]]="","",[1]!Table3[[#This Row],[Seq.]])</f>
        <v/>
      </c>
      <c r="D92" s="4"/>
      <c r="E92" s="18" t="str">
        <f>IF([1]!Table3[[#This Row],[M. READING2]]="","",[1]!Table3[[#This Row],[M. READING2]])</f>
        <v/>
      </c>
      <c r="F92" s="18" t="str">
        <f>IF([1]!Table3[[#This Row],[M. READING5]]="","",[1]!Table3[[#This Row],[M. READING5]])</f>
        <v/>
      </c>
      <c r="G92" s="18" t="str">
        <f>IF([1]!Table3[[#This Row],[M. READING8]]="","",[1]!Table3[[#This Row],[M. READING8]])</f>
        <v/>
      </c>
      <c r="H92" s="18" t="str">
        <f>IF([1]!Table3[[#This Row],[M. READING11]]="","",[1]!Table3[[#This Row],[M. READING11]])</f>
        <v/>
      </c>
      <c r="I92" s="18" t="str">
        <f>IF([1]!Table3[[#This Row],[M. READING14]]="","",[1]!Table3[[#This Row],[M. READING14]])</f>
        <v/>
      </c>
      <c r="J92" s="18" t="str">
        <f>IF([1]!Table3[[#This Row],[M. READING17]]="","",[1]!Table3[[#This Row],[M. READING17]])</f>
        <v/>
      </c>
      <c r="K92" s="24" t="str">
        <f>IF([1]!Table3[[#This Row],[M. READING20]]="","",[1]!Table3[[#This Row],[M. READING20]])</f>
        <v/>
      </c>
      <c r="L92" s="24" t="str">
        <f>IF([1]!Table3[[#This Row],[M. READING23]]="","",[1]!Table3[[#This Row],[M. READING23]])</f>
        <v/>
      </c>
      <c r="M92" s="24" t="str">
        <f>IF([1]!Table3[[#This Row],[M. READING26]]="","",[1]!Table3[[#This Row],[M. READING26]])</f>
        <v/>
      </c>
      <c r="N92" s="24" t="str">
        <f>IF([1]!Table3[[#This Row],[M. READING29]]="","",[1]!Table3[[#This Row],[M. READING29]])</f>
        <v/>
      </c>
      <c r="O92" s="24" t="str">
        <f>IF([1]!Table3[[#This Row],[M. READING32]]="","",[1]!Table3[[#This Row],[M. READING32]])</f>
        <v/>
      </c>
      <c r="P92" s="24" t="str">
        <f>IF([1]!Table3[[#This Row],[M. READING35]]="","",[1]!Table3[[#This Row],[M. READING35]])</f>
        <v/>
      </c>
    </row>
    <row r="93" spans="1:16" s="9" customFormat="1" ht="18.75" customHeight="1" x14ac:dyDescent="0.25">
      <c r="A93" s="10" t="str">
        <f>[1]!Table3[[#This Row],[NO.]]</f>
        <v/>
      </c>
      <c r="B93" s="30" t="str">
        <f>IF([1]!Table3[[#This Row],[NAME]]="","",[1]!Table3[[#This Row],[NAME]])</f>
        <v/>
      </c>
      <c r="C93" s="10" t="str">
        <f>IF([1]!Table3[[#This Row],[Seq.]]="","",[1]!Table3[[#This Row],[Seq.]])</f>
        <v/>
      </c>
      <c r="D93" s="4"/>
      <c r="E93" s="18" t="str">
        <f>IF([1]!Table3[[#This Row],[M. READING2]]="","",[1]!Table3[[#This Row],[M. READING2]])</f>
        <v/>
      </c>
      <c r="F93" s="18" t="str">
        <f>IF([1]!Table3[[#This Row],[M. READING5]]="","",[1]!Table3[[#This Row],[M. READING5]])</f>
        <v/>
      </c>
      <c r="G93" s="18" t="str">
        <f>IF([1]!Table3[[#This Row],[M. READING8]]="","",[1]!Table3[[#This Row],[M. READING8]])</f>
        <v/>
      </c>
      <c r="H93" s="18" t="str">
        <f>IF([1]!Table3[[#This Row],[M. READING11]]="","",[1]!Table3[[#This Row],[M. READING11]])</f>
        <v/>
      </c>
      <c r="I93" s="18" t="str">
        <f>IF([1]!Table3[[#This Row],[M. READING14]]="","",[1]!Table3[[#This Row],[M. READING14]])</f>
        <v/>
      </c>
      <c r="J93" s="18" t="str">
        <f>IF([1]!Table3[[#This Row],[M. READING17]]="","",[1]!Table3[[#This Row],[M. READING17]])</f>
        <v/>
      </c>
      <c r="K93" s="24" t="str">
        <f>IF([1]!Table3[[#This Row],[M. READING20]]="","",[1]!Table3[[#This Row],[M. READING20]])</f>
        <v/>
      </c>
      <c r="L93" s="24" t="str">
        <f>IF([1]!Table3[[#This Row],[M. READING23]]="","",[1]!Table3[[#This Row],[M. READING23]])</f>
        <v/>
      </c>
      <c r="M93" s="24" t="str">
        <f>IF([1]!Table3[[#This Row],[M. READING26]]="","",[1]!Table3[[#This Row],[M. READING26]])</f>
        <v/>
      </c>
      <c r="N93" s="24" t="str">
        <f>IF([1]!Table3[[#This Row],[M. READING29]]="","",[1]!Table3[[#This Row],[M. READING29]])</f>
        <v/>
      </c>
      <c r="O93" s="24" t="str">
        <f>IF([1]!Table3[[#This Row],[M. READING32]]="","",[1]!Table3[[#This Row],[M. READING32]])</f>
        <v/>
      </c>
      <c r="P93" s="24" t="str">
        <f>IF([1]!Table3[[#This Row],[M. READING35]]="","",[1]!Table3[[#This Row],[M. READING35]])</f>
        <v/>
      </c>
    </row>
    <row r="94" spans="1:16" s="9" customFormat="1" ht="18.75" customHeight="1" x14ac:dyDescent="0.25">
      <c r="A94" s="10" t="str">
        <f>[1]!Table3[[#This Row],[NO.]]</f>
        <v/>
      </c>
      <c r="B94" s="30" t="str">
        <f>IF([1]!Table3[[#This Row],[NAME]]="","",[1]!Table3[[#This Row],[NAME]])</f>
        <v/>
      </c>
      <c r="C94" s="10" t="str">
        <f>IF([1]!Table3[[#This Row],[Seq.]]="","",[1]!Table3[[#This Row],[Seq.]])</f>
        <v/>
      </c>
      <c r="D94" s="4"/>
      <c r="E94" s="18" t="str">
        <f>IF([1]!Table3[[#This Row],[M. READING2]]="","",[1]!Table3[[#This Row],[M. READING2]])</f>
        <v/>
      </c>
      <c r="F94" s="18" t="str">
        <f>IF([1]!Table3[[#This Row],[M. READING5]]="","",[1]!Table3[[#This Row],[M. READING5]])</f>
        <v/>
      </c>
      <c r="G94" s="18" t="str">
        <f>IF([1]!Table3[[#This Row],[M. READING8]]="","",[1]!Table3[[#This Row],[M. READING8]])</f>
        <v/>
      </c>
      <c r="H94" s="18" t="str">
        <f>IF([1]!Table3[[#This Row],[M. READING11]]="","",[1]!Table3[[#This Row],[M. READING11]])</f>
        <v/>
      </c>
      <c r="I94" s="18" t="str">
        <f>IF([1]!Table3[[#This Row],[M. READING14]]="","",[1]!Table3[[#This Row],[M. READING14]])</f>
        <v/>
      </c>
      <c r="J94" s="18" t="str">
        <f>IF([1]!Table3[[#This Row],[M. READING17]]="","",[1]!Table3[[#This Row],[M. READING17]])</f>
        <v/>
      </c>
      <c r="K94" s="24" t="str">
        <f>IF([1]!Table3[[#This Row],[M. READING20]]="","",[1]!Table3[[#This Row],[M. READING20]])</f>
        <v/>
      </c>
      <c r="L94" s="24" t="str">
        <f>IF([1]!Table3[[#This Row],[M. READING23]]="","",[1]!Table3[[#This Row],[M. READING23]])</f>
        <v/>
      </c>
      <c r="M94" s="24" t="str">
        <f>IF([1]!Table3[[#This Row],[M. READING26]]="","",[1]!Table3[[#This Row],[M. READING26]])</f>
        <v/>
      </c>
      <c r="N94" s="24" t="str">
        <f>IF([1]!Table3[[#This Row],[M. READING29]]="","",[1]!Table3[[#This Row],[M. READING29]])</f>
        <v/>
      </c>
      <c r="O94" s="24" t="str">
        <f>IF([1]!Table3[[#This Row],[M. READING32]]="","",[1]!Table3[[#This Row],[M. READING32]])</f>
        <v/>
      </c>
      <c r="P94" s="24" t="str">
        <f>IF([1]!Table3[[#This Row],[M. READING35]]="","",[1]!Table3[[#This Row],[M. READING35]])</f>
        <v/>
      </c>
    </row>
    <row r="95" spans="1:16" s="9" customFormat="1" ht="18.75" customHeight="1" x14ac:dyDescent="0.25">
      <c r="A95" s="10" t="str">
        <f>[1]!Table3[[#This Row],[NO.]]</f>
        <v/>
      </c>
      <c r="B95" s="30" t="str">
        <f>IF([1]!Table3[[#This Row],[NAME]]="","",[1]!Table3[[#This Row],[NAME]])</f>
        <v/>
      </c>
      <c r="C95" s="10" t="str">
        <f>IF([1]!Table3[[#This Row],[Seq.]]="","",[1]!Table3[[#This Row],[Seq.]])</f>
        <v/>
      </c>
      <c r="D95" s="4"/>
      <c r="E95" s="18" t="str">
        <f>IF([1]!Table3[[#This Row],[M. READING2]]="","",[1]!Table3[[#This Row],[M. READING2]])</f>
        <v/>
      </c>
      <c r="F95" s="18" t="str">
        <f>IF([1]!Table3[[#This Row],[M. READING5]]="","",[1]!Table3[[#This Row],[M. READING5]])</f>
        <v/>
      </c>
      <c r="G95" s="18" t="str">
        <f>IF([1]!Table3[[#This Row],[M. READING8]]="","",[1]!Table3[[#This Row],[M. READING8]])</f>
        <v/>
      </c>
      <c r="H95" s="18" t="str">
        <f>IF([1]!Table3[[#This Row],[M. READING11]]="","",[1]!Table3[[#This Row],[M. READING11]])</f>
        <v/>
      </c>
      <c r="I95" s="18" t="str">
        <f>IF([1]!Table3[[#This Row],[M. READING14]]="","",[1]!Table3[[#This Row],[M. READING14]])</f>
        <v/>
      </c>
      <c r="J95" s="18" t="str">
        <f>IF([1]!Table3[[#This Row],[M. READING17]]="","",[1]!Table3[[#This Row],[M. READING17]])</f>
        <v/>
      </c>
      <c r="K95" s="24" t="str">
        <f>IF([1]!Table3[[#This Row],[M. READING20]]="","",[1]!Table3[[#This Row],[M. READING20]])</f>
        <v/>
      </c>
      <c r="L95" s="24" t="str">
        <f>IF([1]!Table3[[#This Row],[M. READING23]]="","",[1]!Table3[[#This Row],[M. READING23]])</f>
        <v/>
      </c>
      <c r="M95" s="24" t="str">
        <f>IF([1]!Table3[[#This Row],[M. READING26]]="","",[1]!Table3[[#This Row],[M. READING26]])</f>
        <v/>
      </c>
      <c r="N95" s="24" t="str">
        <f>IF([1]!Table3[[#This Row],[M. READING29]]="","",[1]!Table3[[#This Row],[M. READING29]])</f>
        <v/>
      </c>
      <c r="O95" s="24" t="str">
        <f>IF([1]!Table3[[#This Row],[M. READING32]]="","",[1]!Table3[[#This Row],[M. READING32]])</f>
        <v/>
      </c>
      <c r="P95" s="24" t="str">
        <f>IF([1]!Table3[[#This Row],[M. READING35]]="","",[1]!Table3[[#This Row],[M. READING35]])</f>
        <v/>
      </c>
    </row>
    <row r="96" spans="1:16" s="9" customFormat="1" ht="18.75" customHeight="1" x14ac:dyDescent="0.25">
      <c r="A96" s="10" t="str">
        <f>[1]!Table3[[#This Row],[NO.]]</f>
        <v/>
      </c>
      <c r="B96" s="30" t="str">
        <f>IF([1]!Table3[[#This Row],[NAME]]="","",[1]!Table3[[#This Row],[NAME]])</f>
        <v/>
      </c>
      <c r="C96" s="10" t="str">
        <f>IF([1]!Table3[[#This Row],[Seq.]]="","",[1]!Table3[[#This Row],[Seq.]])</f>
        <v/>
      </c>
      <c r="D96" s="4"/>
      <c r="E96" s="18" t="str">
        <f>IF([1]!Table3[[#This Row],[M. READING2]]="","",[1]!Table3[[#This Row],[M. READING2]])</f>
        <v/>
      </c>
      <c r="F96" s="18" t="str">
        <f>IF([1]!Table3[[#This Row],[M. READING5]]="","",[1]!Table3[[#This Row],[M. READING5]])</f>
        <v/>
      </c>
      <c r="G96" s="18" t="str">
        <f>IF([1]!Table3[[#This Row],[M. READING8]]="","",[1]!Table3[[#This Row],[M. READING8]])</f>
        <v/>
      </c>
      <c r="H96" s="18" t="str">
        <f>IF([1]!Table3[[#This Row],[M. READING11]]="","",[1]!Table3[[#This Row],[M. READING11]])</f>
        <v/>
      </c>
      <c r="I96" s="18" t="str">
        <f>IF([1]!Table3[[#This Row],[M. READING14]]="","",[1]!Table3[[#This Row],[M. READING14]])</f>
        <v/>
      </c>
      <c r="J96" s="18" t="str">
        <f>IF([1]!Table3[[#This Row],[M. READING17]]="","",[1]!Table3[[#This Row],[M. READING17]])</f>
        <v/>
      </c>
      <c r="K96" s="24" t="str">
        <f>IF([1]!Table3[[#This Row],[M. READING20]]="","",[1]!Table3[[#This Row],[M. READING20]])</f>
        <v/>
      </c>
      <c r="L96" s="24" t="str">
        <f>IF([1]!Table3[[#This Row],[M. READING23]]="","",[1]!Table3[[#This Row],[M. READING23]])</f>
        <v/>
      </c>
      <c r="M96" s="24" t="str">
        <f>IF([1]!Table3[[#This Row],[M. READING26]]="","",[1]!Table3[[#This Row],[M. READING26]])</f>
        <v/>
      </c>
      <c r="N96" s="24" t="str">
        <f>IF([1]!Table3[[#This Row],[M. READING29]]="","",[1]!Table3[[#This Row],[M. READING29]])</f>
        <v/>
      </c>
      <c r="O96" s="24" t="str">
        <f>IF([1]!Table3[[#This Row],[M. READING32]]="","",[1]!Table3[[#This Row],[M. READING32]])</f>
        <v/>
      </c>
      <c r="P96" s="24" t="str">
        <f>IF([1]!Table3[[#This Row],[M. READING35]]="","",[1]!Table3[[#This Row],[M. READING35]])</f>
        <v/>
      </c>
    </row>
    <row r="97" spans="1:16" s="9" customFormat="1" ht="18.75" customHeight="1" x14ac:dyDescent="0.25">
      <c r="A97" s="10" t="str">
        <f>[1]!Table3[[#This Row],[NO.]]</f>
        <v/>
      </c>
      <c r="B97" s="30" t="str">
        <f>IF([1]!Table3[[#This Row],[NAME]]="","",[1]!Table3[[#This Row],[NAME]])</f>
        <v/>
      </c>
      <c r="C97" s="10" t="str">
        <f>IF([1]!Table3[[#This Row],[Seq.]]="","",[1]!Table3[[#This Row],[Seq.]])</f>
        <v/>
      </c>
      <c r="D97" s="4"/>
      <c r="E97" s="18" t="str">
        <f>IF([1]!Table3[[#This Row],[M. READING2]]="","",[1]!Table3[[#This Row],[M. READING2]])</f>
        <v/>
      </c>
      <c r="F97" s="18" t="str">
        <f>IF([1]!Table3[[#This Row],[M. READING5]]="","",[1]!Table3[[#This Row],[M. READING5]])</f>
        <v/>
      </c>
      <c r="G97" s="18" t="str">
        <f>IF([1]!Table3[[#This Row],[M. READING8]]="","",[1]!Table3[[#This Row],[M. READING8]])</f>
        <v/>
      </c>
      <c r="H97" s="18" t="str">
        <f>IF([1]!Table3[[#This Row],[M. READING11]]="","",[1]!Table3[[#This Row],[M. READING11]])</f>
        <v/>
      </c>
      <c r="I97" s="18" t="str">
        <f>IF([1]!Table3[[#This Row],[M. READING14]]="","",[1]!Table3[[#This Row],[M. READING14]])</f>
        <v/>
      </c>
      <c r="J97" s="18" t="str">
        <f>IF([1]!Table3[[#This Row],[M. READING17]]="","",[1]!Table3[[#This Row],[M. READING17]])</f>
        <v/>
      </c>
      <c r="K97" s="24" t="str">
        <f>IF([1]!Table3[[#This Row],[M. READING20]]="","",[1]!Table3[[#This Row],[M. READING20]])</f>
        <v/>
      </c>
      <c r="L97" s="24" t="str">
        <f>IF([1]!Table3[[#This Row],[M. READING23]]="","",[1]!Table3[[#This Row],[M. READING23]])</f>
        <v/>
      </c>
      <c r="M97" s="24" t="str">
        <f>IF([1]!Table3[[#This Row],[M. READING26]]="","",[1]!Table3[[#This Row],[M. READING26]])</f>
        <v/>
      </c>
      <c r="N97" s="24" t="str">
        <f>IF([1]!Table3[[#This Row],[M. READING29]]="","",[1]!Table3[[#This Row],[M. READING29]])</f>
        <v/>
      </c>
      <c r="O97" s="24" t="str">
        <f>IF([1]!Table3[[#This Row],[M. READING32]]="","",[1]!Table3[[#This Row],[M. READING32]])</f>
        <v/>
      </c>
      <c r="P97" s="24" t="str">
        <f>IF([1]!Table3[[#This Row],[M. READING35]]="","",[1]!Table3[[#This Row],[M. READING35]])</f>
        <v/>
      </c>
    </row>
    <row r="98" spans="1:16" s="9" customFormat="1" ht="18.75" customHeight="1" x14ac:dyDescent="0.25">
      <c r="A98" s="10" t="str">
        <f>[1]!Table3[[#This Row],[NO.]]</f>
        <v/>
      </c>
      <c r="B98" s="30" t="str">
        <f>IF([1]!Table3[[#This Row],[NAME]]="","",[1]!Table3[[#This Row],[NAME]])</f>
        <v/>
      </c>
      <c r="C98" s="10" t="str">
        <f>IF([1]!Table3[[#This Row],[Seq.]]="","",[1]!Table3[[#This Row],[Seq.]])</f>
        <v/>
      </c>
      <c r="D98" s="4"/>
      <c r="E98" s="18" t="str">
        <f>IF([1]!Table3[[#This Row],[M. READING2]]="","",[1]!Table3[[#This Row],[M. READING2]])</f>
        <v/>
      </c>
      <c r="F98" s="18" t="str">
        <f>IF([1]!Table3[[#This Row],[M. READING5]]="","",[1]!Table3[[#This Row],[M. READING5]])</f>
        <v/>
      </c>
      <c r="G98" s="18" t="str">
        <f>IF([1]!Table3[[#This Row],[M. READING8]]="","",[1]!Table3[[#This Row],[M. READING8]])</f>
        <v/>
      </c>
      <c r="H98" s="18" t="str">
        <f>IF([1]!Table3[[#This Row],[M. READING11]]="","",[1]!Table3[[#This Row],[M. READING11]])</f>
        <v/>
      </c>
      <c r="I98" s="18" t="str">
        <f>IF([1]!Table3[[#This Row],[M. READING14]]="","",[1]!Table3[[#This Row],[M. READING14]])</f>
        <v/>
      </c>
      <c r="J98" s="18" t="str">
        <f>IF([1]!Table3[[#This Row],[M. READING17]]="","",[1]!Table3[[#This Row],[M. READING17]])</f>
        <v/>
      </c>
      <c r="K98" s="24" t="str">
        <f>IF([1]!Table3[[#This Row],[M. READING20]]="","",[1]!Table3[[#This Row],[M. READING20]])</f>
        <v/>
      </c>
      <c r="L98" s="24" t="str">
        <f>IF([1]!Table3[[#This Row],[M. READING23]]="","",[1]!Table3[[#This Row],[M. READING23]])</f>
        <v/>
      </c>
      <c r="M98" s="24" t="str">
        <f>IF([1]!Table3[[#This Row],[M. READING26]]="","",[1]!Table3[[#This Row],[M. READING26]])</f>
        <v/>
      </c>
      <c r="N98" s="24" t="str">
        <f>IF([1]!Table3[[#This Row],[M. READING29]]="","",[1]!Table3[[#This Row],[M. READING29]])</f>
        <v/>
      </c>
      <c r="O98" s="24" t="str">
        <f>IF([1]!Table3[[#This Row],[M. READING32]]="","",[1]!Table3[[#This Row],[M. READING32]])</f>
        <v/>
      </c>
      <c r="P98" s="24" t="str">
        <f>IF([1]!Table3[[#This Row],[M. READING35]]="","",[1]!Table3[[#This Row],[M. READING35]])</f>
        <v/>
      </c>
    </row>
    <row r="99" spans="1:16" s="9" customFormat="1" ht="18.75" customHeight="1" x14ac:dyDescent="0.25">
      <c r="A99" s="10" t="str">
        <f>[1]!Table3[[#This Row],[NO.]]</f>
        <v/>
      </c>
      <c r="B99" s="30" t="str">
        <f>IF([1]!Table3[[#This Row],[NAME]]="","",[1]!Table3[[#This Row],[NAME]])</f>
        <v/>
      </c>
      <c r="C99" s="10" t="str">
        <f>IF([1]!Table3[[#This Row],[Seq.]]="","",[1]!Table3[[#This Row],[Seq.]])</f>
        <v/>
      </c>
      <c r="D99" s="4"/>
      <c r="E99" s="18" t="str">
        <f>IF([1]!Table3[[#This Row],[M. READING2]]="","",[1]!Table3[[#This Row],[M. READING2]])</f>
        <v/>
      </c>
      <c r="F99" s="18" t="str">
        <f>IF([1]!Table3[[#This Row],[M. READING5]]="","",[1]!Table3[[#This Row],[M. READING5]])</f>
        <v/>
      </c>
      <c r="G99" s="18" t="str">
        <f>IF([1]!Table3[[#This Row],[M. READING8]]="","",[1]!Table3[[#This Row],[M. READING8]])</f>
        <v/>
      </c>
      <c r="H99" s="18" t="str">
        <f>IF([1]!Table3[[#This Row],[M. READING11]]="","",[1]!Table3[[#This Row],[M. READING11]])</f>
        <v/>
      </c>
      <c r="I99" s="18" t="str">
        <f>IF([1]!Table3[[#This Row],[M. READING14]]="","",[1]!Table3[[#This Row],[M. READING14]])</f>
        <v/>
      </c>
      <c r="J99" s="18" t="str">
        <f>IF([1]!Table3[[#This Row],[M. READING17]]="","",[1]!Table3[[#This Row],[M. READING17]])</f>
        <v/>
      </c>
      <c r="K99" s="24" t="str">
        <f>IF([1]!Table3[[#This Row],[M. READING20]]="","",[1]!Table3[[#This Row],[M. READING20]])</f>
        <v/>
      </c>
      <c r="L99" s="24" t="str">
        <f>IF([1]!Table3[[#This Row],[M. READING23]]="","",[1]!Table3[[#This Row],[M. READING23]])</f>
        <v/>
      </c>
      <c r="M99" s="24" t="str">
        <f>IF([1]!Table3[[#This Row],[M. READING26]]="","",[1]!Table3[[#This Row],[M. READING26]])</f>
        <v/>
      </c>
      <c r="N99" s="24" t="str">
        <f>IF([1]!Table3[[#This Row],[M. READING29]]="","",[1]!Table3[[#This Row],[M. READING29]])</f>
        <v/>
      </c>
      <c r="O99" s="24" t="str">
        <f>IF([1]!Table3[[#This Row],[M. READING32]]="","",[1]!Table3[[#This Row],[M. READING32]])</f>
        <v/>
      </c>
      <c r="P99" s="24" t="str">
        <f>IF([1]!Table3[[#This Row],[M. READING35]]="","",[1]!Table3[[#This Row],[M. READING35]])</f>
        <v/>
      </c>
    </row>
    <row r="100" spans="1:16" s="9" customFormat="1" ht="18.75" customHeight="1" x14ac:dyDescent="0.25">
      <c r="A100" s="10" t="str">
        <f>[1]!Table3[[#This Row],[NO.]]</f>
        <v/>
      </c>
      <c r="B100" s="30" t="str">
        <f>IF([1]!Table3[[#This Row],[NAME]]="","",[1]!Table3[[#This Row],[NAME]])</f>
        <v/>
      </c>
      <c r="C100" s="10" t="str">
        <f>IF([1]!Table3[[#This Row],[Seq.]]="","",[1]!Table3[[#This Row],[Seq.]])</f>
        <v/>
      </c>
      <c r="D100" s="4"/>
      <c r="E100" s="18" t="str">
        <f>IF([1]!Table3[[#This Row],[M. READING2]]="","",[1]!Table3[[#This Row],[M. READING2]])</f>
        <v/>
      </c>
      <c r="F100" s="18" t="str">
        <f>IF([1]!Table3[[#This Row],[M. READING5]]="","",[1]!Table3[[#This Row],[M. READING5]])</f>
        <v/>
      </c>
      <c r="G100" s="18" t="str">
        <f>IF([1]!Table3[[#This Row],[M. READING8]]="","",[1]!Table3[[#This Row],[M. READING8]])</f>
        <v/>
      </c>
      <c r="H100" s="18" t="str">
        <f>IF([1]!Table3[[#This Row],[M. READING11]]="","",[1]!Table3[[#This Row],[M. READING11]])</f>
        <v/>
      </c>
      <c r="I100" s="18" t="str">
        <f>IF([1]!Table3[[#This Row],[M. READING14]]="","",[1]!Table3[[#This Row],[M. READING14]])</f>
        <v/>
      </c>
      <c r="J100" s="18" t="str">
        <f>IF([1]!Table3[[#This Row],[M. READING17]]="","",[1]!Table3[[#This Row],[M. READING17]])</f>
        <v/>
      </c>
      <c r="K100" s="24" t="str">
        <f>IF([1]!Table3[[#This Row],[M. READING20]]="","",[1]!Table3[[#This Row],[M. READING20]])</f>
        <v/>
      </c>
      <c r="L100" s="24" t="str">
        <f>IF([1]!Table3[[#This Row],[M. READING23]]="","",[1]!Table3[[#This Row],[M. READING23]])</f>
        <v/>
      </c>
      <c r="M100" s="24" t="str">
        <f>IF([1]!Table3[[#This Row],[M. READING26]]="","",[1]!Table3[[#This Row],[M. READING26]])</f>
        <v/>
      </c>
      <c r="N100" s="24" t="str">
        <f>IF([1]!Table3[[#This Row],[M. READING29]]="","",[1]!Table3[[#This Row],[M. READING29]])</f>
        <v/>
      </c>
      <c r="O100" s="24" t="str">
        <f>IF([1]!Table3[[#This Row],[M. READING32]]="","",[1]!Table3[[#This Row],[M. READING32]])</f>
        <v/>
      </c>
      <c r="P100" s="24" t="str">
        <f>IF([1]!Table3[[#This Row],[M. READING35]]="","",[1]!Table3[[#This Row],[M. READING35]])</f>
        <v/>
      </c>
    </row>
    <row r="101" spans="1:16" s="9" customFormat="1" ht="18.75" customHeight="1" x14ac:dyDescent="0.25">
      <c r="A101" s="10" t="str">
        <f>[1]!Table3[[#This Row],[NO.]]</f>
        <v/>
      </c>
      <c r="B101" s="30" t="str">
        <f>IF([1]!Table3[[#This Row],[NAME]]="","",[1]!Table3[[#This Row],[NAME]])</f>
        <v/>
      </c>
      <c r="C101" s="10" t="str">
        <f>IF([1]!Table3[[#This Row],[Seq.]]="","",[1]!Table3[[#This Row],[Seq.]])</f>
        <v/>
      </c>
      <c r="D101" s="4"/>
      <c r="E101" s="18" t="str">
        <f>IF([1]!Table3[[#This Row],[M. READING2]]="","",[1]!Table3[[#This Row],[M. READING2]])</f>
        <v/>
      </c>
      <c r="F101" s="18" t="str">
        <f>IF([1]!Table3[[#This Row],[M. READING5]]="","",[1]!Table3[[#This Row],[M. READING5]])</f>
        <v/>
      </c>
      <c r="G101" s="18" t="str">
        <f>IF([1]!Table3[[#This Row],[M. READING8]]="","",[1]!Table3[[#This Row],[M. READING8]])</f>
        <v/>
      </c>
      <c r="H101" s="18" t="str">
        <f>IF([1]!Table3[[#This Row],[M. READING11]]="","",[1]!Table3[[#This Row],[M. READING11]])</f>
        <v/>
      </c>
      <c r="I101" s="18" t="str">
        <f>IF([1]!Table3[[#This Row],[M. READING14]]="","",[1]!Table3[[#This Row],[M. READING14]])</f>
        <v/>
      </c>
      <c r="J101" s="18" t="str">
        <f>IF([1]!Table3[[#This Row],[M. READING17]]="","",[1]!Table3[[#This Row],[M. READING17]])</f>
        <v/>
      </c>
      <c r="K101" s="24" t="str">
        <f>IF([1]!Table3[[#This Row],[M. READING20]]="","",[1]!Table3[[#This Row],[M. READING20]])</f>
        <v/>
      </c>
      <c r="L101" s="24" t="str">
        <f>IF([1]!Table3[[#This Row],[M. READING23]]="","",[1]!Table3[[#This Row],[M. READING23]])</f>
        <v/>
      </c>
      <c r="M101" s="24" t="str">
        <f>IF([1]!Table3[[#This Row],[M. READING26]]="","",[1]!Table3[[#This Row],[M. READING26]])</f>
        <v/>
      </c>
      <c r="N101" s="24" t="str">
        <f>IF([1]!Table3[[#This Row],[M. READING29]]="","",[1]!Table3[[#This Row],[M. READING29]])</f>
        <v/>
      </c>
      <c r="O101" s="24" t="str">
        <f>IF([1]!Table3[[#This Row],[M. READING32]]="","",[1]!Table3[[#This Row],[M. READING32]])</f>
        <v/>
      </c>
      <c r="P101" s="24" t="str">
        <f>IF([1]!Table3[[#This Row],[M. READING35]]="","",[1]!Table3[[#This Row],[M. READING35]])</f>
        <v/>
      </c>
    </row>
    <row r="102" spans="1:16" s="9" customFormat="1" ht="18.75" customHeight="1" x14ac:dyDescent="0.25">
      <c r="A102" s="10" t="str">
        <f>[1]!Table3[[#This Row],[NO.]]</f>
        <v/>
      </c>
      <c r="B102" s="30" t="str">
        <f>IF([1]!Table3[[#This Row],[NAME]]="","",[1]!Table3[[#This Row],[NAME]])</f>
        <v/>
      </c>
      <c r="C102" s="10" t="str">
        <f>IF([1]!Table3[[#This Row],[Seq.]]="","",[1]!Table3[[#This Row],[Seq.]])</f>
        <v/>
      </c>
      <c r="D102" s="4"/>
      <c r="E102" s="18" t="str">
        <f>IF([1]!Table3[[#This Row],[M. READING2]]="","",[1]!Table3[[#This Row],[M. READING2]])</f>
        <v/>
      </c>
      <c r="F102" s="18" t="str">
        <f>IF([1]!Table3[[#This Row],[M. READING5]]="","",[1]!Table3[[#This Row],[M. READING5]])</f>
        <v/>
      </c>
      <c r="G102" s="18" t="str">
        <f>IF([1]!Table3[[#This Row],[M. READING8]]="","",[1]!Table3[[#This Row],[M. READING8]])</f>
        <v/>
      </c>
      <c r="H102" s="18" t="str">
        <f>IF([1]!Table3[[#This Row],[M. READING11]]="","",[1]!Table3[[#This Row],[M. READING11]])</f>
        <v/>
      </c>
      <c r="I102" s="18" t="str">
        <f>IF([1]!Table3[[#This Row],[M. READING14]]="","",[1]!Table3[[#This Row],[M. READING14]])</f>
        <v/>
      </c>
      <c r="J102" s="18" t="str">
        <f>IF([1]!Table3[[#This Row],[M. READING17]]="","",[1]!Table3[[#This Row],[M. READING17]])</f>
        <v/>
      </c>
      <c r="K102" s="24" t="str">
        <f>IF([1]!Table3[[#This Row],[M. READING20]]="","",[1]!Table3[[#This Row],[M. READING20]])</f>
        <v/>
      </c>
      <c r="L102" s="24" t="str">
        <f>IF([1]!Table3[[#This Row],[M. READING23]]="","",[1]!Table3[[#This Row],[M. READING23]])</f>
        <v/>
      </c>
      <c r="M102" s="24" t="str">
        <f>IF([1]!Table3[[#This Row],[M. READING26]]="","",[1]!Table3[[#This Row],[M. READING26]])</f>
        <v/>
      </c>
      <c r="N102" s="24" t="str">
        <f>IF([1]!Table3[[#This Row],[M. READING29]]="","",[1]!Table3[[#This Row],[M. READING29]])</f>
        <v/>
      </c>
      <c r="O102" s="24" t="str">
        <f>IF([1]!Table3[[#This Row],[M. READING32]]="","",[1]!Table3[[#This Row],[M. READING32]])</f>
        <v/>
      </c>
      <c r="P102" s="24" t="str">
        <f>IF([1]!Table3[[#This Row],[M. READING35]]="","",[1]!Table3[[#This Row],[M. READING35]])</f>
        <v/>
      </c>
    </row>
    <row r="103" spans="1:16" s="9" customFormat="1" ht="18.75" customHeight="1" x14ac:dyDescent="0.25">
      <c r="A103" s="10" t="str">
        <f>[1]!Table3[[#This Row],[NO.]]</f>
        <v/>
      </c>
      <c r="B103" s="30" t="str">
        <f>IF([1]!Table3[[#This Row],[NAME]]="","",[1]!Table3[[#This Row],[NAME]])</f>
        <v/>
      </c>
      <c r="C103" s="10" t="str">
        <f>IF([1]!Table3[[#This Row],[Seq.]]="","",[1]!Table3[[#This Row],[Seq.]])</f>
        <v/>
      </c>
      <c r="D103" s="4"/>
      <c r="E103" s="18" t="str">
        <f>IF([1]!Table3[[#This Row],[M. READING2]]="","",[1]!Table3[[#This Row],[M. READING2]])</f>
        <v/>
      </c>
      <c r="F103" s="18" t="str">
        <f>IF([1]!Table3[[#This Row],[M. READING5]]="","",[1]!Table3[[#This Row],[M. READING5]])</f>
        <v/>
      </c>
      <c r="G103" s="18" t="str">
        <f>IF([1]!Table3[[#This Row],[M. READING8]]="","",[1]!Table3[[#This Row],[M. READING8]])</f>
        <v/>
      </c>
      <c r="H103" s="18" t="str">
        <f>IF([1]!Table3[[#This Row],[M. READING11]]="","",[1]!Table3[[#This Row],[M. READING11]])</f>
        <v/>
      </c>
      <c r="I103" s="18" t="str">
        <f>IF([1]!Table3[[#This Row],[M. READING14]]="","",[1]!Table3[[#This Row],[M. READING14]])</f>
        <v/>
      </c>
      <c r="J103" s="18" t="str">
        <f>IF([1]!Table3[[#This Row],[M. READING17]]="","",[1]!Table3[[#This Row],[M. READING17]])</f>
        <v/>
      </c>
      <c r="K103" s="24" t="str">
        <f>IF([1]!Table3[[#This Row],[M. READING20]]="","",[1]!Table3[[#This Row],[M. READING20]])</f>
        <v/>
      </c>
      <c r="L103" s="24" t="str">
        <f>IF([1]!Table3[[#This Row],[M. READING23]]="","",[1]!Table3[[#This Row],[M. READING23]])</f>
        <v/>
      </c>
      <c r="M103" s="24" t="str">
        <f>IF([1]!Table3[[#This Row],[M. READING26]]="","",[1]!Table3[[#This Row],[M. READING26]])</f>
        <v/>
      </c>
      <c r="N103" s="24" t="str">
        <f>IF([1]!Table3[[#This Row],[M. READING29]]="","",[1]!Table3[[#This Row],[M. READING29]])</f>
        <v/>
      </c>
      <c r="O103" s="24" t="str">
        <f>IF([1]!Table3[[#This Row],[M. READING32]]="","",[1]!Table3[[#This Row],[M. READING32]])</f>
        <v/>
      </c>
      <c r="P103" s="24" t="str">
        <f>IF([1]!Table3[[#This Row],[M. READING35]]="","",[1]!Table3[[#This Row],[M. READING35]])</f>
        <v/>
      </c>
    </row>
    <row r="104" spans="1:16" s="9" customFormat="1" ht="18.75" customHeight="1" x14ac:dyDescent="0.25">
      <c r="A104" s="10" t="str">
        <f>[1]!Table3[[#This Row],[NO.]]</f>
        <v/>
      </c>
      <c r="B104" s="30" t="str">
        <f>IF([1]!Table3[[#This Row],[NAME]]="","",[1]!Table3[[#This Row],[NAME]])</f>
        <v/>
      </c>
      <c r="C104" s="10" t="str">
        <f>IF([1]!Table3[[#This Row],[Seq.]]="","",[1]!Table3[[#This Row],[Seq.]])</f>
        <v/>
      </c>
      <c r="D104" s="4"/>
      <c r="E104" s="18" t="str">
        <f>IF([1]!Table3[[#This Row],[M. READING2]]="","",[1]!Table3[[#This Row],[M. READING2]])</f>
        <v/>
      </c>
      <c r="F104" s="18" t="str">
        <f>IF([1]!Table3[[#This Row],[M. READING5]]="","",[1]!Table3[[#This Row],[M. READING5]])</f>
        <v/>
      </c>
      <c r="G104" s="18" t="str">
        <f>IF([1]!Table3[[#This Row],[M. READING8]]="","",[1]!Table3[[#This Row],[M. READING8]])</f>
        <v/>
      </c>
      <c r="H104" s="18" t="str">
        <f>IF([1]!Table3[[#This Row],[M. READING11]]="","",[1]!Table3[[#This Row],[M. READING11]])</f>
        <v/>
      </c>
      <c r="I104" s="18" t="str">
        <f>IF([1]!Table3[[#This Row],[M. READING14]]="","",[1]!Table3[[#This Row],[M. READING14]])</f>
        <v/>
      </c>
      <c r="J104" s="18" t="str">
        <f>IF([1]!Table3[[#This Row],[M. READING17]]="","",[1]!Table3[[#This Row],[M. READING17]])</f>
        <v/>
      </c>
      <c r="K104" s="24" t="str">
        <f>IF([1]!Table3[[#This Row],[M. READING20]]="","",[1]!Table3[[#This Row],[M. READING20]])</f>
        <v/>
      </c>
      <c r="L104" s="24" t="str">
        <f>IF([1]!Table3[[#This Row],[M. READING23]]="","",[1]!Table3[[#This Row],[M. READING23]])</f>
        <v/>
      </c>
      <c r="M104" s="24" t="str">
        <f>IF([1]!Table3[[#This Row],[M. READING26]]="","",[1]!Table3[[#This Row],[M. READING26]])</f>
        <v/>
      </c>
      <c r="N104" s="24" t="str">
        <f>IF([1]!Table3[[#This Row],[M. READING29]]="","",[1]!Table3[[#This Row],[M. READING29]])</f>
        <v/>
      </c>
      <c r="O104" s="24" t="str">
        <f>IF([1]!Table3[[#This Row],[M. READING32]]="","",[1]!Table3[[#This Row],[M. READING32]])</f>
        <v/>
      </c>
      <c r="P104" s="24" t="str">
        <f>IF([1]!Table3[[#This Row],[M. READING35]]="","",[1]!Table3[[#This Row],[M. READING35]])</f>
        <v/>
      </c>
    </row>
    <row r="105" spans="1:16" s="9" customFormat="1" ht="18.75" customHeight="1" x14ac:dyDescent="0.25">
      <c r="A105" s="10" t="str">
        <f>[1]!Table3[[#This Row],[NO.]]</f>
        <v/>
      </c>
      <c r="B105" s="30" t="str">
        <f>IF([1]!Table3[[#This Row],[NAME]]="","",[1]!Table3[[#This Row],[NAME]])</f>
        <v/>
      </c>
      <c r="C105" s="10" t="str">
        <f>IF([1]!Table3[[#This Row],[Seq.]]="","",[1]!Table3[[#This Row],[Seq.]])</f>
        <v/>
      </c>
      <c r="D105" s="4"/>
      <c r="E105" s="18" t="str">
        <f>IF([1]!Table3[[#This Row],[M. READING2]]="","",[1]!Table3[[#This Row],[M. READING2]])</f>
        <v/>
      </c>
      <c r="F105" s="18" t="str">
        <f>IF([1]!Table3[[#This Row],[M. READING5]]="","",[1]!Table3[[#This Row],[M. READING5]])</f>
        <v/>
      </c>
      <c r="G105" s="18" t="str">
        <f>IF([1]!Table3[[#This Row],[M. READING8]]="","",[1]!Table3[[#This Row],[M. READING8]])</f>
        <v/>
      </c>
      <c r="H105" s="18" t="str">
        <f>IF([1]!Table3[[#This Row],[M. READING11]]="","",[1]!Table3[[#This Row],[M. READING11]])</f>
        <v/>
      </c>
      <c r="I105" s="18" t="str">
        <f>IF([1]!Table3[[#This Row],[M. READING14]]="","",[1]!Table3[[#This Row],[M. READING14]])</f>
        <v/>
      </c>
      <c r="J105" s="18" t="str">
        <f>IF([1]!Table3[[#This Row],[M. READING17]]="","",[1]!Table3[[#This Row],[M. READING17]])</f>
        <v/>
      </c>
      <c r="K105" s="24" t="str">
        <f>IF([1]!Table3[[#This Row],[M. READING20]]="","",[1]!Table3[[#This Row],[M. READING20]])</f>
        <v/>
      </c>
      <c r="L105" s="24" t="str">
        <f>IF([1]!Table3[[#This Row],[M. READING23]]="","",[1]!Table3[[#This Row],[M. READING23]])</f>
        <v/>
      </c>
      <c r="M105" s="24" t="str">
        <f>IF([1]!Table3[[#This Row],[M. READING26]]="","",[1]!Table3[[#This Row],[M. READING26]])</f>
        <v/>
      </c>
      <c r="N105" s="24" t="str">
        <f>IF([1]!Table3[[#This Row],[M. READING29]]="","",[1]!Table3[[#This Row],[M. READING29]])</f>
        <v/>
      </c>
      <c r="O105" s="24" t="str">
        <f>IF([1]!Table3[[#This Row],[M. READING32]]="","",[1]!Table3[[#This Row],[M. READING32]])</f>
        <v/>
      </c>
      <c r="P105" s="24" t="str">
        <f>IF([1]!Table3[[#This Row],[M. READING35]]="","",[1]!Table3[[#This Row],[M. READING35]])</f>
        <v/>
      </c>
    </row>
    <row r="106" spans="1:16" s="9" customFormat="1" ht="18.75" customHeight="1" x14ac:dyDescent="0.25">
      <c r="A106" s="10" t="str">
        <f>[1]!Table3[[#This Row],[NO.]]</f>
        <v/>
      </c>
      <c r="B106" s="30" t="str">
        <f>IF([1]!Table3[[#This Row],[NAME]]="","",[1]!Table3[[#This Row],[NAME]])</f>
        <v/>
      </c>
      <c r="C106" s="10" t="str">
        <f>IF([1]!Table3[[#This Row],[Seq.]]="","",[1]!Table3[[#This Row],[Seq.]])</f>
        <v/>
      </c>
      <c r="D106" s="4"/>
      <c r="E106" s="18" t="str">
        <f>IF([1]!Table3[[#This Row],[M. READING2]]="","",[1]!Table3[[#This Row],[M. READING2]])</f>
        <v/>
      </c>
      <c r="F106" s="18" t="str">
        <f>IF([1]!Table3[[#This Row],[M. READING5]]="","",[1]!Table3[[#This Row],[M. READING5]])</f>
        <v/>
      </c>
      <c r="G106" s="18" t="str">
        <f>IF([1]!Table3[[#This Row],[M. READING8]]="","",[1]!Table3[[#This Row],[M. READING8]])</f>
        <v/>
      </c>
      <c r="H106" s="18" t="str">
        <f>IF([1]!Table3[[#This Row],[M. READING11]]="","",[1]!Table3[[#This Row],[M. READING11]])</f>
        <v/>
      </c>
      <c r="I106" s="18" t="str">
        <f>IF([1]!Table3[[#This Row],[M. READING14]]="","",[1]!Table3[[#This Row],[M. READING14]])</f>
        <v/>
      </c>
      <c r="J106" s="18" t="str">
        <f>IF([1]!Table3[[#This Row],[M. READING17]]="","",[1]!Table3[[#This Row],[M. READING17]])</f>
        <v/>
      </c>
      <c r="K106" s="24" t="str">
        <f>IF([1]!Table3[[#This Row],[M. READING20]]="","",[1]!Table3[[#This Row],[M. READING20]])</f>
        <v/>
      </c>
      <c r="L106" s="24" t="str">
        <f>IF([1]!Table3[[#This Row],[M. READING23]]="","",[1]!Table3[[#This Row],[M. READING23]])</f>
        <v/>
      </c>
      <c r="M106" s="24" t="str">
        <f>IF([1]!Table3[[#This Row],[M. READING26]]="","",[1]!Table3[[#This Row],[M. READING26]])</f>
        <v/>
      </c>
      <c r="N106" s="24" t="str">
        <f>IF([1]!Table3[[#This Row],[M. READING29]]="","",[1]!Table3[[#This Row],[M. READING29]])</f>
        <v/>
      </c>
      <c r="O106" s="24" t="str">
        <f>IF([1]!Table3[[#This Row],[M. READING32]]="","",[1]!Table3[[#This Row],[M. READING32]])</f>
        <v/>
      </c>
      <c r="P106" s="24" t="str">
        <f>IF([1]!Table3[[#This Row],[M. READING35]]="","",[1]!Table3[[#This Row],[M. READING35]])</f>
        <v/>
      </c>
    </row>
    <row r="107" spans="1:16" s="9" customFormat="1" ht="18.75" customHeight="1" x14ac:dyDescent="0.25">
      <c r="A107" s="10" t="str">
        <f>[1]!Table3[[#This Row],[NO.]]</f>
        <v/>
      </c>
      <c r="B107" s="30" t="str">
        <f>IF([1]!Table3[[#This Row],[NAME]]="","",[1]!Table3[[#This Row],[NAME]])</f>
        <v/>
      </c>
      <c r="C107" s="10" t="str">
        <f>IF([1]!Table3[[#This Row],[Seq.]]="","",[1]!Table3[[#This Row],[Seq.]])</f>
        <v/>
      </c>
      <c r="D107" s="4"/>
      <c r="E107" s="18" t="str">
        <f>IF([1]!Table3[[#This Row],[M. READING2]]="","",[1]!Table3[[#This Row],[M. READING2]])</f>
        <v/>
      </c>
      <c r="F107" s="18" t="str">
        <f>IF([1]!Table3[[#This Row],[M. READING5]]="","",[1]!Table3[[#This Row],[M. READING5]])</f>
        <v/>
      </c>
      <c r="G107" s="18" t="str">
        <f>IF([1]!Table3[[#This Row],[M. READING8]]="","",[1]!Table3[[#This Row],[M. READING8]])</f>
        <v/>
      </c>
      <c r="H107" s="18" t="str">
        <f>IF([1]!Table3[[#This Row],[M. READING11]]="","",[1]!Table3[[#This Row],[M. READING11]])</f>
        <v/>
      </c>
      <c r="I107" s="18" t="str">
        <f>IF([1]!Table3[[#This Row],[M. READING14]]="","",[1]!Table3[[#This Row],[M. READING14]])</f>
        <v/>
      </c>
      <c r="J107" s="18" t="str">
        <f>IF([1]!Table3[[#This Row],[M. READING17]]="","",[1]!Table3[[#This Row],[M. READING17]])</f>
        <v/>
      </c>
      <c r="K107" s="24" t="str">
        <f>IF([1]!Table3[[#This Row],[M. READING20]]="","",[1]!Table3[[#This Row],[M. READING20]])</f>
        <v/>
      </c>
      <c r="L107" s="24" t="str">
        <f>IF([1]!Table3[[#This Row],[M. READING23]]="","",[1]!Table3[[#This Row],[M. READING23]])</f>
        <v/>
      </c>
      <c r="M107" s="24" t="str">
        <f>IF([1]!Table3[[#This Row],[M. READING26]]="","",[1]!Table3[[#This Row],[M. READING26]])</f>
        <v/>
      </c>
      <c r="N107" s="24" t="str">
        <f>IF([1]!Table3[[#This Row],[M. READING29]]="","",[1]!Table3[[#This Row],[M. READING29]])</f>
        <v/>
      </c>
      <c r="O107" s="24" t="str">
        <f>IF([1]!Table3[[#This Row],[M. READING32]]="","",[1]!Table3[[#This Row],[M. READING32]])</f>
        <v/>
      </c>
      <c r="P107" s="24" t="str">
        <f>IF([1]!Table3[[#This Row],[M. READING35]]="","",[1]!Table3[[#This Row],[M. READING35]])</f>
        <v/>
      </c>
    </row>
    <row r="108" spans="1:16" s="9" customFormat="1" ht="18.75" customHeight="1" x14ac:dyDescent="0.25">
      <c r="A108" s="10" t="str">
        <f>[1]!Table3[[#This Row],[NO.]]</f>
        <v/>
      </c>
      <c r="B108" s="30" t="str">
        <f>IF([1]!Table3[[#This Row],[NAME]]="","",[1]!Table3[[#This Row],[NAME]])</f>
        <v/>
      </c>
      <c r="C108" s="10" t="str">
        <f>IF([1]!Table3[[#This Row],[Seq.]]="","",[1]!Table3[[#This Row],[Seq.]])</f>
        <v/>
      </c>
      <c r="D108" s="4"/>
      <c r="E108" s="18" t="str">
        <f>IF([1]!Table3[[#This Row],[M. READING2]]="","",[1]!Table3[[#This Row],[M. READING2]])</f>
        <v/>
      </c>
      <c r="F108" s="18" t="str">
        <f>IF([1]!Table3[[#This Row],[M. READING5]]="","",[1]!Table3[[#This Row],[M. READING5]])</f>
        <v/>
      </c>
      <c r="G108" s="18" t="str">
        <f>IF([1]!Table3[[#This Row],[M. READING8]]="","",[1]!Table3[[#This Row],[M. READING8]])</f>
        <v/>
      </c>
      <c r="H108" s="18" t="str">
        <f>IF([1]!Table3[[#This Row],[M. READING11]]="","",[1]!Table3[[#This Row],[M. READING11]])</f>
        <v/>
      </c>
      <c r="I108" s="18" t="str">
        <f>IF([1]!Table3[[#This Row],[M. READING14]]="","",[1]!Table3[[#This Row],[M. READING14]])</f>
        <v/>
      </c>
      <c r="J108" s="18" t="str">
        <f>IF([1]!Table3[[#This Row],[M. READING17]]="","",[1]!Table3[[#This Row],[M. READING17]])</f>
        <v/>
      </c>
      <c r="K108" s="24" t="str">
        <f>IF([1]!Table3[[#This Row],[M. READING20]]="","",[1]!Table3[[#This Row],[M. READING20]])</f>
        <v/>
      </c>
      <c r="L108" s="24" t="str">
        <f>IF([1]!Table3[[#This Row],[M. READING23]]="","",[1]!Table3[[#This Row],[M. READING23]])</f>
        <v/>
      </c>
      <c r="M108" s="24" t="str">
        <f>IF([1]!Table3[[#This Row],[M. READING26]]="","",[1]!Table3[[#This Row],[M. READING26]])</f>
        <v/>
      </c>
      <c r="N108" s="24" t="str">
        <f>IF([1]!Table3[[#This Row],[M. READING29]]="","",[1]!Table3[[#This Row],[M. READING29]])</f>
        <v/>
      </c>
      <c r="O108" s="24" t="str">
        <f>IF([1]!Table3[[#This Row],[M. READING32]]="","",[1]!Table3[[#This Row],[M. READING32]])</f>
        <v/>
      </c>
      <c r="P108" s="24" t="str">
        <f>IF([1]!Table3[[#This Row],[M. READING35]]="","",[1]!Table3[[#This Row],[M. READING35]])</f>
        <v/>
      </c>
    </row>
    <row r="109" spans="1:16" s="9" customFormat="1" ht="18.75" customHeight="1" x14ac:dyDescent="0.25">
      <c r="A109" s="10" t="str">
        <f>[1]!Table3[[#This Row],[NO.]]</f>
        <v/>
      </c>
      <c r="B109" s="30" t="str">
        <f>IF([1]!Table3[[#This Row],[NAME]]="","",[1]!Table3[[#This Row],[NAME]])</f>
        <v/>
      </c>
      <c r="C109" s="10" t="str">
        <f>IF([1]!Table3[[#This Row],[Seq.]]="","",[1]!Table3[[#This Row],[Seq.]])</f>
        <v/>
      </c>
      <c r="D109" s="4"/>
      <c r="E109" s="18" t="str">
        <f>IF([1]!Table3[[#This Row],[M. READING2]]="","",[1]!Table3[[#This Row],[M. READING2]])</f>
        <v/>
      </c>
      <c r="F109" s="18" t="str">
        <f>IF([1]!Table3[[#This Row],[M. READING5]]="","",[1]!Table3[[#This Row],[M. READING5]])</f>
        <v/>
      </c>
      <c r="G109" s="18" t="str">
        <f>IF([1]!Table3[[#This Row],[M. READING8]]="","",[1]!Table3[[#This Row],[M. READING8]])</f>
        <v/>
      </c>
      <c r="H109" s="18" t="str">
        <f>IF([1]!Table3[[#This Row],[M. READING11]]="","",[1]!Table3[[#This Row],[M. READING11]])</f>
        <v/>
      </c>
      <c r="I109" s="18" t="str">
        <f>IF([1]!Table3[[#This Row],[M. READING14]]="","",[1]!Table3[[#This Row],[M. READING14]])</f>
        <v/>
      </c>
      <c r="J109" s="18" t="str">
        <f>IF([1]!Table3[[#This Row],[M. READING17]]="","",[1]!Table3[[#This Row],[M. READING17]])</f>
        <v/>
      </c>
      <c r="K109" s="24" t="str">
        <f>IF([1]!Table3[[#This Row],[M. READING20]]="","",[1]!Table3[[#This Row],[M. READING20]])</f>
        <v/>
      </c>
      <c r="L109" s="24" t="str">
        <f>IF([1]!Table3[[#This Row],[M. READING23]]="","",[1]!Table3[[#This Row],[M. READING23]])</f>
        <v/>
      </c>
      <c r="M109" s="24" t="str">
        <f>IF([1]!Table3[[#This Row],[M. READING26]]="","",[1]!Table3[[#This Row],[M. READING26]])</f>
        <v/>
      </c>
      <c r="N109" s="24" t="str">
        <f>IF([1]!Table3[[#This Row],[M. READING29]]="","",[1]!Table3[[#This Row],[M. READING29]])</f>
        <v/>
      </c>
      <c r="O109" s="24" t="str">
        <f>IF([1]!Table3[[#This Row],[M. READING32]]="","",[1]!Table3[[#This Row],[M. READING32]])</f>
        <v/>
      </c>
      <c r="P109" s="24" t="str">
        <f>IF([1]!Table3[[#This Row],[M. READING35]]="","",[1]!Table3[[#This Row],[M. READING35]])</f>
        <v/>
      </c>
    </row>
    <row r="110" spans="1:16" s="9" customFormat="1" ht="18.75" customHeight="1" x14ac:dyDescent="0.25">
      <c r="A110" s="10" t="str">
        <f>[1]!Table3[[#This Row],[NO.]]</f>
        <v/>
      </c>
      <c r="B110" s="30" t="str">
        <f>IF([1]!Table3[[#This Row],[NAME]]="","",[1]!Table3[[#This Row],[NAME]])</f>
        <v/>
      </c>
      <c r="C110" s="10" t="str">
        <f>IF([1]!Table3[[#This Row],[Seq.]]="","",[1]!Table3[[#This Row],[Seq.]])</f>
        <v/>
      </c>
      <c r="D110" s="4"/>
      <c r="E110" s="18" t="str">
        <f>IF([1]!Table3[[#This Row],[M. READING2]]="","",[1]!Table3[[#This Row],[M. READING2]])</f>
        <v/>
      </c>
      <c r="F110" s="18" t="str">
        <f>IF([1]!Table3[[#This Row],[M. READING5]]="","",[1]!Table3[[#This Row],[M. READING5]])</f>
        <v/>
      </c>
      <c r="G110" s="18" t="str">
        <f>IF([1]!Table3[[#This Row],[M. READING8]]="","",[1]!Table3[[#This Row],[M. READING8]])</f>
        <v/>
      </c>
      <c r="H110" s="18" t="str">
        <f>IF([1]!Table3[[#This Row],[M. READING11]]="","",[1]!Table3[[#This Row],[M. READING11]])</f>
        <v/>
      </c>
      <c r="I110" s="18" t="str">
        <f>IF([1]!Table3[[#This Row],[M. READING14]]="","",[1]!Table3[[#This Row],[M. READING14]])</f>
        <v/>
      </c>
      <c r="J110" s="18" t="str">
        <f>IF([1]!Table3[[#This Row],[M. READING17]]="","",[1]!Table3[[#This Row],[M. READING17]])</f>
        <v/>
      </c>
      <c r="K110" s="24" t="str">
        <f>IF([1]!Table3[[#This Row],[M. READING20]]="","",[1]!Table3[[#This Row],[M. READING20]])</f>
        <v/>
      </c>
      <c r="L110" s="24" t="str">
        <f>IF([1]!Table3[[#This Row],[M. READING23]]="","",[1]!Table3[[#This Row],[M. READING23]])</f>
        <v/>
      </c>
      <c r="M110" s="24" t="str">
        <f>IF([1]!Table3[[#This Row],[M. READING26]]="","",[1]!Table3[[#This Row],[M. READING26]])</f>
        <v/>
      </c>
      <c r="N110" s="24" t="str">
        <f>IF([1]!Table3[[#This Row],[M. READING29]]="","",[1]!Table3[[#This Row],[M. READING29]])</f>
        <v/>
      </c>
      <c r="O110" s="24" t="str">
        <f>IF([1]!Table3[[#This Row],[M. READING32]]="","",[1]!Table3[[#This Row],[M. READING32]])</f>
        <v/>
      </c>
      <c r="P110" s="24" t="str">
        <f>IF([1]!Table3[[#This Row],[M. READING35]]="","",[1]!Table3[[#This Row],[M. READING35]])</f>
        <v/>
      </c>
    </row>
    <row r="111" spans="1:16" s="9" customFormat="1" ht="18.75" customHeight="1" x14ac:dyDescent="0.25">
      <c r="A111" s="10" t="str">
        <f>[1]!Table3[[#This Row],[NO.]]</f>
        <v/>
      </c>
      <c r="B111" s="30" t="str">
        <f>IF([1]!Table3[[#This Row],[NAME]]="","",[1]!Table3[[#This Row],[NAME]])</f>
        <v/>
      </c>
      <c r="C111" s="10" t="str">
        <f>IF([1]!Table3[[#This Row],[Seq.]]="","",[1]!Table3[[#This Row],[Seq.]])</f>
        <v/>
      </c>
      <c r="D111" s="4"/>
      <c r="E111" s="18" t="str">
        <f>IF([1]!Table3[[#This Row],[M. READING2]]="","",[1]!Table3[[#This Row],[M. READING2]])</f>
        <v/>
      </c>
      <c r="F111" s="18" t="str">
        <f>IF([1]!Table3[[#This Row],[M. READING5]]="","",[1]!Table3[[#This Row],[M. READING5]])</f>
        <v/>
      </c>
      <c r="G111" s="18" t="str">
        <f>IF([1]!Table3[[#This Row],[M. READING8]]="","",[1]!Table3[[#This Row],[M. READING8]])</f>
        <v/>
      </c>
      <c r="H111" s="18" t="str">
        <f>IF([1]!Table3[[#This Row],[M. READING11]]="","",[1]!Table3[[#This Row],[M. READING11]])</f>
        <v/>
      </c>
      <c r="I111" s="18" t="str">
        <f>IF([1]!Table3[[#This Row],[M. READING14]]="","",[1]!Table3[[#This Row],[M. READING14]])</f>
        <v/>
      </c>
      <c r="J111" s="18" t="str">
        <f>IF([1]!Table3[[#This Row],[M. READING17]]="","",[1]!Table3[[#This Row],[M. READING17]])</f>
        <v/>
      </c>
      <c r="K111" s="24" t="str">
        <f>IF([1]!Table3[[#This Row],[M. READING20]]="","",[1]!Table3[[#This Row],[M. READING20]])</f>
        <v/>
      </c>
      <c r="L111" s="24" t="str">
        <f>IF([1]!Table3[[#This Row],[M. READING23]]="","",[1]!Table3[[#This Row],[M. READING23]])</f>
        <v/>
      </c>
      <c r="M111" s="24" t="str">
        <f>IF([1]!Table3[[#This Row],[M. READING26]]="","",[1]!Table3[[#This Row],[M. READING26]])</f>
        <v/>
      </c>
      <c r="N111" s="24" t="str">
        <f>IF([1]!Table3[[#This Row],[M. READING29]]="","",[1]!Table3[[#This Row],[M. READING29]])</f>
        <v/>
      </c>
      <c r="O111" s="24" t="str">
        <f>IF([1]!Table3[[#This Row],[M. READING32]]="","",[1]!Table3[[#This Row],[M. READING32]])</f>
        <v/>
      </c>
      <c r="P111" s="24" t="str">
        <f>IF([1]!Table3[[#This Row],[M. READING35]]="","",[1]!Table3[[#This Row],[M. READING35]])</f>
        <v/>
      </c>
    </row>
    <row r="112" spans="1:16" s="9" customFormat="1" ht="18.75" customHeight="1" x14ac:dyDescent="0.25">
      <c r="A112" s="10" t="str">
        <f>[1]!Table3[[#This Row],[NO.]]</f>
        <v/>
      </c>
      <c r="B112" s="30" t="str">
        <f>IF([1]!Table3[[#This Row],[NAME]]="","",[1]!Table3[[#This Row],[NAME]])</f>
        <v/>
      </c>
      <c r="C112" s="10" t="str">
        <f>IF([1]!Table3[[#This Row],[Seq.]]="","",[1]!Table3[[#This Row],[Seq.]])</f>
        <v/>
      </c>
      <c r="D112" s="4"/>
      <c r="E112" s="18" t="str">
        <f>IF([1]!Table3[[#This Row],[M. READING2]]="","",[1]!Table3[[#This Row],[M. READING2]])</f>
        <v/>
      </c>
      <c r="F112" s="18" t="str">
        <f>IF([1]!Table3[[#This Row],[M. READING5]]="","",[1]!Table3[[#This Row],[M. READING5]])</f>
        <v/>
      </c>
      <c r="G112" s="18" t="str">
        <f>IF([1]!Table3[[#This Row],[M. READING8]]="","",[1]!Table3[[#This Row],[M. READING8]])</f>
        <v/>
      </c>
      <c r="H112" s="18" t="str">
        <f>IF([1]!Table3[[#This Row],[M. READING11]]="","",[1]!Table3[[#This Row],[M. READING11]])</f>
        <v/>
      </c>
      <c r="I112" s="18" t="str">
        <f>IF([1]!Table3[[#This Row],[M. READING14]]="","",[1]!Table3[[#This Row],[M. READING14]])</f>
        <v/>
      </c>
      <c r="J112" s="18" t="str">
        <f>IF([1]!Table3[[#This Row],[M. READING17]]="","",[1]!Table3[[#This Row],[M. READING17]])</f>
        <v/>
      </c>
      <c r="K112" s="24" t="str">
        <f>IF([1]!Table3[[#This Row],[M. READING20]]="","",[1]!Table3[[#This Row],[M. READING20]])</f>
        <v/>
      </c>
      <c r="L112" s="24" t="str">
        <f>IF([1]!Table3[[#This Row],[M. READING23]]="","",[1]!Table3[[#This Row],[M. READING23]])</f>
        <v/>
      </c>
      <c r="M112" s="24" t="str">
        <f>IF([1]!Table3[[#This Row],[M. READING26]]="","",[1]!Table3[[#This Row],[M. READING26]])</f>
        <v/>
      </c>
      <c r="N112" s="24" t="str">
        <f>IF([1]!Table3[[#This Row],[M. READING29]]="","",[1]!Table3[[#This Row],[M. READING29]])</f>
        <v/>
      </c>
      <c r="O112" s="24" t="str">
        <f>IF([1]!Table3[[#This Row],[M. READING32]]="","",[1]!Table3[[#This Row],[M. READING32]])</f>
        <v/>
      </c>
      <c r="P112" s="24" t="str">
        <f>IF([1]!Table3[[#This Row],[M. READING35]]="","",[1]!Table3[[#This Row],[M. READING35]])</f>
        <v/>
      </c>
    </row>
    <row r="113" spans="1:16" s="9" customFormat="1" ht="18.75" customHeight="1" x14ac:dyDescent="0.25">
      <c r="A113" s="10" t="str">
        <f>[1]!Table3[[#This Row],[NO.]]</f>
        <v/>
      </c>
      <c r="B113" s="30" t="str">
        <f>IF([1]!Table3[[#This Row],[NAME]]="","",[1]!Table3[[#This Row],[NAME]])</f>
        <v/>
      </c>
      <c r="C113" s="10" t="str">
        <f>IF([1]!Table3[[#This Row],[Seq.]]="","",[1]!Table3[[#This Row],[Seq.]])</f>
        <v/>
      </c>
      <c r="D113" s="4"/>
      <c r="E113" s="18" t="str">
        <f>IF([1]!Table3[[#This Row],[M. READING2]]="","",[1]!Table3[[#This Row],[M. READING2]])</f>
        <v/>
      </c>
      <c r="F113" s="18" t="str">
        <f>IF([1]!Table3[[#This Row],[M. READING5]]="","",[1]!Table3[[#This Row],[M. READING5]])</f>
        <v/>
      </c>
      <c r="G113" s="18" t="str">
        <f>IF([1]!Table3[[#This Row],[M. READING8]]="","",[1]!Table3[[#This Row],[M. READING8]])</f>
        <v/>
      </c>
      <c r="H113" s="18" t="str">
        <f>IF([1]!Table3[[#This Row],[M. READING11]]="","",[1]!Table3[[#This Row],[M. READING11]])</f>
        <v/>
      </c>
      <c r="I113" s="18" t="str">
        <f>IF([1]!Table3[[#This Row],[M. READING14]]="","",[1]!Table3[[#This Row],[M. READING14]])</f>
        <v/>
      </c>
      <c r="J113" s="18" t="str">
        <f>IF([1]!Table3[[#This Row],[M. READING17]]="","",[1]!Table3[[#This Row],[M. READING17]])</f>
        <v/>
      </c>
      <c r="K113" s="24" t="str">
        <f>IF([1]!Table3[[#This Row],[M. READING20]]="","",[1]!Table3[[#This Row],[M. READING20]])</f>
        <v/>
      </c>
      <c r="L113" s="24" t="str">
        <f>IF([1]!Table3[[#This Row],[M. READING23]]="","",[1]!Table3[[#This Row],[M. READING23]])</f>
        <v/>
      </c>
      <c r="M113" s="24" t="str">
        <f>IF([1]!Table3[[#This Row],[M. READING26]]="","",[1]!Table3[[#This Row],[M. READING26]])</f>
        <v/>
      </c>
      <c r="N113" s="24" t="str">
        <f>IF([1]!Table3[[#This Row],[M. READING29]]="","",[1]!Table3[[#This Row],[M. READING29]])</f>
        <v/>
      </c>
      <c r="O113" s="24" t="str">
        <f>IF([1]!Table3[[#This Row],[M. READING32]]="","",[1]!Table3[[#This Row],[M. READING32]])</f>
        <v/>
      </c>
      <c r="P113" s="24" t="str">
        <f>IF([1]!Table3[[#This Row],[M. READING35]]="","",[1]!Table3[[#This Row],[M. READING35]])</f>
        <v/>
      </c>
    </row>
    <row r="114" spans="1:16" s="9" customFormat="1" ht="18.75" customHeight="1" x14ac:dyDescent="0.25">
      <c r="A114" s="10" t="str">
        <f>[1]!Table3[[#This Row],[NO.]]</f>
        <v/>
      </c>
      <c r="B114" s="30" t="str">
        <f>IF([1]!Table3[[#This Row],[NAME]]="","",[1]!Table3[[#This Row],[NAME]])</f>
        <v/>
      </c>
      <c r="C114" s="10" t="str">
        <f>IF([1]!Table3[[#This Row],[Seq.]]="","",[1]!Table3[[#This Row],[Seq.]])</f>
        <v/>
      </c>
      <c r="D114" s="4"/>
      <c r="E114" s="18" t="str">
        <f>IF([1]!Table3[[#This Row],[M. READING2]]="","",[1]!Table3[[#This Row],[M. READING2]])</f>
        <v/>
      </c>
      <c r="F114" s="18" t="str">
        <f>IF([1]!Table3[[#This Row],[M. READING5]]="","",[1]!Table3[[#This Row],[M. READING5]])</f>
        <v/>
      </c>
      <c r="G114" s="18" t="str">
        <f>IF([1]!Table3[[#This Row],[M. READING8]]="","",[1]!Table3[[#This Row],[M. READING8]])</f>
        <v/>
      </c>
      <c r="H114" s="18" t="str">
        <f>IF([1]!Table3[[#This Row],[M. READING11]]="","",[1]!Table3[[#This Row],[M. READING11]])</f>
        <v/>
      </c>
      <c r="I114" s="18" t="str">
        <f>IF([1]!Table3[[#This Row],[M. READING14]]="","",[1]!Table3[[#This Row],[M. READING14]])</f>
        <v/>
      </c>
      <c r="J114" s="18" t="str">
        <f>IF([1]!Table3[[#This Row],[M. READING17]]="","",[1]!Table3[[#This Row],[M. READING17]])</f>
        <v/>
      </c>
      <c r="K114" s="24" t="str">
        <f>IF([1]!Table3[[#This Row],[M. READING20]]="","",[1]!Table3[[#This Row],[M. READING20]])</f>
        <v/>
      </c>
      <c r="L114" s="24" t="str">
        <f>IF([1]!Table3[[#This Row],[M. READING23]]="","",[1]!Table3[[#This Row],[M. READING23]])</f>
        <v/>
      </c>
      <c r="M114" s="24" t="str">
        <f>IF([1]!Table3[[#This Row],[M. READING26]]="","",[1]!Table3[[#This Row],[M. READING26]])</f>
        <v/>
      </c>
      <c r="N114" s="24" t="str">
        <f>IF([1]!Table3[[#This Row],[M. READING29]]="","",[1]!Table3[[#This Row],[M. READING29]])</f>
        <v/>
      </c>
      <c r="O114" s="24" t="str">
        <f>IF([1]!Table3[[#This Row],[M. READING32]]="","",[1]!Table3[[#This Row],[M. READING32]])</f>
        <v/>
      </c>
      <c r="P114" s="24" t="str">
        <f>IF([1]!Table3[[#This Row],[M. READING35]]="","",[1]!Table3[[#This Row],[M. READING35]])</f>
        <v/>
      </c>
    </row>
    <row r="115" spans="1:16" s="9" customFormat="1" ht="18.75" customHeight="1" x14ac:dyDescent="0.25">
      <c r="A115" s="10" t="str">
        <f>[1]!Table3[[#This Row],[NO.]]</f>
        <v/>
      </c>
      <c r="B115" s="30" t="str">
        <f>IF([1]!Table3[[#This Row],[NAME]]="","",[1]!Table3[[#This Row],[NAME]])</f>
        <v/>
      </c>
      <c r="C115" s="10" t="str">
        <f>IF([1]!Table3[[#This Row],[Seq.]]="","",[1]!Table3[[#This Row],[Seq.]])</f>
        <v/>
      </c>
      <c r="D115" s="4"/>
      <c r="E115" s="18" t="str">
        <f>IF([1]!Table3[[#This Row],[M. READING2]]="","",[1]!Table3[[#This Row],[M. READING2]])</f>
        <v/>
      </c>
      <c r="F115" s="18" t="str">
        <f>IF([1]!Table3[[#This Row],[M. READING5]]="","",[1]!Table3[[#This Row],[M. READING5]])</f>
        <v/>
      </c>
      <c r="G115" s="18" t="str">
        <f>IF([1]!Table3[[#This Row],[M. READING8]]="","",[1]!Table3[[#This Row],[M. READING8]])</f>
        <v/>
      </c>
      <c r="H115" s="18" t="str">
        <f>IF([1]!Table3[[#This Row],[M. READING11]]="","",[1]!Table3[[#This Row],[M. READING11]])</f>
        <v/>
      </c>
      <c r="I115" s="18" t="str">
        <f>IF([1]!Table3[[#This Row],[M. READING14]]="","",[1]!Table3[[#This Row],[M. READING14]])</f>
        <v/>
      </c>
      <c r="J115" s="18" t="str">
        <f>IF([1]!Table3[[#This Row],[M. READING17]]="","",[1]!Table3[[#This Row],[M. READING17]])</f>
        <v/>
      </c>
      <c r="K115" s="24" t="str">
        <f>IF([1]!Table3[[#This Row],[M. READING20]]="","",[1]!Table3[[#This Row],[M. READING20]])</f>
        <v/>
      </c>
      <c r="L115" s="24" t="str">
        <f>IF([1]!Table3[[#This Row],[M. READING23]]="","",[1]!Table3[[#This Row],[M. READING23]])</f>
        <v/>
      </c>
      <c r="M115" s="24" t="str">
        <f>IF([1]!Table3[[#This Row],[M. READING26]]="","",[1]!Table3[[#This Row],[M. READING26]])</f>
        <v/>
      </c>
      <c r="N115" s="24" t="str">
        <f>IF([1]!Table3[[#This Row],[M. READING29]]="","",[1]!Table3[[#This Row],[M. READING29]])</f>
        <v/>
      </c>
      <c r="O115" s="24" t="str">
        <f>IF([1]!Table3[[#This Row],[M. READING32]]="","",[1]!Table3[[#This Row],[M. READING32]])</f>
        <v/>
      </c>
      <c r="P115" s="24" t="str">
        <f>IF([1]!Table3[[#This Row],[M. READING35]]="","",[1]!Table3[[#This Row],[M. READING35]])</f>
        <v/>
      </c>
    </row>
    <row r="116" spans="1:16" s="9" customFormat="1" ht="18.75" customHeight="1" x14ac:dyDescent="0.25">
      <c r="A116" s="10" t="str">
        <f>[1]!Table3[[#This Row],[NO.]]</f>
        <v/>
      </c>
      <c r="B116" s="30" t="str">
        <f>IF([1]!Table3[[#This Row],[NAME]]="","",[1]!Table3[[#This Row],[NAME]])</f>
        <v/>
      </c>
      <c r="C116" s="10" t="str">
        <f>IF([1]!Table3[[#This Row],[Seq.]]="","",[1]!Table3[[#This Row],[Seq.]])</f>
        <v/>
      </c>
      <c r="D116" s="4"/>
      <c r="E116" s="18" t="str">
        <f>IF([1]!Table3[[#This Row],[M. READING2]]="","",[1]!Table3[[#This Row],[M. READING2]])</f>
        <v/>
      </c>
      <c r="F116" s="18" t="str">
        <f>IF([1]!Table3[[#This Row],[M. READING5]]="","",[1]!Table3[[#This Row],[M. READING5]])</f>
        <v/>
      </c>
      <c r="G116" s="18" t="str">
        <f>IF([1]!Table3[[#This Row],[M. READING8]]="","",[1]!Table3[[#This Row],[M. READING8]])</f>
        <v/>
      </c>
      <c r="H116" s="18" t="str">
        <f>IF([1]!Table3[[#This Row],[M. READING11]]="","",[1]!Table3[[#This Row],[M. READING11]])</f>
        <v/>
      </c>
      <c r="I116" s="18" t="str">
        <f>IF([1]!Table3[[#This Row],[M. READING14]]="","",[1]!Table3[[#This Row],[M. READING14]])</f>
        <v/>
      </c>
      <c r="J116" s="18" t="str">
        <f>IF([1]!Table3[[#This Row],[M. READING17]]="","",[1]!Table3[[#This Row],[M. READING17]])</f>
        <v/>
      </c>
      <c r="K116" s="24" t="str">
        <f>IF([1]!Table3[[#This Row],[M. READING20]]="","",[1]!Table3[[#This Row],[M. READING20]])</f>
        <v/>
      </c>
      <c r="L116" s="24" t="str">
        <f>IF([1]!Table3[[#This Row],[M. READING23]]="","",[1]!Table3[[#This Row],[M. READING23]])</f>
        <v/>
      </c>
      <c r="M116" s="24" t="str">
        <f>IF([1]!Table3[[#This Row],[M. READING26]]="","",[1]!Table3[[#This Row],[M. READING26]])</f>
        <v/>
      </c>
      <c r="N116" s="24" t="str">
        <f>IF([1]!Table3[[#This Row],[M. READING29]]="","",[1]!Table3[[#This Row],[M. READING29]])</f>
        <v/>
      </c>
      <c r="O116" s="24" t="str">
        <f>IF([1]!Table3[[#This Row],[M. READING32]]="","",[1]!Table3[[#This Row],[M. READING32]])</f>
        <v/>
      </c>
      <c r="P116" s="24" t="str">
        <f>IF([1]!Table3[[#This Row],[M. READING35]]="","",[1]!Table3[[#This Row],[M. READING35]])</f>
        <v/>
      </c>
    </row>
    <row r="117" spans="1:16" s="9" customFormat="1" ht="18.75" customHeight="1" x14ac:dyDescent="0.25">
      <c r="A117" s="10" t="str">
        <f>[1]!Table3[[#This Row],[NO.]]</f>
        <v/>
      </c>
      <c r="B117" s="30" t="str">
        <f>IF([1]!Table3[[#This Row],[NAME]]="","",[1]!Table3[[#This Row],[NAME]])</f>
        <v/>
      </c>
      <c r="C117" s="10" t="str">
        <f>IF([1]!Table3[[#This Row],[Seq.]]="","",[1]!Table3[[#This Row],[Seq.]])</f>
        <v/>
      </c>
      <c r="D117" s="4"/>
      <c r="E117" s="18" t="str">
        <f>IF([1]!Table3[[#This Row],[M. READING2]]="","",[1]!Table3[[#This Row],[M. READING2]])</f>
        <v/>
      </c>
      <c r="F117" s="18" t="str">
        <f>IF([1]!Table3[[#This Row],[M. READING5]]="","",[1]!Table3[[#This Row],[M. READING5]])</f>
        <v/>
      </c>
      <c r="G117" s="18" t="str">
        <f>IF([1]!Table3[[#This Row],[M. READING8]]="","",[1]!Table3[[#This Row],[M. READING8]])</f>
        <v/>
      </c>
      <c r="H117" s="18" t="str">
        <f>IF([1]!Table3[[#This Row],[M. READING11]]="","",[1]!Table3[[#This Row],[M. READING11]])</f>
        <v/>
      </c>
      <c r="I117" s="18" t="str">
        <f>IF([1]!Table3[[#This Row],[M. READING14]]="","",[1]!Table3[[#This Row],[M. READING14]])</f>
        <v/>
      </c>
      <c r="J117" s="18" t="str">
        <f>IF([1]!Table3[[#This Row],[M. READING17]]="","",[1]!Table3[[#This Row],[M. READING17]])</f>
        <v/>
      </c>
      <c r="K117" s="24" t="str">
        <f>IF([1]!Table3[[#This Row],[M. READING20]]="","",[1]!Table3[[#This Row],[M. READING20]])</f>
        <v/>
      </c>
      <c r="L117" s="24" t="str">
        <f>IF([1]!Table3[[#This Row],[M. READING23]]="","",[1]!Table3[[#This Row],[M. READING23]])</f>
        <v/>
      </c>
      <c r="M117" s="24" t="str">
        <f>IF([1]!Table3[[#This Row],[M. READING26]]="","",[1]!Table3[[#This Row],[M. READING26]])</f>
        <v/>
      </c>
      <c r="N117" s="24" t="str">
        <f>IF([1]!Table3[[#This Row],[M. READING29]]="","",[1]!Table3[[#This Row],[M. READING29]])</f>
        <v/>
      </c>
      <c r="O117" s="24" t="str">
        <f>IF([1]!Table3[[#This Row],[M. READING32]]="","",[1]!Table3[[#This Row],[M. READING32]])</f>
        <v/>
      </c>
      <c r="P117" s="24" t="str">
        <f>IF([1]!Table3[[#This Row],[M. READING35]]="","",[1]!Table3[[#This Row],[M. READING35]])</f>
        <v/>
      </c>
    </row>
    <row r="118" spans="1:16" s="9" customFormat="1" ht="18.75" customHeight="1" x14ac:dyDescent="0.25">
      <c r="A118" s="10" t="str">
        <f>[1]!Table3[[#This Row],[NO.]]</f>
        <v/>
      </c>
      <c r="B118" s="30" t="str">
        <f>IF([1]!Table3[[#This Row],[NAME]]="","",[1]!Table3[[#This Row],[NAME]])</f>
        <v/>
      </c>
      <c r="C118" s="10" t="str">
        <f>IF([1]!Table3[[#This Row],[Seq.]]="","",[1]!Table3[[#This Row],[Seq.]])</f>
        <v/>
      </c>
      <c r="D118" s="4"/>
      <c r="E118" s="18" t="str">
        <f>IF([1]!Table3[[#This Row],[M. READING2]]="","",[1]!Table3[[#This Row],[M. READING2]])</f>
        <v/>
      </c>
      <c r="F118" s="18" t="str">
        <f>IF([1]!Table3[[#This Row],[M. READING5]]="","",[1]!Table3[[#This Row],[M. READING5]])</f>
        <v/>
      </c>
      <c r="G118" s="18" t="str">
        <f>IF([1]!Table3[[#This Row],[M. READING8]]="","",[1]!Table3[[#This Row],[M. READING8]])</f>
        <v/>
      </c>
      <c r="H118" s="18" t="str">
        <f>IF([1]!Table3[[#This Row],[M. READING11]]="","",[1]!Table3[[#This Row],[M. READING11]])</f>
        <v/>
      </c>
      <c r="I118" s="18" t="str">
        <f>IF([1]!Table3[[#This Row],[M. READING14]]="","",[1]!Table3[[#This Row],[M. READING14]])</f>
        <v/>
      </c>
      <c r="J118" s="18" t="str">
        <f>IF([1]!Table3[[#This Row],[M. READING17]]="","",[1]!Table3[[#This Row],[M. READING17]])</f>
        <v/>
      </c>
      <c r="K118" s="24" t="str">
        <f>IF([1]!Table3[[#This Row],[M. READING20]]="","",[1]!Table3[[#This Row],[M. READING20]])</f>
        <v/>
      </c>
      <c r="L118" s="24" t="str">
        <f>IF([1]!Table3[[#This Row],[M. READING23]]="","",[1]!Table3[[#This Row],[M. READING23]])</f>
        <v/>
      </c>
      <c r="M118" s="24" t="str">
        <f>IF([1]!Table3[[#This Row],[M. READING26]]="","",[1]!Table3[[#This Row],[M. READING26]])</f>
        <v/>
      </c>
      <c r="N118" s="24" t="str">
        <f>IF([1]!Table3[[#This Row],[M. READING29]]="","",[1]!Table3[[#This Row],[M. READING29]])</f>
        <v/>
      </c>
      <c r="O118" s="24" t="str">
        <f>IF([1]!Table3[[#This Row],[M. READING32]]="","",[1]!Table3[[#This Row],[M. READING32]])</f>
        <v/>
      </c>
      <c r="P118" s="24" t="str">
        <f>IF([1]!Table3[[#This Row],[M. READING35]]="","",[1]!Table3[[#This Row],[M. READING35]])</f>
        <v/>
      </c>
    </row>
    <row r="119" spans="1:16" s="9" customFormat="1" ht="18.75" customHeight="1" x14ac:dyDescent="0.25">
      <c r="A119" s="10" t="str">
        <f>[1]!Table3[[#This Row],[NO.]]</f>
        <v/>
      </c>
      <c r="B119" s="30" t="str">
        <f>IF([1]!Table3[[#This Row],[NAME]]="","",[1]!Table3[[#This Row],[NAME]])</f>
        <v/>
      </c>
      <c r="C119" s="10" t="str">
        <f>IF([1]!Table3[[#This Row],[Seq.]]="","",[1]!Table3[[#This Row],[Seq.]])</f>
        <v/>
      </c>
      <c r="D119" s="4"/>
      <c r="E119" s="18" t="str">
        <f>IF([1]!Table3[[#This Row],[M. READING2]]="","",[1]!Table3[[#This Row],[M. READING2]])</f>
        <v/>
      </c>
      <c r="F119" s="18" t="str">
        <f>IF([1]!Table3[[#This Row],[M. READING5]]="","",[1]!Table3[[#This Row],[M. READING5]])</f>
        <v/>
      </c>
      <c r="G119" s="18" t="str">
        <f>IF([1]!Table3[[#This Row],[M. READING8]]="","",[1]!Table3[[#This Row],[M. READING8]])</f>
        <v/>
      </c>
      <c r="H119" s="18" t="str">
        <f>IF([1]!Table3[[#This Row],[M. READING11]]="","",[1]!Table3[[#This Row],[M. READING11]])</f>
        <v/>
      </c>
      <c r="I119" s="18" t="str">
        <f>IF([1]!Table3[[#This Row],[M. READING14]]="","",[1]!Table3[[#This Row],[M. READING14]])</f>
        <v/>
      </c>
      <c r="J119" s="18" t="str">
        <f>IF([1]!Table3[[#This Row],[M. READING17]]="","",[1]!Table3[[#This Row],[M. READING17]])</f>
        <v/>
      </c>
      <c r="K119" s="24" t="str">
        <f>IF([1]!Table3[[#This Row],[M. READING20]]="","",[1]!Table3[[#This Row],[M. READING20]])</f>
        <v/>
      </c>
      <c r="L119" s="24" t="str">
        <f>IF([1]!Table3[[#This Row],[M. READING23]]="","",[1]!Table3[[#This Row],[M. READING23]])</f>
        <v/>
      </c>
      <c r="M119" s="24" t="str">
        <f>IF([1]!Table3[[#This Row],[M. READING26]]="","",[1]!Table3[[#This Row],[M. READING26]])</f>
        <v/>
      </c>
      <c r="N119" s="24" t="str">
        <f>IF([1]!Table3[[#This Row],[M. READING29]]="","",[1]!Table3[[#This Row],[M. READING29]])</f>
        <v/>
      </c>
      <c r="O119" s="24" t="str">
        <f>IF([1]!Table3[[#This Row],[M. READING32]]="","",[1]!Table3[[#This Row],[M. READING32]])</f>
        <v/>
      </c>
      <c r="P119" s="24" t="str">
        <f>IF([1]!Table3[[#This Row],[M. READING35]]="","",[1]!Table3[[#This Row],[M. READING35]])</f>
        <v/>
      </c>
    </row>
    <row r="120" spans="1:16" s="9" customFormat="1" ht="18.75" customHeight="1" x14ac:dyDescent="0.25">
      <c r="A120" s="10" t="str">
        <f>[1]!Table3[[#This Row],[NO.]]</f>
        <v/>
      </c>
      <c r="B120" s="30" t="str">
        <f>IF([1]!Table3[[#This Row],[NAME]]="","",[1]!Table3[[#This Row],[NAME]])</f>
        <v/>
      </c>
      <c r="C120" s="10" t="str">
        <f>IF([1]!Table3[[#This Row],[Seq.]]="","",[1]!Table3[[#This Row],[Seq.]])</f>
        <v/>
      </c>
      <c r="D120" s="4"/>
      <c r="E120" s="18" t="str">
        <f>IF([1]!Table3[[#This Row],[M. READING2]]="","",[1]!Table3[[#This Row],[M. READING2]])</f>
        <v/>
      </c>
      <c r="F120" s="18" t="str">
        <f>IF([1]!Table3[[#This Row],[M. READING5]]="","",[1]!Table3[[#This Row],[M. READING5]])</f>
        <v/>
      </c>
      <c r="G120" s="18" t="str">
        <f>IF([1]!Table3[[#This Row],[M. READING8]]="","",[1]!Table3[[#This Row],[M. READING8]])</f>
        <v/>
      </c>
      <c r="H120" s="18" t="str">
        <f>IF([1]!Table3[[#This Row],[M. READING11]]="","",[1]!Table3[[#This Row],[M. READING11]])</f>
        <v/>
      </c>
      <c r="I120" s="18" t="str">
        <f>IF([1]!Table3[[#This Row],[M. READING14]]="","",[1]!Table3[[#This Row],[M. READING14]])</f>
        <v/>
      </c>
      <c r="J120" s="18" t="str">
        <f>IF([1]!Table3[[#This Row],[M. READING17]]="","",[1]!Table3[[#This Row],[M. READING17]])</f>
        <v/>
      </c>
      <c r="K120" s="24" t="str">
        <f>IF([1]!Table3[[#This Row],[M. READING20]]="","",[1]!Table3[[#This Row],[M. READING20]])</f>
        <v/>
      </c>
      <c r="L120" s="24" t="str">
        <f>IF([1]!Table3[[#This Row],[M. READING23]]="","",[1]!Table3[[#This Row],[M. READING23]])</f>
        <v/>
      </c>
      <c r="M120" s="24" t="str">
        <f>IF([1]!Table3[[#This Row],[M. READING26]]="","",[1]!Table3[[#This Row],[M. READING26]])</f>
        <v/>
      </c>
      <c r="N120" s="24" t="str">
        <f>IF([1]!Table3[[#This Row],[M. READING29]]="","",[1]!Table3[[#This Row],[M. READING29]])</f>
        <v/>
      </c>
      <c r="O120" s="24" t="str">
        <f>IF([1]!Table3[[#This Row],[M. READING32]]="","",[1]!Table3[[#This Row],[M. READING32]])</f>
        <v/>
      </c>
      <c r="P120" s="24" t="str">
        <f>IF([1]!Table3[[#This Row],[M. READING35]]="","",[1]!Table3[[#This Row],[M. READING35]])</f>
        <v/>
      </c>
    </row>
    <row r="121" spans="1:16" s="9" customFormat="1" ht="18.75" customHeight="1" x14ac:dyDescent="0.25">
      <c r="A121" s="10" t="str">
        <f>[1]!Table3[[#This Row],[NO.]]</f>
        <v/>
      </c>
      <c r="B121" s="30" t="str">
        <f>IF([1]!Table3[[#This Row],[NAME]]="","",[1]!Table3[[#This Row],[NAME]])</f>
        <v/>
      </c>
      <c r="C121" s="10" t="str">
        <f>IF([1]!Table3[[#This Row],[Seq.]]="","",[1]!Table3[[#This Row],[Seq.]])</f>
        <v/>
      </c>
      <c r="D121" s="4"/>
      <c r="E121" s="18" t="str">
        <f>IF([1]!Table3[[#This Row],[M. READING2]]="","",[1]!Table3[[#This Row],[M. READING2]])</f>
        <v/>
      </c>
      <c r="F121" s="18" t="str">
        <f>IF([1]!Table3[[#This Row],[M. READING5]]="","",[1]!Table3[[#This Row],[M. READING5]])</f>
        <v/>
      </c>
      <c r="G121" s="18" t="str">
        <f>IF([1]!Table3[[#This Row],[M. READING8]]="","",[1]!Table3[[#This Row],[M. READING8]])</f>
        <v/>
      </c>
      <c r="H121" s="18" t="str">
        <f>IF([1]!Table3[[#This Row],[M. READING11]]="","",[1]!Table3[[#This Row],[M. READING11]])</f>
        <v/>
      </c>
      <c r="I121" s="18" t="str">
        <f>IF([1]!Table3[[#This Row],[M. READING14]]="","",[1]!Table3[[#This Row],[M. READING14]])</f>
        <v/>
      </c>
      <c r="J121" s="18" t="str">
        <f>IF([1]!Table3[[#This Row],[M. READING17]]="","",[1]!Table3[[#This Row],[M. READING17]])</f>
        <v/>
      </c>
      <c r="K121" s="24" t="str">
        <f>IF([1]!Table3[[#This Row],[M. READING20]]="","",[1]!Table3[[#This Row],[M. READING20]])</f>
        <v/>
      </c>
      <c r="L121" s="24" t="str">
        <f>IF([1]!Table3[[#This Row],[M. READING23]]="","",[1]!Table3[[#This Row],[M. READING23]])</f>
        <v/>
      </c>
      <c r="M121" s="24" t="str">
        <f>IF([1]!Table3[[#This Row],[M. READING26]]="","",[1]!Table3[[#This Row],[M. READING26]])</f>
        <v/>
      </c>
      <c r="N121" s="24" t="str">
        <f>IF([1]!Table3[[#This Row],[M. READING29]]="","",[1]!Table3[[#This Row],[M. READING29]])</f>
        <v/>
      </c>
      <c r="O121" s="24" t="str">
        <f>IF([1]!Table3[[#This Row],[M. READING32]]="","",[1]!Table3[[#This Row],[M. READING32]])</f>
        <v/>
      </c>
      <c r="P121" s="24" t="str">
        <f>IF([1]!Table3[[#This Row],[M. READING35]]="","",[1]!Table3[[#This Row],[M. READING35]])</f>
        <v/>
      </c>
    </row>
    <row r="122" spans="1:16" s="9" customFormat="1" ht="18.75" customHeight="1" x14ac:dyDescent="0.25">
      <c r="A122" s="10" t="str">
        <f>[1]!Table3[[#This Row],[NO.]]</f>
        <v/>
      </c>
      <c r="B122" s="30" t="str">
        <f>IF([1]!Table3[[#This Row],[NAME]]="","",[1]!Table3[[#This Row],[NAME]])</f>
        <v/>
      </c>
      <c r="C122" s="10" t="str">
        <f>IF([1]!Table3[[#This Row],[Seq.]]="","",[1]!Table3[[#This Row],[Seq.]])</f>
        <v/>
      </c>
      <c r="D122" s="4"/>
      <c r="E122" s="18" t="str">
        <f>IF([1]!Table3[[#This Row],[M. READING2]]="","",[1]!Table3[[#This Row],[M. READING2]])</f>
        <v/>
      </c>
      <c r="F122" s="18" t="str">
        <f>IF([1]!Table3[[#This Row],[M. READING5]]="","",[1]!Table3[[#This Row],[M. READING5]])</f>
        <v/>
      </c>
      <c r="G122" s="18" t="str">
        <f>IF([1]!Table3[[#This Row],[M. READING8]]="","",[1]!Table3[[#This Row],[M. READING8]])</f>
        <v/>
      </c>
      <c r="H122" s="18" t="str">
        <f>IF([1]!Table3[[#This Row],[M. READING11]]="","",[1]!Table3[[#This Row],[M. READING11]])</f>
        <v/>
      </c>
      <c r="I122" s="18" t="str">
        <f>IF([1]!Table3[[#This Row],[M. READING14]]="","",[1]!Table3[[#This Row],[M. READING14]])</f>
        <v/>
      </c>
      <c r="J122" s="18" t="str">
        <f>IF([1]!Table3[[#This Row],[M. READING17]]="","",[1]!Table3[[#This Row],[M. READING17]])</f>
        <v/>
      </c>
      <c r="K122" s="24" t="str">
        <f>IF([1]!Table3[[#This Row],[M. READING20]]="","",[1]!Table3[[#This Row],[M. READING20]])</f>
        <v/>
      </c>
      <c r="L122" s="24" t="str">
        <f>IF([1]!Table3[[#This Row],[M. READING23]]="","",[1]!Table3[[#This Row],[M. READING23]])</f>
        <v/>
      </c>
      <c r="M122" s="24" t="str">
        <f>IF([1]!Table3[[#This Row],[M. READING26]]="","",[1]!Table3[[#This Row],[M. READING26]])</f>
        <v/>
      </c>
      <c r="N122" s="24" t="str">
        <f>IF([1]!Table3[[#This Row],[M. READING29]]="","",[1]!Table3[[#This Row],[M. READING29]])</f>
        <v/>
      </c>
      <c r="O122" s="24" t="str">
        <f>IF([1]!Table3[[#This Row],[M. READING32]]="","",[1]!Table3[[#This Row],[M. READING32]])</f>
        <v/>
      </c>
      <c r="P122" s="24" t="str">
        <f>IF([1]!Table3[[#This Row],[M. READING35]]="","",[1]!Table3[[#This Row],[M. READING35]])</f>
        <v/>
      </c>
    </row>
    <row r="123" spans="1:16" s="9" customFormat="1" ht="18.75" customHeight="1" x14ac:dyDescent="0.25">
      <c r="A123" s="10" t="str">
        <f>[1]!Table3[[#This Row],[NO.]]</f>
        <v/>
      </c>
      <c r="B123" s="30" t="str">
        <f>IF([1]!Table3[[#This Row],[NAME]]="","",[1]!Table3[[#This Row],[NAME]])</f>
        <v/>
      </c>
      <c r="C123" s="10" t="str">
        <f>IF([1]!Table3[[#This Row],[Seq.]]="","",[1]!Table3[[#This Row],[Seq.]])</f>
        <v/>
      </c>
      <c r="D123" s="4"/>
      <c r="E123" s="18" t="str">
        <f>IF([1]!Table3[[#This Row],[M. READING2]]="","",[1]!Table3[[#This Row],[M. READING2]])</f>
        <v/>
      </c>
      <c r="F123" s="18" t="str">
        <f>IF([1]!Table3[[#This Row],[M. READING5]]="","",[1]!Table3[[#This Row],[M. READING5]])</f>
        <v/>
      </c>
      <c r="G123" s="18" t="str">
        <f>IF([1]!Table3[[#This Row],[M. READING8]]="","",[1]!Table3[[#This Row],[M. READING8]])</f>
        <v/>
      </c>
      <c r="H123" s="18" t="str">
        <f>IF([1]!Table3[[#This Row],[M. READING11]]="","",[1]!Table3[[#This Row],[M. READING11]])</f>
        <v/>
      </c>
      <c r="I123" s="18" t="str">
        <f>IF([1]!Table3[[#This Row],[M. READING14]]="","",[1]!Table3[[#This Row],[M. READING14]])</f>
        <v/>
      </c>
      <c r="J123" s="18" t="str">
        <f>IF([1]!Table3[[#This Row],[M. READING17]]="","",[1]!Table3[[#This Row],[M. READING17]])</f>
        <v/>
      </c>
      <c r="K123" s="24" t="str">
        <f>IF([1]!Table3[[#This Row],[M. READING20]]="","",[1]!Table3[[#This Row],[M. READING20]])</f>
        <v/>
      </c>
      <c r="L123" s="24" t="str">
        <f>IF([1]!Table3[[#This Row],[M. READING23]]="","",[1]!Table3[[#This Row],[M. READING23]])</f>
        <v/>
      </c>
      <c r="M123" s="24" t="str">
        <f>IF([1]!Table3[[#This Row],[M. READING26]]="","",[1]!Table3[[#This Row],[M. READING26]])</f>
        <v/>
      </c>
      <c r="N123" s="24" t="str">
        <f>IF([1]!Table3[[#This Row],[M. READING29]]="","",[1]!Table3[[#This Row],[M. READING29]])</f>
        <v/>
      </c>
      <c r="O123" s="24" t="str">
        <f>IF([1]!Table3[[#This Row],[M. READING32]]="","",[1]!Table3[[#This Row],[M. READING32]])</f>
        <v/>
      </c>
      <c r="P123" s="24" t="str">
        <f>IF([1]!Table3[[#This Row],[M. READING35]]="","",[1]!Table3[[#This Row],[M. READING35]])</f>
        <v/>
      </c>
    </row>
    <row r="124" spans="1:16" s="9" customFormat="1" ht="18.75" customHeight="1" x14ac:dyDescent="0.25">
      <c r="A124" s="10" t="str">
        <f>[1]!Table3[[#This Row],[NO.]]</f>
        <v/>
      </c>
      <c r="B124" s="30" t="str">
        <f>IF([1]!Table3[[#This Row],[NAME]]="","",[1]!Table3[[#This Row],[NAME]])</f>
        <v/>
      </c>
      <c r="C124" s="10" t="str">
        <f>IF([1]!Table3[[#This Row],[Seq.]]="","",[1]!Table3[[#This Row],[Seq.]])</f>
        <v/>
      </c>
      <c r="D124" s="4"/>
      <c r="E124" s="18" t="str">
        <f>IF([1]!Table3[[#This Row],[M. READING2]]="","",[1]!Table3[[#This Row],[M. READING2]])</f>
        <v/>
      </c>
      <c r="F124" s="18" t="str">
        <f>IF([1]!Table3[[#This Row],[M. READING5]]="","",[1]!Table3[[#This Row],[M. READING5]])</f>
        <v/>
      </c>
      <c r="G124" s="18" t="str">
        <f>IF([1]!Table3[[#This Row],[M. READING8]]="","",[1]!Table3[[#This Row],[M. READING8]])</f>
        <v/>
      </c>
      <c r="H124" s="18" t="str">
        <f>IF([1]!Table3[[#This Row],[M. READING11]]="","",[1]!Table3[[#This Row],[M. READING11]])</f>
        <v/>
      </c>
      <c r="I124" s="18" t="str">
        <f>IF([1]!Table3[[#This Row],[M. READING14]]="","",[1]!Table3[[#This Row],[M. READING14]])</f>
        <v/>
      </c>
      <c r="J124" s="18" t="str">
        <f>IF([1]!Table3[[#This Row],[M. READING17]]="","",[1]!Table3[[#This Row],[M. READING17]])</f>
        <v/>
      </c>
      <c r="K124" s="24" t="str">
        <f>IF([1]!Table3[[#This Row],[M. READING20]]="","",[1]!Table3[[#This Row],[M. READING20]])</f>
        <v/>
      </c>
      <c r="L124" s="24" t="str">
        <f>IF([1]!Table3[[#This Row],[M. READING23]]="","",[1]!Table3[[#This Row],[M. READING23]])</f>
        <v/>
      </c>
      <c r="M124" s="24" t="str">
        <f>IF([1]!Table3[[#This Row],[M. READING26]]="","",[1]!Table3[[#This Row],[M. READING26]])</f>
        <v/>
      </c>
      <c r="N124" s="24" t="str">
        <f>IF([1]!Table3[[#This Row],[M. READING29]]="","",[1]!Table3[[#This Row],[M. READING29]])</f>
        <v/>
      </c>
      <c r="O124" s="24" t="str">
        <f>IF([1]!Table3[[#This Row],[M. READING32]]="","",[1]!Table3[[#This Row],[M. READING32]])</f>
        <v/>
      </c>
      <c r="P124" s="24" t="str">
        <f>IF([1]!Table3[[#This Row],[M. READING35]]="","",[1]!Table3[[#This Row],[M. READING35]])</f>
        <v/>
      </c>
    </row>
    <row r="125" spans="1:16" s="9" customFormat="1" ht="18.75" customHeight="1" x14ac:dyDescent="0.25">
      <c r="A125" s="10" t="str">
        <f>[1]!Table3[[#This Row],[NO.]]</f>
        <v/>
      </c>
      <c r="B125" s="30" t="str">
        <f>IF([1]!Table3[[#This Row],[NAME]]="","",[1]!Table3[[#This Row],[NAME]])</f>
        <v/>
      </c>
      <c r="C125" s="10" t="str">
        <f>IF([1]!Table3[[#This Row],[Seq.]]="","",[1]!Table3[[#This Row],[Seq.]])</f>
        <v/>
      </c>
      <c r="D125" s="4"/>
      <c r="E125" s="18" t="str">
        <f>IF([1]!Table3[[#This Row],[M. READING2]]="","",[1]!Table3[[#This Row],[M. READING2]])</f>
        <v/>
      </c>
      <c r="F125" s="18" t="str">
        <f>IF([1]!Table3[[#This Row],[M. READING5]]="","",[1]!Table3[[#This Row],[M. READING5]])</f>
        <v/>
      </c>
      <c r="G125" s="18" t="str">
        <f>IF([1]!Table3[[#This Row],[M. READING8]]="","",[1]!Table3[[#This Row],[M. READING8]])</f>
        <v/>
      </c>
      <c r="H125" s="18" t="str">
        <f>IF([1]!Table3[[#This Row],[M. READING11]]="","",[1]!Table3[[#This Row],[M. READING11]])</f>
        <v/>
      </c>
      <c r="I125" s="18" t="str">
        <f>IF([1]!Table3[[#This Row],[M. READING14]]="","",[1]!Table3[[#This Row],[M. READING14]])</f>
        <v/>
      </c>
      <c r="J125" s="18" t="str">
        <f>IF([1]!Table3[[#This Row],[M. READING17]]="","",[1]!Table3[[#This Row],[M. READING17]])</f>
        <v/>
      </c>
      <c r="K125" s="24" t="str">
        <f>IF([1]!Table3[[#This Row],[M. READING20]]="","",[1]!Table3[[#This Row],[M. READING20]])</f>
        <v/>
      </c>
      <c r="L125" s="24" t="str">
        <f>IF([1]!Table3[[#This Row],[M. READING23]]="","",[1]!Table3[[#This Row],[M. READING23]])</f>
        <v/>
      </c>
      <c r="M125" s="24" t="str">
        <f>IF([1]!Table3[[#This Row],[M. READING26]]="","",[1]!Table3[[#This Row],[M. READING26]])</f>
        <v/>
      </c>
      <c r="N125" s="24" t="str">
        <f>IF([1]!Table3[[#This Row],[M. READING29]]="","",[1]!Table3[[#This Row],[M. READING29]])</f>
        <v/>
      </c>
      <c r="O125" s="24" t="str">
        <f>IF([1]!Table3[[#This Row],[M. READING32]]="","",[1]!Table3[[#This Row],[M. READING32]])</f>
        <v/>
      </c>
      <c r="P125" s="24" t="str">
        <f>IF([1]!Table3[[#This Row],[M. READING35]]="","",[1]!Table3[[#This Row],[M. READING35]])</f>
        <v/>
      </c>
    </row>
    <row r="126" spans="1:16" s="9" customFormat="1" ht="18.75" customHeight="1" x14ac:dyDescent="0.25">
      <c r="A126" s="10" t="str">
        <f>[1]!Table3[[#This Row],[NO.]]</f>
        <v/>
      </c>
      <c r="B126" s="30" t="str">
        <f>IF([1]!Table3[[#This Row],[NAME]]="","",[1]!Table3[[#This Row],[NAME]])</f>
        <v/>
      </c>
      <c r="C126" s="10" t="str">
        <f>IF([1]!Table3[[#This Row],[Seq.]]="","",[1]!Table3[[#This Row],[Seq.]])</f>
        <v/>
      </c>
      <c r="D126" s="4"/>
      <c r="E126" s="18" t="str">
        <f>IF([1]!Table3[[#This Row],[M. READING2]]="","",[1]!Table3[[#This Row],[M. READING2]])</f>
        <v/>
      </c>
      <c r="F126" s="18" t="str">
        <f>IF([1]!Table3[[#This Row],[M. READING5]]="","",[1]!Table3[[#This Row],[M. READING5]])</f>
        <v/>
      </c>
      <c r="G126" s="18" t="str">
        <f>IF([1]!Table3[[#This Row],[M. READING8]]="","",[1]!Table3[[#This Row],[M. READING8]])</f>
        <v/>
      </c>
      <c r="H126" s="18" t="str">
        <f>IF([1]!Table3[[#This Row],[M. READING11]]="","",[1]!Table3[[#This Row],[M. READING11]])</f>
        <v/>
      </c>
      <c r="I126" s="18" t="str">
        <f>IF([1]!Table3[[#This Row],[M. READING14]]="","",[1]!Table3[[#This Row],[M. READING14]])</f>
        <v/>
      </c>
      <c r="J126" s="18" t="str">
        <f>IF([1]!Table3[[#This Row],[M. READING17]]="","",[1]!Table3[[#This Row],[M. READING17]])</f>
        <v/>
      </c>
      <c r="K126" s="24" t="str">
        <f>IF([1]!Table3[[#This Row],[M. READING20]]="","",[1]!Table3[[#This Row],[M. READING20]])</f>
        <v/>
      </c>
      <c r="L126" s="24" t="str">
        <f>IF([1]!Table3[[#This Row],[M. READING23]]="","",[1]!Table3[[#This Row],[M. READING23]])</f>
        <v/>
      </c>
      <c r="M126" s="24" t="str">
        <f>IF([1]!Table3[[#This Row],[M. READING26]]="","",[1]!Table3[[#This Row],[M. READING26]])</f>
        <v/>
      </c>
      <c r="N126" s="24" t="str">
        <f>IF([1]!Table3[[#This Row],[M. READING29]]="","",[1]!Table3[[#This Row],[M. READING29]])</f>
        <v/>
      </c>
      <c r="O126" s="24" t="str">
        <f>IF([1]!Table3[[#This Row],[M. READING32]]="","",[1]!Table3[[#This Row],[M. READING32]])</f>
        <v/>
      </c>
      <c r="P126" s="24" t="str">
        <f>IF([1]!Table3[[#This Row],[M. READING35]]="","",[1]!Table3[[#This Row],[M. READING35]])</f>
        <v/>
      </c>
    </row>
    <row r="127" spans="1:16" s="9" customFormat="1" ht="18.75" customHeight="1" x14ac:dyDescent="0.25">
      <c r="A127" s="10" t="str">
        <f>[1]!Table3[[#This Row],[NO.]]</f>
        <v/>
      </c>
      <c r="B127" s="30" t="str">
        <f>IF([1]!Table3[[#This Row],[NAME]]="","",[1]!Table3[[#This Row],[NAME]])</f>
        <v/>
      </c>
      <c r="C127" s="10" t="str">
        <f>IF([1]!Table3[[#This Row],[Seq.]]="","",[1]!Table3[[#This Row],[Seq.]])</f>
        <v/>
      </c>
      <c r="D127" s="4"/>
      <c r="E127" s="18" t="str">
        <f>IF([1]!Table3[[#This Row],[M. READING2]]="","",[1]!Table3[[#This Row],[M. READING2]])</f>
        <v/>
      </c>
      <c r="F127" s="18" t="str">
        <f>IF([1]!Table3[[#This Row],[M. READING5]]="","",[1]!Table3[[#This Row],[M. READING5]])</f>
        <v/>
      </c>
      <c r="G127" s="18" t="str">
        <f>IF([1]!Table3[[#This Row],[M. READING8]]="","",[1]!Table3[[#This Row],[M. READING8]])</f>
        <v/>
      </c>
      <c r="H127" s="18" t="str">
        <f>IF([1]!Table3[[#This Row],[M. READING11]]="","",[1]!Table3[[#This Row],[M. READING11]])</f>
        <v/>
      </c>
      <c r="I127" s="18" t="str">
        <f>IF([1]!Table3[[#This Row],[M. READING14]]="","",[1]!Table3[[#This Row],[M. READING14]])</f>
        <v/>
      </c>
      <c r="J127" s="18" t="str">
        <f>IF([1]!Table3[[#This Row],[M. READING17]]="","",[1]!Table3[[#This Row],[M. READING17]])</f>
        <v/>
      </c>
      <c r="K127" s="24" t="str">
        <f>IF([1]!Table3[[#This Row],[M. READING20]]="","",[1]!Table3[[#This Row],[M. READING20]])</f>
        <v/>
      </c>
      <c r="L127" s="24" t="str">
        <f>IF([1]!Table3[[#This Row],[M. READING23]]="","",[1]!Table3[[#This Row],[M. READING23]])</f>
        <v/>
      </c>
      <c r="M127" s="24" t="str">
        <f>IF([1]!Table3[[#This Row],[M. READING26]]="","",[1]!Table3[[#This Row],[M. READING26]])</f>
        <v/>
      </c>
      <c r="N127" s="24" t="str">
        <f>IF([1]!Table3[[#This Row],[M. READING29]]="","",[1]!Table3[[#This Row],[M. READING29]])</f>
        <v/>
      </c>
      <c r="O127" s="24" t="str">
        <f>IF([1]!Table3[[#This Row],[M. READING32]]="","",[1]!Table3[[#This Row],[M. READING32]])</f>
        <v/>
      </c>
      <c r="P127" s="24" t="str">
        <f>IF([1]!Table3[[#This Row],[M. READING35]]="","",[1]!Table3[[#This Row],[M. READING35]])</f>
        <v/>
      </c>
    </row>
    <row r="128" spans="1:16" s="9" customFormat="1" ht="18.75" customHeight="1" x14ac:dyDescent="0.25">
      <c r="A128" s="10" t="str">
        <f>[1]!Table3[[#This Row],[NO.]]</f>
        <v/>
      </c>
      <c r="B128" s="30" t="str">
        <f>IF([1]!Table3[[#This Row],[NAME]]="","",[1]!Table3[[#This Row],[NAME]])</f>
        <v/>
      </c>
      <c r="C128" s="10" t="str">
        <f>IF([1]!Table3[[#This Row],[Seq.]]="","",[1]!Table3[[#This Row],[Seq.]])</f>
        <v/>
      </c>
      <c r="D128" s="4"/>
      <c r="E128" s="18" t="str">
        <f>IF([1]!Table3[[#This Row],[M. READING2]]="","",[1]!Table3[[#This Row],[M. READING2]])</f>
        <v/>
      </c>
      <c r="F128" s="18" t="str">
        <f>IF([1]!Table3[[#This Row],[M. READING5]]="","",[1]!Table3[[#This Row],[M. READING5]])</f>
        <v/>
      </c>
      <c r="G128" s="18" t="str">
        <f>IF([1]!Table3[[#This Row],[M. READING8]]="","",[1]!Table3[[#This Row],[M. READING8]])</f>
        <v/>
      </c>
      <c r="H128" s="18" t="str">
        <f>IF([1]!Table3[[#This Row],[M. READING11]]="","",[1]!Table3[[#This Row],[M. READING11]])</f>
        <v/>
      </c>
      <c r="I128" s="18" t="str">
        <f>IF([1]!Table3[[#This Row],[M. READING14]]="","",[1]!Table3[[#This Row],[M. READING14]])</f>
        <v/>
      </c>
      <c r="J128" s="18" t="str">
        <f>IF([1]!Table3[[#This Row],[M. READING17]]="","",[1]!Table3[[#This Row],[M. READING17]])</f>
        <v/>
      </c>
      <c r="K128" s="24" t="str">
        <f>IF([1]!Table3[[#This Row],[M. READING20]]="","",[1]!Table3[[#This Row],[M. READING20]])</f>
        <v/>
      </c>
      <c r="L128" s="24" t="str">
        <f>IF([1]!Table3[[#This Row],[M. READING23]]="","",[1]!Table3[[#This Row],[M. READING23]])</f>
        <v/>
      </c>
      <c r="M128" s="24" t="str">
        <f>IF([1]!Table3[[#This Row],[M. READING26]]="","",[1]!Table3[[#This Row],[M. READING26]])</f>
        <v/>
      </c>
      <c r="N128" s="24" t="str">
        <f>IF([1]!Table3[[#This Row],[M. READING29]]="","",[1]!Table3[[#This Row],[M. READING29]])</f>
        <v/>
      </c>
      <c r="O128" s="24" t="str">
        <f>IF([1]!Table3[[#This Row],[M. READING32]]="","",[1]!Table3[[#This Row],[M. READING32]])</f>
        <v/>
      </c>
      <c r="P128" s="24" t="str">
        <f>IF([1]!Table3[[#This Row],[M. READING35]]="","",[1]!Table3[[#This Row],[M. READING35]])</f>
        <v/>
      </c>
    </row>
    <row r="129" spans="1:16" s="9" customFormat="1" ht="18.75" customHeight="1" x14ac:dyDescent="0.25">
      <c r="A129" s="10" t="str">
        <f>[1]!Table3[[#This Row],[NO.]]</f>
        <v/>
      </c>
      <c r="B129" s="30" t="str">
        <f>IF([1]!Table3[[#This Row],[NAME]]="","",[1]!Table3[[#This Row],[NAME]])</f>
        <v/>
      </c>
      <c r="C129" s="10" t="str">
        <f>IF([1]!Table3[[#This Row],[Seq.]]="","",[1]!Table3[[#This Row],[Seq.]])</f>
        <v/>
      </c>
      <c r="D129" s="4"/>
      <c r="E129" s="18" t="str">
        <f>IF([1]!Table3[[#This Row],[M. READING2]]="","",[1]!Table3[[#This Row],[M. READING2]])</f>
        <v/>
      </c>
      <c r="F129" s="18" t="str">
        <f>IF([1]!Table3[[#This Row],[M. READING5]]="","",[1]!Table3[[#This Row],[M. READING5]])</f>
        <v/>
      </c>
      <c r="G129" s="18" t="str">
        <f>IF([1]!Table3[[#This Row],[M. READING8]]="","",[1]!Table3[[#This Row],[M. READING8]])</f>
        <v/>
      </c>
      <c r="H129" s="18" t="str">
        <f>IF([1]!Table3[[#This Row],[M. READING11]]="","",[1]!Table3[[#This Row],[M. READING11]])</f>
        <v/>
      </c>
      <c r="I129" s="18" t="str">
        <f>IF([1]!Table3[[#This Row],[M. READING14]]="","",[1]!Table3[[#This Row],[M. READING14]])</f>
        <v/>
      </c>
      <c r="J129" s="18" t="str">
        <f>IF([1]!Table3[[#This Row],[M. READING17]]="","",[1]!Table3[[#This Row],[M. READING17]])</f>
        <v/>
      </c>
      <c r="K129" s="24" t="str">
        <f>IF([1]!Table3[[#This Row],[M. READING20]]="","",[1]!Table3[[#This Row],[M. READING20]])</f>
        <v/>
      </c>
      <c r="L129" s="24" t="str">
        <f>IF([1]!Table3[[#This Row],[M. READING23]]="","",[1]!Table3[[#This Row],[M. READING23]])</f>
        <v/>
      </c>
      <c r="M129" s="24" t="str">
        <f>IF([1]!Table3[[#This Row],[M. READING26]]="","",[1]!Table3[[#This Row],[M. READING26]])</f>
        <v/>
      </c>
      <c r="N129" s="24" t="str">
        <f>IF([1]!Table3[[#This Row],[M. READING29]]="","",[1]!Table3[[#This Row],[M. READING29]])</f>
        <v/>
      </c>
      <c r="O129" s="24" t="str">
        <f>IF([1]!Table3[[#This Row],[M. READING32]]="","",[1]!Table3[[#This Row],[M. READING32]])</f>
        <v/>
      </c>
      <c r="P129" s="24" t="str">
        <f>IF([1]!Table3[[#This Row],[M. READING35]]="","",[1]!Table3[[#This Row],[M. READING35]])</f>
        <v/>
      </c>
    </row>
    <row r="130" spans="1:16" s="9" customFormat="1" ht="18.75" customHeight="1" x14ac:dyDescent="0.25">
      <c r="A130" s="10" t="str">
        <f>[1]!Table3[[#This Row],[NO.]]</f>
        <v/>
      </c>
      <c r="B130" s="30" t="str">
        <f>IF([1]!Table3[[#This Row],[NAME]]="","",[1]!Table3[[#This Row],[NAME]])</f>
        <v/>
      </c>
      <c r="C130" s="10" t="str">
        <f>IF([1]!Table3[[#This Row],[Seq.]]="","",[1]!Table3[[#This Row],[Seq.]])</f>
        <v/>
      </c>
      <c r="D130" s="4"/>
      <c r="E130" s="18" t="str">
        <f>IF([1]!Table3[[#This Row],[M. READING2]]="","",[1]!Table3[[#This Row],[M. READING2]])</f>
        <v/>
      </c>
      <c r="F130" s="18" t="str">
        <f>IF([1]!Table3[[#This Row],[M. READING5]]="","",[1]!Table3[[#This Row],[M. READING5]])</f>
        <v/>
      </c>
      <c r="G130" s="18" t="str">
        <f>IF([1]!Table3[[#This Row],[M. READING8]]="","",[1]!Table3[[#This Row],[M. READING8]])</f>
        <v/>
      </c>
      <c r="H130" s="18" t="str">
        <f>IF([1]!Table3[[#This Row],[M. READING11]]="","",[1]!Table3[[#This Row],[M. READING11]])</f>
        <v/>
      </c>
      <c r="I130" s="18" t="str">
        <f>IF([1]!Table3[[#This Row],[M. READING14]]="","",[1]!Table3[[#This Row],[M. READING14]])</f>
        <v/>
      </c>
      <c r="J130" s="18" t="str">
        <f>IF([1]!Table3[[#This Row],[M. READING17]]="","",[1]!Table3[[#This Row],[M. READING17]])</f>
        <v/>
      </c>
      <c r="K130" s="24" t="str">
        <f>IF([1]!Table3[[#This Row],[M. READING20]]="","",[1]!Table3[[#This Row],[M. READING20]])</f>
        <v/>
      </c>
      <c r="L130" s="24" t="str">
        <f>IF([1]!Table3[[#This Row],[M. READING23]]="","",[1]!Table3[[#This Row],[M. READING23]])</f>
        <v/>
      </c>
      <c r="M130" s="24" t="str">
        <f>IF([1]!Table3[[#This Row],[M. READING26]]="","",[1]!Table3[[#This Row],[M. READING26]])</f>
        <v/>
      </c>
      <c r="N130" s="24" t="str">
        <f>IF([1]!Table3[[#This Row],[M. READING29]]="","",[1]!Table3[[#This Row],[M. READING29]])</f>
        <v/>
      </c>
      <c r="O130" s="24" t="str">
        <f>IF([1]!Table3[[#This Row],[M. READING32]]="","",[1]!Table3[[#This Row],[M. READING32]])</f>
        <v/>
      </c>
      <c r="P130" s="24" t="str">
        <f>IF([1]!Table3[[#This Row],[M. READING35]]="","",[1]!Table3[[#This Row],[M. READING35]])</f>
        <v/>
      </c>
    </row>
    <row r="131" spans="1:16" s="9" customFormat="1" ht="18.75" customHeight="1" x14ac:dyDescent="0.25">
      <c r="A131" s="10" t="str">
        <f>[1]!Table3[[#This Row],[NO.]]</f>
        <v/>
      </c>
      <c r="B131" s="30" t="str">
        <f>IF([1]!Table3[[#This Row],[NAME]]="","",[1]!Table3[[#This Row],[NAME]])</f>
        <v/>
      </c>
      <c r="C131" s="10" t="str">
        <f>IF([1]!Table3[[#This Row],[Seq.]]="","",[1]!Table3[[#This Row],[Seq.]])</f>
        <v/>
      </c>
      <c r="D131" s="4"/>
      <c r="E131" s="18" t="str">
        <f>IF([1]!Table3[[#This Row],[M. READING2]]="","",[1]!Table3[[#This Row],[M. READING2]])</f>
        <v/>
      </c>
      <c r="F131" s="18" t="str">
        <f>IF([1]!Table3[[#This Row],[M. READING5]]="","",[1]!Table3[[#This Row],[M. READING5]])</f>
        <v/>
      </c>
      <c r="G131" s="18" t="str">
        <f>IF([1]!Table3[[#This Row],[M. READING8]]="","",[1]!Table3[[#This Row],[M. READING8]])</f>
        <v/>
      </c>
      <c r="H131" s="18" t="str">
        <f>IF([1]!Table3[[#This Row],[M. READING11]]="","",[1]!Table3[[#This Row],[M. READING11]])</f>
        <v/>
      </c>
      <c r="I131" s="18" t="str">
        <f>IF([1]!Table3[[#This Row],[M. READING14]]="","",[1]!Table3[[#This Row],[M. READING14]])</f>
        <v/>
      </c>
      <c r="J131" s="18" t="str">
        <f>IF([1]!Table3[[#This Row],[M. READING17]]="","",[1]!Table3[[#This Row],[M. READING17]])</f>
        <v/>
      </c>
      <c r="K131" s="24" t="str">
        <f>IF([1]!Table3[[#This Row],[M. READING20]]="","",[1]!Table3[[#This Row],[M. READING20]])</f>
        <v/>
      </c>
      <c r="L131" s="24" t="str">
        <f>IF([1]!Table3[[#This Row],[M. READING23]]="","",[1]!Table3[[#This Row],[M. READING23]])</f>
        <v/>
      </c>
      <c r="M131" s="24" t="str">
        <f>IF([1]!Table3[[#This Row],[M. READING26]]="","",[1]!Table3[[#This Row],[M. READING26]])</f>
        <v/>
      </c>
      <c r="N131" s="24" t="str">
        <f>IF([1]!Table3[[#This Row],[M. READING29]]="","",[1]!Table3[[#This Row],[M. READING29]])</f>
        <v/>
      </c>
      <c r="O131" s="24" t="str">
        <f>IF([1]!Table3[[#This Row],[M. READING32]]="","",[1]!Table3[[#This Row],[M. READING32]])</f>
        <v/>
      </c>
      <c r="P131" s="24" t="str">
        <f>IF([1]!Table3[[#This Row],[M. READING35]]="","",[1]!Table3[[#This Row],[M. READING35]])</f>
        <v/>
      </c>
    </row>
    <row r="132" spans="1:16" s="9" customFormat="1" ht="18.75" customHeight="1" x14ac:dyDescent="0.25">
      <c r="A132" s="10" t="str">
        <f>[1]!Table3[[#This Row],[NO.]]</f>
        <v/>
      </c>
      <c r="B132" s="30" t="str">
        <f>IF([1]!Table3[[#This Row],[NAME]]="","",[1]!Table3[[#This Row],[NAME]])</f>
        <v/>
      </c>
      <c r="C132" s="10" t="str">
        <f>IF([1]!Table3[[#This Row],[Seq.]]="","",[1]!Table3[[#This Row],[Seq.]])</f>
        <v/>
      </c>
      <c r="D132" s="4"/>
      <c r="E132" s="18" t="str">
        <f>IF([1]!Table3[[#This Row],[M. READING2]]="","",[1]!Table3[[#This Row],[M. READING2]])</f>
        <v/>
      </c>
      <c r="F132" s="18" t="str">
        <f>IF([1]!Table3[[#This Row],[M. READING5]]="","",[1]!Table3[[#This Row],[M. READING5]])</f>
        <v/>
      </c>
      <c r="G132" s="18" t="str">
        <f>IF([1]!Table3[[#This Row],[M. READING8]]="","",[1]!Table3[[#This Row],[M. READING8]])</f>
        <v/>
      </c>
      <c r="H132" s="18" t="str">
        <f>IF([1]!Table3[[#This Row],[M. READING11]]="","",[1]!Table3[[#This Row],[M. READING11]])</f>
        <v/>
      </c>
      <c r="I132" s="18" t="str">
        <f>IF([1]!Table3[[#This Row],[M. READING14]]="","",[1]!Table3[[#This Row],[M. READING14]])</f>
        <v/>
      </c>
      <c r="J132" s="18" t="str">
        <f>IF([1]!Table3[[#This Row],[M. READING17]]="","",[1]!Table3[[#This Row],[M. READING17]])</f>
        <v/>
      </c>
      <c r="K132" s="24" t="str">
        <f>IF([1]!Table3[[#This Row],[M. READING20]]="","",[1]!Table3[[#This Row],[M. READING20]])</f>
        <v/>
      </c>
      <c r="L132" s="24" t="str">
        <f>IF([1]!Table3[[#This Row],[M. READING23]]="","",[1]!Table3[[#This Row],[M. READING23]])</f>
        <v/>
      </c>
      <c r="M132" s="24" t="str">
        <f>IF([1]!Table3[[#This Row],[M. READING26]]="","",[1]!Table3[[#This Row],[M. READING26]])</f>
        <v/>
      </c>
      <c r="N132" s="24" t="str">
        <f>IF([1]!Table3[[#This Row],[M. READING29]]="","",[1]!Table3[[#This Row],[M. READING29]])</f>
        <v/>
      </c>
      <c r="O132" s="24" t="str">
        <f>IF([1]!Table3[[#This Row],[M. READING32]]="","",[1]!Table3[[#This Row],[M. READING32]])</f>
        <v/>
      </c>
      <c r="P132" s="24" t="str">
        <f>IF([1]!Table3[[#This Row],[M. READING35]]="","",[1]!Table3[[#This Row],[M. READING35]])</f>
        <v/>
      </c>
    </row>
    <row r="133" spans="1:16" s="9" customFormat="1" ht="18.75" customHeight="1" x14ac:dyDescent="0.25">
      <c r="A133" s="10" t="str">
        <f>[1]!Table3[[#This Row],[NO.]]</f>
        <v/>
      </c>
      <c r="B133" s="30" t="str">
        <f>IF([1]!Table3[[#This Row],[NAME]]="","",[1]!Table3[[#This Row],[NAME]])</f>
        <v/>
      </c>
      <c r="C133" s="10" t="str">
        <f>IF([1]!Table3[[#This Row],[Seq.]]="","",[1]!Table3[[#This Row],[Seq.]])</f>
        <v/>
      </c>
      <c r="D133" s="4"/>
      <c r="E133" s="18" t="str">
        <f>IF([1]!Table3[[#This Row],[M. READING2]]="","",[1]!Table3[[#This Row],[M. READING2]])</f>
        <v/>
      </c>
      <c r="F133" s="18" t="str">
        <f>IF([1]!Table3[[#This Row],[M. READING5]]="","",[1]!Table3[[#This Row],[M. READING5]])</f>
        <v/>
      </c>
      <c r="G133" s="18" t="str">
        <f>IF([1]!Table3[[#This Row],[M. READING8]]="","",[1]!Table3[[#This Row],[M. READING8]])</f>
        <v/>
      </c>
      <c r="H133" s="18" t="str">
        <f>IF([1]!Table3[[#This Row],[M. READING11]]="","",[1]!Table3[[#This Row],[M. READING11]])</f>
        <v/>
      </c>
      <c r="I133" s="18" t="str">
        <f>IF([1]!Table3[[#This Row],[M. READING14]]="","",[1]!Table3[[#This Row],[M. READING14]])</f>
        <v/>
      </c>
      <c r="J133" s="18" t="str">
        <f>IF([1]!Table3[[#This Row],[M. READING17]]="","",[1]!Table3[[#This Row],[M. READING17]])</f>
        <v/>
      </c>
      <c r="K133" s="24" t="str">
        <f>IF([1]!Table3[[#This Row],[M. READING20]]="","",[1]!Table3[[#This Row],[M. READING20]])</f>
        <v/>
      </c>
      <c r="L133" s="24" t="str">
        <f>IF([1]!Table3[[#This Row],[M. READING23]]="","",[1]!Table3[[#This Row],[M. READING23]])</f>
        <v/>
      </c>
      <c r="M133" s="24" t="str">
        <f>IF([1]!Table3[[#This Row],[M. READING26]]="","",[1]!Table3[[#This Row],[M. READING26]])</f>
        <v/>
      </c>
      <c r="N133" s="24" t="str">
        <f>IF([1]!Table3[[#This Row],[M. READING29]]="","",[1]!Table3[[#This Row],[M. READING29]])</f>
        <v/>
      </c>
      <c r="O133" s="24" t="str">
        <f>IF([1]!Table3[[#This Row],[M. READING32]]="","",[1]!Table3[[#This Row],[M. READING32]])</f>
        <v/>
      </c>
      <c r="P133" s="24" t="str">
        <f>IF([1]!Table3[[#This Row],[M. READING35]]="","",[1]!Table3[[#This Row],[M. READING35]])</f>
        <v/>
      </c>
    </row>
    <row r="134" spans="1:16" s="9" customFormat="1" ht="18.75" customHeight="1" x14ac:dyDescent="0.25">
      <c r="A134" s="10" t="str">
        <f>[1]!Table3[[#This Row],[NO.]]</f>
        <v/>
      </c>
      <c r="B134" s="30" t="str">
        <f>IF([1]!Table3[[#This Row],[NAME]]="","",[1]!Table3[[#This Row],[NAME]])</f>
        <v/>
      </c>
      <c r="C134" s="10" t="str">
        <f>IF([1]!Table3[[#This Row],[Seq.]]="","",[1]!Table3[[#This Row],[Seq.]])</f>
        <v/>
      </c>
      <c r="D134" s="4"/>
      <c r="E134" s="18" t="str">
        <f>IF([1]!Table3[[#This Row],[M. READING2]]="","",[1]!Table3[[#This Row],[M. READING2]])</f>
        <v/>
      </c>
      <c r="F134" s="18" t="str">
        <f>IF([1]!Table3[[#This Row],[M. READING5]]="","",[1]!Table3[[#This Row],[M. READING5]])</f>
        <v/>
      </c>
      <c r="G134" s="18" t="str">
        <f>IF([1]!Table3[[#This Row],[M. READING8]]="","",[1]!Table3[[#This Row],[M. READING8]])</f>
        <v/>
      </c>
      <c r="H134" s="18" t="str">
        <f>IF([1]!Table3[[#This Row],[M. READING11]]="","",[1]!Table3[[#This Row],[M. READING11]])</f>
        <v/>
      </c>
      <c r="I134" s="18" t="str">
        <f>IF([1]!Table3[[#This Row],[M. READING14]]="","",[1]!Table3[[#This Row],[M. READING14]])</f>
        <v/>
      </c>
      <c r="J134" s="18" t="str">
        <f>IF([1]!Table3[[#This Row],[M. READING17]]="","",[1]!Table3[[#This Row],[M. READING17]])</f>
        <v/>
      </c>
      <c r="K134" s="24" t="str">
        <f>IF([1]!Table3[[#This Row],[M. READING20]]="","",[1]!Table3[[#This Row],[M. READING20]])</f>
        <v/>
      </c>
      <c r="L134" s="24" t="str">
        <f>IF([1]!Table3[[#This Row],[M. READING23]]="","",[1]!Table3[[#This Row],[M. READING23]])</f>
        <v/>
      </c>
      <c r="M134" s="24" t="str">
        <f>IF([1]!Table3[[#This Row],[M. READING26]]="","",[1]!Table3[[#This Row],[M. READING26]])</f>
        <v/>
      </c>
      <c r="N134" s="24" t="str">
        <f>IF([1]!Table3[[#This Row],[M. READING29]]="","",[1]!Table3[[#This Row],[M. READING29]])</f>
        <v/>
      </c>
      <c r="O134" s="24" t="str">
        <f>IF([1]!Table3[[#This Row],[M. READING32]]="","",[1]!Table3[[#This Row],[M. READING32]])</f>
        <v/>
      </c>
      <c r="P134" s="24" t="str">
        <f>IF([1]!Table3[[#This Row],[M. READING35]]="","",[1]!Table3[[#This Row],[M. READING35]])</f>
        <v/>
      </c>
    </row>
    <row r="135" spans="1:16" s="9" customFormat="1" ht="18.75" customHeight="1" x14ac:dyDescent="0.25">
      <c r="A135" s="10" t="str">
        <f>[1]!Table3[[#This Row],[NO.]]</f>
        <v/>
      </c>
      <c r="B135" s="30" t="str">
        <f>IF([1]!Table3[[#This Row],[NAME]]="","",[1]!Table3[[#This Row],[NAME]])</f>
        <v/>
      </c>
      <c r="C135" s="10" t="str">
        <f>IF([1]!Table3[[#This Row],[Seq.]]="","",[1]!Table3[[#This Row],[Seq.]])</f>
        <v/>
      </c>
      <c r="D135" s="4"/>
      <c r="E135" s="18" t="str">
        <f>IF([1]!Table3[[#This Row],[M. READING2]]="","",[1]!Table3[[#This Row],[M. READING2]])</f>
        <v/>
      </c>
      <c r="F135" s="18" t="str">
        <f>IF([1]!Table3[[#This Row],[M. READING5]]="","",[1]!Table3[[#This Row],[M. READING5]])</f>
        <v/>
      </c>
      <c r="G135" s="18" t="str">
        <f>IF([1]!Table3[[#This Row],[M. READING8]]="","",[1]!Table3[[#This Row],[M. READING8]])</f>
        <v/>
      </c>
      <c r="H135" s="18" t="str">
        <f>IF([1]!Table3[[#This Row],[M. READING11]]="","",[1]!Table3[[#This Row],[M. READING11]])</f>
        <v/>
      </c>
      <c r="I135" s="18" t="str">
        <f>IF([1]!Table3[[#This Row],[M. READING14]]="","",[1]!Table3[[#This Row],[M. READING14]])</f>
        <v/>
      </c>
      <c r="J135" s="18" t="str">
        <f>IF([1]!Table3[[#This Row],[M. READING17]]="","",[1]!Table3[[#This Row],[M. READING17]])</f>
        <v/>
      </c>
      <c r="K135" s="24" t="str">
        <f>IF([1]!Table3[[#This Row],[M. READING20]]="","",[1]!Table3[[#This Row],[M. READING20]])</f>
        <v/>
      </c>
      <c r="L135" s="24" t="str">
        <f>IF([1]!Table3[[#This Row],[M. READING23]]="","",[1]!Table3[[#This Row],[M. READING23]])</f>
        <v/>
      </c>
      <c r="M135" s="24" t="str">
        <f>IF([1]!Table3[[#This Row],[M. READING26]]="","",[1]!Table3[[#This Row],[M. READING26]])</f>
        <v/>
      </c>
      <c r="N135" s="24" t="str">
        <f>IF([1]!Table3[[#This Row],[M. READING29]]="","",[1]!Table3[[#This Row],[M. READING29]])</f>
        <v/>
      </c>
      <c r="O135" s="24" t="str">
        <f>IF([1]!Table3[[#This Row],[M. READING32]]="","",[1]!Table3[[#This Row],[M. READING32]])</f>
        <v/>
      </c>
      <c r="P135" s="24" t="str">
        <f>IF([1]!Table3[[#This Row],[M. READING35]]="","",[1]!Table3[[#This Row],[M. READING35]])</f>
        <v/>
      </c>
    </row>
    <row r="136" spans="1:16" s="9" customFormat="1" ht="18.75" customHeight="1" x14ac:dyDescent="0.25">
      <c r="A136" s="10" t="str">
        <f>[1]!Table3[[#This Row],[NO.]]</f>
        <v/>
      </c>
      <c r="B136" s="30" t="str">
        <f>IF([1]!Table3[[#This Row],[NAME]]="","",[1]!Table3[[#This Row],[NAME]])</f>
        <v/>
      </c>
      <c r="C136" s="10" t="str">
        <f>IF([1]!Table3[[#This Row],[Seq.]]="","",[1]!Table3[[#This Row],[Seq.]])</f>
        <v/>
      </c>
      <c r="D136" s="4"/>
      <c r="E136" s="18" t="str">
        <f>IF([1]!Table3[[#This Row],[M. READING2]]="","",[1]!Table3[[#This Row],[M. READING2]])</f>
        <v/>
      </c>
      <c r="F136" s="18" t="str">
        <f>IF([1]!Table3[[#This Row],[M. READING5]]="","",[1]!Table3[[#This Row],[M. READING5]])</f>
        <v/>
      </c>
      <c r="G136" s="18" t="str">
        <f>IF([1]!Table3[[#This Row],[M. READING8]]="","",[1]!Table3[[#This Row],[M. READING8]])</f>
        <v/>
      </c>
      <c r="H136" s="18" t="str">
        <f>IF([1]!Table3[[#This Row],[M. READING11]]="","",[1]!Table3[[#This Row],[M. READING11]])</f>
        <v/>
      </c>
      <c r="I136" s="18" t="str">
        <f>IF([1]!Table3[[#This Row],[M. READING14]]="","",[1]!Table3[[#This Row],[M. READING14]])</f>
        <v/>
      </c>
      <c r="J136" s="18" t="str">
        <f>IF([1]!Table3[[#This Row],[M. READING17]]="","",[1]!Table3[[#This Row],[M. READING17]])</f>
        <v/>
      </c>
      <c r="K136" s="24" t="str">
        <f>IF([1]!Table3[[#This Row],[M. READING20]]="","",[1]!Table3[[#This Row],[M. READING20]])</f>
        <v/>
      </c>
      <c r="L136" s="24" t="str">
        <f>IF([1]!Table3[[#This Row],[M. READING23]]="","",[1]!Table3[[#This Row],[M. READING23]])</f>
        <v/>
      </c>
      <c r="M136" s="24" t="str">
        <f>IF([1]!Table3[[#This Row],[M. READING26]]="","",[1]!Table3[[#This Row],[M. READING26]])</f>
        <v/>
      </c>
      <c r="N136" s="24" t="str">
        <f>IF([1]!Table3[[#This Row],[M. READING29]]="","",[1]!Table3[[#This Row],[M. READING29]])</f>
        <v/>
      </c>
      <c r="O136" s="24" t="str">
        <f>IF([1]!Table3[[#This Row],[M. READING32]]="","",[1]!Table3[[#This Row],[M. READING32]])</f>
        <v/>
      </c>
      <c r="P136" s="24" t="str">
        <f>IF([1]!Table3[[#This Row],[M. READING35]]="","",[1]!Table3[[#This Row],[M. READING35]])</f>
        <v/>
      </c>
    </row>
    <row r="137" spans="1:16" s="9" customFormat="1" ht="18.75" customHeight="1" x14ac:dyDescent="0.25">
      <c r="A137" s="10" t="str">
        <f>[1]!Table3[[#This Row],[NO.]]</f>
        <v/>
      </c>
      <c r="B137" s="30" t="str">
        <f>IF([1]!Table3[[#This Row],[NAME]]="","",[1]!Table3[[#This Row],[NAME]])</f>
        <v/>
      </c>
      <c r="C137" s="10" t="str">
        <f>IF([1]!Table3[[#This Row],[Seq.]]="","",[1]!Table3[[#This Row],[Seq.]])</f>
        <v/>
      </c>
      <c r="D137" s="4"/>
      <c r="E137" s="18" t="str">
        <f>IF([1]!Table3[[#This Row],[M. READING2]]="","",[1]!Table3[[#This Row],[M. READING2]])</f>
        <v/>
      </c>
      <c r="F137" s="18" t="str">
        <f>IF([1]!Table3[[#This Row],[M. READING5]]="","",[1]!Table3[[#This Row],[M. READING5]])</f>
        <v/>
      </c>
      <c r="G137" s="18" t="str">
        <f>IF([1]!Table3[[#This Row],[M. READING8]]="","",[1]!Table3[[#This Row],[M. READING8]])</f>
        <v/>
      </c>
      <c r="H137" s="18" t="str">
        <f>IF([1]!Table3[[#This Row],[M. READING11]]="","",[1]!Table3[[#This Row],[M. READING11]])</f>
        <v/>
      </c>
      <c r="I137" s="18" t="str">
        <f>IF([1]!Table3[[#This Row],[M. READING14]]="","",[1]!Table3[[#This Row],[M. READING14]])</f>
        <v/>
      </c>
      <c r="J137" s="18" t="str">
        <f>IF([1]!Table3[[#This Row],[M. READING17]]="","",[1]!Table3[[#This Row],[M. READING17]])</f>
        <v/>
      </c>
      <c r="K137" s="24" t="str">
        <f>IF([1]!Table3[[#This Row],[M. READING20]]="","",[1]!Table3[[#This Row],[M. READING20]])</f>
        <v/>
      </c>
      <c r="L137" s="24" t="str">
        <f>IF([1]!Table3[[#This Row],[M. READING23]]="","",[1]!Table3[[#This Row],[M. READING23]])</f>
        <v/>
      </c>
      <c r="M137" s="24" t="str">
        <f>IF([1]!Table3[[#This Row],[M. READING26]]="","",[1]!Table3[[#This Row],[M. READING26]])</f>
        <v/>
      </c>
      <c r="N137" s="24" t="str">
        <f>IF([1]!Table3[[#This Row],[M. READING29]]="","",[1]!Table3[[#This Row],[M. READING29]])</f>
        <v/>
      </c>
      <c r="O137" s="24" t="str">
        <f>IF([1]!Table3[[#This Row],[M. READING32]]="","",[1]!Table3[[#This Row],[M. READING32]])</f>
        <v/>
      </c>
      <c r="P137" s="24" t="str">
        <f>IF([1]!Table3[[#This Row],[M. READING35]]="","",[1]!Table3[[#This Row],[M. READING35]])</f>
        <v/>
      </c>
    </row>
    <row r="138" spans="1:16" s="9" customFormat="1" ht="18.75" customHeight="1" x14ac:dyDescent="0.25">
      <c r="A138" s="10" t="str">
        <f>[1]!Table3[[#This Row],[NO.]]</f>
        <v/>
      </c>
      <c r="B138" s="30" t="str">
        <f>IF([1]!Table3[[#This Row],[NAME]]="","",[1]!Table3[[#This Row],[NAME]])</f>
        <v/>
      </c>
      <c r="C138" s="10" t="str">
        <f>IF([1]!Table3[[#This Row],[Seq.]]="","",[1]!Table3[[#This Row],[Seq.]])</f>
        <v/>
      </c>
      <c r="D138" s="4"/>
      <c r="E138" s="18" t="str">
        <f>IF([1]!Table3[[#This Row],[M. READING2]]="","",[1]!Table3[[#This Row],[M. READING2]])</f>
        <v/>
      </c>
      <c r="F138" s="18" t="str">
        <f>IF([1]!Table3[[#This Row],[M. READING5]]="","",[1]!Table3[[#This Row],[M. READING5]])</f>
        <v/>
      </c>
      <c r="G138" s="18" t="str">
        <f>IF([1]!Table3[[#This Row],[M. READING8]]="","",[1]!Table3[[#This Row],[M. READING8]])</f>
        <v/>
      </c>
      <c r="H138" s="18" t="str">
        <f>IF([1]!Table3[[#This Row],[M. READING11]]="","",[1]!Table3[[#This Row],[M. READING11]])</f>
        <v/>
      </c>
      <c r="I138" s="18" t="str">
        <f>IF([1]!Table3[[#This Row],[M. READING14]]="","",[1]!Table3[[#This Row],[M. READING14]])</f>
        <v/>
      </c>
      <c r="J138" s="18" t="str">
        <f>IF([1]!Table3[[#This Row],[M. READING17]]="","",[1]!Table3[[#This Row],[M. READING17]])</f>
        <v/>
      </c>
      <c r="K138" s="24" t="str">
        <f>IF([1]!Table3[[#This Row],[M. READING20]]="","",[1]!Table3[[#This Row],[M. READING20]])</f>
        <v/>
      </c>
      <c r="L138" s="24" t="str">
        <f>IF([1]!Table3[[#This Row],[M. READING23]]="","",[1]!Table3[[#This Row],[M. READING23]])</f>
        <v/>
      </c>
      <c r="M138" s="24" t="str">
        <f>IF([1]!Table3[[#This Row],[M. READING26]]="","",[1]!Table3[[#This Row],[M. READING26]])</f>
        <v/>
      </c>
      <c r="N138" s="24" t="str">
        <f>IF([1]!Table3[[#This Row],[M. READING29]]="","",[1]!Table3[[#This Row],[M. READING29]])</f>
        <v/>
      </c>
      <c r="O138" s="24" t="str">
        <f>IF([1]!Table3[[#This Row],[M. READING32]]="","",[1]!Table3[[#This Row],[M. READING32]])</f>
        <v/>
      </c>
      <c r="P138" s="24" t="str">
        <f>IF([1]!Table3[[#This Row],[M. READING35]]="","",[1]!Table3[[#This Row],[M. READING35]])</f>
        <v/>
      </c>
    </row>
    <row r="139" spans="1:16" s="9" customFormat="1" ht="18.75" customHeight="1" x14ac:dyDescent="0.25">
      <c r="A139" s="10" t="str">
        <f>[1]!Table3[[#This Row],[NO.]]</f>
        <v/>
      </c>
      <c r="B139" s="30" t="str">
        <f>IF([1]!Table3[[#This Row],[NAME]]="","",[1]!Table3[[#This Row],[NAME]])</f>
        <v/>
      </c>
      <c r="C139" s="10" t="str">
        <f>IF([1]!Table3[[#This Row],[Seq.]]="","",[1]!Table3[[#This Row],[Seq.]])</f>
        <v/>
      </c>
      <c r="D139" s="4"/>
      <c r="E139" s="18" t="str">
        <f>IF([1]!Table3[[#This Row],[M. READING2]]="","",[1]!Table3[[#This Row],[M. READING2]])</f>
        <v/>
      </c>
      <c r="F139" s="18" t="str">
        <f>IF([1]!Table3[[#This Row],[M. READING5]]="","",[1]!Table3[[#This Row],[M. READING5]])</f>
        <v/>
      </c>
      <c r="G139" s="18" t="str">
        <f>IF([1]!Table3[[#This Row],[M. READING8]]="","",[1]!Table3[[#This Row],[M. READING8]])</f>
        <v/>
      </c>
      <c r="H139" s="18" t="str">
        <f>IF([1]!Table3[[#This Row],[M. READING11]]="","",[1]!Table3[[#This Row],[M. READING11]])</f>
        <v/>
      </c>
      <c r="I139" s="18" t="str">
        <f>IF([1]!Table3[[#This Row],[M. READING14]]="","",[1]!Table3[[#This Row],[M. READING14]])</f>
        <v/>
      </c>
      <c r="J139" s="18" t="str">
        <f>IF([1]!Table3[[#This Row],[M. READING17]]="","",[1]!Table3[[#This Row],[M. READING17]])</f>
        <v/>
      </c>
      <c r="K139" s="24" t="str">
        <f>IF([1]!Table3[[#This Row],[M. READING20]]="","",[1]!Table3[[#This Row],[M. READING20]])</f>
        <v/>
      </c>
      <c r="L139" s="24" t="str">
        <f>IF([1]!Table3[[#This Row],[M. READING23]]="","",[1]!Table3[[#This Row],[M. READING23]])</f>
        <v/>
      </c>
      <c r="M139" s="24" t="str">
        <f>IF([1]!Table3[[#This Row],[M. READING26]]="","",[1]!Table3[[#This Row],[M. READING26]])</f>
        <v/>
      </c>
      <c r="N139" s="24" t="str">
        <f>IF([1]!Table3[[#This Row],[M. READING29]]="","",[1]!Table3[[#This Row],[M. READING29]])</f>
        <v/>
      </c>
      <c r="O139" s="24" t="str">
        <f>IF([1]!Table3[[#This Row],[M. READING32]]="","",[1]!Table3[[#This Row],[M. READING32]])</f>
        <v/>
      </c>
      <c r="P139" s="24" t="str">
        <f>IF([1]!Table3[[#This Row],[M. READING35]]="","",[1]!Table3[[#This Row],[M. READING35]])</f>
        <v/>
      </c>
    </row>
    <row r="140" spans="1:16" s="9" customFormat="1" ht="18.75" customHeight="1" x14ac:dyDescent="0.25">
      <c r="A140" s="10" t="str">
        <f>[1]!Table3[[#This Row],[NO.]]</f>
        <v/>
      </c>
      <c r="B140" s="30" t="str">
        <f>IF([1]!Table3[[#This Row],[NAME]]="","",[1]!Table3[[#This Row],[NAME]])</f>
        <v/>
      </c>
      <c r="C140" s="10" t="str">
        <f>IF([1]!Table3[[#This Row],[Seq.]]="","",[1]!Table3[[#This Row],[Seq.]])</f>
        <v/>
      </c>
      <c r="D140" s="4"/>
      <c r="E140" s="18" t="str">
        <f>IF([1]!Table3[[#This Row],[M. READING2]]="","",[1]!Table3[[#This Row],[M. READING2]])</f>
        <v/>
      </c>
      <c r="F140" s="18" t="str">
        <f>IF([1]!Table3[[#This Row],[M. READING5]]="","",[1]!Table3[[#This Row],[M. READING5]])</f>
        <v/>
      </c>
      <c r="G140" s="18" t="str">
        <f>IF([1]!Table3[[#This Row],[M. READING8]]="","",[1]!Table3[[#This Row],[M. READING8]])</f>
        <v/>
      </c>
      <c r="H140" s="18" t="str">
        <f>IF([1]!Table3[[#This Row],[M. READING11]]="","",[1]!Table3[[#This Row],[M. READING11]])</f>
        <v/>
      </c>
      <c r="I140" s="18" t="str">
        <f>IF([1]!Table3[[#This Row],[M. READING14]]="","",[1]!Table3[[#This Row],[M. READING14]])</f>
        <v/>
      </c>
      <c r="J140" s="18" t="str">
        <f>IF([1]!Table3[[#This Row],[M. READING17]]="","",[1]!Table3[[#This Row],[M. READING17]])</f>
        <v/>
      </c>
      <c r="K140" s="24" t="str">
        <f>IF([1]!Table3[[#This Row],[M. READING20]]="","",[1]!Table3[[#This Row],[M. READING20]])</f>
        <v/>
      </c>
      <c r="L140" s="24" t="str">
        <f>IF([1]!Table3[[#This Row],[M. READING23]]="","",[1]!Table3[[#This Row],[M. READING23]])</f>
        <v/>
      </c>
      <c r="M140" s="24" t="str">
        <f>IF([1]!Table3[[#This Row],[M. READING26]]="","",[1]!Table3[[#This Row],[M. READING26]])</f>
        <v/>
      </c>
      <c r="N140" s="24" t="str">
        <f>IF([1]!Table3[[#This Row],[M. READING29]]="","",[1]!Table3[[#This Row],[M. READING29]])</f>
        <v/>
      </c>
      <c r="O140" s="24" t="str">
        <f>IF([1]!Table3[[#This Row],[M. READING32]]="","",[1]!Table3[[#This Row],[M. READING32]])</f>
        <v/>
      </c>
      <c r="P140" s="24" t="str">
        <f>IF([1]!Table3[[#This Row],[M. READING35]]="","",[1]!Table3[[#This Row],[M. READING35]])</f>
        <v/>
      </c>
    </row>
    <row r="141" spans="1:16" s="9" customFormat="1" ht="18.75" customHeight="1" x14ac:dyDescent="0.25">
      <c r="A141" s="10" t="str">
        <f>[1]!Table3[[#This Row],[NO.]]</f>
        <v/>
      </c>
      <c r="B141" s="30" t="str">
        <f>IF([1]!Table3[[#This Row],[NAME]]="","",[1]!Table3[[#This Row],[NAME]])</f>
        <v/>
      </c>
      <c r="C141" s="10" t="str">
        <f>IF([1]!Table3[[#This Row],[Seq.]]="","",[1]!Table3[[#This Row],[Seq.]])</f>
        <v/>
      </c>
      <c r="D141" s="4"/>
      <c r="E141" s="18" t="str">
        <f>IF([1]!Table3[[#This Row],[M. READING2]]="","",[1]!Table3[[#This Row],[M. READING2]])</f>
        <v/>
      </c>
      <c r="F141" s="18" t="str">
        <f>IF([1]!Table3[[#This Row],[M. READING5]]="","",[1]!Table3[[#This Row],[M. READING5]])</f>
        <v/>
      </c>
      <c r="G141" s="18" t="str">
        <f>IF([1]!Table3[[#This Row],[M. READING8]]="","",[1]!Table3[[#This Row],[M. READING8]])</f>
        <v/>
      </c>
      <c r="H141" s="18" t="str">
        <f>IF([1]!Table3[[#This Row],[M. READING11]]="","",[1]!Table3[[#This Row],[M. READING11]])</f>
        <v/>
      </c>
      <c r="I141" s="18" t="str">
        <f>IF([1]!Table3[[#This Row],[M. READING14]]="","",[1]!Table3[[#This Row],[M. READING14]])</f>
        <v/>
      </c>
      <c r="J141" s="18" t="str">
        <f>IF([1]!Table3[[#This Row],[M. READING17]]="","",[1]!Table3[[#This Row],[M. READING17]])</f>
        <v/>
      </c>
      <c r="K141" s="24" t="str">
        <f>IF([1]!Table3[[#This Row],[M. READING20]]="","",[1]!Table3[[#This Row],[M. READING20]])</f>
        <v/>
      </c>
      <c r="L141" s="24" t="str">
        <f>IF([1]!Table3[[#This Row],[M. READING23]]="","",[1]!Table3[[#This Row],[M. READING23]])</f>
        <v/>
      </c>
      <c r="M141" s="24" t="str">
        <f>IF([1]!Table3[[#This Row],[M. READING26]]="","",[1]!Table3[[#This Row],[M. READING26]])</f>
        <v/>
      </c>
      <c r="N141" s="24" t="str">
        <f>IF([1]!Table3[[#This Row],[M. READING29]]="","",[1]!Table3[[#This Row],[M. READING29]])</f>
        <v/>
      </c>
      <c r="O141" s="24" t="str">
        <f>IF([1]!Table3[[#This Row],[M. READING32]]="","",[1]!Table3[[#This Row],[M. READING32]])</f>
        <v/>
      </c>
      <c r="P141" s="24" t="str">
        <f>IF([1]!Table3[[#This Row],[M. READING35]]="","",[1]!Table3[[#This Row],[M. READING35]])</f>
        <v/>
      </c>
    </row>
    <row r="142" spans="1:16" s="9" customFormat="1" ht="18.75" customHeight="1" x14ac:dyDescent="0.25">
      <c r="A142" s="10" t="str">
        <f>[1]!Table3[[#This Row],[NO.]]</f>
        <v/>
      </c>
      <c r="B142" s="30" t="str">
        <f>IF([1]!Table3[[#This Row],[NAME]]="","",[1]!Table3[[#This Row],[NAME]])</f>
        <v/>
      </c>
      <c r="C142" s="10" t="str">
        <f>IF([1]!Table3[[#This Row],[Seq.]]="","",[1]!Table3[[#This Row],[Seq.]])</f>
        <v/>
      </c>
      <c r="D142" s="4"/>
      <c r="E142" s="18" t="str">
        <f>IF([1]!Table3[[#This Row],[M. READING2]]="","",[1]!Table3[[#This Row],[M. READING2]])</f>
        <v/>
      </c>
      <c r="F142" s="18" t="str">
        <f>IF([1]!Table3[[#This Row],[M. READING5]]="","",[1]!Table3[[#This Row],[M. READING5]])</f>
        <v/>
      </c>
      <c r="G142" s="18" t="str">
        <f>IF([1]!Table3[[#This Row],[M. READING8]]="","",[1]!Table3[[#This Row],[M. READING8]])</f>
        <v/>
      </c>
      <c r="H142" s="18" t="str">
        <f>IF([1]!Table3[[#This Row],[M. READING11]]="","",[1]!Table3[[#This Row],[M. READING11]])</f>
        <v/>
      </c>
      <c r="I142" s="18" t="str">
        <f>IF([1]!Table3[[#This Row],[M. READING14]]="","",[1]!Table3[[#This Row],[M. READING14]])</f>
        <v/>
      </c>
      <c r="J142" s="18" t="str">
        <f>IF([1]!Table3[[#This Row],[M. READING17]]="","",[1]!Table3[[#This Row],[M. READING17]])</f>
        <v/>
      </c>
      <c r="K142" s="24" t="str">
        <f>IF([1]!Table3[[#This Row],[M. READING20]]="","",[1]!Table3[[#This Row],[M. READING20]])</f>
        <v/>
      </c>
      <c r="L142" s="24" t="str">
        <f>IF([1]!Table3[[#This Row],[M. READING23]]="","",[1]!Table3[[#This Row],[M. READING23]])</f>
        <v/>
      </c>
      <c r="M142" s="24" t="str">
        <f>IF([1]!Table3[[#This Row],[M. READING26]]="","",[1]!Table3[[#This Row],[M. READING26]])</f>
        <v/>
      </c>
      <c r="N142" s="24" t="str">
        <f>IF([1]!Table3[[#This Row],[M. READING29]]="","",[1]!Table3[[#This Row],[M. READING29]])</f>
        <v/>
      </c>
      <c r="O142" s="24" t="str">
        <f>IF([1]!Table3[[#This Row],[M. READING32]]="","",[1]!Table3[[#This Row],[M. READING32]])</f>
        <v/>
      </c>
      <c r="P142" s="24" t="str">
        <f>IF([1]!Table3[[#This Row],[M. READING35]]="","",[1]!Table3[[#This Row],[M. READING35]])</f>
        <v/>
      </c>
    </row>
    <row r="143" spans="1:16" s="9" customFormat="1" ht="18.75" customHeight="1" x14ac:dyDescent="0.25">
      <c r="A143" s="10" t="str">
        <f>[1]!Table3[[#This Row],[NO.]]</f>
        <v/>
      </c>
      <c r="B143" s="30" t="str">
        <f>IF([1]!Table3[[#This Row],[NAME]]="","",[1]!Table3[[#This Row],[NAME]])</f>
        <v/>
      </c>
      <c r="C143" s="10" t="str">
        <f>IF([1]!Table3[[#This Row],[Seq.]]="","",[1]!Table3[[#This Row],[Seq.]])</f>
        <v/>
      </c>
      <c r="D143" s="4"/>
      <c r="E143" s="18" t="str">
        <f>IF([1]!Table3[[#This Row],[M. READING2]]="","",[1]!Table3[[#This Row],[M. READING2]])</f>
        <v/>
      </c>
      <c r="F143" s="18" t="str">
        <f>IF([1]!Table3[[#This Row],[M. READING5]]="","",[1]!Table3[[#This Row],[M. READING5]])</f>
        <v/>
      </c>
      <c r="G143" s="18" t="str">
        <f>IF([1]!Table3[[#This Row],[M. READING8]]="","",[1]!Table3[[#This Row],[M. READING8]])</f>
        <v/>
      </c>
      <c r="H143" s="18" t="str">
        <f>IF([1]!Table3[[#This Row],[M. READING11]]="","",[1]!Table3[[#This Row],[M. READING11]])</f>
        <v/>
      </c>
      <c r="I143" s="18" t="str">
        <f>IF([1]!Table3[[#This Row],[M. READING14]]="","",[1]!Table3[[#This Row],[M. READING14]])</f>
        <v/>
      </c>
      <c r="J143" s="18" t="str">
        <f>IF([1]!Table3[[#This Row],[M. READING17]]="","",[1]!Table3[[#This Row],[M. READING17]])</f>
        <v/>
      </c>
      <c r="K143" s="24" t="str">
        <f>IF([1]!Table3[[#This Row],[M. READING20]]="","",[1]!Table3[[#This Row],[M. READING20]])</f>
        <v/>
      </c>
      <c r="L143" s="24" t="str">
        <f>IF([1]!Table3[[#This Row],[M. READING23]]="","",[1]!Table3[[#This Row],[M. READING23]])</f>
        <v/>
      </c>
      <c r="M143" s="24" t="str">
        <f>IF([1]!Table3[[#This Row],[M. READING26]]="","",[1]!Table3[[#This Row],[M. READING26]])</f>
        <v/>
      </c>
      <c r="N143" s="24" t="str">
        <f>IF([1]!Table3[[#This Row],[M. READING29]]="","",[1]!Table3[[#This Row],[M. READING29]])</f>
        <v/>
      </c>
      <c r="O143" s="24" t="str">
        <f>IF([1]!Table3[[#This Row],[M. READING32]]="","",[1]!Table3[[#This Row],[M. READING32]])</f>
        <v/>
      </c>
      <c r="P143" s="24" t="str">
        <f>IF([1]!Table3[[#This Row],[M. READING35]]="","",[1]!Table3[[#This Row],[M. READING35]])</f>
        <v/>
      </c>
    </row>
    <row r="144" spans="1:16" s="9" customFormat="1" ht="18.75" customHeight="1" x14ac:dyDescent="0.25">
      <c r="A144" s="10" t="str">
        <f>[1]!Table3[[#This Row],[NO.]]</f>
        <v/>
      </c>
      <c r="B144" s="30" t="str">
        <f>IF([1]!Table3[[#This Row],[NAME]]="","",[1]!Table3[[#This Row],[NAME]])</f>
        <v/>
      </c>
      <c r="C144" s="10" t="str">
        <f>IF([1]!Table3[[#This Row],[Seq.]]="","",[1]!Table3[[#This Row],[Seq.]])</f>
        <v/>
      </c>
      <c r="D144" s="4"/>
      <c r="E144" s="18" t="str">
        <f>IF([1]!Table3[[#This Row],[M. READING2]]="","",[1]!Table3[[#This Row],[M. READING2]])</f>
        <v/>
      </c>
      <c r="F144" s="18" t="str">
        <f>IF([1]!Table3[[#This Row],[M. READING5]]="","",[1]!Table3[[#This Row],[M. READING5]])</f>
        <v/>
      </c>
      <c r="G144" s="18" t="str">
        <f>IF([1]!Table3[[#This Row],[M. READING8]]="","",[1]!Table3[[#This Row],[M. READING8]])</f>
        <v/>
      </c>
      <c r="H144" s="18" t="str">
        <f>IF([1]!Table3[[#This Row],[M. READING11]]="","",[1]!Table3[[#This Row],[M. READING11]])</f>
        <v/>
      </c>
      <c r="I144" s="18" t="str">
        <f>IF([1]!Table3[[#This Row],[M. READING14]]="","",[1]!Table3[[#This Row],[M. READING14]])</f>
        <v/>
      </c>
      <c r="J144" s="18" t="str">
        <f>IF([1]!Table3[[#This Row],[M. READING17]]="","",[1]!Table3[[#This Row],[M. READING17]])</f>
        <v/>
      </c>
      <c r="K144" s="24" t="str">
        <f>IF([1]!Table3[[#This Row],[M. READING20]]="","",[1]!Table3[[#This Row],[M. READING20]])</f>
        <v/>
      </c>
      <c r="L144" s="24" t="str">
        <f>IF([1]!Table3[[#This Row],[M. READING23]]="","",[1]!Table3[[#This Row],[M. READING23]])</f>
        <v/>
      </c>
      <c r="M144" s="24" t="str">
        <f>IF([1]!Table3[[#This Row],[M. READING26]]="","",[1]!Table3[[#This Row],[M. READING26]])</f>
        <v/>
      </c>
      <c r="N144" s="24" t="str">
        <f>IF([1]!Table3[[#This Row],[M. READING29]]="","",[1]!Table3[[#This Row],[M. READING29]])</f>
        <v/>
      </c>
      <c r="O144" s="24" t="str">
        <f>IF([1]!Table3[[#This Row],[M. READING32]]="","",[1]!Table3[[#This Row],[M. READING32]])</f>
        <v/>
      </c>
      <c r="P144" s="24" t="str">
        <f>IF([1]!Table3[[#This Row],[M. READING35]]="","",[1]!Table3[[#This Row],[M. READING35]])</f>
        <v/>
      </c>
    </row>
    <row r="145" spans="1:16" s="9" customFormat="1" ht="18.75" customHeight="1" x14ac:dyDescent="0.25">
      <c r="A145" s="10" t="str">
        <f>[1]!Table3[[#This Row],[NO.]]</f>
        <v/>
      </c>
      <c r="B145" s="30" t="str">
        <f>IF([1]!Table3[[#This Row],[NAME]]="","",[1]!Table3[[#This Row],[NAME]])</f>
        <v/>
      </c>
      <c r="C145" s="10" t="str">
        <f>IF([1]!Table3[[#This Row],[Seq.]]="","",[1]!Table3[[#This Row],[Seq.]])</f>
        <v/>
      </c>
      <c r="D145" s="4"/>
      <c r="E145" s="18" t="str">
        <f>IF([1]!Table3[[#This Row],[M. READING2]]="","",[1]!Table3[[#This Row],[M. READING2]])</f>
        <v/>
      </c>
      <c r="F145" s="18" t="str">
        <f>IF([1]!Table3[[#This Row],[M. READING5]]="","",[1]!Table3[[#This Row],[M. READING5]])</f>
        <v/>
      </c>
      <c r="G145" s="18" t="str">
        <f>IF([1]!Table3[[#This Row],[M. READING8]]="","",[1]!Table3[[#This Row],[M. READING8]])</f>
        <v/>
      </c>
      <c r="H145" s="18" t="str">
        <f>IF([1]!Table3[[#This Row],[M. READING11]]="","",[1]!Table3[[#This Row],[M. READING11]])</f>
        <v/>
      </c>
      <c r="I145" s="18" t="str">
        <f>IF([1]!Table3[[#This Row],[M. READING14]]="","",[1]!Table3[[#This Row],[M. READING14]])</f>
        <v/>
      </c>
      <c r="J145" s="18" t="str">
        <f>IF([1]!Table3[[#This Row],[M. READING17]]="","",[1]!Table3[[#This Row],[M. READING17]])</f>
        <v/>
      </c>
      <c r="K145" s="24" t="str">
        <f>IF([1]!Table3[[#This Row],[M. READING20]]="","",[1]!Table3[[#This Row],[M. READING20]])</f>
        <v/>
      </c>
      <c r="L145" s="24" t="str">
        <f>IF([1]!Table3[[#This Row],[M. READING23]]="","",[1]!Table3[[#This Row],[M. READING23]])</f>
        <v/>
      </c>
      <c r="M145" s="24" t="str">
        <f>IF([1]!Table3[[#This Row],[M. READING26]]="","",[1]!Table3[[#This Row],[M. READING26]])</f>
        <v/>
      </c>
      <c r="N145" s="24" t="str">
        <f>IF([1]!Table3[[#This Row],[M. READING29]]="","",[1]!Table3[[#This Row],[M. READING29]])</f>
        <v/>
      </c>
      <c r="O145" s="24" t="str">
        <f>IF([1]!Table3[[#This Row],[M. READING32]]="","",[1]!Table3[[#This Row],[M. READING32]])</f>
        <v/>
      </c>
      <c r="P145" s="24" t="str">
        <f>IF([1]!Table3[[#This Row],[M. READING35]]="","",[1]!Table3[[#This Row],[M. READING35]])</f>
        <v/>
      </c>
    </row>
    <row r="146" spans="1:16" s="9" customFormat="1" ht="18.75" customHeight="1" x14ac:dyDescent="0.25">
      <c r="A146" s="10" t="str">
        <f>[1]!Table3[[#This Row],[NO.]]</f>
        <v/>
      </c>
      <c r="B146" s="30" t="str">
        <f>IF([1]!Table3[[#This Row],[NAME]]="","",[1]!Table3[[#This Row],[NAME]])</f>
        <v/>
      </c>
      <c r="C146" s="10" t="str">
        <f>IF([1]!Table3[[#This Row],[Seq.]]="","",[1]!Table3[[#This Row],[Seq.]])</f>
        <v/>
      </c>
      <c r="D146" s="4"/>
      <c r="E146" s="18" t="str">
        <f>IF([1]!Table3[[#This Row],[M. READING2]]="","",[1]!Table3[[#This Row],[M. READING2]])</f>
        <v/>
      </c>
      <c r="F146" s="18" t="str">
        <f>IF([1]!Table3[[#This Row],[M. READING5]]="","",[1]!Table3[[#This Row],[M. READING5]])</f>
        <v/>
      </c>
      <c r="G146" s="18" t="str">
        <f>IF([1]!Table3[[#This Row],[M. READING8]]="","",[1]!Table3[[#This Row],[M. READING8]])</f>
        <v/>
      </c>
      <c r="H146" s="18" t="str">
        <f>IF([1]!Table3[[#This Row],[M. READING11]]="","",[1]!Table3[[#This Row],[M. READING11]])</f>
        <v/>
      </c>
      <c r="I146" s="18" t="str">
        <f>IF([1]!Table3[[#This Row],[M. READING14]]="","",[1]!Table3[[#This Row],[M. READING14]])</f>
        <v/>
      </c>
      <c r="J146" s="18" t="str">
        <f>IF([1]!Table3[[#This Row],[M. READING17]]="","",[1]!Table3[[#This Row],[M. READING17]])</f>
        <v/>
      </c>
      <c r="K146" s="24" t="str">
        <f>IF([1]!Table3[[#This Row],[M. READING20]]="","",[1]!Table3[[#This Row],[M. READING20]])</f>
        <v/>
      </c>
      <c r="L146" s="24" t="str">
        <f>IF([1]!Table3[[#This Row],[M. READING23]]="","",[1]!Table3[[#This Row],[M. READING23]])</f>
        <v/>
      </c>
      <c r="M146" s="24" t="str">
        <f>IF([1]!Table3[[#This Row],[M. READING26]]="","",[1]!Table3[[#This Row],[M. READING26]])</f>
        <v/>
      </c>
      <c r="N146" s="24" t="str">
        <f>IF([1]!Table3[[#This Row],[M. READING29]]="","",[1]!Table3[[#This Row],[M. READING29]])</f>
        <v/>
      </c>
      <c r="O146" s="24" t="str">
        <f>IF([1]!Table3[[#This Row],[M. READING32]]="","",[1]!Table3[[#This Row],[M. READING32]])</f>
        <v/>
      </c>
      <c r="P146" s="24" t="str">
        <f>IF([1]!Table3[[#This Row],[M. READING35]]="","",[1]!Table3[[#This Row],[M. READING35]])</f>
        <v/>
      </c>
    </row>
    <row r="147" spans="1:16" s="9" customFormat="1" ht="18.75" customHeight="1" x14ac:dyDescent="0.25">
      <c r="A147" s="10" t="str">
        <f>[1]!Table3[[#This Row],[NO.]]</f>
        <v/>
      </c>
      <c r="B147" s="30" t="str">
        <f>IF([1]!Table3[[#This Row],[NAME]]="","",[1]!Table3[[#This Row],[NAME]])</f>
        <v/>
      </c>
      <c r="C147" s="10" t="str">
        <f>IF([1]!Table3[[#This Row],[Seq.]]="","",[1]!Table3[[#This Row],[Seq.]])</f>
        <v/>
      </c>
      <c r="D147" s="4"/>
      <c r="E147" s="18" t="str">
        <f>IF([1]!Table3[[#This Row],[M. READING2]]="","",[1]!Table3[[#This Row],[M. READING2]])</f>
        <v/>
      </c>
      <c r="F147" s="18" t="str">
        <f>IF([1]!Table3[[#This Row],[M. READING5]]="","",[1]!Table3[[#This Row],[M. READING5]])</f>
        <v/>
      </c>
      <c r="G147" s="18" t="str">
        <f>IF([1]!Table3[[#This Row],[M. READING8]]="","",[1]!Table3[[#This Row],[M. READING8]])</f>
        <v/>
      </c>
      <c r="H147" s="18" t="str">
        <f>IF([1]!Table3[[#This Row],[M. READING11]]="","",[1]!Table3[[#This Row],[M. READING11]])</f>
        <v/>
      </c>
      <c r="I147" s="18" t="str">
        <f>IF([1]!Table3[[#This Row],[M. READING14]]="","",[1]!Table3[[#This Row],[M. READING14]])</f>
        <v/>
      </c>
      <c r="J147" s="18" t="str">
        <f>IF([1]!Table3[[#This Row],[M. READING17]]="","",[1]!Table3[[#This Row],[M. READING17]])</f>
        <v/>
      </c>
      <c r="K147" s="24" t="str">
        <f>IF([1]!Table3[[#This Row],[M. READING20]]="","",[1]!Table3[[#This Row],[M. READING20]])</f>
        <v/>
      </c>
      <c r="L147" s="24" t="str">
        <f>IF([1]!Table3[[#This Row],[M. READING23]]="","",[1]!Table3[[#This Row],[M. READING23]])</f>
        <v/>
      </c>
      <c r="M147" s="24" t="str">
        <f>IF([1]!Table3[[#This Row],[M. READING26]]="","",[1]!Table3[[#This Row],[M. READING26]])</f>
        <v/>
      </c>
      <c r="N147" s="24" t="str">
        <f>IF([1]!Table3[[#This Row],[M. READING29]]="","",[1]!Table3[[#This Row],[M. READING29]])</f>
        <v/>
      </c>
      <c r="O147" s="24" t="str">
        <f>IF([1]!Table3[[#This Row],[M. READING32]]="","",[1]!Table3[[#This Row],[M. READING32]])</f>
        <v/>
      </c>
      <c r="P147" s="24" t="str">
        <f>IF([1]!Table3[[#This Row],[M. READING35]]="","",[1]!Table3[[#This Row],[M. READING35]])</f>
        <v/>
      </c>
    </row>
    <row r="148" spans="1:16" s="9" customFormat="1" ht="18.75" customHeight="1" x14ac:dyDescent="0.25">
      <c r="A148" s="10" t="str">
        <f>[1]!Table3[[#This Row],[NO.]]</f>
        <v/>
      </c>
      <c r="B148" s="30" t="str">
        <f>IF([1]!Table3[[#This Row],[NAME]]="","",[1]!Table3[[#This Row],[NAME]])</f>
        <v/>
      </c>
      <c r="C148" s="10" t="str">
        <f>IF([1]!Table3[[#This Row],[Seq.]]="","",[1]!Table3[[#This Row],[Seq.]])</f>
        <v/>
      </c>
      <c r="D148" s="4"/>
      <c r="E148" s="18" t="str">
        <f>IF([1]!Table3[[#This Row],[M. READING2]]="","",[1]!Table3[[#This Row],[M. READING2]])</f>
        <v/>
      </c>
      <c r="F148" s="18" t="str">
        <f>IF([1]!Table3[[#This Row],[M. READING5]]="","",[1]!Table3[[#This Row],[M. READING5]])</f>
        <v/>
      </c>
      <c r="G148" s="18" t="str">
        <f>IF([1]!Table3[[#This Row],[M. READING8]]="","",[1]!Table3[[#This Row],[M. READING8]])</f>
        <v/>
      </c>
      <c r="H148" s="18" t="str">
        <f>IF([1]!Table3[[#This Row],[M. READING11]]="","",[1]!Table3[[#This Row],[M. READING11]])</f>
        <v/>
      </c>
      <c r="I148" s="18" t="str">
        <f>IF([1]!Table3[[#This Row],[M. READING14]]="","",[1]!Table3[[#This Row],[M. READING14]])</f>
        <v/>
      </c>
      <c r="J148" s="18" t="str">
        <f>IF([1]!Table3[[#This Row],[M. READING17]]="","",[1]!Table3[[#This Row],[M. READING17]])</f>
        <v/>
      </c>
      <c r="K148" s="24" t="str">
        <f>IF([1]!Table3[[#This Row],[M. READING20]]="","",[1]!Table3[[#This Row],[M. READING20]])</f>
        <v/>
      </c>
      <c r="L148" s="24" t="str">
        <f>IF([1]!Table3[[#This Row],[M. READING23]]="","",[1]!Table3[[#This Row],[M. READING23]])</f>
        <v/>
      </c>
      <c r="M148" s="24" t="str">
        <f>IF([1]!Table3[[#This Row],[M. READING26]]="","",[1]!Table3[[#This Row],[M. READING26]])</f>
        <v/>
      </c>
      <c r="N148" s="24" t="str">
        <f>IF([1]!Table3[[#This Row],[M. READING29]]="","",[1]!Table3[[#This Row],[M. READING29]])</f>
        <v/>
      </c>
      <c r="O148" s="24" t="str">
        <f>IF([1]!Table3[[#This Row],[M. READING32]]="","",[1]!Table3[[#This Row],[M. READING32]])</f>
        <v/>
      </c>
      <c r="P148" s="24" t="str">
        <f>IF([1]!Table3[[#This Row],[M. READING35]]="","",[1]!Table3[[#This Row],[M. READING35]])</f>
        <v/>
      </c>
    </row>
    <row r="149" spans="1:16" s="9" customFormat="1" ht="18.75" customHeight="1" x14ac:dyDescent="0.25">
      <c r="A149" s="10" t="str">
        <f>[1]!Table3[[#This Row],[NO.]]</f>
        <v/>
      </c>
      <c r="B149" s="30" t="str">
        <f>IF([1]!Table3[[#This Row],[NAME]]="","",[1]!Table3[[#This Row],[NAME]])</f>
        <v/>
      </c>
      <c r="C149" s="10" t="str">
        <f>IF([1]!Table3[[#This Row],[Seq.]]="","",[1]!Table3[[#This Row],[Seq.]])</f>
        <v/>
      </c>
      <c r="D149" s="4"/>
      <c r="E149" s="18" t="str">
        <f>IF([1]!Table3[[#This Row],[M. READING2]]="","",[1]!Table3[[#This Row],[M. READING2]])</f>
        <v/>
      </c>
      <c r="F149" s="18" t="str">
        <f>IF([1]!Table3[[#This Row],[M. READING5]]="","",[1]!Table3[[#This Row],[M. READING5]])</f>
        <v/>
      </c>
      <c r="G149" s="18" t="str">
        <f>IF([1]!Table3[[#This Row],[M. READING8]]="","",[1]!Table3[[#This Row],[M. READING8]])</f>
        <v/>
      </c>
      <c r="H149" s="18" t="str">
        <f>IF([1]!Table3[[#This Row],[M. READING11]]="","",[1]!Table3[[#This Row],[M. READING11]])</f>
        <v/>
      </c>
      <c r="I149" s="18" t="str">
        <f>IF([1]!Table3[[#This Row],[M. READING14]]="","",[1]!Table3[[#This Row],[M. READING14]])</f>
        <v/>
      </c>
      <c r="J149" s="18" t="str">
        <f>IF([1]!Table3[[#This Row],[M. READING17]]="","",[1]!Table3[[#This Row],[M. READING17]])</f>
        <v/>
      </c>
      <c r="K149" s="24" t="str">
        <f>IF([1]!Table3[[#This Row],[M. READING20]]="","",[1]!Table3[[#This Row],[M. READING20]])</f>
        <v/>
      </c>
      <c r="L149" s="24" t="str">
        <f>IF([1]!Table3[[#This Row],[M. READING23]]="","",[1]!Table3[[#This Row],[M. READING23]])</f>
        <v/>
      </c>
      <c r="M149" s="24" t="str">
        <f>IF([1]!Table3[[#This Row],[M. READING26]]="","",[1]!Table3[[#This Row],[M. READING26]])</f>
        <v/>
      </c>
      <c r="N149" s="24" t="str">
        <f>IF([1]!Table3[[#This Row],[M. READING29]]="","",[1]!Table3[[#This Row],[M. READING29]])</f>
        <v/>
      </c>
      <c r="O149" s="24" t="str">
        <f>IF([1]!Table3[[#This Row],[M. READING32]]="","",[1]!Table3[[#This Row],[M. READING32]])</f>
        <v/>
      </c>
      <c r="P149" s="24" t="str">
        <f>IF([1]!Table3[[#This Row],[M. READING35]]="","",[1]!Table3[[#This Row],[M. READING35]])</f>
        <v/>
      </c>
    </row>
    <row r="150" spans="1:16" s="9" customFormat="1" ht="18.75" customHeight="1" x14ac:dyDescent="0.25">
      <c r="A150" s="10" t="str">
        <f>[1]!Table3[[#This Row],[NO.]]</f>
        <v/>
      </c>
      <c r="B150" s="30" t="str">
        <f>IF([1]!Table3[[#This Row],[NAME]]="","",[1]!Table3[[#This Row],[NAME]])</f>
        <v/>
      </c>
      <c r="C150" s="10" t="str">
        <f>IF([1]!Table3[[#This Row],[Seq.]]="","",[1]!Table3[[#This Row],[Seq.]])</f>
        <v/>
      </c>
      <c r="D150" s="4"/>
      <c r="E150" s="18" t="str">
        <f>IF([1]!Table3[[#This Row],[M. READING2]]="","",[1]!Table3[[#This Row],[M. READING2]])</f>
        <v/>
      </c>
      <c r="F150" s="18" t="str">
        <f>IF([1]!Table3[[#This Row],[M. READING5]]="","",[1]!Table3[[#This Row],[M. READING5]])</f>
        <v/>
      </c>
      <c r="G150" s="18" t="str">
        <f>IF([1]!Table3[[#This Row],[M. READING8]]="","",[1]!Table3[[#This Row],[M. READING8]])</f>
        <v/>
      </c>
      <c r="H150" s="18" t="str">
        <f>IF([1]!Table3[[#This Row],[M. READING11]]="","",[1]!Table3[[#This Row],[M. READING11]])</f>
        <v/>
      </c>
      <c r="I150" s="18" t="str">
        <f>IF([1]!Table3[[#This Row],[M. READING14]]="","",[1]!Table3[[#This Row],[M. READING14]])</f>
        <v/>
      </c>
      <c r="J150" s="18" t="str">
        <f>IF([1]!Table3[[#This Row],[M. READING17]]="","",[1]!Table3[[#This Row],[M. READING17]])</f>
        <v/>
      </c>
      <c r="K150" s="24" t="str">
        <f>IF([1]!Table3[[#This Row],[M. READING20]]="","",[1]!Table3[[#This Row],[M. READING20]])</f>
        <v/>
      </c>
      <c r="L150" s="24" t="str">
        <f>IF([1]!Table3[[#This Row],[M. READING23]]="","",[1]!Table3[[#This Row],[M. READING23]])</f>
        <v/>
      </c>
      <c r="M150" s="24" t="str">
        <f>IF([1]!Table3[[#This Row],[M. READING26]]="","",[1]!Table3[[#This Row],[M. READING26]])</f>
        <v/>
      </c>
      <c r="N150" s="24" t="str">
        <f>IF([1]!Table3[[#This Row],[M. READING29]]="","",[1]!Table3[[#This Row],[M. READING29]])</f>
        <v/>
      </c>
      <c r="O150" s="24" t="str">
        <f>IF([1]!Table3[[#This Row],[M. READING32]]="","",[1]!Table3[[#This Row],[M. READING32]])</f>
        <v/>
      </c>
      <c r="P150" s="24" t="str">
        <f>IF([1]!Table3[[#This Row],[M. READING35]]="","",[1]!Table3[[#This Row],[M. READING35]])</f>
        <v/>
      </c>
    </row>
    <row r="151" spans="1:16" s="9" customFormat="1" ht="18.75" customHeight="1" x14ac:dyDescent="0.25">
      <c r="A151" s="10" t="str">
        <f>[1]!Table3[[#This Row],[NO.]]</f>
        <v/>
      </c>
      <c r="B151" s="30" t="str">
        <f>IF([1]!Table3[[#This Row],[NAME]]="","",[1]!Table3[[#This Row],[NAME]])</f>
        <v/>
      </c>
      <c r="C151" s="10" t="str">
        <f>IF([1]!Table3[[#This Row],[Seq.]]="","",[1]!Table3[[#This Row],[Seq.]])</f>
        <v/>
      </c>
      <c r="D151" s="4"/>
      <c r="E151" s="18" t="str">
        <f>IF([1]!Table3[[#This Row],[M. READING2]]="","",[1]!Table3[[#This Row],[M. READING2]])</f>
        <v/>
      </c>
      <c r="F151" s="18" t="str">
        <f>IF([1]!Table3[[#This Row],[M. READING5]]="","",[1]!Table3[[#This Row],[M. READING5]])</f>
        <v/>
      </c>
      <c r="G151" s="18" t="str">
        <f>IF([1]!Table3[[#This Row],[M. READING8]]="","",[1]!Table3[[#This Row],[M. READING8]])</f>
        <v/>
      </c>
      <c r="H151" s="18" t="str">
        <f>IF([1]!Table3[[#This Row],[M. READING11]]="","",[1]!Table3[[#This Row],[M. READING11]])</f>
        <v/>
      </c>
      <c r="I151" s="18" t="str">
        <f>IF([1]!Table3[[#This Row],[M. READING14]]="","",[1]!Table3[[#This Row],[M. READING14]])</f>
        <v/>
      </c>
      <c r="J151" s="18" t="str">
        <f>IF([1]!Table3[[#This Row],[M. READING17]]="","",[1]!Table3[[#This Row],[M. READING17]])</f>
        <v/>
      </c>
      <c r="K151" s="24" t="str">
        <f>IF([1]!Table3[[#This Row],[M. READING20]]="","",[1]!Table3[[#This Row],[M. READING20]])</f>
        <v/>
      </c>
      <c r="L151" s="24" t="str">
        <f>IF([1]!Table3[[#This Row],[M. READING23]]="","",[1]!Table3[[#This Row],[M. READING23]])</f>
        <v/>
      </c>
      <c r="M151" s="24" t="str">
        <f>IF([1]!Table3[[#This Row],[M. READING26]]="","",[1]!Table3[[#This Row],[M. READING26]])</f>
        <v/>
      </c>
      <c r="N151" s="24" t="str">
        <f>IF([1]!Table3[[#This Row],[M. READING29]]="","",[1]!Table3[[#This Row],[M. READING29]])</f>
        <v/>
      </c>
      <c r="O151" s="24" t="str">
        <f>IF([1]!Table3[[#This Row],[M. READING32]]="","",[1]!Table3[[#This Row],[M. READING32]])</f>
        <v/>
      </c>
      <c r="P151" s="24" t="str">
        <f>IF([1]!Table3[[#This Row],[M. READING35]]="","",[1]!Table3[[#This Row],[M. READING35]])</f>
        <v/>
      </c>
    </row>
    <row r="152" spans="1:16" s="9" customFormat="1" ht="18.75" customHeight="1" x14ac:dyDescent="0.25">
      <c r="A152" s="10" t="str">
        <f>[1]!Table3[[#This Row],[NO.]]</f>
        <v/>
      </c>
      <c r="B152" s="30" t="str">
        <f>IF([1]!Table3[[#This Row],[NAME]]="","",[1]!Table3[[#This Row],[NAME]])</f>
        <v/>
      </c>
      <c r="C152" s="10" t="str">
        <f>IF([1]!Table3[[#This Row],[Seq.]]="","",[1]!Table3[[#This Row],[Seq.]])</f>
        <v/>
      </c>
      <c r="D152" s="4"/>
      <c r="E152" s="18" t="str">
        <f>IF([1]!Table3[[#This Row],[M. READING2]]="","",[1]!Table3[[#This Row],[M. READING2]])</f>
        <v/>
      </c>
      <c r="F152" s="18" t="str">
        <f>IF([1]!Table3[[#This Row],[M. READING5]]="","",[1]!Table3[[#This Row],[M. READING5]])</f>
        <v/>
      </c>
      <c r="G152" s="18" t="str">
        <f>IF([1]!Table3[[#This Row],[M. READING8]]="","",[1]!Table3[[#This Row],[M. READING8]])</f>
        <v/>
      </c>
      <c r="H152" s="18" t="str">
        <f>IF([1]!Table3[[#This Row],[M. READING11]]="","",[1]!Table3[[#This Row],[M. READING11]])</f>
        <v/>
      </c>
      <c r="I152" s="18" t="str">
        <f>IF([1]!Table3[[#This Row],[M. READING14]]="","",[1]!Table3[[#This Row],[M. READING14]])</f>
        <v/>
      </c>
      <c r="J152" s="18" t="str">
        <f>IF([1]!Table3[[#This Row],[M. READING17]]="","",[1]!Table3[[#This Row],[M. READING17]])</f>
        <v/>
      </c>
      <c r="K152" s="24" t="str">
        <f>IF([1]!Table3[[#This Row],[M. READING20]]="","",[1]!Table3[[#This Row],[M. READING20]])</f>
        <v/>
      </c>
      <c r="L152" s="24" t="str">
        <f>IF([1]!Table3[[#This Row],[M. READING23]]="","",[1]!Table3[[#This Row],[M. READING23]])</f>
        <v/>
      </c>
      <c r="M152" s="24" t="str">
        <f>IF([1]!Table3[[#This Row],[M. READING26]]="","",[1]!Table3[[#This Row],[M. READING26]])</f>
        <v/>
      </c>
      <c r="N152" s="24" t="str">
        <f>IF([1]!Table3[[#This Row],[M. READING29]]="","",[1]!Table3[[#This Row],[M. READING29]])</f>
        <v/>
      </c>
      <c r="O152" s="24" t="str">
        <f>IF([1]!Table3[[#This Row],[M. READING32]]="","",[1]!Table3[[#This Row],[M. READING32]])</f>
        <v/>
      </c>
      <c r="P152" s="24" t="str">
        <f>IF([1]!Table3[[#This Row],[M. READING35]]="","",[1]!Table3[[#This Row],[M. READING35]])</f>
        <v/>
      </c>
    </row>
    <row r="153" spans="1:16" s="9" customFormat="1" ht="18.75" customHeight="1" x14ac:dyDescent="0.25">
      <c r="A153" s="10" t="str">
        <f>[1]!Table3[[#This Row],[NO.]]</f>
        <v/>
      </c>
      <c r="B153" s="30" t="str">
        <f>IF([1]!Table3[[#This Row],[NAME]]="","",[1]!Table3[[#This Row],[NAME]])</f>
        <v/>
      </c>
      <c r="C153" s="10" t="str">
        <f>IF([1]!Table3[[#This Row],[Seq.]]="","",[1]!Table3[[#This Row],[Seq.]])</f>
        <v/>
      </c>
      <c r="D153" s="4"/>
      <c r="E153" s="18" t="str">
        <f>IF([1]!Table3[[#This Row],[M. READING2]]="","",[1]!Table3[[#This Row],[M. READING2]])</f>
        <v/>
      </c>
      <c r="F153" s="18" t="str">
        <f>IF([1]!Table3[[#This Row],[M. READING5]]="","",[1]!Table3[[#This Row],[M. READING5]])</f>
        <v/>
      </c>
      <c r="G153" s="18" t="str">
        <f>IF([1]!Table3[[#This Row],[M. READING8]]="","",[1]!Table3[[#This Row],[M. READING8]])</f>
        <v/>
      </c>
      <c r="H153" s="18" t="str">
        <f>IF([1]!Table3[[#This Row],[M. READING11]]="","",[1]!Table3[[#This Row],[M. READING11]])</f>
        <v/>
      </c>
      <c r="I153" s="18" t="str">
        <f>IF([1]!Table3[[#This Row],[M. READING14]]="","",[1]!Table3[[#This Row],[M. READING14]])</f>
        <v/>
      </c>
      <c r="J153" s="18" t="str">
        <f>IF([1]!Table3[[#This Row],[M. READING17]]="","",[1]!Table3[[#This Row],[M. READING17]])</f>
        <v/>
      </c>
      <c r="K153" s="24" t="str">
        <f>IF([1]!Table3[[#This Row],[M. READING20]]="","",[1]!Table3[[#This Row],[M. READING20]])</f>
        <v/>
      </c>
      <c r="L153" s="24" t="str">
        <f>IF([1]!Table3[[#This Row],[M. READING23]]="","",[1]!Table3[[#This Row],[M. READING23]])</f>
        <v/>
      </c>
      <c r="M153" s="24" t="str">
        <f>IF([1]!Table3[[#This Row],[M. READING26]]="","",[1]!Table3[[#This Row],[M. READING26]])</f>
        <v/>
      </c>
      <c r="N153" s="24" t="str">
        <f>IF([1]!Table3[[#This Row],[M. READING29]]="","",[1]!Table3[[#This Row],[M. READING29]])</f>
        <v/>
      </c>
      <c r="O153" s="24" t="str">
        <f>IF([1]!Table3[[#This Row],[M. READING32]]="","",[1]!Table3[[#This Row],[M. READING32]])</f>
        <v/>
      </c>
      <c r="P153" s="24" t="str">
        <f>IF([1]!Table3[[#This Row],[M. READING35]]="","",[1]!Table3[[#This Row],[M. READING35]])</f>
        <v/>
      </c>
    </row>
    <row r="154" spans="1:16" s="9" customFormat="1" ht="18.75" customHeight="1" x14ac:dyDescent="0.25">
      <c r="A154" s="10" t="str">
        <f>[1]!Table3[[#This Row],[NO.]]</f>
        <v/>
      </c>
      <c r="B154" s="30" t="str">
        <f>IF([1]!Table3[[#This Row],[NAME]]="","",[1]!Table3[[#This Row],[NAME]])</f>
        <v/>
      </c>
      <c r="C154" s="10" t="str">
        <f>IF([1]!Table3[[#This Row],[Seq.]]="","",[1]!Table3[[#This Row],[Seq.]])</f>
        <v/>
      </c>
      <c r="D154" s="4"/>
      <c r="E154" s="18" t="str">
        <f>IF([1]!Table3[[#This Row],[M. READING2]]="","",[1]!Table3[[#This Row],[M. READING2]])</f>
        <v/>
      </c>
      <c r="F154" s="18" t="str">
        <f>IF([1]!Table3[[#This Row],[M. READING5]]="","",[1]!Table3[[#This Row],[M. READING5]])</f>
        <v/>
      </c>
      <c r="G154" s="18" t="str">
        <f>IF([1]!Table3[[#This Row],[M. READING8]]="","",[1]!Table3[[#This Row],[M. READING8]])</f>
        <v/>
      </c>
      <c r="H154" s="18" t="str">
        <f>IF([1]!Table3[[#This Row],[M. READING11]]="","",[1]!Table3[[#This Row],[M. READING11]])</f>
        <v/>
      </c>
      <c r="I154" s="18" t="str">
        <f>IF([1]!Table3[[#This Row],[M. READING14]]="","",[1]!Table3[[#This Row],[M. READING14]])</f>
        <v/>
      </c>
      <c r="J154" s="18" t="str">
        <f>IF([1]!Table3[[#This Row],[M. READING17]]="","",[1]!Table3[[#This Row],[M. READING17]])</f>
        <v/>
      </c>
      <c r="K154" s="24" t="str">
        <f>IF([1]!Table3[[#This Row],[M. READING20]]="","",[1]!Table3[[#This Row],[M. READING20]])</f>
        <v/>
      </c>
      <c r="L154" s="24" t="str">
        <f>IF([1]!Table3[[#This Row],[M. READING23]]="","",[1]!Table3[[#This Row],[M. READING23]])</f>
        <v/>
      </c>
      <c r="M154" s="24" t="str">
        <f>IF([1]!Table3[[#This Row],[M. READING26]]="","",[1]!Table3[[#This Row],[M. READING26]])</f>
        <v/>
      </c>
      <c r="N154" s="24" t="str">
        <f>IF([1]!Table3[[#This Row],[M. READING29]]="","",[1]!Table3[[#This Row],[M. READING29]])</f>
        <v/>
      </c>
      <c r="O154" s="24" t="str">
        <f>IF([1]!Table3[[#This Row],[M. READING32]]="","",[1]!Table3[[#This Row],[M. READING32]])</f>
        <v/>
      </c>
      <c r="P154" s="24" t="str">
        <f>IF([1]!Table3[[#This Row],[M. READING35]]="","",[1]!Table3[[#This Row],[M. READING35]])</f>
        <v/>
      </c>
    </row>
    <row r="155" spans="1:16" s="9" customFormat="1" ht="18.75" customHeight="1" x14ac:dyDescent="0.25">
      <c r="A155" s="10" t="str">
        <f>[1]!Table3[[#This Row],[NO.]]</f>
        <v/>
      </c>
      <c r="B155" s="30" t="str">
        <f>IF([1]!Table3[[#This Row],[NAME]]="","",[1]!Table3[[#This Row],[NAME]])</f>
        <v/>
      </c>
      <c r="C155" s="10" t="str">
        <f>IF([1]!Table3[[#This Row],[Seq.]]="","",[1]!Table3[[#This Row],[Seq.]])</f>
        <v/>
      </c>
      <c r="D155" s="4"/>
      <c r="E155" s="18" t="str">
        <f>IF([1]!Table3[[#This Row],[M. READING2]]="","",[1]!Table3[[#This Row],[M. READING2]])</f>
        <v/>
      </c>
      <c r="F155" s="18" t="str">
        <f>IF([1]!Table3[[#This Row],[M. READING5]]="","",[1]!Table3[[#This Row],[M. READING5]])</f>
        <v/>
      </c>
      <c r="G155" s="18" t="str">
        <f>IF([1]!Table3[[#This Row],[M. READING8]]="","",[1]!Table3[[#This Row],[M. READING8]])</f>
        <v/>
      </c>
      <c r="H155" s="18" t="str">
        <f>IF([1]!Table3[[#This Row],[M. READING11]]="","",[1]!Table3[[#This Row],[M. READING11]])</f>
        <v/>
      </c>
      <c r="I155" s="18" t="str">
        <f>IF([1]!Table3[[#This Row],[M. READING14]]="","",[1]!Table3[[#This Row],[M. READING14]])</f>
        <v/>
      </c>
      <c r="J155" s="18" t="str">
        <f>IF([1]!Table3[[#This Row],[M. READING17]]="","",[1]!Table3[[#This Row],[M. READING17]])</f>
        <v/>
      </c>
      <c r="K155" s="24" t="str">
        <f>IF([1]!Table3[[#This Row],[M. READING20]]="","",[1]!Table3[[#This Row],[M. READING20]])</f>
        <v/>
      </c>
      <c r="L155" s="24" t="str">
        <f>IF([1]!Table3[[#This Row],[M. READING23]]="","",[1]!Table3[[#This Row],[M. READING23]])</f>
        <v/>
      </c>
      <c r="M155" s="24" t="str">
        <f>IF([1]!Table3[[#This Row],[M. READING26]]="","",[1]!Table3[[#This Row],[M. READING26]])</f>
        <v/>
      </c>
      <c r="N155" s="24" t="str">
        <f>IF([1]!Table3[[#This Row],[M. READING29]]="","",[1]!Table3[[#This Row],[M. READING29]])</f>
        <v/>
      </c>
      <c r="O155" s="24" t="str">
        <f>IF([1]!Table3[[#This Row],[M. READING32]]="","",[1]!Table3[[#This Row],[M. READING32]])</f>
        <v/>
      </c>
      <c r="P155" s="24" t="str">
        <f>IF([1]!Table3[[#This Row],[M. READING35]]="","",[1]!Table3[[#This Row],[M. READING35]])</f>
        <v/>
      </c>
    </row>
    <row r="156" spans="1:16" s="9" customFormat="1" ht="18.75" customHeight="1" x14ac:dyDescent="0.25">
      <c r="A156" s="10" t="str">
        <f>[1]!Table3[[#This Row],[NO.]]</f>
        <v/>
      </c>
      <c r="B156" s="30" t="str">
        <f>IF([1]!Table3[[#This Row],[NAME]]="","",[1]!Table3[[#This Row],[NAME]])</f>
        <v/>
      </c>
      <c r="C156" s="10" t="str">
        <f>IF([1]!Table3[[#This Row],[Seq.]]="","",[1]!Table3[[#This Row],[Seq.]])</f>
        <v/>
      </c>
      <c r="D156" s="4"/>
      <c r="E156" s="18" t="str">
        <f>IF([1]!Table3[[#This Row],[M. READING2]]="","",[1]!Table3[[#This Row],[M. READING2]])</f>
        <v/>
      </c>
      <c r="F156" s="18" t="str">
        <f>IF([1]!Table3[[#This Row],[M. READING5]]="","",[1]!Table3[[#This Row],[M. READING5]])</f>
        <v/>
      </c>
      <c r="G156" s="18" t="str">
        <f>IF([1]!Table3[[#This Row],[M. READING8]]="","",[1]!Table3[[#This Row],[M. READING8]])</f>
        <v/>
      </c>
      <c r="H156" s="18" t="str">
        <f>IF([1]!Table3[[#This Row],[M. READING11]]="","",[1]!Table3[[#This Row],[M. READING11]])</f>
        <v/>
      </c>
      <c r="I156" s="18" t="str">
        <f>IF([1]!Table3[[#This Row],[M. READING14]]="","",[1]!Table3[[#This Row],[M. READING14]])</f>
        <v/>
      </c>
      <c r="J156" s="18" t="str">
        <f>IF([1]!Table3[[#This Row],[M. READING17]]="","",[1]!Table3[[#This Row],[M. READING17]])</f>
        <v/>
      </c>
      <c r="K156" s="24" t="str">
        <f>IF([1]!Table3[[#This Row],[M. READING20]]="","",[1]!Table3[[#This Row],[M. READING20]])</f>
        <v/>
      </c>
      <c r="L156" s="24" t="str">
        <f>IF([1]!Table3[[#This Row],[M. READING23]]="","",[1]!Table3[[#This Row],[M. READING23]])</f>
        <v/>
      </c>
      <c r="M156" s="24" t="str">
        <f>IF([1]!Table3[[#This Row],[M. READING26]]="","",[1]!Table3[[#This Row],[M. READING26]])</f>
        <v/>
      </c>
      <c r="N156" s="24" t="str">
        <f>IF([1]!Table3[[#This Row],[M. READING29]]="","",[1]!Table3[[#This Row],[M. READING29]])</f>
        <v/>
      </c>
      <c r="O156" s="24" t="str">
        <f>IF([1]!Table3[[#This Row],[M. READING32]]="","",[1]!Table3[[#This Row],[M. READING32]])</f>
        <v/>
      </c>
      <c r="P156" s="24" t="str">
        <f>IF([1]!Table3[[#This Row],[M. READING35]]="","",[1]!Table3[[#This Row],[M. READING35]])</f>
        <v/>
      </c>
    </row>
    <row r="157" spans="1:16" s="9" customFormat="1" ht="18.75" customHeight="1" x14ac:dyDescent="0.25">
      <c r="A157" s="10" t="str">
        <f>[1]!Table3[[#This Row],[NO.]]</f>
        <v/>
      </c>
      <c r="B157" s="30" t="str">
        <f>IF([1]!Table3[[#This Row],[NAME]]="","",[1]!Table3[[#This Row],[NAME]])</f>
        <v/>
      </c>
      <c r="C157" s="10" t="str">
        <f>IF([1]!Table3[[#This Row],[Seq.]]="","",[1]!Table3[[#This Row],[Seq.]])</f>
        <v/>
      </c>
      <c r="D157" s="4"/>
      <c r="E157" s="18" t="str">
        <f>IF([1]!Table3[[#This Row],[M. READING2]]="","",[1]!Table3[[#This Row],[M. READING2]])</f>
        <v/>
      </c>
      <c r="F157" s="18" t="str">
        <f>IF([1]!Table3[[#This Row],[M. READING5]]="","",[1]!Table3[[#This Row],[M. READING5]])</f>
        <v/>
      </c>
      <c r="G157" s="18" t="str">
        <f>IF([1]!Table3[[#This Row],[M. READING8]]="","",[1]!Table3[[#This Row],[M. READING8]])</f>
        <v/>
      </c>
      <c r="H157" s="18" t="str">
        <f>IF([1]!Table3[[#This Row],[M. READING11]]="","",[1]!Table3[[#This Row],[M. READING11]])</f>
        <v/>
      </c>
      <c r="I157" s="18" t="str">
        <f>IF([1]!Table3[[#This Row],[M. READING14]]="","",[1]!Table3[[#This Row],[M. READING14]])</f>
        <v/>
      </c>
      <c r="J157" s="18" t="str">
        <f>IF([1]!Table3[[#This Row],[M. READING17]]="","",[1]!Table3[[#This Row],[M. READING17]])</f>
        <v/>
      </c>
      <c r="K157" s="24" t="str">
        <f>IF([1]!Table3[[#This Row],[M. READING20]]="","",[1]!Table3[[#This Row],[M. READING20]])</f>
        <v/>
      </c>
      <c r="L157" s="24" t="str">
        <f>IF([1]!Table3[[#This Row],[M. READING23]]="","",[1]!Table3[[#This Row],[M. READING23]])</f>
        <v/>
      </c>
      <c r="M157" s="24" t="str">
        <f>IF([1]!Table3[[#This Row],[M. READING26]]="","",[1]!Table3[[#This Row],[M. READING26]])</f>
        <v/>
      </c>
      <c r="N157" s="24" t="str">
        <f>IF([1]!Table3[[#This Row],[M. READING29]]="","",[1]!Table3[[#This Row],[M. READING29]])</f>
        <v/>
      </c>
      <c r="O157" s="24" t="str">
        <f>IF([1]!Table3[[#This Row],[M. READING32]]="","",[1]!Table3[[#This Row],[M. READING32]])</f>
        <v/>
      </c>
      <c r="P157" s="24" t="str">
        <f>IF([1]!Table3[[#This Row],[M. READING35]]="","",[1]!Table3[[#This Row],[M. READING35]])</f>
        <v/>
      </c>
    </row>
    <row r="158" spans="1:16" s="9" customFormat="1" ht="18.75" customHeight="1" x14ac:dyDescent="0.25">
      <c r="A158" s="10" t="str">
        <f>[1]!Table3[[#This Row],[NO.]]</f>
        <v/>
      </c>
      <c r="B158" s="30" t="str">
        <f>IF([1]!Table3[[#This Row],[NAME]]="","",[1]!Table3[[#This Row],[NAME]])</f>
        <v/>
      </c>
      <c r="C158" s="10" t="str">
        <f>IF([1]!Table3[[#This Row],[Seq.]]="","",[1]!Table3[[#This Row],[Seq.]])</f>
        <v/>
      </c>
      <c r="D158" s="4"/>
      <c r="E158" s="18" t="str">
        <f>IF([1]!Table3[[#This Row],[M. READING2]]="","",[1]!Table3[[#This Row],[M. READING2]])</f>
        <v/>
      </c>
      <c r="F158" s="18" t="str">
        <f>IF([1]!Table3[[#This Row],[M. READING5]]="","",[1]!Table3[[#This Row],[M. READING5]])</f>
        <v/>
      </c>
      <c r="G158" s="18" t="str">
        <f>IF([1]!Table3[[#This Row],[M. READING8]]="","",[1]!Table3[[#This Row],[M. READING8]])</f>
        <v/>
      </c>
      <c r="H158" s="18" t="str">
        <f>IF([1]!Table3[[#This Row],[M. READING11]]="","",[1]!Table3[[#This Row],[M. READING11]])</f>
        <v/>
      </c>
      <c r="I158" s="18" t="str">
        <f>IF([1]!Table3[[#This Row],[M. READING14]]="","",[1]!Table3[[#This Row],[M. READING14]])</f>
        <v/>
      </c>
      <c r="J158" s="18" t="str">
        <f>IF([1]!Table3[[#This Row],[M. READING17]]="","",[1]!Table3[[#This Row],[M. READING17]])</f>
        <v/>
      </c>
      <c r="K158" s="24" t="str">
        <f>IF([1]!Table3[[#This Row],[M. READING20]]="","",[1]!Table3[[#This Row],[M. READING20]])</f>
        <v/>
      </c>
      <c r="L158" s="24" t="str">
        <f>IF([1]!Table3[[#This Row],[M. READING23]]="","",[1]!Table3[[#This Row],[M. READING23]])</f>
        <v/>
      </c>
      <c r="M158" s="24" t="str">
        <f>IF([1]!Table3[[#This Row],[M. READING26]]="","",[1]!Table3[[#This Row],[M. READING26]])</f>
        <v/>
      </c>
      <c r="N158" s="24" t="str">
        <f>IF([1]!Table3[[#This Row],[M. READING29]]="","",[1]!Table3[[#This Row],[M. READING29]])</f>
        <v/>
      </c>
      <c r="O158" s="24" t="str">
        <f>IF([1]!Table3[[#This Row],[M. READING32]]="","",[1]!Table3[[#This Row],[M. READING32]])</f>
        <v/>
      </c>
      <c r="P158" s="24" t="str">
        <f>IF([1]!Table3[[#This Row],[M. READING35]]="","",[1]!Table3[[#This Row],[M. READING35]])</f>
        <v/>
      </c>
    </row>
    <row r="159" spans="1:16" s="9" customFormat="1" ht="18.75" customHeight="1" x14ac:dyDescent="0.25">
      <c r="A159" s="10" t="str">
        <f>[1]!Table3[[#This Row],[NO.]]</f>
        <v/>
      </c>
      <c r="B159" s="30" t="str">
        <f>IF([1]!Table3[[#This Row],[NAME]]="","",[1]!Table3[[#This Row],[NAME]])</f>
        <v/>
      </c>
      <c r="C159" s="10" t="str">
        <f>IF([1]!Table3[[#This Row],[Seq.]]="","",[1]!Table3[[#This Row],[Seq.]])</f>
        <v/>
      </c>
      <c r="D159" s="4"/>
      <c r="E159" s="18" t="str">
        <f>IF([1]!Table3[[#This Row],[M. READING2]]="","",[1]!Table3[[#This Row],[M. READING2]])</f>
        <v/>
      </c>
      <c r="F159" s="18" t="str">
        <f>IF([1]!Table3[[#This Row],[M. READING5]]="","",[1]!Table3[[#This Row],[M. READING5]])</f>
        <v/>
      </c>
      <c r="G159" s="18" t="str">
        <f>IF([1]!Table3[[#This Row],[M. READING8]]="","",[1]!Table3[[#This Row],[M. READING8]])</f>
        <v/>
      </c>
      <c r="H159" s="18" t="str">
        <f>IF([1]!Table3[[#This Row],[M. READING11]]="","",[1]!Table3[[#This Row],[M. READING11]])</f>
        <v/>
      </c>
      <c r="I159" s="18" t="str">
        <f>IF([1]!Table3[[#This Row],[M. READING14]]="","",[1]!Table3[[#This Row],[M. READING14]])</f>
        <v/>
      </c>
      <c r="J159" s="18" t="str">
        <f>IF([1]!Table3[[#This Row],[M. READING17]]="","",[1]!Table3[[#This Row],[M. READING17]])</f>
        <v/>
      </c>
      <c r="K159" s="24" t="str">
        <f>IF([1]!Table3[[#This Row],[M. READING20]]="","",[1]!Table3[[#This Row],[M. READING20]])</f>
        <v/>
      </c>
      <c r="L159" s="24" t="str">
        <f>IF([1]!Table3[[#This Row],[M. READING23]]="","",[1]!Table3[[#This Row],[M. READING23]])</f>
        <v/>
      </c>
      <c r="M159" s="24" t="str">
        <f>IF([1]!Table3[[#This Row],[M. READING26]]="","",[1]!Table3[[#This Row],[M. READING26]])</f>
        <v/>
      </c>
      <c r="N159" s="24" t="str">
        <f>IF([1]!Table3[[#This Row],[M. READING29]]="","",[1]!Table3[[#This Row],[M. READING29]])</f>
        <v/>
      </c>
      <c r="O159" s="24" t="str">
        <f>IF([1]!Table3[[#This Row],[M. READING32]]="","",[1]!Table3[[#This Row],[M. READING32]])</f>
        <v/>
      </c>
      <c r="P159" s="24" t="str">
        <f>IF([1]!Table3[[#This Row],[M. READING35]]="","",[1]!Table3[[#This Row],[M. READING35]])</f>
        <v/>
      </c>
    </row>
    <row r="160" spans="1:16" s="9" customFormat="1" ht="18.75" customHeight="1" x14ac:dyDescent="0.25">
      <c r="A160" s="10" t="str">
        <f>[1]!Table3[[#This Row],[NO.]]</f>
        <v/>
      </c>
      <c r="B160" s="30" t="str">
        <f>IF([1]!Table3[[#This Row],[NAME]]="","",[1]!Table3[[#This Row],[NAME]])</f>
        <v/>
      </c>
      <c r="C160" s="10" t="str">
        <f>IF([1]!Table3[[#This Row],[Seq.]]="","",[1]!Table3[[#This Row],[Seq.]])</f>
        <v/>
      </c>
      <c r="D160" s="4"/>
      <c r="E160" s="18" t="str">
        <f>IF([1]!Table3[[#This Row],[M. READING2]]="","",[1]!Table3[[#This Row],[M. READING2]])</f>
        <v/>
      </c>
      <c r="F160" s="18" t="str">
        <f>IF([1]!Table3[[#This Row],[M. READING5]]="","",[1]!Table3[[#This Row],[M. READING5]])</f>
        <v/>
      </c>
      <c r="G160" s="18" t="str">
        <f>IF([1]!Table3[[#This Row],[M. READING8]]="","",[1]!Table3[[#This Row],[M. READING8]])</f>
        <v/>
      </c>
      <c r="H160" s="18" t="str">
        <f>IF([1]!Table3[[#This Row],[M. READING11]]="","",[1]!Table3[[#This Row],[M. READING11]])</f>
        <v/>
      </c>
      <c r="I160" s="18" t="str">
        <f>IF([1]!Table3[[#This Row],[M. READING14]]="","",[1]!Table3[[#This Row],[M. READING14]])</f>
        <v/>
      </c>
      <c r="J160" s="18" t="str">
        <f>IF([1]!Table3[[#This Row],[M. READING17]]="","",[1]!Table3[[#This Row],[M. READING17]])</f>
        <v/>
      </c>
      <c r="K160" s="24" t="str">
        <f>IF([1]!Table3[[#This Row],[M. READING20]]="","",[1]!Table3[[#This Row],[M. READING20]])</f>
        <v/>
      </c>
      <c r="L160" s="24" t="str">
        <f>IF([1]!Table3[[#This Row],[M. READING23]]="","",[1]!Table3[[#This Row],[M. READING23]])</f>
        <v/>
      </c>
      <c r="M160" s="24" t="str">
        <f>IF([1]!Table3[[#This Row],[M. READING26]]="","",[1]!Table3[[#This Row],[M. READING26]])</f>
        <v/>
      </c>
      <c r="N160" s="24" t="str">
        <f>IF([1]!Table3[[#This Row],[M. READING29]]="","",[1]!Table3[[#This Row],[M. READING29]])</f>
        <v/>
      </c>
      <c r="O160" s="24" t="str">
        <f>IF([1]!Table3[[#This Row],[M. READING32]]="","",[1]!Table3[[#This Row],[M. READING32]])</f>
        <v/>
      </c>
      <c r="P160" s="24" t="str">
        <f>IF([1]!Table3[[#This Row],[M. READING35]]="","",[1]!Table3[[#This Row],[M. READING35]])</f>
        <v/>
      </c>
    </row>
    <row r="161" spans="1:16" s="9" customFormat="1" ht="18.75" customHeight="1" x14ac:dyDescent="0.25">
      <c r="A161" s="10" t="str">
        <f>[1]!Table3[[#This Row],[NO.]]</f>
        <v/>
      </c>
      <c r="B161" s="30" t="str">
        <f>IF([1]!Table3[[#This Row],[NAME]]="","",[1]!Table3[[#This Row],[NAME]])</f>
        <v/>
      </c>
      <c r="C161" s="10" t="str">
        <f>IF([1]!Table3[[#This Row],[Seq.]]="","",[1]!Table3[[#This Row],[Seq.]])</f>
        <v/>
      </c>
      <c r="D161" s="4"/>
      <c r="E161" s="18" t="str">
        <f>IF([1]!Table3[[#This Row],[M. READING2]]="","",[1]!Table3[[#This Row],[M. READING2]])</f>
        <v/>
      </c>
      <c r="F161" s="18" t="str">
        <f>IF([1]!Table3[[#This Row],[M. READING5]]="","",[1]!Table3[[#This Row],[M. READING5]])</f>
        <v/>
      </c>
      <c r="G161" s="18" t="str">
        <f>IF([1]!Table3[[#This Row],[M. READING8]]="","",[1]!Table3[[#This Row],[M. READING8]])</f>
        <v/>
      </c>
      <c r="H161" s="18" t="str">
        <f>IF([1]!Table3[[#This Row],[M. READING11]]="","",[1]!Table3[[#This Row],[M. READING11]])</f>
        <v/>
      </c>
      <c r="I161" s="18" t="str">
        <f>IF([1]!Table3[[#This Row],[M. READING14]]="","",[1]!Table3[[#This Row],[M. READING14]])</f>
        <v/>
      </c>
      <c r="J161" s="18" t="str">
        <f>IF([1]!Table3[[#This Row],[M. READING17]]="","",[1]!Table3[[#This Row],[M. READING17]])</f>
        <v/>
      </c>
      <c r="K161" s="24" t="str">
        <f>IF([1]!Table3[[#This Row],[M. READING20]]="","",[1]!Table3[[#This Row],[M. READING20]])</f>
        <v/>
      </c>
      <c r="L161" s="24" t="str">
        <f>IF([1]!Table3[[#This Row],[M. READING23]]="","",[1]!Table3[[#This Row],[M. READING23]])</f>
        <v/>
      </c>
      <c r="M161" s="24" t="str">
        <f>IF([1]!Table3[[#This Row],[M. READING26]]="","",[1]!Table3[[#This Row],[M. READING26]])</f>
        <v/>
      </c>
      <c r="N161" s="24" t="str">
        <f>IF([1]!Table3[[#This Row],[M. READING29]]="","",[1]!Table3[[#This Row],[M. READING29]])</f>
        <v/>
      </c>
      <c r="O161" s="24" t="str">
        <f>IF([1]!Table3[[#This Row],[M. READING32]]="","",[1]!Table3[[#This Row],[M. READING32]])</f>
        <v/>
      </c>
      <c r="P161" s="24" t="str">
        <f>IF([1]!Table3[[#This Row],[M. READING35]]="","",[1]!Table3[[#This Row],[M. READING35]])</f>
        <v/>
      </c>
    </row>
    <row r="162" spans="1:16" s="9" customFormat="1" ht="18.75" customHeight="1" x14ac:dyDescent="0.25">
      <c r="A162" s="10" t="str">
        <f>[1]!Table3[[#This Row],[NO.]]</f>
        <v/>
      </c>
      <c r="B162" s="30" t="str">
        <f>IF([1]!Table3[[#This Row],[NAME]]="","",[1]!Table3[[#This Row],[NAME]])</f>
        <v/>
      </c>
      <c r="C162" s="10" t="str">
        <f>IF([1]!Table3[[#This Row],[Seq.]]="","",[1]!Table3[[#This Row],[Seq.]])</f>
        <v/>
      </c>
      <c r="D162" s="4"/>
      <c r="E162" s="18" t="str">
        <f>IF([1]!Table3[[#This Row],[M. READING2]]="","",[1]!Table3[[#This Row],[M. READING2]])</f>
        <v/>
      </c>
      <c r="F162" s="18" t="str">
        <f>IF([1]!Table3[[#This Row],[M. READING5]]="","",[1]!Table3[[#This Row],[M. READING5]])</f>
        <v/>
      </c>
      <c r="G162" s="18" t="str">
        <f>IF([1]!Table3[[#This Row],[M. READING8]]="","",[1]!Table3[[#This Row],[M. READING8]])</f>
        <v/>
      </c>
      <c r="H162" s="18" t="str">
        <f>IF([1]!Table3[[#This Row],[M. READING11]]="","",[1]!Table3[[#This Row],[M. READING11]])</f>
        <v/>
      </c>
      <c r="I162" s="18" t="str">
        <f>IF([1]!Table3[[#This Row],[M. READING14]]="","",[1]!Table3[[#This Row],[M. READING14]])</f>
        <v/>
      </c>
      <c r="J162" s="18" t="str">
        <f>IF([1]!Table3[[#This Row],[M. READING17]]="","",[1]!Table3[[#This Row],[M. READING17]])</f>
        <v/>
      </c>
      <c r="K162" s="24" t="str">
        <f>IF([1]!Table3[[#This Row],[M. READING20]]="","",[1]!Table3[[#This Row],[M. READING20]])</f>
        <v/>
      </c>
      <c r="L162" s="24" t="str">
        <f>IF([1]!Table3[[#This Row],[M. READING23]]="","",[1]!Table3[[#This Row],[M. READING23]])</f>
        <v/>
      </c>
      <c r="M162" s="24" t="str">
        <f>IF([1]!Table3[[#This Row],[M. READING26]]="","",[1]!Table3[[#This Row],[M. READING26]])</f>
        <v/>
      </c>
      <c r="N162" s="24" t="str">
        <f>IF([1]!Table3[[#This Row],[M. READING29]]="","",[1]!Table3[[#This Row],[M. READING29]])</f>
        <v/>
      </c>
      <c r="O162" s="24" t="str">
        <f>IF([1]!Table3[[#This Row],[M. READING32]]="","",[1]!Table3[[#This Row],[M. READING32]])</f>
        <v/>
      </c>
      <c r="P162" s="24" t="str">
        <f>IF([1]!Table3[[#This Row],[M. READING35]]="","",[1]!Table3[[#This Row],[M. READING35]])</f>
        <v/>
      </c>
    </row>
    <row r="163" spans="1:16" s="9" customFormat="1" ht="18.75" customHeight="1" x14ac:dyDescent="0.25">
      <c r="A163" s="10" t="str">
        <f>[1]!Table3[[#This Row],[NO.]]</f>
        <v/>
      </c>
      <c r="B163" s="30" t="str">
        <f>IF([1]!Table3[[#This Row],[NAME]]="","",[1]!Table3[[#This Row],[NAME]])</f>
        <v/>
      </c>
      <c r="C163" s="10" t="str">
        <f>IF([1]!Table3[[#This Row],[Seq.]]="","",[1]!Table3[[#This Row],[Seq.]])</f>
        <v/>
      </c>
      <c r="D163" s="4"/>
      <c r="E163" s="18" t="str">
        <f>IF([1]!Table3[[#This Row],[M. READING2]]="","",[1]!Table3[[#This Row],[M. READING2]])</f>
        <v/>
      </c>
      <c r="F163" s="18" t="str">
        <f>IF([1]!Table3[[#This Row],[M. READING5]]="","",[1]!Table3[[#This Row],[M. READING5]])</f>
        <v/>
      </c>
      <c r="G163" s="18" t="str">
        <f>IF([1]!Table3[[#This Row],[M. READING8]]="","",[1]!Table3[[#This Row],[M. READING8]])</f>
        <v/>
      </c>
      <c r="H163" s="18" t="str">
        <f>IF([1]!Table3[[#This Row],[M. READING11]]="","",[1]!Table3[[#This Row],[M. READING11]])</f>
        <v/>
      </c>
      <c r="I163" s="18" t="str">
        <f>IF([1]!Table3[[#This Row],[M. READING14]]="","",[1]!Table3[[#This Row],[M. READING14]])</f>
        <v/>
      </c>
      <c r="J163" s="18" t="str">
        <f>IF([1]!Table3[[#This Row],[M. READING17]]="","",[1]!Table3[[#This Row],[M. READING17]])</f>
        <v/>
      </c>
      <c r="K163" s="24" t="str">
        <f>IF([1]!Table3[[#This Row],[M. READING20]]="","",[1]!Table3[[#This Row],[M. READING20]])</f>
        <v/>
      </c>
      <c r="L163" s="24" t="str">
        <f>IF([1]!Table3[[#This Row],[M. READING23]]="","",[1]!Table3[[#This Row],[M. READING23]])</f>
        <v/>
      </c>
      <c r="M163" s="24" t="str">
        <f>IF([1]!Table3[[#This Row],[M. READING26]]="","",[1]!Table3[[#This Row],[M. READING26]])</f>
        <v/>
      </c>
      <c r="N163" s="24" t="str">
        <f>IF([1]!Table3[[#This Row],[M. READING29]]="","",[1]!Table3[[#This Row],[M. READING29]])</f>
        <v/>
      </c>
      <c r="O163" s="24" t="str">
        <f>IF([1]!Table3[[#This Row],[M. READING32]]="","",[1]!Table3[[#This Row],[M. READING32]])</f>
        <v/>
      </c>
      <c r="P163" s="24" t="str">
        <f>IF([1]!Table3[[#This Row],[M. READING35]]="","",[1]!Table3[[#This Row],[M. READING35]])</f>
        <v/>
      </c>
    </row>
    <row r="164" spans="1:16" s="9" customFormat="1" ht="18.75" customHeight="1" x14ac:dyDescent="0.25">
      <c r="A164" s="10" t="str">
        <f>[1]!Table3[[#This Row],[NO.]]</f>
        <v/>
      </c>
      <c r="B164" s="30" t="str">
        <f>IF([1]!Table3[[#This Row],[NAME]]="","",[1]!Table3[[#This Row],[NAME]])</f>
        <v/>
      </c>
      <c r="C164" s="10" t="str">
        <f>IF([1]!Table3[[#This Row],[Seq.]]="","",[1]!Table3[[#This Row],[Seq.]])</f>
        <v/>
      </c>
      <c r="D164" s="4"/>
      <c r="E164" s="18" t="str">
        <f>IF([1]!Table3[[#This Row],[M. READING2]]="","",[1]!Table3[[#This Row],[M. READING2]])</f>
        <v/>
      </c>
      <c r="F164" s="18" t="str">
        <f>IF([1]!Table3[[#This Row],[M. READING5]]="","",[1]!Table3[[#This Row],[M. READING5]])</f>
        <v/>
      </c>
      <c r="G164" s="18" t="str">
        <f>IF([1]!Table3[[#This Row],[M. READING8]]="","",[1]!Table3[[#This Row],[M. READING8]])</f>
        <v/>
      </c>
      <c r="H164" s="18" t="str">
        <f>IF([1]!Table3[[#This Row],[M. READING11]]="","",[1]!Table3[[#This Row],[M. READING11]])</f>
        <v/>
      </c>
      <c r="I164" s="18" t="str">
        <f>IF([1]!Table3[[#This Row],[M. READING14]]="","",[1]!Table3[[#This Row],[M. READING14]])</f>
        <v/>
      </c>
      <c r="J164" s="18" t="str">
        <f>IF([1]!Table3[[#This Row],[M. READING17]]="","",[1]!Table3[[#This Row],[M. READING17]])</f>
        <v/>
      </c>
      <c r="K164" s="24" t="str">
        <f>IF([1]!Table3[[#This Row],[M. READING20]]="","",[1]!Table3[[#This Row],[M. READING20]])</f>
        <v/>
      </c>
      <c r="L164" s="24" t="str">
        <f>IF([1]!Table3[[#This Row],[M. READING23]]="","",[1]!Table3[[#This Row],[M. READING23]])</f>
        <v/>
      </c>
      <c r="M164" s="24" t="str">
        <f>IF([1]!Table3[[#This Row],[M. READING26]]="","",[1]!Table3[[#This Row],[M. READING26]])</f>
        <v/>
      </c>
      <c r="N164" s="24" t="str">
        <f>IF([1]!Table3[[#This Row],[M. READING29]]="","",[1]!Table3[[#This Row],[M. READING29]])</f>
        <v/>
      </c>
      <c r="O164" s="24" t="str">
        <f>IF([1]!Table3[[#This Row],[M. READING32]]="","",[1]!Table3[[#This Row],[M. READING32]])</f>
        <v/>
      </c>
      <c r="P164" s="24" t="str">
        <f>IF([1]!Table3[[#This Row],[M. READING35]]="","",[1]!Table3[[#This Row],[M. READING35]])</f>
        <v/>
      </c>
    </row>
    <row r="165" spans="1:16" s="9" customFormat="1" ht="18.75" customHeight="1" x14ac:dyDescent="0.25">
      <c r="A165" s="10" t="str">
        <f>[1]!Table3[[#This Row],[NO.]]</f>
        <v/>
      </c>
      <c r="B165" s="30" t="str">
        <f>IF([1]!Table3[[#This Row],[NAME]]="","",[1]!Table3[[#This Row],[NAME]])</f>
        <v/>
      </c>
      <c r="C165" s="10" t="str">
        <f>IF([1]!Table3[[#This Row],[Seq.]]="","",[1]!Table3[[#This Row],[Seq.]])</f>
        <v/>
      </c>
      <c r="D165" s="4"/>
      <c r="E165" s="18" t="str">
        <f>IF([1]!Table3[[#This Row],[M. READING2]]="","",[1]!Table3[[#This Row],[M. READING2]])</f>
        <v/>
      </c>
      <c r="F165" s="18" t="str">
        <f>IF([1]!Table3[[#This Row],[M. READING5]]="","",[1]!Table3[[#This Row],[M. READING5]])</f>
        <v/>
      </c>
      <c r="G165" s="18" t="str">
        <f>IF([1]!Table3[[#This Row],[M. READING8]]="","",[1]!Table3[[#This Row],[M. READING8]])</f>
        <v/>
      </c>
      <c r="H165" s="18" t="str">
        <f>IF([1]!Table3[[#This Row],[M. READING11]]="","",[1]!Table3[[#This Row],[M. READING11]])</f>
        <v/>
      </c>
      <c r="I165" s="18" t="str">
        <f>IF([1]!Table3[[#This Row],[M. READING14]]="","",[1]!Table3[[#This Row],[M. READING14]])</f>
        <v/>
      </c>
      <c r="J165" s="18" t="str">
        <f>IF([1]!Table3[[#This Row],[M. READING17]]="","",[1]!Table3[[#This Row],[M. READING17]])</f>
        <v/>
      </c>
      <c r="K165" s="24" t="str">
        <f>IF([1]!Table3[[#This Row],[M. READING20]]="","",[1]!Table3[[#This Row],[M. READING20]])</f>
        <v/>
      </c>
      <c r="L165" s="24" t="str">
        <f>IF([1]!Table3[[#This Row],[M. READING23]]="","",[1]!Table3[[#This Row],[M. READING23]])</f>
        <v/>
      </c>
      <c r="M165" s="24" t="str">
        <f>IF([1]!Table3[[#This Row],[M. READING26]]="","",[1]!Table3[[#This Row],[M. READING26]])</f>
        <v/>
      </c>
      <c r="N165" s="24" t="str">
        <f>IF([1]!Table3[[#This Row],[M. READING29]]="","",[1]!Table3[[#This Row],[M. READING29]])</f>
        <v/>
      </c>
      <c r="O165" s="24" t="str">
        <f>IF([1]!Table3[[#This Row],[M. READING32]]="","",[1]!Table3[[#This Row],[M. READING32]])</f>
        <v/>
      </c>
      <c r="P165" s="24" t="str">
        <f>IF([1]!Table3[[#This Row],[M. READING35]]="","",[1]!Table3[[#This Row],[M. READING35]])</f>
        <v/>
      </c>
    </row>
    <row r="166" spans="1:16" s="9" customFormat="1" ht="18.75" customHeight="1" x14ac:dyDescent="0.25">
      <c r="A166" s="10" t="str">
        <f>[1]!Table3[[#This Row],[NO.]]</f>
        <v/>
      </c>
      <c r="B166" s="30" t="str">
        <f>IF([1]!Table3[[#This Row],[NAME]]="","",[1]!Table3[[#This Row],[NAME]])</f>
        <v/>
      </c>
      <c r="C166" s="10" t="str">
        <f>IF([1]!Table3[[#This Row],[Seq.]]="","",[1]!Table3[[#This Row],[Seq.]])</f>
        <v/>
      </c>
      <c r="D166" s="4"/>
      <c r="E166" s="18" t="str">
        <f>IF([1]!Table3[[#This Row],[M. READING2]]="","",[1]!Table3[[#This Row],[M. READING2]])</f>
        <v/>
      </c>
      <c r="F166" s="18" t="str">
        <f>IF([1]!Table3[[#This Row],[M. READING5]]="","",[1]!Table3[[#This Row],[M. READING5]])</f>
        <v/>
      </c>
      <c r="G166" s="18" t="str">
        <f>IF([1]!Table3[[#This Row],[M. READING8]]="","",[1]!Table3[[#This Row],[M. READING8]])</f>
        <v/>
      </c>
      <c r="H166" s="18" t="str">
        <f>IF([1]!Table3[[#This Row],[M. READING11]]="","",[1]!Table3[[#This Row],[M. READING11]])</f>
        <v/>
      </c>
      <c r="I166" s="18" t="str">
        <f>IF([1]!Table3[[#This Row],[M. READING14]]="","",[1]!Table3[[#This Row],[M. READING14]])</f>
        <v/>
      </c>
      <c r="J166" s="18" t="str">
        <f>IF([1]!Table3[[#This Row],[M. READING17]]="","",[1]!Table3[[#This Row],[M. READING17]])</f>
        <v/>
      </c>
      <c r="K166" s="24" t="str">
        <f>IF([1]!Table3[[#This Row],[M. READING20]]="","",[1]!Table3[[#This Row],[M. READING20]])</f>
        <v/>
      </c>
      <c r="L166" s="24" t="str">
        <f>IF([1]!Table3[[#This Row],[M. READING23]]="","",[1]!Table3[[#This Row],[M. READING23]])</f>
        <v/>
      </c>
      <c r="M166" s="24" t="str">
        <f>IF([1]!Table3[[#This Row],[M. READING26]]="","",[1]!Table3[[#This Row],[M. READING26]])</f>
        <v/>
      </c>
      <c r="N166" s="24" t="str">
        <f>IF([1]!Table3[[#This Row],[M. READING29]]="","",[1]!Table3[[#This Row],[M. READING29]])</f>
        <v/>
      </c>
      <c r="O166" s="24" t="str">
        <f>IF([1]!Table3[[#This Row],[M. READING32]]="","",[1]!Table3[[#This Row],[M. READING32]])</f>
        <v/>
      </c>
      <c r="P166" s="24" t="str">
        <f>IF([1]!Table3[[#This Row],[M. READING35]]="","",[1]!Table3[[#This Row],[M. READING35]])</f>
        <v/>
      </c>
    </row>
    <row r="167" spans="1:16" s="9" customFormat="1" ht="18.75" customHeight="1" x14ac:dyDescent="0.25">
      <c r="A167" s="10" t="str">
        <f>[1]!Table3[[#This Row],[NO.]]</f>
        <v/>
      </c>
      <c r="B167" s="30" t="str">
        <f>IF([1]!Table3[[#This Row],[NAME]]="","",[1]!Table3[[#This Row],[NAME]])</f>
        <v/>
      </c>
      <c r="C167" s="10" t="str">
        <f>IF([1]!Table3[[#This Row],[Seq.]]="","",[1]!Table3[[#This Row],[Seq.]])</f>
        <v/>
      </c>
      <c r="D167" s="4"/>
      <c r="E167" s="18" t="str">
        <f>IF([1]!Table3[[#This Row],[M. READING2]]="","",[1]!Table3[[#This Row],[M. READING2]])</f>
        <v/>
      </c>
      <c r="F167" s="18" t="str">
        <f>IF([1]!Table3[[#This Row],[M. READING5]]="","",[1]!Table3[[#This Row],[M. READING5]])</f>
        <v/>
      </c>
      <c r="G167" s="18" t="str">
        <f>IF([1]!Table3[[#This Row],[M. READING8]]="","",[1]!Table3[[#This Row],[M. READING8]])</f>
        <v/>
      </c>
      <c r="H167" s="18" t="str">
        <f>IF([1]!Table3[[#This Row],[M. READING11]]="","",[1]!Table3[[#This Row],[M. READING11]])</f>
        <v/>
      </c>
      <c r="I167" s="18" t="str">
        <f>IF([1]!Table3[[#This Row],[M. READING14]]="","",[1]!Table3[[#This Row],[M. READING14]])</f>
        <v/>
      </c>
      <c r="J167" s="18" t="str">
        <f>IF([1]!Table3[[#This Row],[M. READING17]]="","",[1]!Table3[[#This Row],[M. READING17]])</f>
        <v/>
      </c>
      <c r="K167" s="24" t="str">
        <f>IF([1]!Table3[[#This Row],[M. READING20]]="","",[1]!Table3[[#This Row],[M. READING20]])</f>
        <v/>
      </c>
      <c r="L167" s="24" t="str">
        <f>IF([1]!Table3[[#This Row],[M. READING23]]="","",[1]!Table3[[#This Row],[M. READING23]])</f>
        <v/>
      </c>
      <c r="M167" s="24" t="str">
        <f>IF([1]!Table3[[#This Row],[M. READING26]]="","",[1]!Table3[[#This Row],[M. READING26]])</f>
        <v/>
      </c>
      <c r="N167" s="24" t="str">
        <f>IF([1]!Table3[[#This Row],[M. READING29]]="","",[1]!Table3[[#This Row],[M. READING29]])</f>
        <v/>
      </c>
      <c r="O167" s="24" t="str">
        <f>IF([1]!Table3[[#This Row],[M. READING32]]="","",[1]!Table3[[#This Row],[M. READING32]])</f>
        <v/>
      </c>
      <c r="P167" s="24" t="str">
        <f>IF([1]!Table3[[#This Row],[M. READING35]]="","",[1]!Table3[[#This Row],[M. READING35]])</f>
        <v/>
      </c>
    </row>
    <row r="168" spans="1:16" s="9" customFormat="1" ht="18.75" customHeight="1" x14ac:dyDescent="0.25">
      <c r="A168" s="10" t="str">
        <f>[1]!Table3[[#This Row],[NO.]]</f>
        <v/>
      </c>
      <c r="B168" s="30" t="str">
        <f>IF([1]!Table3[[#This Row],[NAME]]="","",[1]!Table3[[#This Row],[NAME]])</f>
        <v/>
      </c>
      <c r="C168" s="10" t="str">
        <f>IF([1]!Table3[[#This Row],[Seq.]]="","",[1]!Table3[[#This Row],[Seq.]])</f>
        <v/>
      </c>
      <c r="D168" s="4"/>
      <c r="E168" s="18" t="str">
        <f>IF([1]!Table3[[#This Row],[M. READING2]]="","",[1]!Table3[[#This Row],[M. READING2]])</f>
        <v/>
      </c>
      <c r="F168" s="18" t="str">
        <f>IF([1]!Table3[[#This Row],[M. READING5]]="","",[1]!Table3[[#This Row],[M. READING5]])</f>
        <v/>
      </c>
      <c r="G168" s="18" t="str">
        <f>IF([1]!Table3[[#This Row],[M. READING8]]="","",[1]!Table3[[#This Row],[M. READING8]])</f>
        <v/>
      </c>
      <c r="H168" s="18" t="str">
        <f>IF([1]!Table3[[#This Row],[M. READING11]]="","",[1]!Table3[[#This Row],[M. READING11]])</f>
        <v/>
      </c>
      <c r="I168" s="18" t="str">
        <f>IF([1]!Table3[[#This Row],[M. READING14]]="","",[1]!Table3[[#This Row],[M. READING14]])</f>
        <v/>
      </c>
      <c r="J168" s="18" t="str">
        <f>IF([1]!Table3[[#This Row],[M. READING17]]="","",[1]!Table3[[#This Row],[M. READING17]])</f>
        <v/>
      </c>
      <c r="K168" s="24" t="str">
        <f>IF([1]!Table3[[#This Row],[M. READING20]]="","",[1]!Table3[[#This Row],[M. READING20]])</f>
        <v/>
      </c>
      <c r="L168" s="24" t="str">
        <f>IF([1]!Table3[[#This Row],[M. READING23]]="","",[1]!Table3[[#This Row],[M. READING23]])</f>
        <v/>
      </c>
      <c r="M168" s="24" t="str">
        <f>IF([1]!Table3[[#This Row],[M. READING26]]="","",[1]!Table3[[#This Row],[M. READING26]])</f>
        <v/>
      </c>
      <c r="N168" s="24" t="str">
        <f>IF([1]!Table3[[#This Row],[M. READING29]]="","",[1]!Table3[[#This Row],[M. READING29]])</f>
        <v/>
      </c>
      <c r="O168" s="24" t="str">
        <f>IF([1]!Table3[[#This Row],[M. READING32]]="","",[1]!Table3[[#This Row],[M. READING32]])</f>
        <v/>
      </c>
      <c r="P168" s="24" t="str">
        <f>IF([1]!Table3[[#This Row],[M. READING35]]="","",[1]!Table3[[#This Row],[M. READING35]])</f>
        <v/>
      </c>
    </row>
    <row r="169" spans="1:16" s="9" customFormat="1" ht="18.75" customHeight="1" x14ac:dyDescent="0.25">
      <c r="A169" s="10" t="str">
        <f>[1]!Table3[[#This Row],[NO.]]</f>
        <v/>
      </c>
      <c r="B169" s="30" t="str">
        <f>IF([1]!Table3[[#This Row],[NAME]]="","",[1]!Table3[[#This Row],[NAME]])</f>
        <v/>
      </c>
      <c r="C169" s="10" t="str">
        <f>IF([1]!Table3[[#This Row],[Seq.]]="","",[1]!Table3[[#This Row],[Seq.]])</f>
        <v/>
      </c>
      <c r="D169" s="4"/>
      <c r="E169" s="18" t="str">
        <f>IF([1]!Table3[[#This Row],[M. READING2]]="","",[1]!Table3[[#This Row],[M. READING2]])</f>
        <v/>
      </c>
      <c r="F169" s="18" t="str">
        <f>IF([1]!Table3[[#This Row],[M. READING5]]="","",[1]!Table3[[#This Row],[M. READING5]])</f>
        <v/>
      </c>
      <c r="G169" s="18" t="str">
        <f>IF([1]!Table3[[#This Row],[M. READING8]]="","",[1]!Table3[[#This Row],[M. READING8]])</f>
        <v/>
      </c>
      <c r="H169" s="18" t="str">
        <f>IF([1]!Table3[[#This Row],[M. READING11]]="","",[1]!Table3[[#This Row],[M. READING11]])</f>
        <v/>
      </c>
      <c r="I169" s="18" t="str">
        <f>IF([1]!Table3[[#This Row],[M. READING14]]="","",[1]!Table3[[#This Row],[M. READING14]])</f>
        <v/>
      </c>
      <c r="J169" s="18" t="str">
        <f>IF([1]!Table3[[#This Row],[M. READING17]]="","",[1]!Table3[[#This Row],[M. READING17]])</f>
        <v/>
      </c>
      <c r="K169" s="24" t="str">
        <f>IF([1]!Table3[[#This Row],[M. READING20]]="","",[1]!Table3[[#This Row],[M. READING20]])</f>
        <v/>
      </c>
      <c r="L169" s="24" t="str">
        <f>IF([1]!Table3[[#This Row],[M. READING23]]="","",[1]!Table3[[#This Row],[M. READING23]])</f>
        <v/>
      </c>
      <c r="M169" s="24" t="str">
        <f>IF([1]!Table3[[#This Row],[M. READING26]]="","",[1]!Table3[[#This Row],[M. READING26]])</f>
        <v/>
      </c>
      <c r="N169" s="24" t="str">
        <f>IF([1]!Table3[[#This Row],[M. READING29]]="","",[1]!Table3[[#This Row],[M. READING29]])</f>
        <v/>
      </c>
      <c r="O169" s="24" t="str">
        <f>IF([1]!Table3[[#This Row],[M. READING32]]="","",[1]!Table3[[#This Row],[M. READING32]])</f>
        <v/>
      </c>
      <c r="P169" s="24" t="str">
        <f>IF([1]!Table3[[#This Row],[M. READING35]]="","",[1]!Table3[[#This Row],[M. READING35]])</f>
        <v/>
      </c>
    </row>
    <row r="170" spans="1:16" s="9" customFormat="1" ht="18.75" customHeight="1" x14ac:dyDescent="0.25">
      <c r="A170" s="10" t="str">
        <f>[1]!Table3[[#This Row],[NO.]]</f>
        <v/>
      </c>
      <c r="B170" s="30" t="str">
        <f>IF([1]!Table3[[#This Row],[NAME]]="","",[1]!Table3[[#This Row],[NAME]])</f>
        <v/>
      </c>
      <c r="C170" s="10" t="str">
        <f>IF([1]!Table3[[#This Row],[Seq.]]="","",[1]!Table3[[#This Row],[Seq.]])</f>
        <v/>
      </c>
      <c r="D170" s="4"/>
      <c r="E170" s="18" t="str">
        <f>IF([1]!Table3[[#This Row],[M. READING2]]="","",[1]!Table3[[#This Row],[M. READING2]])</f>
        <v/>
      </c>
      <c r="F170" s="18" t="str">
        <f>IF([1]!Table3[[#This Row],[M. READING5]]="","",[1]!Table3[[#This Row],[M. READING5]])</f>
        <v/>
      </c>
      <c r="G170" s="18" t="str">
        <f>IF([1]!Table3[[#This Row],[M. READING8]]="","",[1]!Table3[[#This Row],[M. READING8]])</f>
        <v/>
      </c>
      <c r="H170" s="18" t="str">
        <f>IF([1]!Table3[[#This Row],[M. READING11]]="","",[1]!Table3[[#This Row],[M. READING11]])</f>
        <v/>
      </c>
      <c r="I170" s="18" t="str">
        <f>IF([1]!Table3[[#This Row],[M. READING14]]="","",[1]!Table3[[#This Row],[M. READING14]])</f>
        <v/>
      </c>
      <c r="J170" s="18" t="str">
        <f>IF([1]!Table3[[#This Row],[M. READING17]]="","",[1]!Table3[[#This Row],[M. READING17]])</f>
        <v/>
      </c>
      <c r="K170" s="24" t="str">
        <f>IF([1]!Table3[[#This Row],[M. READING20]]="","",[1]!Table3[[#This Row],[M. READING20]])</f>
        <v/>
      </c>
      <c r="L170" s="24" t="str">
        <f>IF([1]!Table3[[#This Row],[M. READING23]]="","",[1]!Table3[[#This Row],[M. READING23]])</f>
        <v/>
      </c>
      <c r="M170" s="24" t="str">
        <f>IF([1]!Table3[[#This Row],[M. READING26]]="","",[1]!Table3[[#This Row],[M. READING26]])</f>
        <v/>
      </c>
      <c r="N170" s="24" t="str">
        <f>IF([1]!Table3[[#This Row],[M. READING29]]="","",[1]!Table3[[#This Row],[M. READING29]])</f>
        <v/>
      </c>
      <c r="O170" s="24" t="str">
        <f>IF([1]!Table3[[#This Row],[M. READING32]]="","",[1]!Table3[[#This Row],[M. READING32]])</f>
        <v/>
      </c>
      <c r="P170" s="24" t="str">
        <f>IF([1]!Table3[[#This Row],[M. READING35]]="","",[1]!Table3[[#This Row],[M. READING35]])</f>
        <v/>
      </c>
    </row>
    <row r="171" spans="1:16" s="9" customFormat="1" ht="18.75" customHeight="1" x14ac:dyDescent="0.25">
      <c r="A171" s="10" t="str">
        <f>[1]!Table3[[#This Row],[NO.]]</f>
        <v/>
      </c>
      <c r="B171" s="30" t="str">
        <f>IF([1]!Table3[[#This Row],[NAME]]="","",[1]!Table3[[#This Row],[NAME]])</f>
        <v/>
      </c>
      <c r="C171" s="10" t="str">
        <f>IF([1]!Table3[[#This Row],[Seq.]]="","",[1]!Table3[[#This Row],[Seq.]])</f>
        <v/>
      </c>
      <c r="D171" s="4"/>
      <c r="E171" s="18" t="str">
        <f>IF([1]!Table3[[#This Row],[M. READING2]]="","",[1]!Table3[[#This Row],[M. READING2]])</f>
        <v/>
      </c>
      <c r="F171" s="18" t="str">
        <f>IF([1]!Table3[[#This Row],[M. READING5]]="","",[1]!Table3[[#This Row],[M. READING5]])</f>
        <v/>
      </c>
      <c r="G171" s="18" t="str">
        <f>IF([1]!Table3[[#This Row],[M. READING8]]="","",[1]!Table3[[#This Row],[M. READING8]])</f>
        <v/>
      </c>
      <c r="H171" s="18" t="str">
        <f>IF([1]!Table3[[#This Row],[M. READING11]]="","",[1]!Table3[[#This Row],[M. READING11]])</f>
        <v/>
      </c>
      <c r="I171" s="18" t="str">
        <f>IF([1]!Table3[[#This Row],[M. READING14]]="","",[1]!Table3[[#This Row],[M. READING14]])</f>
        <v/>
      </c>
      <c r="J171" s="18" t="str">
        <f>IF([1]!Table3[[#This Row],[M. READING17]]="","",[1]!Table3[[#This Row],[M. READING17]])</f>
        <v/>
      </c>
      <c r="K171" s="24" t="str">
        <f>IF([1]!Table3[[#This Row],[M. READING20]]="","",[1]!Table3[[#This Row],[M. READING20]])</f>
        <v/>
      </c>
      <c r="L171" s="24" t="str">
        <f>IF([1]!Table3[[#This Row],[M. READING23]]="","",[1]!Table3[[#This Row],[M. READING23]])</f>
        <v/>
      </c>
      <c r="M171" s="24" t="str">
        <f>IF([1]!Table3[[#This Row],[M. READING26]]="","",[1]!Table3[[#This Row],[M. READING26]])</f>
        <v/>
      </c>
      <c r="N171" s="24" t="str">
        <f>IF([1]!Table3[[#This Row],[M. READING29]]="","",[1]!Table3[[#This Row],[M. READING29]])</f>
        <v/>
      </c>
      <c r="O171" s="24" t="str">
        <f>IF([1]!Table3[[#This Row],[M. READING32]]="","",[1]!Table3[[#This Row],[M. READING32]])</f>
        <v/>
      </c>
      <c r="P171" s="24" t="str">
        <f>IF([1]!Table3[[#This Row],[M. READING35]]="","",[1]!Table3[[#This Row],[M. READING35]])</f>
        <v/>
      </c>
    </row>
    <row r="172" spans="1:16" s="9" customFormat="1" ht="18.75" customHeight="1" x14ac:dyDescent="0.25">
      <c r="A172" s="10" t="str">
        <f>[1]!Table3[[#This Row],[NO.]]</f>
        <v/>
      </c>
      <c r="B172" s="30" t="str">
        <f>IF([1]!Table3[[#This Row],[NAME]]="","",[1]!Table3[[#This Row],[NAME]])</f>
        <v/>
      </c>
      <c r="C172" s="10" t="str">
        <f>IF([1]!Table3[[#This Row],[Seq.]]="","",[1]!Table3[[#This Row],[Seq.]])</f>
        <v/>
      </c>
      <c r="D172" s="4"/>
      <c r="E172" s="18" t="str">
        <f>IF([1]!Table3[[#This Row],[M. READING2]]="","",[1]!Table3[[#This Row],[M. READING2]])</f>
        <v/>
      </c>
      <c r="F172" s="18" t="str">
        <f>IF([1]!Table3[[#This Row],[M. READING5]]="","",[1]!Table3[[#This Row],[M. READING5]])</f>
        <v/>
      </c>
      <c r="G172" s="18" t="str">
        <f>IF([1]!Table3[[#This Row],[M. READING8]]="","",[1]!Table3[[#This Row],[M. READING8]])</f>
        <v/>
      </c>
      <c r="H172" s="18" t="str">
        <f>IF([1]!Table3[[#This Row],[M. READING11]]="","",[1]!Table3[[#This Row],[M. READING11]])</f>
        <v/>
      </c>
      <c r="I172" s="18" t="str">
        <f>IF([1]!Table3[[#This Row],[M. READING14]]="","",[1]!Table3[[#This Row],[M. READING14]])</f>
        <v/>
      </c>
      <c r="J172" s="18" t="str">
        <f>IF([1]!Table3[[#This Row],[M. READING17]]="","",[1]!Table3[[#This Row],[M. READING17]])</f>
        <v/>
      </c>
      <c r="K172" s="24" t="str">
        <f>IF([1]!Table3[[#This Row],[M. READING20]]="","",[1]!Table3[[#This Row],[M. READING20]])</f>
        <v/>
      </c>
      <c r="L172" s="24" t="str">
        <f>IF([1]!Table3[[#This Row],[M. READING23]]="","",[1]!Table3[[#This Row],[M. READING23]])</f>
        <v/>
      </c>
      <c r="M172" s="24" t="str">
        <f>IF([1]!Table3[[#This Row],[M. READING26]]="","",[1]!Table3[[#This Row],[M. READING26]])</f>
        <v/>
      </c>
      <c r="N172" s="24" t="str">
        <f>IF([1]!Table3[[#This Row],[M. READING29]]="","",[1]!Table3[[#This Row],[M. READING29]])</f>
        <v/>
      </c>
      <c r="O172" s="24" t="str">
        <f>IF([1]!Table3[[#This Row],[M. READING32]]="","",[1]!Table3[[#This Row],[M. READING32]])</f>
        <v/>
      </c>
      <c r="P172" s="24" t="str">
        <f>IF([1]!Table3[[#This Row],[M. READING35]]="","",[1]!Table3[[#This Row],[M. READING35]])</f>
        <v/>
      </c>
    </row>
    <row r="173" spans="1:16" s="9" customFormat="1" ht="18.75" customHeight="1" x14ac:dyDescent="0.25">
      <c r="A173" s="10" t="str">
        <f>[1]!Table3[[#This Row],[NO.]]</f>
        <v/>
      </c>
      <c r="B173" s="30" t="str">
        <f>IF([1]!Table3[[#This Row],[NAME]]="","",[1]!Table3[[#This Row],[NAME]])</f>
        <v/>
      </c>
      <c r="C173" s="10" t="str">
        <f>IF([1]!Table3[[#This Row],[Seq.]]="","",[1]!Table3[[#This Row],[Seq.]])</f>
        <v/>
      </c>
      <c r="D173" s="4"/>
      <c r="E173" s="18" t="str">
        <f>IF([1]!Table3[[#This Row],[M. READING2]]="","",[1]!Table3[[#This Row],[M. READING2]])</f>
        <v/>
      </c>
      <c r="F173" s="18" t="str">
        <f>IF([1]!Table3[[#This Row],[M. READING5]]="","",[1]!Table3[[#This Row],[M. READING5]])</f>
        <v/>
      </c>
      <c r="G173" s="18" t="str">
        <f>IF([1]!Table3[[#This Row],[M. READING8]]="","",[1]!Table3[[#This Row],[M. READING8]])</f>
        <v/>
      </c>
      <c r="H173" s="18" t="str">
        <f>IF([1]!Table3[[#This Row],[M. READING11]]="","",[1]!Table3[[#This Row],[M. READING11]])</f>
        <v/>
      </c>
      <c r="I173" s="18" t="str">
        <f>IF([1]!Table3[[#This Row],[M. READING14]]="","",[1]!Table3[[#This Row],[M. READING14]])</f>
        <v/>
      </c>
      <c r="J173" s="18" t="str">
        <f>IF([1]!Table3[[#This Row],[M. READING17]]="","",[1]!Table3[[#This Row],[M. READING17]])</f>
        <v/>
      </c>
      <c r="K173" s="24" t="str">
        <f>IF([1]!Table3[[#This Row],[M. READING20]]="","",[1]!Table3[[#This Row],[M. READING20]])</f>
        <v/>
      </c>
      <c r="L173" s="24" t="str">
        <f>IF([1]!Table3[[#This Row],[M. READING23]]="","",[1]!Table3[[#This Row],[M. READING23]])</f>
        <v/>
      </c>
      <c r="M173" s="24" t="str">
        <f>IF([1]!Table3[[#This Row],[M. READING26]]="","",[1]!Table3[[#This Row],[M. READING26]])</f>
        <v/>
      </c>
      <c r="N173" s="24" t="str">
        <f>IF([1]!Table3[[#This Row],[M. READING29]]="","",[1]!Table3[[#This Row],[M. READING29]])</f>
        <v/>
      </c>
      <c r="O173" s="24" t="str">
        <f>IF([1]!Table3[[#This Row],[M. READING32]]="","",[1]!Table3[[#This Row],[M. READING32]])</f>
        <v/>
      </c>
      <c r="P173" s="24" t="str">
        <f>IF([1]!Table3[[#This Row],[M. READING35]]="","",[1]!Table3[[#This Row],[M. READING35]])</f>
        <v/>
      </c>
    </row>
    <row r="174" spans="1:16" s="9" customFormat="1" ht="18.75" customHeight="1" x14ac:dyDescent="0.25">
      <c r="A174" s="10" t="str">
        <f>[1]!Table3[[#This Row],[NO.]]</f>
        <v/>
      </c>
      <c r="B174" s="30" t="str">
        <f>IF([1]!Table3[[#This Row],[NAME]]="","",[1]!Table3[[#This Row],[NAME]])</f>
        <v/>
      </c>
      <c r="C174" s="10" t="str">
        <f>IF([1]!Table3[[#This Row],[Seq.]]="","",[1]!Table3[[#This Row],[Seq.]])</f>
        <v/>
      </c>
      <c r="D174" s="4"/>
      <c r="E174" s="18" t="str">
        <f>IF([1]!Table3[[#This Row],[M. READING2]]="","",[1]!Table3[[#This Row],[M. READING2]])</f>
        <v/>
      </c>
      <c r="F174" s="18" t="str">
        <f>IF([1]!Table3[[#This Row],[M. READING5]]="","",[1]!Table3[[#This Row],[M. READING5]])</f>
        <v/>
      </c>
      <c r="G174" s="18" t="str">
        <f>IF([1]!Table3[[#This Row],[M. READING8]]="","",[1]!Table3[[#This Row],[M. READING8]])</f>
        <v/>
      </c>
      <c r="H174" s="18" t="str">
        <f>IF([1]!Table3[[#This Row],[M. READING11]]="","",[1]!Table3[[#This Row],[M. READING11]])</f>
        <v/>
      </c>
      <c r="I174" s="18" t="str">
        <f>IF([1]!Table3[[#This Row],[M. READING14]]="","",[1]!Table3[[#This Row],[M. READING14]])</f>
        <v/>
      </c>
      <c r="J174" s="18" t="str">
        <f>IF([1]!Table3[[#This Row],[M. READING17]]="","",[1]!Table3[[#This Row],[M. READING17]])</f>
        <v/>
      </c>
      <c r="K174" s="24" t="str">
        <f>IF([1]!Table3[[#This Row],[M. READING20]]="","",[1]!Table3[[#This Row],[M. READING20]])</f>
        <v/>
      </c>
      <c r="L174" s="24" t="str">
        <f>IF([1]!Table3[[#This Row],[M. READING23]]="","",[1]!Table3[[#This Row],[M. READING23]])</f>
        <v/>
      </c>
      <c r="M174" s="24" t="str">
        <f>IF([1]!Table3[[#This Row],[M. READING26]]="","",[1]!Table3[[#This Row],[M. READING26]])</f>
        <v/>
      </c>
      <c r="N174" s="24" t="str">
        <f>IF([1]!Table3[[#This Row],[M. READING29]]="","",[1]!Table3[[#This Row],[M. READING29]])</f>
        <v/>
      </c>
      <c r="O174" s="24" t="str">
        <f>IF([1]!Table3[[#This Row],[M. READING32]]="","",[1]!Table3[[#This Row],[M. READING32]])</f>
        <v/>
      </c>
      <c r="P174" s="24" t="str">
        <f>IF([1]!Table3[[#This Row],[M. READING35]]="","",[1]!Table3[[#This Row],[M. READING35]])</f>
        <v/>
      </c>
    </row>
    <row r="175" spans="1:16" s="9" customFormat="1" ht="18.75" customHeight="1" x14ac:dyDescent="0.25">
      <c r="A175" s="10" t="str">
        <f>[1]!Table3[[#This Row],[NO.]]</f>
        <v/>
      </c>
      <c r="B175" s="30" t="str">
        <f>IF([1]!Table3[[#This Row],[NAME]]="","",[1]!Table3[[#This Row],[NAME]])</f>
        <v/>
      </c>
      <c r="C175" s="10" t="str">
        <f>IF([1]!Table3[[#This Row],[Seq.]]="","",[1]!Table3[[#This Row],[Seq.]])</f>
        <v/>
      </c>
      <c r="D175" s="4"/>
      <c r="E175" s="18" t="str">
        <f>IF([1]!Table3[[#This Row],[M. READING2]]="","",[1]!Table3[[#This Row],[M. READING2]])</f>
        <v/>
      </c>
      <c r="F175" s="18" t="str">
        <f>IF([1]!Table3[[#This Row],[M. READING5]]="","",[1]!Table3[[#This Row],[M. READING5]])</f>
        <v/>
      </c>
      <c r="G175" s="18" t="str">
        <f>IF([1]!Table3[[#This Row],[M. READING8]]="","",[1]!Table3[[#This Row],[M. READING8]])</f>
        <v/>
      </c>
      <c r="H175" s="18" t="str">
        <f>IF([1]!Table3[[#This Row],[M. READING11]]="","",[1]!Table3[[#This Row],[M. READING11]])</f>
        <v/>
      </c>
      <c r="I175" s="18" t="str">
        <f>IF([1]!Table3[[#This Row],[M. READING14]]="","",[1]!Table3[[#This Row],[M. READING14]])</f>
        <v/>
      </c>
      <c r="J175" s="18" t="str">
        <f>IF([1]!Table3[[#This Row],[M. READING17]]="","",[1]!Table3[[#This Row],[M. READING17]])</f>
        <v/>
      </c>
      <c r="K175" s="24" t="str">
        <f>IF([1]!Table3[[#This Row],[M. READING20]]="","",[1]!Table3[[#This Row],[M. READING20]])</f>
        <v/>
      </c>
      <c r="L175" s="24" t="str">
        <f>IF([1]!Table3[[#This Row],[M. READING23]]="","",[1]!Table3[[#This Row],[M. READING23]])</f>
        <v/>
      </c>
      <c r="M175" s="24" t="str">
        <f>IF([1]!Table3[[#This Row],[M. READING26]]="","",[1]!Table3[[#This Row],[M. READING26]])</f>
        <v/>
      </c>
      <c r="N175" s="24" t="str">
        <f>IF([1]!Table3[[#This Row],[M. READING29]]="","",[1]!Table3[[#This Row],[M. READING29]])</f>
        <v/>
      </c>
      <c r="O175" s="24" t="str">
        <f>IF([1]!Table3[[#This Row],[M. READING32]]="","",[1]!Table3[[#This Row],[M. READING32]])</f>
        <v/>
      </c>
      <c r="P175" s="24" t="str">
        <f>IF([1]!Table3[[#This Row],[M. READING35]]="","",[1]!Table3[[#This Row],[M. READING35]])</f>
        <v/>
      </c>
    </row>
    <row r="176" spans="1:16" s="9" customFormat="1" ht="18.75" customHeight="1" x14ac:dyDescent="0.25">
      <c r="A176" s="10" t="str">
        <f>[1]!Table3[[#This Row],[NO.]]</f>
        <v/>
      </c>
      <c r="B176" s="30" t="str">
        <f>IF([1]!Table3[[#This Row],[NAME]]="","",[1]!Table3[[#This Row],[NAME]])</f>
        <v/>
      </c>
      <c r="C176" s="10" t="str">
        <f>IF([1]!Table3[[#This Row],[Seq.]]="","",[1]!Table3[[#This Row],[Seq.]])</f>
        <v/>
      </c>
      <c r="D176" s="4"/>
      <c r="E176" s="18" t="str">
        <f>IF([1]!Table3[[#This Row],[M. READING2]]="","",[1]!Table3[[#This Row],[M. READING2]])</f>
        <v/>
      </c>
      <c r="F176" s="18" t="str">
        <f>IF([1]!Table3[[#This Row],[M. READING5]]="","",[1]!Table3[[#This Row],[M. READING5]])</f>
        <v/>
      </c>
      <c r="G176" s="18" t="str">
        <f>IF([1]!Table3[[#This Row],[M. READING8]]="","",[1]!Table3[[#This Row],[M. READING8]])</f>
        <v/>
      </c>
      <c r="H176" s="18" t="str">
        <f>IF([1]!Table3[[#This Row],[M. READING11]]="","",[1]!Table3[[#This Row],[M. READING11]])</f>
        <v/>
      </c>
      <c r="I176" s="18" t="str">
        <f>IF([1]!Table3[[#This Row],[M. READING14]]="","",[1]!Table3[[#This Row],[M. READING14]])</f>
        <v/>
      </c>
      <c r="J176" s="18" t="str">
        <f>IF([1]!Table3[[#This Row],[M. READING17]]="","",[1]!Table3[[#This Row],[M. READING17]])</f>
        <v/>
      </c>
      <c r="K176" s="24" t="str">
        <f>IF([1]!Table3[[#This Row],[M. READING20]]="","",[1]!Table3[[#This Row],[M. READING20]])</f>
        <v/>
      </c>
      <c r="L176" s="24" t="str">
        <f>IF([1]!Table3[[#This Row],[M. READING23]]="","",[1]!Table3[[#This Row],[M. READING23]])</f>
        <v/>
      </c>
      <c r="M176" s="24" t="str">
        <f>IF([1]!Table3[[#This Row],[M. READING26]]="","",[1]!Table3[[#This Row],[M. READING26]])</f>
        <v/>
      </c>
      <c r="N176" s="24" t="str">
        <f>IF([1]!Table3[[#This Row],[M. READING29]]="","",[1]!Table3[[#This Row],[M. READING29]])</f>
        <v/>
      </c>
      <c r="O176" s="24" t="str">
        <f>IF([1]!Table3[[#This Row],[M. READING32]]="","",[1]!Table3[[#This Row],[M. READING32]])</f>
        <v/>
      </c>
      <c r="P176" s="24" t="str">
        <f>IF([1]!Table3[[#This Row],[M. READING35]]="","",[1]!Table3[[#This Row],[M. READING35]])</f>
        <v/>
      </c>
    </row>
    <row r="177" spans="1:16" s="9" customFormat="1" ht="18.75" customHeight="1" x14ac:dyDescent="0.25">
      <c r="A177" s="10" t="str">
        <f>[1]!Table3[[#This Row],[NO.]]</f>
        <v/>
      </c>
      <c r="B177" s="30" t="str">
        <f>IF([1]!Table3[[#This Row],[NAME]]="","",[1]!Table3[[#This Row],[NAME]])</f>
        <v/>
      </c>
      <c r="C177" s="10" t="str">
        <f>IF([1]!Table3[[#This Row],[Seq.]]="","",[1]!Table3[[#This Row],[Seq.]])</f>
        <v/>
      </c>
      <c r="D177" s="4"/>
      <c r="E177" s="18" t="str">
        <f>IF([1]!Table3[[#This Row],[M. READING2]]="","",[1]!Table3[[#This Row],[M. READING2]])</f>
        <v/>
      </c>
      <c r="F177" s="18" t="str">
        <f>IF([1]!Table3[[#This Row],[M. READING5]]="","",[1]!Table3[[#This Row],[M. READING5]])</f>
        <v/>
      </c>
      <c r="G177" s="18" t="str">
        <f>IF([1]!Table3[[#This Row],[M. READING8]]="","",[1]!Table3[[#This Row],[M. READING8]])</f>
        <v/>
      </c>
      <c r="H177" s="18" t="str">
        <f>IF([1]!Table3[[#This Row],[M. READING11]]="","",[1]!Table3[[#This Row],[M. READING11]])</f>
        <v/>
      </c>
      <c r="I177" s="18" t="str">
        <f>IF([1]!Table3[[#This Row],[M. READING14]]="","",[1]!Table3[[#This Row],[M. READING14]])</f>
        <v/>
      </c>
      <c r="J177" s="18" t="str">
        <f>IF([1]!Table3[[#This Row],[M. READING17]]="","",[1]!Table3[[#This Row],[M. READING17]])</f>
        <v/>
      </c>
      <c r="K177" s="24" t="str">
        <f>IF([1]!Table3[[#This Row],[M. READING20]]="","",[1]!Table3[[#This Row],[M. READING20]])</f>
        <v/>
      </c>
      <c r="L177" s="24" t="str">
        <f>IF([1]!Table3[[#This Row],[M. READING23]]="","",[1]!Table3[[#This Row],[M. READING23]])</f>
        <v/>
      </c>
      <c r="M177" s="24" t="str">
        <f>IF([1]!Table3[[#This Row],[M. READING26]]="","",[1]!Table3[[#This Row],[M. READING26]])</f>
        <v/>
      </c>
      <c r="N177" s="24" t="str">
        <f>IF([1]!Table3[[#This Row],[M. READING29]]="","",[1]!Table3[[#This Row],[M. READING29]])</f>
        <v/>
      </c>
      <c r="O177" s="24" t="str">
        <f>IF([1]!Table3[[#This Row],[M. READING32]]="","",[1]!Table3[[#This Row],[M. READING32]])</f>
        <v/>
      </c>
      <c r="P177" s="24" t="str">
        <f>IF([1]!Table3[[#This Row],[M. READING35]]="","",[1]!Table3[[#This Row],[M. READING35]])</f>
        <v/>
      </c>
    </row>
    <row r="178" spans="1:16" s="9" customFormat="1" ht="18.75" customHeight="1" x14ac:dyDescent="0.25">
      <c r="A178" s="10" t="str">
        <f>[1]!Table3[[#This Row],[NO.]]</f>
        <v/>
      </c>
      <c r="B178" s="30" t="str">
        <f>IF([1]!Table3[[#This Row],[NAME]]="","",[1]!Table3[[#This Row],[NAME]])</f>
        <v/>
      </c>
      <c r="C178" s="10" t="str">
        <f>IF([1]!Table3[[#This Row],[Seq.]]="","",[1]!Table3[[#This Row],[Seq.]])</f>
        <v/>
      </c>
      <c r="D178" s="4"/>
      <c r="E178" s="18" t="str">
        <f>IF([1]!Table3[[#This Row],[M. READING2]]="","",[1]!Table3[[#This Row],[M. READING2]])</f>
        <v/>
      </c>
      <c r="F178" s="18" t="str">
        <f>IF([1]!Table3[[#This Row],[M. READING5]]="","",[1]!Table3[[#This Row],[M. READING5]])</f>
        <v/>
      </c>
      <c r="G178" s="18" t="str">
        <f>IF([1]!Table3[[#This Row],[M. READING8]]="","",[1]!Table3[[#This Row],[M. READING8]])</f>
        <v/>
      </c>
      <c r="H178" s="18" t="str">
        <f>IF([1]!Table3[[#This Row],[M. READING11]]="","",[1]!Table3[[#This Row],[M. READING11]])</f>
        <v/>
      </c>
      <c r="I178" s="18" t="str">
        <f>IF([1]!Table3[[#This Row],[M. READING14]]="","",[1]!Table3[[#This Row],[M. READING14]])</f>
        <v/>
      </c>
      <c r="J178" s="18" t="str">
        <f>IF([1]!Table3[[#This Row],[M. READING17]]="","",[1]!Table3[[#This Row],[M. READING17]])</f>
        <v/>
      </c>
      <c r="K178" s="24" t="str">
        <f>IF([1]!Table3[[#This Row],[M. READING20]]="","",[1]!Table3[[#This Row],[M. READING20]])</f>
        <v/>
      </c>
      <c r="L178" s="24" t="str">
        <f>IF([1]!Table3[[#This Row],[M. READING23]]="","",[1]!Table3[[#This Row],[M. READING23]])</f>
        <v/>
      </c>
      <c r="M178" s="24" t="str">
        <f>IF([1]!Table3[[#This Row],[M. READING26]]="","",[1]!Table3[[#This Row],[M. READING26]])</f>
        <v/>
      </c>
      <c r="N178" s="24" t="str">
        <f>IF([1]!Table3[[#This Row],[M. READING29]]="","",[1]!Table3[[#This Row],[M. READING29]])</f>
        <v/>
      </c>
      <c r="O178" s="24" t="str">
        <f>IF([1]!Table3[[#This Row],[M. READING32]]="","",[1]!Table3[[#This Row],[M. READING32]])</f>
        <v/>
      </c>
      <c r="P178" s="24" t="str">
        <f>IF([1]!Table3[[#This Row],[M. READING35]]="","",[1]!Table3[[#This Row],[M. READING35]])</f>
        <v/>
      </c>
    </row>
    <row r="179" spans="1:16" s="9" customFormat="1" ht="18.75" customHeight="1" x14ac:dyDescent="0.25">
      <c r="A179" s="10" t="str">
        <f>[1]!Table3[[#This Row],[NO.]]</f>
        <v/>
      </c>
      <c r="B179" s="30" t="str">
        <f>IF([1]!Table3[[#This Row],[NAME]]="","",[1]!Table3[[#This Row],[NAME]])</f>
        <v/>
      </c>
      <c r="C179" s="10" t="str">
        <f>IF([1]!Table3[[#This Row],[Seq.]]="","",[1]!Table3[[#This Row],[Seq.]])</f>
        <v/>
      </c>
      <c r="D179" s="4"/>
      <c r="E179" s="18" t="str">
        <f>IF([1]!Table3[[#This Row],[M. READING2]]="","",[1]!Table3[[#This Row],[M. READING2]])</f>
        <v/>
      </c>
      <c r="F179" s="18" t="str">
        <f>IF([1]!Table3[[#This Row],[M. READING5]]="","",[1]!Table3[[#This Row],[M. READING5]])</f>
        <v/>
      </c>
      <c r="G179" s="18" t="str">
        <f>IF([1]!Table3[[#This Row],[M. READING8]]="","",[1]!Table3[[#This Row],[M. READING8]])</f>
        <v/>
      </c>
      <c r="H179" s="18" t="str">
        <f>IF([1]!Table3[[#This Row],[M. READING11]]="","",[1]!Table3[[#This Row],[M. READING11]])</f>
        <v/>
      </c>
      <c r="I179" s="18" t="str">
        <f>IF([1]!Table3[[#This Row],[M. READING14]]="","",[1]!Table3[[#This Row],[M. READING14]])</f>
        <v/>
      </c>
      <c r="J179" s="18" t="str">
        <f>IF([1]!Table3[[#This Row],[M. READING17]]="","",[1]!Table3[[#This Row],[M. READING17]])</f>
        <v/>
      </c>
      <c r="K179" s="24" t="str">
        <f>IF([1]!Table3[[#This Row],[M. READING20]]="","",[1]!Table3[[#This Row],[M. READING20]])</f>
        <v/>
      </c>
      <c r="L179" s="24" t="str">
        <f>IF([1]!Table3[[#This Row],[M. READING23]]="","",[1]!Table3[[#This Row],[M. READING23]])</f>
        <v/>
      </c>
      <c r="M179" s="24" t="str">
        <f>IF([1]!Table3[[#This Row],[M. READING26]]="","",[1]!Table3[[#This Row],[M. READING26]])</f>
        <v/>
      </c>
      <c r="N179" s="24" t="str">
        <f>IF([1]!Table3[[#This Row],[M. READING29]]="","",[1]!Table3[[#This Row],[M. READING29]])</f>
        <v/>
      </c>
      <c r="O179" s="24" t="str">
        <f>IF([1]!Table3[[#This Row],[M. READING32]]="","",[1]!Table3[[#This Row],[M. READING32]])</f>
        <v/>
      </c>
      <c r="P179" s="24" t="str">
        <f>IF([1]!Table3[[#This Row],[M. READING35]]="","",[1]!Table3[[#This Row],[M. READING35]])</f>
        <v/>
      </c>
    </row>
    <row r="180" spans="1:16" s="9" customFormat="1" ht="18.75" customHeight="1" x14ac:dyDescent="0.25">
      <c r="A180" s="10" t="str">
        <f>[1]!Table3[[#This Row],[NO.]]</f>
        <v/>
      </c>
      <c r="B180" s="30" t="str">
        <f>IF([1]!Table3[[#This Row],[NAME]]="","",[1]!Table3[[#This Row],[NAME]])</f>
        <v/>
      </c>
      <c r="C180" s="10" t="str">
        <f>IF([1]!Table3[[#This Row],[Seq.]]="","",[1]!Table3[[#This Row],[Seq.]])</f>
        <v/>
      </c>
      <c r="D180" s="4"/>
      <c r="E180" s="18" t="str">
        <f>IF([1]!Table3[[#This Row],[M. READING2]]="","",[1]!Table3[[#This Row],[M. READING2]])</f>
        <v/>
      </c>
      <c r="F180" s="18" t="str">
        <f>IF([1]!Table3[[#This Row],[M. READING5]]="","",[1]!Table3[[#This Row],[M. READING5]])</f>
        <v/>
      </c>
      <c r="G180" s="18" t="str">
        <f>IF([1]!Table3[[#This Row],[M. READING8]]="","",[1]!Table3[[#This Row],[M. READING8]])</f>
        <v/>
      </c>
      <c r="H180" s="18" t="str">
        <f>IF([1]!Table3[[#This Row],[M. READING11]]="","",[1]!Table3[[#This Row],[M. READING11]])</f>
        <v/>
      </c>
      <c r="I180" s="18" t="str">
        <f>IF([1]!Table3[[#This Row],[M. READING14]]="","",[1]!Table3[[#This Row],[M. READING14]])</f>
        <v/>
      </c>
      <c r="J180" s="18" t="str">
        <f>IF([1]!Table3[[#This Row],[M. READING17]]="","",[1]!Table3[[#This Row],[M. READING17]])</f>
        <v/>
      </c>
      <c r="K180" s="24" t="str">
        <f>IF([1]!Table3[[#This Row],[M. READING20]]="","",[1]!Table3[[#This Row],[M. READING20]])</f>
        <v/>
      </c>
      <c r="L180" s="24" t="str">
        <f>IF([1]!Table3[[#This Row],[M. READING23]]="","",[1]!Table3[[#This Row],[M. READING23]])</f>
        <v/>
      </c>
      <c r="M180" s="24" t="str">
        <f>IF([1]!Table3[[#This Row],[M. READING26]]="","",[1]!Table3[[#This Row],[M. READING26]])</f>
        <v/>
      </c>
      <c r="N180" s="24" t="str">
        <f>IF([1]!Table3[[#This Row],[M. READING29]]="","",[1]!Table3[[#This Row],[M. READING29]])</f>
        <v/>
      </c>
      <c r="O180" s="24" t="str">
        <f>IF([1]!Table3[[#This Row],[M. READING32]]="","",[1]!Table3[[#This Row],[M. READING32]])</f>
        <v/>
      </c>
      <c r="P180" s="24" t="str">
        <f>IF([1]!Table3[[#This Row],[M. READING35]]="","",[1]!Table3[[#This Row],[M. READING35]])</f>
        <v/>
      </c>
    </row>
    <row r="181" spans="1:16" s="9" customFormat="1" ht="18.75" customHeight="1" x14ac:dyDescent="0.25">
      <c r="A181" s="10" t="str">
        <f>[1]!Table3[[#This Row],[NO.]]</f>
        <v/>
      </c>
      <c r="B181" s="30" t="str">
        <f>IF([1]!Table3[[#This Row],[NAME]]="","",[1]!Table3[[#This Row],[NAME]])</f>
        <v/>
      </c>
      <c r="C181" s="10" t="str">
        <f>IF([1]!Table3[[#This Row],[Seq.]]="","",[1]!Table3[[#This Row],[Seq.]])</f>
        <v/>
      </c>
      <c r="D181" s="4"/>
      <c r="E181" s="18" t="str">
        <f>IF([1]!Table3[[#This Row],[M. READING2]]="","",[1]!Table3[[#This Row],[M. READING2]])</f>
        <v/>
      </c>
      <c r="F181" s="18" t="str">
        <f>IF([1]!Table3[[#This Row],[M. READING5]]="","",[1]!Table3[[#This Row],[M. READING5]])</f>
        <v/>
      </c>
      <c r="G181" s="18" t="str">
        <f>IF([1]!Table3[[#This Row],[M. READING8]]="","",[1]!Table3[[#This Row],[M. READING8]])</f>
        <v/>
      </c>
      <c r="H181" s="18" t="str">
        <f>IF([1]!Table3[[#This Row],[M. READING11]]="","",[1]!Table3[[#This Row],[M. READING11]])</f>
        <v/>
      </c>
      <c r="I181" s="18" t="str">
        <f>IF([1]!Table3[[#This Row],[M. READING14]]="","",[1]!Table3[[#This Row],[M. READING14]])</f>
        <v/>
      </c>
      <c r="J181" s="18" t="str">
        <f>IF([1]!Table3[[#This Row],[M. READING17]]="","",[1]!Table3[[#This Row],[M. READING17]])</f>
        <v/>
      </c>
      <c r="K181" s="24" t="str">
        <f>IF([1]!Table3[[#This Row],[M. READING20]]="","",[1]!Table3[[#This Row],[M. READING20]])</f>
        <v/>
      </c>
      <c r="L181" s="24" t="str">
        <f>IF([1]!Table3[[#This Row],[M. READING23]]="","",[1]!Table3[[#This Row],[M. READING23]])</f>
        <v/>
      </c>
      <c r="M181" s="24" t="str">
        <f>IF([1]!Table3[[#This Row],[M. READING26]]="","",[1]!Table3[[#This Row],[M. READING26]])</f>
        <v/>
      </c>
      <c r="N181" s="24" t="str">
        <f>IF([1]!Table3[[#This Row],[M. READING29]]="","",[1]!Table3[[#This Row],[M. READING29]])</f>
        <v/>
      </c>
      <c r="O181" s="24" t="str">
        <f>IF([1]!Table3[[#This Row],[M. READING32]]="","",[1]!Table3[[#This Row],[M. READING32]])</f>
        <v/>
      </c>
      <c r="P181" s="24" t="str">
        <f>IF([1]!Table3[[#This Row],[M. READING35]]="","",[1]!Table3[[#This Row],[M. READING35]])</f>
        <v/>
      </c>
    </row>
    <row r="182" spans="1:16" s="9" customFormat="1" ht="18.75" customHeight="1" x14ac:dyDescent="0.25">
      <c r="A182" s="10" t="str">
        <f>[1]!Table3[[#This Row],[NO.]]</f>
        <v/>
      </c>
      <c r="B182" s="30" t="str">
        <f>IF([1]!Table3[[#This Row],[NAME]]="","",[1]!Table3[[#This Row],[NAME]])</f>
        <v/>
      </c>
      <c r="C182" s="10" t="str">
        <f>IF([1]!Table3[[#This Row],[Seq.]]="","",[1]!Table3[[#This Row],[Seq.]])</f>
        <v/>
      </c>
      <c r="D182" s="4"/>
      <c r="E182" s="18" t="str">
        <f>IF([1]!Table3[[#This Row],[M. READING2]]="","",[1]!Table3[[#This Row],[M. READING2]])</f>
        <v/>
      </c>
      <c r="F182" s="18" t="str">
        <f>IF([1]!Table3[[#This Row],[M. READING5]]="","",[1]!Table3[[#This Row],[M. READING5]])</f>
        <v/>
      </c>
      <c r="G182" s="18" t="str">
        <f>IF([1]!Table3[[#This Row],[M. READING8]]="","",[1]!Table3[[#This Row],[M. READING8]])</f>
        <v/>
      </c>
      <c r="H182" s="18" t="str">
        <f>IF([1]!Table3[[#This Row],[M. READING11]]="","",[1]!Table3[[#This Row],[M. READING11]])</f>
        <v/>
      </c>
      <c r="I182" s="18" t="str">
        <f>IF([1]!Table3[[#This Row],[M. READING14]]="","",[1]!Table3[[#This Row],[M. READING14]])</f>
        <v/>
      </c>
      <c r="J182" s="18" t="str">
        <f>IF([1]!Table3[[#This Row],[M. READING17]]="","",[1]!Table3[[#This Row],[M. READING17]])</f>
        <v/>
      </c>
      <c r="K182" s="24" t="str">
        <f>IF([1]!Table3[[#This Row],[M. READING20]]="","",[1]!Table3[[#This Row],[M. READING20]])</f>
        <v/>
      </c>
      <c r="L182" s="24" t="str">
        <f>IF([1]!Table3[[#This Row],[M. READING23]]="","",[1]!Table3[[#This Row],[M. READING23]])</f>
        <v/>
      </c>
      <c r="M182" s="24" t="str">
        <f>IF([1]!Table3[[#This Row],[M. READING26]]="","",[1]!Table3[[#This Row],[M. READING26]])</f>
        <v/>
      </c>
      <c r="N182" s="24" t="str">
        <f>IF([1]!Table3[[#This Row],[M. READING29]]="","",[1]!Table3[[#This Row],[M. READING29]])</f>
        <v/>
      </c>
      <c r="O182" s="24" t="str">
        <f>IF([1]!Table3[[#This Row],[M. READING32]]="","",[1]!Table3[[#This Row],[M. READING32]])</f>
        <v/>
      </c>
      <c r="P182" s="24" t="str">
        <f>IF([1]!Table3[[#This Row],[M. READING35]]="","",[1]!Table3[[#This Row],[M. READING35]])</f>
        <v/>
      </c>
    </row>
    <row r="183" spans="1:16" s="9" customFormat="1" ht="18.75" customHeight="1" x14ac:dyDescent="0.25">
      <c r="A183" s="10" t="str">
        <f>[1]!Table3[[#This Row],[NO.]]</f>
        <v/>
      </c>
      <c r="B183" s="30" t="str">
        <f>IF([1]!Table3[[#This Row],[NAME]]="","",[1]!Table3[[#This Row],[NAME]])</f>
        <v/>
      </c>
      <c r="C183" s="10" t="str">
        <f>IF([1]!Table3[[#This Row],[Seq.]]="","",[1]!Table3[[#This Row],[Seq.]])</f>
        <v/>
      </c>
      <c r="D183" s="4"/>
      <c r="E183" s="18" t="str">
        <f>IF([1]!Table3[[#This Row],[M. READING2]]="","",[1]!Table3[[#This Row],[M. READING2]])</f>
        <v/>
      </c>
      <c r="F183" s="18" t="str">
        <f>IF([1]!Table3[[#This Row],[M. READING5]]="","",[1]!Table3[[#This Row],[M. READING5]])</f>
        <v/>
      </c>
      <c r="G183" s="18" t="str">
        <f>IF([1]!Table3[[#This Row],[M. READING8]]="","",[1]!Table3[[#This Row],[M. READING8]])</f>
        <v/>
      </c>
      <c r="H183" s="18" t="str">
        <f>IF([1]!Table3[[#This Row],[M. READING11]]="","",[1]!Table3[[#This Row],[M. READING11]])</f>
        <v/>
      </c>
      <c r="I183" s="18" t="str">
        <f>IF([1]!Table3[[#This Row],[M. READING14]]="","",[1]!Table3[[#This Row],[M. READING14]])</f>
        <v/>
      </c>
      <c r="J183" s="18" t="str">
        <f>IF([1]!Table3[[#This Row],[M. READING17]]="","",[1]!Table3[[#This Row],[M. READING17]])</f>
        <v/>
      </c>
      <c r="K183" s="24" t="str">
        <f>IF([1]!Table3[[#This Row],[M. READING20]]="","",[1]!Table3[[#This Row],[M. READING20]])</f>
        <v/>
      </c>
      <c r="L183" s="24" t="str">
        <f>IF([1]!Table3[[#This Row],[M. READING23]]="","",[1]!Table3[[#This Row],[M. READING23]])</f>
        <v/>
      </c>
      <c r="M183" s="24" t="str">
        <f>IF([1]!Table3[[#This Row],[M. READING26]]="","",[1]!Table3[[#This Row],[M. READING26]])</f>
        <v/>
      </c>
      <c r="N183" s="24" t="str">
        <f>IF([1]!Table3[[#This Row],[M. READING29]]="","",[1]!Table3[[#This Row],[M. READING29]])</f>
        <v/>
      </c>
      <c r="O183" s="24" t="str">
        <f>IF([1]!Table3[[#This Row],[M. READING32]]="","",[1]!Table3[[#This Row],[M. READING32]])</f>
        <v/>
      </c>
      <c r="P183" s="24" t="str">
        <f>IF([1]!Table3[[#This Row],[M. READING35]]="","",[1]!Table3[[#This Row],[M. READING35]])</f>
        <v/>
      </c>
    </row>
    <row r="184" spans="1:16" s="9" customFormat="1" ht="18.75" customHeight="1" x14ac:dyDescent="0.25">
      <c r="A184" s="10" t="str">
        <f>[1]!Table3[[#This Row],[NO.]]</f>
        <v/>
      </c>
      <c r="B184" s="30" t="str">
        <f>IF([1]!Table3[[#This Row],[NAME]]="","",[1]!Table3[[#This Row],[NAME]])</f>
        <v/>
      </c>
      <c r="C184" s="10" t="str">
        <f>IF([1]!Table3[[#This Row],[Seq.]]="","",[1]!Table3[[#This Row],[Seq.]])</f>
        <v/>
      </c>
      <c r="D184" s="4"/>
      <c r="E184" s="18" t="str">
        <f>IF([1]!Table3[[#This Row],[M. READING2]]="","",[1]!Table3[[#This Row],[M. READING2]])</f>
        <v/>
      </c>
      <c r="F184" s="18" t="str">
        <f>IF([1]!Table3[[#This Row],[M. READING5]]="","",[1]!Table3[[#This Row],[M. READING5]])</f>
        <v/>
      </c>
      <c r="G184" s="18" t="str">
        <f>IF([1]!Table3[[#This Row],[M. READING8]]="","",[1]!Table3[[#This Row],[M. READING8]])</f>
        <v/>
      </c>
      <c r="H184" s="18" t="str">
        <f>IF([1]!Table3[[#This Row],[M. READING11]]="","",[1]!Table3[[#This Row],[M. READING11]])</f>
        <v/>
      </c>
      <c r="I184" s="18" t="str">
        <f>IF([1]!Table3[[#This Row],[M. READING14]]="","",[1]!Table3[[#This Row],[M. READING14]])</f>
        <v/>
      </c>
      <c r="J184" s="18" t="str">
        <f>IF([1]!Table3[[#This Row],[M. READING17]]="","",[1]!Table3[[#This Row],[M. READING17]])</f>
        <v/>
      </c>
      <c r="K184" s="24" t="str">
        <f>IF([1]!Table3[[#This Row],[M. READING20]]="","",[1]!Table3[[#This Row],[M. READING20]])</f>
        <v/>
      </c>
      <c r="L184" s="24" t="str">
        <f>IF([1]!Table3[[#This Row],[M. READING23]]="","",[1]!Table3[[#This Row],[M. READING23]])</f>
        <v/>
      </c>
      <c r="M184" s="24" t="str">
        <f>IF([1]!Table3[[#This Row],[M. READING26]]="","",[1]!Table3[[#This Row],[M. READING26]])</f>
        <v/>
      </c>
      <c r="N184" s="24" t="str">
        <f>IF([1]!Table3[[#This Row],[M. READING29]]="","",[1]!Table3[[#This Row],[M. READING29]])</f>
        <v/>
      </c>
      <c r="O184" s="24" t="str">
        <f>IF([1]!Table3[[#This Row],[M. READING32]]="","",[1]!Table3[[#This Row],[M. READING32]])</f>
        <v/>
      </c>
      <c r="P184" s="24" t="str">
        <f>IF([1]!Table3[[#This Row],[M. READING35]]="","",[1]!Table3[[#This Row],[M. READING35]])</f>
        <v/>
      </c>
    </row>
    <row r="185" spans="1:16" s="9" customFormat="1" ht="18.75" customHeight="1" x14ac:dyDescent="0.25">
      <c r="A185" s="10" t="str">
        <f>[1]!Table3[[#This Row],[NO.]]</f>
        <v/>
      </c>
      <c r="B185" s="30" t="str">
        <f>IF([1]!Table3[[#This Row],[NAME]]="","",[1]!Table3[[#This Row],[NAME]])</f>
        <v/>
      </c>
      <c r="C185" s="10" t="str">
        <f>IF([1]!Table3[[#This Row],[Seq.]]="","",[1]!Table3[[#This Row],[Seq.]])</f>
        <v/>
      </c>
      <c r="D185" s="4"/>
      <c r="E185" s="18" t="str">
        <f>IF([1]!Table3[[#This Row],[M. READING2]]="","",[1]!Table3[[#This Row],[M. READING2]])</f>
        <v/>
      </c>
      <c r="F185" s="18" t="str">
        <f>IF([1]!Table3[[#This Row],[M. READING5]]="","",[1]!Table3[[#This Row],[M. READING5]])</f>
        <v/>
      </c>
      <c r="G185" s="18" t="str">
        <f>IF([1]!Table3[[#This Row],[M. READING8]]="","",[1]!Table3[[#This Row],[M. READING8]])</f>
        <v/>
      </c>
      <c r="H185" s="18" t="str">
        <f>IF([1]!Table3[[#This Row],[M. READING11]]="","",[1]!Table3[[#This Row],[M. READING11]])</f>
        <v/>
      </c>
      <c r="I185" s="18" t="str">
        <f>IF([1]!Table3[[#This Row],[M. READING14]]="","",[1]!Table3[[#This Row],[M. READING14]])</f>
        <v/>
      </c>
      <c r="J185" s="18" t="str">
        <f>IF([1]!Table3[[#This Row],[M. READING17]]="","",[1]!Table3[[#This Row],[M. READING17]])</f>
        <v/>
      </c>
      <c r="K185" s="24" t="str">
        <f>IF([1]!Table3[[#This Row],[M. READING20]]="","",[1]!Table3[[#This Row],[M. READING20]])</f>
        <v/>
      </c>
      <c r="L185" s="24" t="str">
        <f>IF([1]!Table3[[#This Row],[M. READING23]]="","",[1]!Table3[[#This Row],[M. READING23]])</f>
        <v/>
      </c>
      <c r="M185" s="24" t="str">
        <f>IF([1]!Table3[[#This Row],[M. READING26]]="","",[1]!Table3[[#This Row],[M. READING26]])</f>
        <v/>
      </c>
      <c r="N185" s="24" t="str">
        <f>IF([1]!Table3[[#This Row],[M. READING29]]="","",[1]!Table3[[#This Row],[M. READING29]])</f>
        <v/>
      </c>
      <c r="O185" s="24" t="str">
        <f>IF([1]!Table3[[#This Row],[M. READING32]]="","",[1]!Table3[[#This Row],[M. READING32]])</f>
        <v/>
      </c>
      <c r="P185" s="24" t="str">
        <f>IF([1]!Table3[[#This Row],[M. READING35]]="","",[1]!Table3[[#This Row],[M. READING35]])</f>
        <v/>
      </c>
    </row>
    <row r="186" spans="1:16" s="9" customFormat="1" ht="18.75" customHeight="1" x14ac:dyDescent="0.25">
      <c r="A186" s="10" t="str">
        <f>[1]!Table3[[#This Row],[NO.]]</f>
        <v/>
      </c>
      <c r="B186" s="30" t="str">
        <f>IF([1]!Table3[[#This Row],[NAME]]="","",[1]!Table3[[#This Row],[NAME]])</f>
        <v/>
      </c>
      <c r="C186" s="10" t="str">
        <f>IF([1]!Table3[[#This Row],[Seq.]]="","",[1]!Table3[[#This Row],[Seq.]])</f>
        <v/>
      </c>
      <c r="D186" s="4"/>
      <c r="E186" s="18" t="str">
        <f>IF([1]!Table3[[#This Row],[M. READING2]]="","",[1]!Table3[[#This Row],[M. READING2]])</f>
        <v/>
      </c>
      <c r="F186" s="18" t="str">
        <f>IF([1]!Table3[[#This Row],[M. READING5]]="","",[1]!Table3[[#This Row],[M. READING5]])</f>
        <v/>
      </c>
      <c r="G186" s="18" t="str">
        <f>IF([1]!Table3[[#This Row],[M. READING8]]="","",[1]!Table3[[#This Row],[M. READING8]])</f>
        <v/>
      </c>
      <c r="H186" s="18" t="str">
        <f>IF([1]!Table3[[#This Row],[M. READING11]]="","",[1]!Table3[[#This Row],[M. READING11]])</f>
        <v/>
      </c>
      <c r="I186" s="18" t="str">
        <f>IF([1]!Table3[[#This Row],[M. READING14]]="","",[1]!Table3[[#This Row],[M. READING14]])</f>
        <v/>
      </c>
      <c r="J186" s="18" t="str">
        <f>IF([1]!Table3[[#This Row],[M. READING17]]="","",[1]!Table3[[#This Row],[M. READING17]])</f>
        <v/>
      </c>
      <c r="K186" s="24" t="str">
        <f>IF([1]!Table3[[#This Row],[M. READING20]]="","",[1]!Table3[[#This Row],[M. READING20]])</f>
        <v/>
      </c>
      <c r="L186" s="24" t="str">
        <f>IF([1]!Table3[[#This Row],[M. READING23]]="","",[1]!Table3[[#This Row],[M. READING23]])</f>
        <v/>
      </c>
      <c r="M186" s="24" t="str">
        <f>IF([1]!Table3[[#This Row],[M. READING26]]="","",[1]!Table3[[#This Row],[M. READING26]])</f>
        <v/>
      </c>
      <c r="N186" s="24" t="str">
        <f>IF([1]!Table3[[#This Row],[M. READING29]]="","",[1]!Table3[[#This Row],[M. READING29]])</f>
        <v/>
      </c>
      <c r="O186" s="24" t="str">
        <f>IF([1]!Table3[[#This Row],[M. READING32]]="","",[1]!Table3[[#This Row],[M. READING32]])</f>
        <v/>
      </c>
      <c r="P186" s="24" t="str">
        <f>IF([1]!Table3[[#This Row],[M. READING35]]="","",[1]!Table3[[#This Row],[M. READING35]])</f>
        <v/>
      </c>
    </row>
    <row r="187" spans="1:16" s="9" customFormat="1" ht="18.75" customHeight="1" x14ac:dyDescent="0.25">
      <c r="A187" s="10" t="str">
        <f>[1]!Table3[[#This Row],[NO.]]</f>
        <v/>
      </c>
      <c r="B187" s="30" t="str">
        <f>IF([1]!Table3[[#This Row],[NAME]]="","",[1]!Table3[[#This Row],[NAME]])</f>
        <v/>
      </c>
      <c r="C187" s="10" t="str">
        <f>IF([1]!Table3[[#This Row],[Seq.]]="","",[1]!Table3[[#This Row],[Seq.]])</f>
        <v/>
      </c>
      <c r="D187" s="4"/>
      <c r="E187" s="18" t="str">
        <f>IF([1]!Table3[[#This Row],[M. READING2]]="","",[1]!Table3[[#This Row],[M. READING2]])</f>
        <v/>
      </c>
      <c r="F187" s="18" t="str">
        <f>IF([1]!Table3[[#This Row],[M. READING5]]="","",[1]!Table3[[#This Row],[M. READING5]])</f>
        <v/>
      </c>
      <c r="G187" s="18" t="str">
        <f>IF([1]!Table3[[#This Row],[M. READING8]]="","",[1]!Table3[[#This Row],[M. READING8]])</f>
        <v/>
      </c>
      <c r="H187" s="18" t="str">
        <f>IF([1]!Table3[[#This Row],[M. READING11]]="","",[1]!Table3[[#This Row],[M. READING11]])</f>
        <v/>
      </c>
      <c r="I187" s="18" t="str">
        <f>IF([1]!Table3[[#This Row],[M. READING14]]="","",[1]!Table3[[#This Row],[M. READING14]])</f>
        <v/>
      </c>
      <c r="J187" s="18" t="str">
        <f>IF([1]!Table3[[#This Row],[M. READING17]]="","",[1]!Table3[[#This Row],[M. READING17]])</f>
        <v/>
      </c>
      <c r="K187" s="24" t="str">
        <f>IF([1]!Table3[[#This Row],[M. READING20]]="","",[1]!Table3[[#This Row],[M. READING20]])</f>
        <v/>
      </c>
      <c r="L187" s="24" t="str">
        <f>IF([1]!Table3[[#This Row],[M. READING23]]="","",[1]!Table3[[#This Row],[M. READING23]])</f>
        <v/>
      </c>
      <c r="M187" s="24" t="str">
        <f>IF([1]!Table3[[#This Row],[M. READING26]]="","",[1]!Table3[[#This Row],[M. READING26]])</f>
        <v/>
      </c>
      <c r="N187" s="24" t="str">
        <f>IF([1]!Table3[[#This Row],[M. READING29]]="","",[1]!Table3[[#This Row],[M. READING29]])</f>
        <v/>
      </c>
      <c r="O187" s="24" t="str">
        <f>IF([1]!Table3[[#This Row],[M. READING32]]="","",[1]!Table3[[#This Row],[M. READING32]])</f>
        <v/>
      </c>
      <c r="P187" s="24" t="str">
        <f>IF([1]!Table3[[#This Row],[M. READING35]]="","",[1]!Table3[[#This Row],[M. READING35]])</f>
        <v/>
      </c>
    </row>
    <row r="188" spans="1:16" s="9" customFormat="1" ht="18.75" customHeight="1" x14ac:dyDescent="0.25">
      <c r="A188" s="10" t="str">
        <f>[1]!Table3[[#This Row],[NO.]]</f>
        <v/>
      </c>
      <c r="B188" s="30" t="str">
        <f>IF([1]!Table3[[#This Row],[NAME]]="","",[1]!Table3[[#This Row],[NAME]])</f>
        <v/>
      </c>
      <c r="C188" s="10" t="str">
        <f>IF([1]!Table3[[#This Row],[Seq.]]="","",[1]!Table3[[#This Row],[Seq.]])</f>
        <v/>
      </c>
      <c r="D188" s="4"/>
      <c r="E188" s="18" t="str">
        <f>IF([1]!Table3[[#This Row],[M. READING2]]="","",[1]!Table3[[#This Row],[M. READING2]])</f>
        <v/>
      </c>
      <c r="F188" s="18" t="str">
        <f>IF([1]!Table3[[#This Row],[M. READING5]]="","",[1]!Table3[[#This Row],[M. READING5]])</f>
        <v/>
      </c>
      <c r="G188" s="18" t="str">
        <f>IF([1]!Table3[[#This Row],[M. READING8]]="","",[1]!Table3[[#This Row],[M. READING8]])</f>
        <v/>
      </c>
      <c r="H188" s="18" t="str">
        <f>IF([1]!Table3[[#This Row],[M. READING11]]="","",[1]!Table3[[#This Row],[M. READING11]])</f>
        <v/>
      </c>
      <c r="I188" s="18" t="str">
        <f>IF([1]!Table3[[#This Row],[M. READING14]]="","",[1]!Table3[[#This Row],[M. READING14]])</f>
        <v/>
      </c>
      <c r="J188" s="18" t="str">
        <f>IF([1]!Table3[[#This Row],[M. READING17]]="","",[1]!Table3[[#This Row],[M. READING17]])</f>
        <v/>
      </c>
      <c r="K188" s="24" t="str">
        <f>IF([1]!Table3[[#This Row],[M. READING20]]="","",[1]!Table3[[#This Row],[M. READING20]])</f>
        <v/>
      </c>
      <c r="L188" s="24" t="str">
        <f>IF([1]!Table3[[#This Row],[M. READING23]]="","",[1]!Table3[[#This Row],[M. READING23]])</f>
        <v/>
      </c>
      <c r="M188" s="24" t="str">
        <f>IF([1]!Table3[[#This Row],[M. READING26]]="","",[1]!Table3[[#This Row],[M. READING26]])</f>
        <v/>
      </c>
      <c r="N188" s="24" t="str">
        <f>IF([1]!Table3[[#This Row],[M. READING29]]="","",[1]!Table3[[#This Row],[M. READING29]])</f>
        <v/>
      </c>
      <c r="O188" s="24" t="str">
        <f>IF([1]!Table3[[#This Row],[M. READING32]]="","",[1]!Table3[[#This Row],[M. READING32]])</f>
        <v/>
      </c>
      <c r="P188" s="24" t="str">
        <f>IF([1]!Table3[[#This Row],[M. READING35]]="","",[1]!Table3[[#This Row],[M. READING35]])</f>
        <v/>
      </c>
    </row>
    <row r="189" spans="1:16" s="9" customFormat="1" ht="18.75" customHeight="1" x14ac:dyDescent="0.25">
      <c r="A189" s="10" t="str">
        <f>[1]!Table3[[#This Row],[NO.]]</f>
        <v/>
      </c>
      <c r="B189" s="30" t="str">
        <f>IF([1]!Table3[[#This Row],[NAME]]="","",[1]!Table3[[#This Row],[NAME]])</f>
        <v/>
      </c>
      <c r="C189" s="10" t="str">
        <f>IF([1]!Table3[[#This Row],[Seq.]]="","",[1]!Table3[[#This Row],[Seq.]])</f>
        <v/>
      </c>
      <c r="D189" s="4"/>
      <c r="E189" s="18" t="str">
        <f>IF([1]!Table3[[#This Row],[M. READING2]]="","",[1]!Table3[[#This Row],[M. READING2]])</f>
        <v/>
      </c>
      <c r="F189" s="18" t="str">
        <f>IF([1]!Table3[[#This Row],[M. READING5]]="","",[1]!Table3[[#This Row],[M. READING5]])</f>
        <v/>
      </c>
      <c r="G189" s="18" t="str">
        <f>IF([1]!Table3[[#This Row],[M. READING8]]="","",[1]!Table3[[#This Row],[M. READING8]])</f>
        <v/>
      </c>
      <c r="H189" s="18" t="str">
        <f>IF([1]!Table3[[#This Row],[M. READING11]]="","",[1]!Table3[[#This Row],[M. READING11]])</f>
        <v/>
      </c>
      <c r="I189" s="18" t="str">
        <f>IF([1]!Table3[[#This Row],[M. READING14]]="","",[1]!Table3[[#This Row],[M. READING14]])</f>
        <v/>
      </c>
      <c r="J189" s="18" t="str">
        <f>IF([1]!Table3[[#This Row],[M. READING17]]="","",[1]!Table3[[#This Row],[M. READING17]])</f>
        <v/>
      </c>
      <c r="K189" s="24" t="str">
        <f>IF([1]!Table3[[#This Row],[M. READING20]]="","",[1]!Table3[[#This Row],[M. READING20]])</f>
        <v/>
      </c>
      <c r="L189" s="24" t="str">
        <f>IF([1]!Table3[[#This Row],[M. READING23]]="","",[1]!Table3[[#This Row],[M. READING23]])</f>
        <v/>
      </c>
      <c r="M189" s="24" t="str">
        <f>IF([1]!Table3[[#This Row],[M. READING26]]="","",[1]!Table3[[#This Row],[M. READING26]])</f>
        <v/>
      </c>
      <c r="N189" s="24" t="str">
        <f>IF([1]!Table3[[#This Row],[M. READING29]]="","",[1]!Table3[[#This Row],[M. READING29]])</f>
        <v/>
      </c>
      <c r="O189" s="24" t="str">
        <f>IF([1]!Table3[[#This Row],[M. READING32]]="","",[1]!Table3[[#This Row],[M. READING32]])</f>
        <v/>
      </c>
      <c r="P189" s="24" t="str">
        <f>IF([1]!Table3[[#This Row],[M. READING35]]="","",[1]!Table3[[#This Row],[M. READING35]])</f>
        <v/>
      </c>
    </row>
    <row r="190" spans="1:16" s="9" customFormat="1" ht="18.75" customHeight="1" x14ac:dyDescent="0.25">
      <c r="A190" s="10" t="str">
        <f>[1]!Table3[[#This Row],[NO.]]</f>
        <v/>
      </c>
      <c r="B190" s="30" t="str">
        <f>IF([1]!Table3[[#This Row],[NAME]]="","",[1]!Table3[[#This Row],[NAME]])</f>
        <v/>
      </c>
      <c r="C190" s="10" t="str">
        <f>IF([1]!Table3[[#This Row],[Seq.]]="","",[1]!Table3[[#This Row],[Seq.]])</f>
        <v/>
      </c>
      <c r="D190" s="4"/>
      <c r="E190" s="18" t="str">
        <f>IF([1]!Table3[[#This Row],[M. READING2]]="","",[1]!Table3[[#This Row],[M. READING2]])</f>
        <v/>
      </c>
      <c r="F190" s="18" t="str">
        <f>IF([1]!Table3[[#This Row],[M. READING5]]="","",[1]!Table3[[#This Row],[M. READING5]])</f>
        <v/>
      </c>
      <c r="G190" s="18" t="str">
        <f>IF([1]!Table3[[#This Row],[M. READING8]]="","",[1]!Table3[[#This Row],[M. READING8]])</f>
        <v/>
      </c>
      <c r="H190" s="18" t="str">
        <f>IF([1]!Table3[[#This Row],[M. READING11]]="","",[1]!Table3[[#This Row],[M. READING11]])</f>
        <v/>
      </c>
      <c r="I190" s="18" t="str">
        <f>IF([1]!Table3[[#This Row],[M. READING14]]="","",[1]!Table3[[#This Row],[M. READING14]])</f>
        <v/>
      </c>
      <c r="J190" s="18" t="str">
        <f>IF([1]!Table3[[#This Row],[M. READING17]]="","",[1]!Table3[[#This Row],[M. READING17]])</f>
        <v/>
      </c>
      <c r="K190" s="24" t="str">
        <f>IF([1]!Table3[[#This Row],[M. READING20]]="","",[1]!Table3[[#This Row],[M. READING20]])</f>
        <v/>
      </c>
      <c r="L190" s="24" t="str">
        <f>IF([1]!Table3[[#This Row],[M. READING23]]="","",[1]!Table3[[#This Row],[M. READING23]])</f>
        <v/>
      </c>
      <c r="M190" s="24" t="str">
        <f>IF([1]!Table3[[#This Row],[M. READING26]]="","",[1]!Table3[[#This Row],[M. READING26]])</f>
        <v/>
      </c>
      <c r="N190" s="24" t="str">
        <f>IF([1]!Table3[[#This Row],[M. READING29]]="","",[1]!Table3[[#This Row],[M. READING29]])</f>
        <v/>
      </c>
      <c r="O190" s="24" t="str">
        <f>IF([1]!Table3[[#This Row],[M. READING32]]="","",[1]!Table3[[#This Row],[M. READING32]])</f>
        <v/>
      </c>
      <c r="P190" s="24" t="str">
        <f>IF([1]!Table3[[#This Row],[M. READING35]]="","",[1]!Table3[[#This Row],[M. READING35]])</f>
        <v/>
      </c>
    </row>
    <row r="191" spans="1:16" s="9" customFormat="1" ht="18.75" customHeight="1" x14ac:dyDescent="0.25">
      <c r="A191" s="10" t="str">
        <f>[1]!Table3[[#This Row],[NO.]]</f>
        <v/>
      </c>
      <c r="B191" s="30" t="str">
        <f>IF([1]!Table3[[#This Row],[NAME]]="","",[1]!Table3[[#This Row],[NAME]])</f>
        <v/>
      </c>
      <c r="C191" s="10" t="str">
        <f>IF([1]!Table3[[#This Row],[Seq.]]="","",[1]!Table3[[#This Row],[Seq.]])</f>
        <v/>
      </c>
      <c r="D191" s="4"/>
      <c r="E191" s="18" t="str">
        <f>IF([1]!Table3[[#This Row],[M. READING2]]="","",[1]!Table3[[#This Row],[M. READING2]])</f>
        <v/>
      </c>
      <c r="F191" s="18" t="str">
        <f>IF([1]!Table3[[#This Row],[M. READING5]]="","",[1]!Table3[[#This Row],[M. READING5]])</f>
        <v/>
      </c>
      <c r="G191" s="18" t="str">
        <f>IF([1]!Table3[[#This Row],[M. READING8]]="","",[1]!Table3[[#This Row],[M. READING8]])</f>
        <v/>
      </c>
      <c r="H191" s="18" t="str">
        <f>IF([1]!Table3[[#This Row],[M. READING11]]="","",[1]!Table3[[#This Row],[M. READING11]])</f>
        <v/>
      </c>
      <c r="I191" s="18" t="str">
        <f>IF([1]!Table3[[#This Row],[M. READING14]]="","",[1]!Table3[[#This Row],[M. READING14]])</f>
        <v/>
      </c>
      <c r="J191" s="18" t="str">
        <f>IF([1]!Table3[[#This Row],[M. READING17]]="","",[1]!Table3[[#This Row],[M. READING17]])</f>
        <v/>
      </c>
      <c r="K191" s="24" t="str">
        <f>IF([1]!Table3[[#This Row],[M. READING20]]="","",[1]!Table3[[#This Row],[M. READING20]])</f>
        <v/>
      </c>
      <c r="L191" s="24" t="str">
        <f>IF([1]!Table3[[#This Row],[M. READING23]]="","",[1]!Table3[[#This Row],[M. READING23]])</f>
        <v/>
      </c>
      <c r="M191" s="24" t="str">
        <f>IF([1]!Table3[[#This Row],[M. READING26]]="","",[1]!Table3[[#This Row],[M. READING26]])</f>
        <v/>
      </c>
      <c r="N191" s="24" t="str">
        <f>IF([1]!Table3[[#This Row],[M. READING29]]="","",[1]!Table3[[#This Row],[M. READING29]])</f>
        <v/>
      </c>
      <c r="O191" s="24" t="str">
        <f>IF([1]!Table3[[#This Row],[M. READING32]]="","",[1]!Table3[[#This Row],[M. READING32]])</f>
        <v/>
      </c>
      <c r="P191" s="24" t="str">
        <f>IF([1]!Table3[[#This Row],[M. READING35]]="","",[1]!Table3[[#This Row],[M. READING35]])</f>
        <v/>
      </c>
    </row>
    <row r="192" spans="1:16" s="9" customFormat="1" ht="18.75" customHeight="1" x14ac:dyDescent="0.25">
      <c r="A192" s="10" t="str">
        <f>[1]!Table3[[#This Row],[NO.]]</f>
        <v/>
      </c>
      <c r="B192" s="30" t="str">
        <f>IF([1]!Table3[[#This Row],[NAME]]="","",[1]!Table3[[#This Row],[NAME]])</f>
        <v/>
      </c>
      <c r="C192" s="10" t="str">
        <f>IF([1]!Table3[[#This Row],[Seq.]]="","",[1]!Table3[[#This Row],[Seq.]])</f>
        <v/>
      </c>
      <c r="D192" s="4"/>
      <c r="E192" s="18" t="str">
        <f>IF([1]!Table3[[#This Row],[M. READING2]]="","",[1]!Table3[[#This Row],[M. READING2]])</f>
        <v/>
      </c>
      <c r="F192" s="18" t="str">
        <f>IF([1]!Table3[[#This Row],[M. READING5]]="","",[1]!Table3[[#This Row],[M. READING5]])</f>
        <v/>
      </c>
      <c r="G192" s="18" t="str">
        <f>IF([1]!Table3[[#This Row],[M. READING8]]="","",[1]!Table3[[#This Row],[M. READING8]])</f>
        <v/>
      </c>
      <c r="H192" s="18" t="str">
        <f>IF([1]!Table3[[#This Row],[M. READING11]]="","",[1]!Table3[[#This Row],[M. READING11]])</f>
        <v/>
      </c>
      <c r="I192" s="18" t="str">
        <f>IF([1]!Table3[[#This Row],[M. READING14]]="","",[1]!Table3[[#This Row],[M. READING14]])</f>
        <v/>
      </c>
      <c r="J192" s="18" t="str">
        <f>IF([1]!Table3[[#This Row],[M. READING17]]="","",[1]!Table3[[#This Row],[M. READING17]])</f>
        <v/>
      </c>
      <c r="K192" s="24" t="str">
        <f>IF([1]!Table3[[#This Row],[M. READING20]]="","",[1]!Table3[[#This Row],[M. READING20]])</f>
        <v/>
      </c>
      <c r="L192" s="24" t="str">
        <f>IF([1]!Table3[[#This Row],[M. READING23]]="","",[1]!Table3[[#This Row],[M. READING23]])</f>
        <v/>
      </c>
      <c r="M192" s="24" t="str">
        <f>IF([1]!Table3[[#This Row],[M. READING26]]="","",[1]!Table3[[#This Row],[M. READING26]])</f>
        <v/>
      </c>
      <c r="N192" s="24" t="str">
        <f>IF([1]!Table3[[#This Row],[M. READING29]]="","",[1]!Table3[[#This Row],[M. READING29]])</f>
        <v/>
      </c>
      <c r="O192" s="24" t="str">
        <f>IF([1]!Table3[[#This Row],[M. READING32]]="","",[1]!Table3[[#This Row],[M. READING32]])</f>
        <v/>
      </c>
      <c r="P192" s="24" t="str">
        <f>IF([1]!Table3[[#This Row],[M. READING35]]="","",[1]!Table3[[#This Row],[M. READING35]])</f>
        <v/>
      </c>
    </row>
    <row r="193" spans="1:16" s="9" customFormat="1" ht="18.75" customHeight="1" x14ac:dyDescent="0.25">
      <c r="A193" s="10" t="str">
        <f>[1]!Table3[[#This Row],[NO.]]</f>
        <v/>
      </c>
      <c r="B193" s="30" t="str">
        <f>IF([1]!Table3[[#This Row],[NAME]]="","",[1]!Table3[[#This Row],[NAME]])</f>
        <v/>
      </c>
      <c r="C193" s="10" t="str">
        <f>IF([1]!Table3[[#This Row],[Seq.]]="","",[1]!Table3[[#This Row],[Seq.]])</f>
        <v/>
      </c>
      <c r="D193" s="4"/>
      <c r="E193" s="18" t="str">
        <f>IF([1]!Table3[[#This Row],[M. READING2]]="","",[1]!Table3[[#This Row],[M. READING2]])</f>
        <v/>
      </c>
      <c r="F193" s="18" t="str">
        <f>IF([1]!Table3[[#This Row],[M. READING5]]="","",[1]!Table3[[#This Row],[M. READING5]])</f>
        <v/>
      </c>
      <c r="G193" s="18" t="str">
        <f>IF([1]!Table3[[#This Row],[M. READING8]]="","",[1]!Table3[[#This Row],[M. READING8]])</f>
        <v/>
      </c>
      <c r="H193" s="18" t="str">
        <f>IF([1]!Table3[[#This Row],[M. READING11]]="","",[1]!Table3[[#This Row],[M. READING11]])</f>
        <v/>
      </c>
      <c r="I193" s="18" t="str">
        <f>IF([1]!Table3[[#This Row],[M. READING14]]="","",[1]!Table3[[#This Row],[M. READING14]])</f>
        <v/>
      </c>
      <c r="J193" s="18" t="str">
        <f>IF([1]!Table3[[#This Row],[M. READING17]]="","",[1]!Table3[[#This Row],[M. READING17]])</f>
        <v/>
      </c>
      <c r="K193" s="24" t="str">
        <f>IF([1]!Table3[[#This Row],[M. READING20]]="","",[1]!Table3[[#This Row],[M. READING20]])</f>
        <v/>
      </c>
      <c r="L193" s="24" t="str">
        <f>IF([1]!Table3[[#This Row],[M. READING23]]="","",[1]!Table3[[#This Row],[M. READING23]])</f>
        <v/>
      </c>
      <c r="M193" s="24" t="str">
        <f>IF([1]!Table3[[#This Row],[M. READING26]]="","",[1]!Table3[[#This Row],[M. READING26]])</f>
        <v/>
      </c>
      <c r="N193" s="24" t="str">
        <f>IF([1]!Table3[[#This Row],[M. READING29]]="","",[1]!Table3[[#This Row],[M. READING29]])</f>
        <v/>
      </c>
      <c r="O193" s="24" t="str">
        <f>IF([1]!Table3[[#This Row],[M. READING32]]="","",[1]!Table3[[#This Row],[M. READING32]])</f>
        <v/>
      </c>
      <c r="P193" s="24" t="str">
        <f>IF([1]!Table3[[#This Row],[M. READING35]]="","",[1]!Table3[[#This Row],[M. READING35]])</f>
        <v/>
      </c>
    </row>
    <row r="194" spans="1:16" s="9" customFormat="1" ht="18.75" customHeight="1" x14ac:dyDescent="0.25">
      <c r="A194" s="10" t="str">
        <f>[1]!Table3[[#This Row],[NO.]]</f>
        <v/>
      </c>
      <c r="B194" s="30" t="str">
        <f>IF([1]!Table3[[#This Row],[NAME]]="","",[1]!Table3[[#This Row],[NAME]])</f>
        <v/>
      </c>
      <c r="C194" s="10" t="str">
        <f>IF([1]!Table3[[#This Row],[Seq.]]="","",[1]!Table3[[#This Row],[Seq.]])</f>
        <v/>
      </c>
      <c r="D194" s="4"/>
      <c r="E194" s="18" t="str">
        <f>IF([1]!Table3[[#This Row],[M. READING2]]="","",[1]!Table3[[#This Row],[M. READING2]])</f>
        <v/>
      </c>
      <c r="F194" s="18" t="str">
        <f>IF([1]!Table3[[#This Row],[M. READING5]]="","",[1]!Table3[[#This Row],[M. READING5]])</f>
        <v/>
      </c>
      <c r="G194" s="18" t="str">
        <f>IF([1]!Table3[[#This Row],[M. READING8]]="","",[1]!Table3[[#This Row],[M. READING8]])</f>
        <v/>
      </c>
      <c r="H194" s="18" t="str">
        <f>IF([1]!Table3[[#This Row],[M. READING11]]="","",[1]!Table3[[#This Row],[M. READING11]])</f>
        <v/>
      </c>
      <c r="I194" s="18" t="str">
        <f>IF([1]!Table3[[#This Row],[M. READING14]]="","",[1]!Table3[[#This Row],[M. READING14]])</f>
        <v/>
      </c>
      <c r="J194" s="18" t="str">
        <f>IF([1]!Table3[[#This Row],[M. READING17]]="","",[1]!Table3[[#This Row],[M. READING17]])</f>
        <v/>
      </c>
      <c r="K194" s="24" t="str">
        <f>IF([1]!Table3[[#This Row],[M. READING20]]="","",[1]!Table3[[#This Row],[M. READING20]])</f>
        <v/>
      </c>
      <c r="L194" s="24" t="str">
        <f>IF([1]!Table3[[#This Row],[M. READING23]]="","",[1]!Table3[[#This Row],[M. READING23]])</f>
        <v/>
      </c>
      <c r="M194" s="24" t="str">
        <f>IF([1]!Table3[[#This Row],[M. READING26]]="","",[1]!Table3[[#This Row],[M. READING26]])</f>
        <v/>
      </c>
      <c r="N194" s="24" t="str">
        <f>IF([1]!Table3[[#This Row],[M. READING29]]="","",[1]!Table3[[#This Row],[M. READING29]])</f>
        <v/>
      </c>
      <c r="O194" s="24" t="str">
        <f>IF([1]!Table3[[#This Row],[M. READING32]]="","",[1]!Table3[[#This Row],[M. READING32]])</f>
        <v/>
      </c>
      <c r="P194" s="24" t="str">
        <f>IF([1]!Table3[[#This Row],[M. READING35]]="","",[1]!Table3[[#This Row],[M. READING35]])</f>
        <v/>
      </c>
    </row>
    <row r="195" spans="1:16" s="9" customFormat="1" ht="18.75" customHeight="1" x14ac:dyDescent="0.25">
      <c r="A195" s="10" t="str">
        <f>[1]!Table3[[#This Row],[NO.]]</f>
        <v/>
      </c>
      <c r="B195" s="30" t="str">
        <f>IF([1]!Table3[[#This Row],[NAME]]="","",[1]!Table3[[#This Row],[NAME]])</f>
        <v/>
      </c>
      <c r="C195" s="10" t="str">
        <f>IF([1]!Table3[[#This Row],[Seq.]]="","",[1]!Table3[[#This Row],[Seq.]])</f>
        <v/>
      </c>
      <c r="D195" s="4"/>
      <c r="E195" s="18" t="str">
        <f>IF([1]!Table3[[#This Row],[M. READING2]]="","",[1]!Table3[[#This Row],[M. READING2]])</f>
        <v/>
      </c>
      <c r="F195" s="18" t="str">
        <f>IF([1]!Table3[[#This Row],[M. READING5]]="","",[1]!Table3[[#This Row],[M. READING5]])</f>
        <v/>
      </c>
      <c r="G195" s="18" t="str">
        <f>IF([1]!Table3[[#This Row],[M. READING8]]="","",[1]!Table3[[#This Row],[M. READING8]])</f>
        <v/>
      </c>
      <c r="H195" s="18" t="str">
        <f>IF([1]!Table3[[#This Row],[M. READING11]]="","",[1]!Table3[[#This Row],[M. READING11]])</f>
        <v/>
      </c>
      <c r="I195" s="18" t="str">
        <f>IF([1]!Table3[[#This Row],[M. READING14]]="","",[1]!Table3[[#This Row],[M. READING14]])</f>
        <v/>
      </c>
      <c r="J195" s="18" t="str">
        <f>IF([1]!Table3[[#This Row],[M. READING17]]="","",[1]!Table3[[#This Row],[M. READING17]])</f>
        <v/>
      </c>
      <c r="K195" s="24" t="str">
        <f>IF([1]!Table3[[#This Row],[M. READING20]]="","",[1]!Table3[[#This Row],[M. READING20]])</f>
        <v/>
      </c>
      <c r="L195" s="24" t="str">
        <f>IF([1]!Table3[[#This Row],[M. READING23]]="","",[1]!Table3[[#This Row],[M. READING23]])</f>
        <v/>
      </c>
      <c r="M195" s="24" t="str">
        <f>IF([1]!Table3[[#This Row],[M. READING26]]="","",[1]!Table3[[#This Row],[M. READING26]])</f>
        <v/>
      </c>
      <c r="N195" s="24" t="str">
        <f>IF([1]!Table3[[#This Row],[M. READING29]]="","",[1]!Table3[[#This Row],[M. READING29]])</f>
        <v/>
      </c>
      <c r="O195" s="24" t="str">
        <f>IF([1]!Table3[[#This Row],[M. READING32]]="","",[1]!Table3[[#This Row],[M. READING32]])</f>
        <v/>
      </c>
      <c r="P195" s="24" t="str">
        <f>IF([1]!Table3[[#This Row],[M. READING35]]="","",[1]!Table3[[#This Row],[M. READING35]])</f>
        <v/>
      </c>
    </row>
    <row r="196" spans="1:16" s="9" customFormat="1" ht="18.75" customHeight="1" x14ac:dyDescent="0.25">
      <c r="A196" s="10" t="str">
        <f>[1]!Table3[[#This Row],[NO.]]</f>
        <v/>
      </c>
      <c r="B196" s="30" t="str">
        <f>IF([1]!Table3[[#This Row],[NAME]]="","",[1]!Table3[[#This Row],[NAME]])</f>
        <v/>
      </c>
      <c r="C196" s="10" t="str">
        <f>IF([1]!Table3[[#This Row],[Seq.]]="","",[1]!Table3[[#This Row],[Seq.]])</f>
        <v/>
      </c>
      <c r="D196" s="4"/>
      <c r="E196" s="18" t="str">
        <f>IF([1]!Table3[[#This Row],[M. READING2]]="","",[1]!Table3[[#This Row],[M. READING2]])</f>
        <v/>
      </c>
      <c r="F196" s="18" t="str">
        <f>IF([1]!Table3[[#This Row],[M. READING5]]="","",[1]!Table3[[#This Row],[M. READING5]])</f>
        <v/>
      </c>
      <c r="G196" s="18" t="str">
        <f>IF([1]!Table3[[#This Row],[M. READING8]]="","",[1]!Table3[[#This Row],[M. READING8]])</f>
        <v/>
      </c>
      <c r="H196" s="18" t="str">
        <f>IF([1]!Table3[[#This Row],[M. READING11]]="","",[1]!Table3[[#This Row],[M. READING11]])</f>
        <v/>
      </c>
      <c r="I196" s="18" t="str">
        <f>IF([1]!Table3[[#This Row],[M. READING14]]="","",[1]!Table3[[#This Row],[M. READING14]])</f>
        <v/>
      </c>
      <c r="J196" s="18" t="str">
        <f>IF([1]!Table3[[#This Row],[M. READING17]]="","",[1]!Table3[[#This Row],[M. READING17]])</f>
        <v/>
      </c>
      <c r="K196" s="24" t="str">
        <f>IF([1]!Table3[[#This Row],[M. READING20]]="","",[1]!Table3[[#This Row],[M. READING20]])</f>
        <v/>
      </c>
      <c r="L196" s="24" t="str">
        <f>IF([1]!Table3[[#This Row],[M. READING23]]="","",[1]!Table3[[#This Row],[M. READING23]])</f>
        <v/>
      </c>
      <c r="M196" s="24" t="str">
        <f>IF([1]!Table3[[#This Row],[M. READING26]]="","",[1]!Table3[[#This Row],[M. READING26]])</f>
        <v/>
      </c>
      <c r="N196" s="24" t="str">
        <f>IF([1]!Table3[[#This Row],[M. READING29]]="","",[1]!Table3[[#This Row],[M. READING29]])</f>
        <v/>
      </c>
      <c r="O196" s="24" t="str">
        <f>IF([1]!Table3[[#This Row],[M. READING32]]="","",[1]!Table3[[#This Row],[M. READING32]])</f>
        <v/>
      </c>
      <c r="P196" s="24" t="str">
        <f>IF([1]!Table3[[#This Row],[M. READING35]]="","",[1]!Table3[[#This Row],[M. READING35]])</f>
        <v/>
      </c>
    </row>
    <row r="197" spans="1:16" s="9" customFormat="1" ht="18.75" customHeight="1" x14ac:dyDescent="0.25">
      <c r="A197" s="10" t="str">
        <f>[1]!Table3[[#This Row],[NO.]]</f>
        <v/>
      </c>
      <c r="B197" s="30" t="str">
        <f>IF([1]!Table3[[#This Row],[NAME]]="","",[1]!Table3[[#This Row],[NAME]])</f>
        <v/>
      </c>
      <c r="C197" s="10" t="str">
        <f>IF([1]!Table3[[#This Row],[Seq.]]="","",[1]!Table3[[#This Row],[Seq.]])</f>
        <v/>
      </c>
      <c r="D197" s="4"/>
      <c r="E197" s="18" t="str">
        <f>IF([1]!Table3[[#This Row],[M. READING2]]="","",[1]!Table3[[#This Row],[M. READING2]])</f>
        <v/>
      </c>
      <c r="F197" s="18" t="str">
        <f>IF([1]!Table3[[#This Row],[M. READING5]]="","",[1]!Table3[[#This Row],[M. READING5]])</f>
        <v/>
      </c>
      <c r="G197" s="18" t="str">
        <f>IF([1]!Table3[[#This Row],[M. READING8]]="","",[1]!Table3[[#This Row],[M. READING8]])</f>
        <v/>
      </c>
      <c r="H197" s="18" t="str">
        <f>IF([1]!Table3[[#This Row],[M. READING11]]="","",[1]!Table3[[#This Row],[M. READING11]])</f>
        <v/>
      </c>
      <c r="I197" s="18" t="str">
        <f>IF([1]!Table3[[#This Row],[M. READING14]]="","",[1]!Table3[[#This Row],[M. READING14]])</f>
        <v/>
      </c>
      <c r="J197" s="18" t="str">
        <f>IF([1]!Table3[[#This Row],[M. READING17]]="","",[1]!Table3[[#This Row],[M. READING17]])</f>
        <v/>
      </c>
      <c r="K197" s="24" t="str">
        <f>IF([1]!Table3[[#This Row],[M. READING20]]="","",[1]!Table3[[#This Row],[M. READING20]])</f>
        <v/>
      </c>
      <c r="L197" s="24" t="str">
        <f>IF([1]!Table3[[#This Row],[M. READING23]]="","",[1]!Table3[[#This Row],[M. READING23]])</f>
        <v/>
      </c>
      <c r="M197" s="24" t="str">
        <f>IF([1]!Table3[[#This Row],[M. READING26]]="","",[1]!Table3[[#This Row],[M. READING26]])</f>
        <v/>
      </c>
      <c r="N197" s="24" t="str">
        <f>IF([1]!Table3[[#This Row],[M. READING29]]="","",[1]!Table3[[#This Row],[M. READING29]])</f>
        <v/>
      </c>
      <c r="O197" s="24" t="str">
        <f>IF([1]!Table3[[#This Row],[M. READING32]]="","",[1]!Table3[[#This Row],[M. READING32]])</f>
        <v/>
      </c>
      <c r="P197" s="24" t="str">
        <f>IF([1]!Table3[[#This Row],[M. READING35]]="","",[1]!Table3[[#This Row],[M. READING35]])</f>
        <v/>
      </c>
    </row>
    <row r="198" spans="1:16" s="9" customFormat="1" ht="18.75" customHeight="1" x14ac:dyDescent="0.25">
      <c r="A198" s="10" t="str">
        <f>[1]!Table3[[#This Row],[NO.]]</f>
        <v/>
      </c>
      <c r="B198" s="30" t="str">
        <f>IF([1]!Table3[[#This Row],[NAME]]="","",[1]!Table3[[#This Row],[NAME]])</f>
        <v/>
      </c>
      <c r="C198" s="10" t="str">
        <f>IF([1]!Table3[[#This Row],[Seq.]]="","",[1]!Table3[[#This Row],[Seq.]])</f>
        <v/>
      </c>
      <c r="D198" s="4"/>
      <c r="E198" s="18" t="str">
        <f>IF([1]!Table3[[#This Row],[M. READING2]]="","",[1]!Table3[[#This Row],[M. READING2]])</f>
        <v/>
      </c>
      <c r="F198" s="18" t="str">
        <f>IF([1]!Table3[[#This Row],[M. READING5]]="","",[1]!Table3[[#This Row],[M. READING5]])</f>
        <v/>
      </c>
      <c r="G198" s="18" t="str">
        <f>IF([1]!Table3[[#This Row],[M. READING8]]="","",[1]!Table3[[#This Row],[M. READING8]])</f>
        <v/>
      </c>
      <c r="H198" s="18" t="str">
        <f>IF([1]!Table3[[#This Row],[M. READING11]]="","",[1]!Table3[[#This Row],[M. READING11]])</f>
        <v/>
      </c>
      <c r="I198" s="18" t="str">
        <f>IF([1]!Table3[[#This Row],[M. READING14]]="","",[1]!Table3[[#This Row],[M. READING14]])</f>
        <v/>
      </c>
      <c r="J198" s="18" t="str">
        <f>IF([1]!Table3[[#This Row],[M. READING17]]="","",[1]!Table3[[#This Row],[M. READING17]])</f>
        <v/>
      </c>
      <c r="K198" s="24" t="str">
        <f>IF([1]!Table3[[#This Row],[M. READING20]]="","",[1]!Table3[[#This Row],[M. READING20]])</f>
        <v/>
      </c>
      <c r="L198" s="24" t="str">
        <f>IF([1]!Table3[[#This Row],[M. READING23]]="","",[1]!Table3[[#This Row],[M. READING23]])</f>
        <v/>
      </c>
      <c r="M198" s="24" t="str">
        <f>IF([1]!Table3[[#This Row],[M. READING26]]="","",[1]!Table3[[#This Row],[M. READING26]])</f>
        <v/>
      </c>
      <c r="N198" s="24" t="str">
        <f>IF([1]!Table3[[#This Row],[M. READING29]]="","",[1]!Table3[[#This Row],[M. READING29]])</f>
        <v/>
      </c>
      <c r="O198" s="24" t="str">
        <f>IF([1]!Table3[[#This Row],[M. READING32]]="","",[1]!Table3[[#This Row],[M. READING32]])</f>
        <v/>
      </c>
      <c r="P198" s="24" t="str">
        <f>IF([1]!Table3[[#This Row],[M. READING35]]="","",[1]!Table3[[#This Row],[M. READING35]])</f>
        <v/>
      </c>
    </row>
    <row r="199" spans="1:16" s="9" customFormat="1" ht="18.75" customHeight="1" x14ac:dyDescent="0.25">
      <c r="A199" s="10" t="str">
        <f>[1]!Table3[[#This Row],[NO.]]</f>
        <v/>
      </c>
      <c r="B199" s="30" t="str">
        <f>IF([1]!Table3[[#This Row],[NAME]]="","",[1]!Table3[[#This Row],[NAME]])</f>
        <v/>
      </c>
      <c r="C199" s="10" t="str">
        <f>IF([1]!Table3[[#This Row],[Seq.]]="","",[1]!Table3[[#This Row],[Seq.]])</f>
        <v/>
      </c>
      <c r="D199" s="4"/>
      <c r="E199" s="18" t="str">
        <f>IF([1]!Table3[[#This Row],[M. READING2]]="","",[1]!Table3[[#This Row],[M. READING2]])</f>
        <v/>
      </c>
      <c r="F199" s="18" t="str">
        <f>IF([1]!Table3[[#This Row],[M. READING5]]="","",[1]!Table3[[#This Row],[M. READING5]])</f>
        <v/>
      </c>
      <c r="G199" s="18" t="str">
        <f>IF([1]!Table3[[#This Row],[M. READING8]]="","",[1]!Table3[[#This Row],[M. READING8]])</f>
        <v/>
      </c>
      <c r="H199" s="18" t="str">
        <f>IF([1]!Table3[[#This Row],[M. READING11]]="","",[1]!Table3[[#This Row],[M. READING11]])</f>
        <v/>
      </c>
      <c r="I199" s="18" t="str">
        <f>IF([1]!Table3[[#This Row],[M. READING14]]="","",[1]!Table3[[#This Row],[M. READING14]])</f>
        <v/>
      </c>
      <c r="J199" s="18" t="str">
        <f>IF([1]!Table3[[#This Row],[M. READING17]]="","",[1]!Table3[[#This Row],[M. READING17]])</f>
        <v/>
      </c>
      <c r="K199" s="24" t="str">
        <f>IF([1]!Table3[[#This Row],[M. READING20]]="","",[1]!Table3[[#This Row],[M. READING20]])</f>
        <v/>
      </c>
      <c r="L199" s="24" t="str">
        <f>IF([1]!Table3[[#This Row],[M. READING23]]="","",[1]!Table3[[#This Row],[M. READING23]])</f>
        <v/>
      </c>
      <c r="M199" s="24" t="str">
        <f>IF([1]!Table3[[#This Row],[M. READING26]]="","",[1]!Table3[[#This Row],[M. READING26]])</f>
        <v/>
      </c>
      <c r="N199" s="24" t="str">
        <f>IF([1]!Table3[[#This Row],[M. READING29]]="","",[1]!Table3[[#This Row],[M. READING29]])</f>
        <v/>
      </c>
      <c r="O199" s="24" t="str">
        <f>IF([1]!Table3[[#This Row],[M. READING32]]="","",[1]!Table3[[#This Row],[M. READING32]])</f>
        <v/>
      </c>
      <c r="P199" s="24" t="str">
        <f>IF([1]!Table3[[#This Row],[M. READING35]]="","",[1]!Table3[[#This Row],[M. READING35]])</f>
        <v/>
      </c>
    </row>
    <row r="200" spans="1:16" s="9" customFormat="1" ht="18.75" customHeight="1" x14ac:dyDescent="0.25">
      <c r="A200" s="10" t="str">
        <f>[1]!Table3[[#This Row],[NO.]]</f>
        <v/>
      </c>
      <c r="B200" s="30" t="str">
        <f>IF([1]!Table3[[#This Row],[NAME]]="","",[1]!Table3[[#This Row],[NAME]])</f>
        <v/>
      </c>
      <c r="C200" s="10" t="str">
        <f>IF([1]!Table3[[#This Row],[Seq.]]="","",[1]!Table3[[#This Row],[Seq.]])</f>
        <v/>
      </c>
      <c r="D200" s="4"/>
      <c r="E200" s="18" t="str">
        <f>IF([1]!Table3[[#This Row],[M. READING2]]="","",[1]!Table3[[#This Row],[M. READING2]])</f>
        <v/>
      </c>
      <c r="F200" s="18" t="str">
        <f>IF([1]!Table3[[#This Row],[M. READING5]]="","",[1]!Table3[[#This Row],[M. READING5]])</f>
        <v/>
      </c>
      <c r="G200" s="18" t="str">
        <f>IF([1]!Table3[[#This Row],[M. READING8]]="","",[1]!Table3[[#This Row],[M. READING8]])</f>
        <v/>
      </c>
      <c r="H200" s="18" t="str">
        <f>IF([1]!Table3[[#This Row],[M. READING11]]="","",[1]!Table3[[#This Row],[M. READING11]])</f>
        <v/>
      </c>
      <c r="I200" s="18" t="str">
        <f>IF([1]!Table3[[#This Row],[M. READING14]]="","",[1]!Table3[[#This Row],[M. READING14]])</f>
        <v/>
      </c>
      <c r="J200" s="18" t="str">
        <f>IF([1]!Table3[[#This Row],[M. READING17]]="","",[1]!Table3[[#This Row],[M. READING17]])</f>
        <v/>
      </c>
      <c r="K200" s="24" t="str">
        <f>IF([1]!Table3[[#This Row],[M. READING20]]="","",[1]!Table3[[#This Row],[M. READING20]])</f>
        <v/>
      </c>
      <c r="L200" s="24" t="str">
        <f>IF([1]!Table3[[#This Row],[M. READING23]]="","",[1]!Table3[[#This Row],[M. READING23]])</f>
        <v/>
      </c>
      <c r="M200" s="24" t="str">
        <f>IF([1]!Table3[[#This Row],[M. READING26]]="","",[1]!Table3[[#This Row],[M. READING26]])</f>
        <v/>
      </c>
      <c r="N200" s="24" t="str">
        <f>IF([1]!Table3[[#This Row],[M. READING29]]="","",[1]!Table3[[#This Row],[M. READING29]])</f>
        <v/>
      </c>
      <c r="O200" s="24" t="str">
        <f>IF([1]!Table3[[#This Row],[M. READING32]]="","",[1]!Table3[[#This Row],[M. READING32]])</f>
        <v/>
      </c>
      <c r="P200" s="24" t="str">
        <f>IF([1]!Table3[[#This Row],[M. READING35]]="","",[1]!Table3[[#This Row],[M. READING35]])</f>
        <v/>
      </c>
    </row>
    <row r="201" spans="1:16" s="9" customFormat="1" ht="18.75" customHeight="1" x14ac:dyDescent="0.25">
      <c r="A201" s="10" t="str">
        <f>[1]!Table3[[#This Row],[NO.]]</f>
        <v/>
      </c>
      <c r="B201" s="30" t="str">
        <f>IF([1]!Table3[[#This Row],[NAME]]="","",[1]!Table3[[#This Row],[NAME]])</f>
        <v/>
      </c>
      <c r="C201" s="10" t="str">
        <f>IF([1]!Table3[[#This Row],[Seq.]]="","",[1]!Table3[[#This Row],[Seq.]])</f>
        <v/>
      </c>
      <c r="D201" s="4"/>
      <c r="E201" s="18" t="str">
        <f>IF([1]!Table3[[#This Row],[M. READING2]]="","",[1]!Table3[[#This Row],[M. READING2]])</f>
        <v/>
      </c>
      <c r="F201" s="18" t="str">
        <f>IF([1]!Table3[[#This Row],[M. READING5]]="","",[1]!Table3[[#This Row],[M. READING5]])</f>
        <v/>
      </c>
      <c r="G201" s="18" t="str">
        <f>IF([1]!Table3[[#This Row],[M. READING8]]="","",[1]!Table3[[#This Row],[M. READING8]])</f>
        <v/>
      </c>
      <c r="H201" s="18" t="str">
        <f>IF([1]!Table3[[#This Row],[M. READING11]]="","",[1]!Table3[[#This Row],[M. READING11]])</f>
        <v/>
      </c>
      <c r="I201" s="18" t="str">
        <f>IF([1]!Table3[[#This Row],[M. READING14]]="","",[1]!Table3[[#This Row],[M. READING14]])</f>
        <v/>
      </c>
      <c r="J201" s="18" t="str">
        <f>IF([1]!Table3[[#This Row],[M. READING17]]="","",[1]!Table3[[#This Row],[M. READING17]])</f>
        <v/>
      </c>
      <c r="K201" s="24" t="str">
        <f>IF([1]!Table3[[#This Row],[M. READING20]]="","",[1]!Table3[[#This Row],[M. READING20]])</f>
        <v/>
      </c>
      <c r="L201" s="24" t="str">
        <f>IF([1]!Table3[[#This Row],[M. READING23]]="","",[1]!Table3[[#This Row],[M. READING23]])</f>
        <v/>
      </c>
      <c r="M201" s="24" t="str">
        <f>IF([1]!Table3[[#This Row],[M. READING26]]="","",[1]!Table3[[#This Row],[M. READING26]])</f>
        <v/>
      </c>
      <c r="N201" s="24" t="str">
        <f>IF([1]!Table3[[#This Row],[M. READING29]]="","",[1]!Table3[[#This Row],[M. READING29]])</f>
        <v/>
      </c>
      <c r="O201" s="24" t="str">
        <f>IF([1]!Table3[[#This Row],[M. READING32]]="","",[1]!Table3[[#This Row],[M. READING32]])</f>
        <v/>
      </c>
      <c r="P201" s="24" t="str">
        <f>IF([1]!Table3[[#This Row],[M. READING35]]="","",[1]!Table3[[#This Row],[M. READING35]])</f>
        <v/>
      </c>
    </row>
    <row r="202" spans="1:16" s="9" customFormat="1" ht="18.75" customHeight="1" x14ac:dyDescent="0.25">
      <c r="A202" s="10" t="str">
        <f>[1]!Table3[[#This Row],[NO.]]</f>
        <v/>
      </c>
      <c r="B202" s="30" t="str">
        <f>IF([1]!Table3[[#This Row],[NAME]]="","",[1]!Table3[[#This Row],[NAME]])</f>
        <v/>
      </c>
      <c r="C202" s="10" t="str">
        <f>IF([1]!Table3[[#This Row],[Seq.]]="","",[1]!Table3[[#This Row],[Seq.]])</f>
        <v/>
      </c>
      <c r="D202" s="4"/>
      <c r="E202" s="18" t="str">
        <f>IF([1]!Table3[[#This Row],[M. READING2]]="","",[1]!Table3[[#This Row],[M. READING2]])</f>
        <v/>
      </c>
      <c r="F202" s="18" t="str">
        <f>IF([1]!Table3[[#This Row],[M. READING5]]="","",[1]!Table3[[#This Row],[M. READING5]])</f>
        <v/>
      </c>
      <c r="G202" s="18" t="str">
        <f>IF([1]!Table3[[#This Row],[M. READING8]]="","",[1]!Table3[[#This Row],[M. READING8]])</f>
        <v/>
      </c>
      <c r="H202" s="18" t="str">
        <f>IF([1]!Table3[[#This Row],[M. READING11]]="","",[1]!Table3[[#This Row],[M. READING11]])</f>
        <v/>
      </c>
      <c r="I202" s="18" t="str">
        <f>IF([1]!Table3[[#This Row],[M. READING14]]="","",[1]!Table3[[#This Row],[M. READING14]])</f>
        <v/>
      </c>
      <c r="J202" s="18" t="str">
        <f>IF([1]!Table3[[#This Row],[M. READING17]]="","",[1]!Table3[[#This Row],[M. READING17]])</f>
        <v/>
      </c>
      <c r="K202" s="24" t="str">
        <f>IF([1]!Table3[[#This Row],[M. READING20]]="","",[1]!Table3[[#This Row],[M. READING20]])</f>
        <v/>
      </c>
      <c r="L202" s="24" t="str">
        <f>IF([1]!Table3[[#This Row],[M. READING23]]="","",[1]!Table3[[#This Row],[M. READING23]])</f>
        <v/>
      </c>
      <c r="M202" s="24" t="str">
        <f>IF([1]!Table3[[#This Row],[M. READING26]]="","",[1]!Table3[[#This Row],[M. READING26]])</f>
        <v/>
      </c>
      <c r="N202" s="24" t="str">
        <f>IF([1]!Table3[[#This Row],[M. READING29]]="","",[1]!Table3[[#This Row],[M. READING29]])</f>
        <v/>
      </c>
      <c r="O202" s="24" t="str">
        <f>IF([1]!Table3[[#This Row],[M. READING32]]="","",[1]!Table3[[#This Row],[M. READING32]])</f>
        <v/>
      </c>
      <c r="P202" s="24" t="str">
        <f>IF([1]!Table3[[#This Row],[M. READING35]]="","",[1]!Table3[[#This Row],[M. READING35]])</f>
        <v/>
      </c>
    </row>
    <row r="203" spans="1:16" s="9" customFormat="1" ht="18.75" customHeight="1" x14ac:dyDescent="0.25">
      <c r="A203" s="10" t="str">
        <f>[1]!Table3[[#This Row],[NO.]]</f>
        <v/>
      </c>
      <c r="B203" s="30" t="str">
        <f>IF([1]!Table3[[#This Row],[NAME]]="","",[1]!Table3[[#This Row],[NAME]])</f>
        <v/>
      </c>
      <c r="C203" s="10" t="str">
        <f>IF([1]!Table3[[#This Row],[Seq.]]="","",[1]!Table3[[#This Row],[Seq.]])</f>
        <v/>
      </c>
      <c r="D203" s="4"/>
      <c r="E203" s="18" t="str">
        <f>IF([1]!Table3[[#This Row],[M. READING2]]="","",[1]!Table3[[#This Row],[M. READING2]])</f>
        <v/>
      </c>
      <c r="F203" s="18" t="str">
        <f>IF([1]!Table3[[#This Row],[M. READING5]]="","",[1]!Table3[[#This Row],[M. READING5]])</f>
        <v/>
      </c>
      <c r="G203" s="18" t="str">
        <f>IF([1]!Table3[[#This Row],[M. READING8]]="","",[1]!Table3[[#This Row],[M. READING8]])</f>
        <v/>
      </c>
      <c r="H203" s="18" t="str">
        <f>IF([1]!Table3[[#This Row],[M. READING11]]="","",[1]!Table3[[#This Row],[M. READING11]])</f>
        <v/>
      </c>
      <c r="I203" s="18" t="str">
        <f>IF([1]!Table3[[#This Row],[M. READING14]]="","",[1]!Table3[[#This Row],[M. READING14]])</f>
        <v/>
      </c>
      <c r="J203" s="18" t="str">
        <f>IF([1]!Table3[[#This Row],[M. READING17]]="","",[1]!Table3[[#This Row],[M. READING17]])</f>
        <v/>
      </c>
      <c r="K203" s="24" t="str">
        <f>IF([1]!Table3[[#This Row],[M. READING20]]="","",[1]!Table3[[#This Row],[M. READING20]])</f>
        <v/>
      </c>
      <c r="L203" s="24" t="str">
        <f>IF([1]!Table3[[#This Row],[M. READING23]]="","",[1]!Table3[[#This Row],[M. READING23]])</f>
        <v/>
      </c>
      <c r="M203" s="24" t="str">
        <f>IF([1]!Table3[[#This Row],[M. READING26]]="","",[1]!Table3[[#This Row],[M. READING26]])</f>
        <v/>
      </c>
      <c r="N203" s="24" t="str">
        <f>IF([1]!Table3[[#This Row],[M. READING29]]="","",[1]!Table3[[#This Row],[M. READING29]])</f>
        <v/>
      </c>
      <c r="O203" s="24" t="str">
        <f>IF([1]!Table3[[#This Row],[M. READING32]]="","",[1]!Table3[[#This Row],[M. READING32]])</f>
        <v/>
      </c>
      <c r="P203" s="24" t="str">
        <f>IF([1]!Table3[[#This Row],[M. READING35]]="","",[1]!Table3[[#This Row],[M. READING35]])</f>
        <v/>
      </c>
    </row>
    <row r="204" spans="1:16" s="9" customFormat="1" ht="18.75" customHeight="1" x14ac:dyDescent="0.25">
      <c r="A204" s="10" t="str">
        <f>[1]!Table3[[#This Row],[NO.]]</f>
        <v/>
      </c>
      <c r="B204" s="30" t="str">
        <f>IF([1]!Table3[[#This Row],[NAME]]="","",[1]!Table3[[#This Row],[NAME]])</f>
        <v/>
      </c>
      <c r="C204" s="10" t="str">
        <f>IF([1]!Table3[[#This Row],[Seq.]]="","",[1]!Table3[[#This Row],[Seq.]])</f>
        <v/>
      </c>
      <c r="D204" s="4"/>
      <c r="E204" s="18" t="str">
        <f>IF([1]!Table3[[#This Row],[M. READING2]]="","",[1]!Table3[[#This Row],[M. READING2]])</f>
        <v/>
      </c>
      <c r="F204" s="18" t="str">
        <f>IF([1]!Table3[[#This Row],[M. READING5]]="","",[1]!Table3[[#This Row],[M. READING5]])</f>
        <v/>
      </c>
      <c r="G204" s="18" t="str">
        <f>IF([1]!Table3[[#This Row],[M. READING8]]="","",[1]!Table3[[#This Row],[M. READING8]])</f>
        <v/>
      </c>
      <c r="H204" s="18" t="str">
        <f>IF([1]!Table3[[#This Row],[M. READING11]]="","",[1]!Table3[[#This Row],[M. READING11]])</f>
        <v/>
      </c>
      <c r="I204" s="18" t="str">
        <f>IF([1]!Table3[[#This Row],[M. READING14]]="","",[1]!Table3[[#This Row],[M. READING14]])</f>
        <v/>
      </c>
      <c r="J204" s="18" t="str">
        <f>IF([1]!Table3[[#This Row],[M. READING17]]="","",[1]!Table3[[#This Row],[M. READING17]])</f>
        <v/>
      </c>
      <c r="K204" s="24" t="str">
        <f>IF([1]!Table3[[#This Row],[M. READING20]]="","",[1]!Table3[[#This Row],[M. READING20]])</f>
        <v/>
      </c>
      <c r="L204" s="24" t="str">
        <f>IF([1]!Table3[[#This Row],[M. READING23]]="","",[1]!Table3[[#This Row],[M. READING23]])</f>
        <v/>
      </c>
      <c r="M204" s="24" t="str">
        <f>IF([1]!Table3[[#This Row],[M. READING26]]="","",[1]!Table3[[#This Row],[M. READING26]])</f>
        <v/>
      </c>
      <c r="N204" s="24" t="str">
        <f>IF([1]!Table3[[#This Row],[M. READING29]]="","",[1]!Table3[[#This Row],[M. READING29]])</f>
        <v/>
      </c>
      <c r="O204" s="24" t="str">
        <f>IF([1]!Table3[[#This Row],[M. READING32]]="","",[1]!Table3[[#This Row],[M. READING32]])</f>
        <v/>
      </c>
      <c r="P204" s="24" t="str">
        <f>IF([1]!Table3[[#This Row],[M. READING35]]="","",[1]!Table3[[#This Row],[M. READING35]])</f>
        <v/>
      </c>
    </row>
    <row r="205" spans="1:16" s="9" customFormat="1" ht="18.75" customHeight="1" x14ac:dyDescent="0.25">
      <c r="A205" s="11" t="str">
        <f>[1]!Table3[[#This Row],[NO.]]</f>
        <v/>
      </c>
      <c r="B205" s="31" t="str">
        <f>IF([1]!Table3[[#This Row],[NAME]]="","",[1]!Table3[[#This Row],[NAME]])</f>
        <v/>
      </c>
      <c r="C205" s="11" t="str">
        <f>IF([1]!Table3[[#This Row],[Seq.]]="","",[1]!Table3[[#This Row],[Seq.]])</f>
        <v/>
      </c>
      <c r="D205" s="32"/>
      <c r="E205" s="19" t="str">
        <f>IF([1]!Table3[[#This Row],[M. READING2]]="","",[1]!Table3[[#This Row],[M. READING2]])</f>
        <v/>
      </c>
      <c r="F205" s="19" t="str">
        <f>IF([1]!Table3[[#This Row],[M. READING5]]="","",[1]!Table3[[#This Row],[M. READING5]])</f>
        <v/>
      </c>
      <c r="G205" s="19" t="str">
        <f>IF([1]!Table3[[#This Row],[M. READING8]]="","",[1]!Table3[[#This Row],[M. READING8]])</f>
        <v/>
      </c>
      <c r="H205" s="19" t="str">
        <f>IF([1]!Table3[[#This Row],[M. READING11]]="","",[1]!Table3[[#This Row],[M. READING11]])</f>
        <v/>
      </c>
      <c r="I205" s="19" t="str">
        <f>IF([1]!Table3[[#This Row],[M. READING14]]="","",[1]!Table3[[#This Row],[M. READING14]])</f>
        <v/>
      </c>
      <c r="J205" s="19" t="str">
        <f>IF([1]!Table3[[#This Row],[M. READING17]]="","",[1]!Table3[[#This Row],[M. READING17]])</f>
        <v/>
      </c>
      <c r="K205" s="25" t="str">
        <f>IF([1]!Table3[[#This Row],[M. READING20]]="","",[1]!Table3[[#This Row],[M. READING20]])</f>
        <v/>
      </c>
      <c r="L205" s="25" t="str">
        <f>IF([1]!Table3[[#This Row],[M. READING23]]="","",[1]!Table3[[#This Row],[M. READING23]])</f>
        <v/>
      </c>
      <c r="M205" s="25" t="str">
        <f>IF([1]!Table3[[#This Row],[M. READING26]]="","",[1]!Table3[[#This Row],[M. READING26]])</f>
        <v/>
      </c>
      <c r="N205" s="25" t="str">
        <f>IF([1]!Table3[[#This Row],[M. READING29]]="","",[1]!Table3[[#This Row],[M. READING29]])</f>
        <v/>
      </c>
      <c r="O205" s="25" t="str">
        <f>IF([1]!Table3[[#This Row],[M. READING32]]="","",[1]!Table3[[#This Row],[M. READING32]])</f>
        <v/>
      </c>
      <c r="P205" s="25" t="str">
        <f>IF([1]!Table3[[#This Row],[M. READING35]]="","",[1]!Table3[[#This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10000" scale="87" orientation="landscape" horizontalDpi="0" verticalDpi="0" r:id="rId1"/>
  <headerFooter>
    <oddFooter>&amp;CPage &amp;P of &amp;N&amp;R&amp;12&amp;A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zoomScaleNormal="100" zoomScaleSheetLayoutView="100" zoomScalePageLayoutView="55" workbookViewId="0">
      <selection activeCell="H7" sqref="H7"/>
    </sheetView>
  </sheetViews>
  <sheetFormatPr defaultRowHeight="15" x14ac:dyDescent="0.25"/>
  <cols>
    <col min="1" max="1" width="4.5703125" style="1" customWidth="1"/>
    <col min="2" max="2" width="26.85546875" style="28" customWidth="1"/>
    <col min="3" max="3" width="5.5703125" style="2" customWidth="1"/>
    <col min="4" max="4" width="5" style="1" customWidth="1"/>
    <col min="5" max="8" width="11.140625" style="22" customWidth="1"/>
    <col min="9" max="9" width="10.7109375" style="22" customWidth="1"/>
    <col min="10" max="10" width="10.42578125" style="22" customWidth="1"/>
    <col min="11" max="12" width="10.85546875" style="1" customWidth="1"/>
    <col min="13" max="14" width="11" style="1" customWidth="1"/>
    <col min="15" max="15" width="11.140625" style="1" customWidth="1"/>
    <col min="16" max="16" width="10.570312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21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[1]!Table4[[#This Row],[NO.]]</f>
        <v>1</v>
      </c>
      <c r="B6" s="29" t="str">
        <f>IF([1]!Table4[[#This Row],[NAME]]="","",[1]!Table4[[#This Row],[NAME]])</f>
        <v xml:space="preserve">DURRINGTON,REMELINA </v>
      </c>
      <c r="C6" s="8">
        <f>IF([1]!Table4[[#This Row],[Seq.]]="","",[1]!Table4[[#This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IF([1]!Table4[[#This Row],[M. READING20]]="","",[1]!Table4[[#This Row],[M. READING20]])</f>
        <v/>
      </c>
      <c r="L6" s="23" t="str">
        <f>IF([1]!Table4[[#This Row],[M. READING23]]="","",[1]!Table4[[#This Row],[M. READING23]])</f>
        <v/>
      </c>
      <c r="M6" s="23" t="str">
        <f>IF([1]!Table4[[#This Row],[M. READING26]]="","",[1]!Table4[[#This Row],[M. READING26]])</f>
        <v/>
      </c>
      <c r="N6" s="23" t="str">
        <f>IF([1]!Table4[[#This Row],[M. READING29]]="","",[1]!Table4[[#This Row],[M. READING29]])</f>
        <v/>
      </c>
      <c r="O6" s="23" t="str">
        <f>IF([1]!Table4[[#This Row],[M. READING32]]="","",[1]!Table4[[#This Row],[M. READING32]])</f>
        <v/>
      </c>
      <c r="P6" s="23" t="str">
        <f>IF([1]!Table4[[#This Row],[M. READING35]]="","",[1]!Table4[[#This Row],[M. READING35]])</f>
        <v/>
      </c>
    </row>
    <row r="7" spans="1:16" s="9" customFormat="1" ht="18.75" customHeight="1" x14ac:dyDescent="0.25">
      <c r="A7" s="10">
        <f>[1]!Table4[[#This Row],[NO.]]</f>
        <v>2</v>
      </c>
      <c r="B7" s="30" t="str">
        <f>IF([1]!Table4[[#This Row],[NAME]]="","",[1]!Table4[[#This Row],[NAME]])</f>
        <v>BALABA,GINA</v>
      </c>
      <c r="C7" s="10">
        <f>IF([1]!Table4[[#This Row],[Seq.]]="","",[1]!Table4[[#This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IF([1]!Table4[[#This Row],[M. READING20]]="","",[1]!Table4[[#This Row],[M. READING20]])</f>
        <v/>
      </c>
      <c r="L7" s="24" t="str">
        <f>IF([1]!Table4[[#This Row],[M. READING23]]="","",[1]!Table4[[#This Row],[M. READING23]])</f>
        <v/>
      </c>
      <c r="M7" s="24" t="str">
        <f>IF([1]!Table4[[#This Row],[M. READING26]]="","",[1]!Table4[[#This Row],[M. READING26]])</f>
        <v/>
      </c>
      <c r="N7" s="24" t="str">
        <f>IF([1]!Table4[[#This Row],[M. READING29]]="","",[1]!Table4[[#This Row],[M. READING29]])</f>
        <v/>
      </c>
      <c r="O7" s="24" t="str">
        <f>IF([1]!Table4[[#This Row],[M. READING32]]="","",[1]!Table4[[#This Row],[M. READING32]])</f>
        <v/>
      </c>
      <c r="P7" s="24" t="str">
        <f>IF([1]!Table4[[#This Row],[M. READING35]]="","",[1]!Table4[[#This Row],[M. READING35]])</f>
        <v/>
      </c>
    </row>
    <row r="8" spans="1:16" s="9" customFormat="1" ht="18.75" customHeight="1" x14ac:dyDescent="0.25">
      <c r="A8" s="10">
        <f>[1]!Table4[[#This Row],[NO.]]</f>
        <v>3</v>
      </c>
      <c r="B8" s="30" t="str">
        <f>IF([1]!Table4[[#This Row],[NAME]]="","",[1]!Table4[[#This Row],[NAME]])</f>
        <v>LABASTIDA,GLENA</v>
      </c>
      <c r="C8" s="10">
        <f>IF([1]!Table4[[#This Row],[Seq.]]="","",[1]!Table4[[#This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IF([1]!Table4[[#This Row],[M. READING20]]="","",[1]!Table4[[#This Row],[M. READING20]])</f>
        <v/>
      </c>
      <c r="L8" s="24" t="str">
        <f>IF([1]!Table4[[#This Row],[M. READING23]]="","",[1]!Table4[[#This Row],[M. READING23]])</f>
        <v/>
      </c>
      <c r="M8" s="24" t="str">
        <f>IF([1]!Table4[[#This Row],[M. READING26]]="","",[1]!Table4[[#This Row],[M. READING26]])</f>
        <v/>
      </c>
      <c r="N8" s="24" t="str">
        <f>IF([1]!Table4[[#This Row],[M. READING29]]="","",[1]!Table4[[#This Row],[M. READING29]])</f>
        <v/>
      </c>
      <c r="O8" s="24" t="str">
        <f>IF([1]!Table4[[#This Row],[M. READING32]]="","",[1]!Table4[[#This Row],[M. READING32]])</f>
        <v/>
      </c>
      <c r="P8" s="24" t="str">
        <f>IF([1]!Table4[[#This Row],[M. READING35]]="","",[1]!Table4[[#This Row],[M. READING35]])</f>
        <v/>
      </c>
    </row>
    <row r="9" spans="1:16" s="9" customFormat="1" ht="18.75" customHeight="1" x14ac:dyDescent="0.25">
      <c r="A9" s="10">
        <f>[1]!Table4[[#This Row],[NO.]]</f>
        <v>4</v>
      </c>
      <c r="B9" s="30" t="str">
        <f>IF([1]!Table4[[#This Row],[NAME]]="","",[1]!Table4[[#This Row],[NAME]])</f>
        <v xml:space="preserve">LOURDES MILLS/ NOPAL,R. </v>
      </c>
      <c r="C9" s="10">
        <f>IF([1]!Table4[[#This Row],[Seq.]]="","",[1]!Table4[[#This Row],[Seq.]])</f>
        <v>4</v>
      </c>
      <c r="D9" s="3"/>
      <c r="E9" s="18"/>
      <c r="F9" s="18"/>
      <c r="G9" s="18"/>
      <c r="H9" s="18"/>
      <c r="I9" s="18"/>
      <c r="J9" s="18"/>
      <c r="K9" s="24" t="str">
        <f>IF([1]!Table4[[#This Row],[M. READING20]]="","",[1]!Table4[[#This Row],[M. READING20]])</f>
        <v/>
      </c>
      <c r="L9" s="24" t="str">
        <f>IF([1]!Table4[[#This Row],[M. READING23]]="","",[1]!Table4[[#This Row],[M. READING23]])</f>
        <v/>
      </c>
      <c r="M9" s="24" t="str">
        <f>IF([1]!Table4[[#This Row],[M. READING26]]="","",[1]!Table4[[#This Row],[M. READING26]])</f>
        <v/>
      </c>
      <c r="N9" s="24" t="str">
        <f>IF([1]!Table4[[#This Row],[M. READING29]]="","",[1]!Table4[[#This Row],[M. READING29]])</f>
        <v/>
      </c>
      <c r="O9" s="24" t="str">
        <f>IF([1]!Table4[[#This Row],[M. READING32]]="","",[1]!Table4[[#This Row],[M. READING32]])</f>
        <v/>
      </c>
      <c r="P9" s="24" t="str">
        <f>IF([1]!Table4[[#This Row],[M. READING35]]="","",[1]!Table4[[#This Row],[M. READING35]])</f>
        <v/>
      </c>
    </row>
    <row r="10" spans="1:16" s="9" customFormat="1" ht="18.75" customHeight="1" x14ac:dyDescent="0.25">
      <c r="A10" s="10">
        <f>[1]!Table4[[#This Row],[NO.]]</f>
        <v>5</v>
      </c>
      <c r="B10" s="30" t="str">
        <f>IF([1]!Table4[[#This Row],[NAME]]="","",[1]!Table4[[#This Row],[NAME]])</f>
        <v xml:space="preserve">DUMAGAT,ANALIZA </v>
      </c>
      <c r="C10" s="10">
        <f>IF([1]!Table4[[#This Row],[Seq.]]="","",[1]!Table4[[#This Row],[Seq.]])</f>
        <v>5</v>
      </c>
      <c r="D10" s="3"/>
      <c r="E10" s="18"/>
      <c r="F10" s="18"/>
      <c r="G10" s="18"/>
      <c r="H10" s="18"/>
      <c r="I10" s="18"/>
      <c r="J10" s="18"/>
      <c r="K10" s="24" t="str">
        <f>IF([1]!Table4[[#This Row],[M. READING20]]="","",[1]!Table4[[#This Row],[M. READING20]])</f>
        <v/>
      </c>
      <c r="L10" s="24" t="str">
        <f>IF([1]!Table4[[#This Row],[M. READING23]]="","",[1]!Table4[[#This Row],[M. READING23]])</f>
        <v/>
      </c>
      <c r="M10" s="24" t="str">
        <f>IF([1]!Table4[[#This Row],[M. READING26]]="","",[1]!Table4[[#This Row],[M. READING26]])</f>
        <v/>
      </c>
      <c r="N10" s="24" t="str">
        <f>IF([1]!Table4[[#This Row],[M. READING29]]="","",[1]!Table4[[#This Row],[M. READING29]])</f>
        <v/>
      </c>
      <c r="O10" s="24" t="str">
        <f>IF([1]!Table4[[#This Row],[M. READING32]]="","",[1]!Table4[[#This Row],[M. READING32]])</f>
        <v/>
      </c>
      <c r="P10" s="24" t="str">
        <f>IF([1]!Table4[[#This Row],[M. READING35]]="","",[1]!Table4[[#This Row],[M. READING35]])</f>
        <v/>
      </c>
    </row>
    <row r="11" spans="1:16" s="9" customFormat="1" ht="18.75" customHeight="1" x14ac:dyDescent="0.25">
      <c r="A11" s="10">
        <f>[1]!Table4[[#This Row],[NO.]]</f>
        <v>6</v>
      </c>
      <c r="B11" s="30" t="str">
        <f>IF([1]!Table4[[#This Row],[NAME]]="","",[1]!Table4[[#This Row],[NAME]])</f>
        <v xml:space="preserve">GALIA,MARILYN </v>
      </c>
      <c r="C11" s="10">
        <f>IF([1]!Table4[[#This Row],[Seq.]]="","",[1]!Table4[[#This Row],[Seq.]])</f>
        <v>6</v>
      </c>
      <c r="D11" s="3"/>
      <c r="E11" s="18"/>
      <c r="F11" s="18"/>
      <c r="G11" s="18"/>
      <c r="H11" s="18"/>
      <c r="I11" s="18"/>
      <c r="J11" s="18"/>
      <c r="K11" s="24" t="str">
        <f>IF([1]!Table4[[#This Row],[M. READING20]]="","",[1]!Table4[[#This Row],[M. READING20]])</f>
        <v/>
      </c>
      <c r="L11" s="24" t="str">
        <f>IF([1]!Table4[[#This Row],[M. READING23]]="","",[1]!Table4[[#This Row],[M. READING23]])</f>
        <v/>
      </c>
      <c r="M11" s="24" t="str">
        <f>IF([1]!Table4[[#This Row],[M. READING26]]="","",[1]!Table4[[#This Row],[M. READING26]])</f>
        <v/>
      </c>
      <c r="N11" s="24" t="str">
        <f>IF([1]!Table4[[#This Row],[M. READING29]]="","",[1]!Table4[[#This Row],[M. READING29]])</f>
        <v/>
      </c>
      <c r="O11" s="24" t="str">
        <f>IF([1]!Table4[[#This Row],[M. READING32]]="","",[1]!Table4[[#This Row],[M. READING32]])</f>
        <v/>
      </c>
      <c r="P11" s="24" t="str">
        <f>IF([1]!Table4[[#This Row],[M. READING35]]="","",[1]!Table4[[#This Row],[M. READING35]])</f>
        <v/>
      </c>
    </row>
    <row r="12" spans="1:16" s="9" customFormat="1" ht="18.75" customHeight="1" x14ac:dyDescent="0.25">
      <c r="A12" s="10">
        <f>[1]!Table4[[#This Row],[NO.]]</f>
        <v>7</v>
      </c>
      <c r="B12" s="30" t="str">
        <f>IF([1]!Table4[[#This Row],[NAME]]="","",[1]!Table4[[#This Row],[NAME]])</f>
        <v>SEMOGAN,MARY GRACE</v>
      </c>
      <c r="C12" s="10">
        <f>IF([1]!Table4[[#This Row],[Seq.]]="","",[1]!Table4[[#This Row],[Seq.]])</f>
        <v>7</v>
      </c>
      <c r="D12" s="3"/>
      <c r="E12" s="18"/>
      <c r="F12" s="18"/>
      <c r="G12" s="18"/>
      <c r="H12" s="18"/>
      <c r="I12" s="18"/>
      <c r="J12" s="18"/>
      <c r="K12" s="24" t="str">
        <f>IF([1]!Table4[[#This Row],[M. READING20]]="","",[1]!Table4[[#This Row],[M. READING20]])</f>
        <v/>
      </c>
      <c r="L12" s="24" t="str">
        <f>IF([1]!Table4[[#This Row],[M. READING23]]="","",[1]!Table4[[#This Row],[M. READING23]])</f>
        <v/>
      </c>
      <c r="M12" s="24" t="str">
        <f>IF([1]!Table4[[#This Row],[M. READING26]]="","",[1]!Table4[[#This Row],[M. READING26]])</f>
        <v/>
      </c>
      <c r="N12" s="24" t="str">
        <f>IF([1]!Table4[[#This Row],[M. READING29]]="","",[1]!Table4[[#This Row],[M. READING29]])</f>
        <v/>
      </c>
      <c r="O12" s="24" t="str">
        <f>IF([1]!Table4[[#This Row],[M. READING32]]="","",[1]!Table4[[#This Row],[M. READING32]])</f>
        <v/>
      </c>
      <c r="P12" s="24" t="str">
        <f>IF([1]!Table4[[#This Row],[M. READING35]]="","",[1]!Table4[[#This Row],[M. READING35]])</f>
        <v/>
      </c>
    </row>
    <row r="13" spans="1:16" s="9" customFormat="1" ht="18.75" customHeight="1" x14ac:dyDescent="0.25">
      <c r="A13" s="10">
        <f>[1]!Table4[[#This Row],[NO.]]</f>
        <v>8</v>
      </c>
      <c r="B13" s="30" t="str">
        <f>IF([1]!Table4[[#This Row],[NAME]]="","",[1]!Table4[[#This Row],[NAME]])</f>
        <v>TERANTE,FELIPE</v>
      </c>
      <c r="C13" s="10">
        <f>IF([1]!Table4[[#This Row],[Seq.]]="","",[1]!Table4[[#This Row],[Seq.]])</f>
        <v>8</v>
      </c>
      <c r="D13" s="3"/>
      <c r="E13" s="18"/>
      <c r="F13" s="18"/>
      <c r="G13" s="18"/>
      <c r="H13" s="18"/>
      <c r="I13" s="18"/>
      <c r="J13" s="18"/>
      <c r="K13" s="24" t="str">
        <f>IF([1]!Table4[[#This Row],[M. READING20]]="","",[1]!Table4[[#This Row],[M. READING20]])</f>
        <v/>
      </c>
      <c r="L13" s="24" t="str">
        <f>IF([1]!Table4[[#This Row],[M. READING23]]="","",[1]!Table4[[#This Row],[M. READING23]])</f>
        <v/>
      </c>
      <c r="M13" s="24" t="str">
        <f>IF([1]!Table4[[#This Row],[M. READING26]]="","",[1]!Table4[[#This Row],[M. READING26]])</f>
        <v/>
      </c>
      <c r="N13" s="24" t="str">
        <f>IF([1]!Table4[[#This Row],[M. READING29]]="","",[1]!Table4[[#This Row],[M. READING29]])</f>
        <v/>
      </c>
      <c r="O13" s="24" t="str">
        <f>IF([1]!Table4[[#This Row],[M. READING32]]="","",[1]!Table4[[#This Row],[M. READING32]])</f>
        <v/>
      </c>
      <c r="P13" s="24" t="str">
        <f>IF([1]!Table4[[#This Row],[M. READING35]]="","",[1]!Table4[[#This Row],[M. READING35]])</f>
        <v/>
      </c>
    </row>
    <row r="14" spans="1:16" s="9" customFormat="1" ht="18.75" customHeight="1" x14ac:dyDescent="0.25">
      <c r="A14" s="10">
        <f>[1]!Table4[[#This Row],[NO.]]</f>
        <v>9</v>
      </c>
      <c r="B14" s="30" t="str">
        <f>IF([1]!Table4[[#This Row],[NAME]]="","",[1]!Table4[[#This Row],[NAME]])</f>
        <v xml:space="preserve">BONGHAYAG,NANCY </v>
      </c>
      <c r="C14" s="10">
        <f>IF([1]!Table4[[#This Row],[Seq.]]="","",[1]!Table4[[#This Row],[Seq.]])</f>
        <v>9</v>
      </c>
      <c r="D14" s="3"/>
      <c r="E14" s="18"/>
      <c r="F14" s="18"/>
      <c r="G14" s="18"/>
      <c r="H14" s="18"/>
      <c r="I14" s="18"/>
      <c r="J14" s="18"/>
      <c r="K14" s="24" t="str">
        <f>IF([1]!Table4[[#This Row],[M. READING20]]="","",[1]!Table4[[#This Row],[M. READING20]])</f>
        <v/>
      </c>
      <c r="L14" s="24" t="str">
        <f>IF([1]!Table4[[#This Row],[M. READING23]]="","",[1]!Table4[[#This Row],[M. READING23]])</f>
        <v/>
      </c>
      <c r="M14" s="24" t="str">
        <f>IF([1]!Table4[[#This Row],[M. READING26]]="","",[1]!Table4[[#This Row],[M. READING26]])</f>
        <v/>
      </c>
      <c r="N14" s="24" t="str">
        <f>IF([1]!Table4[[#This Row],[M. READING29]]="","",[1]!Table4[[#This Row],[M. READING29]])</f>
        <v/>
      </c>
      <c r="O14" s="24" t="str">
        <f>IF([1]!Table4[[#This Row],[M. READING32]]="","",[1]!Table4[[#This Row],[M. READING32]])</f>
        <v/>
      </c>
      <c r="P14" s="24" t="str">
        <f>IF([1]!Table4[[#This Row],[M. READING35]]="","",[1]!Table4[[#This Row],[M. READING35]])</f>
        <v/>
      </c>
    </row>
    <row r="15" spans="1:16" s="9" customFormat="1" ht="18.75" customHeight="1" x14ac:dyDescent="0.25">
      <c r="A15" s="10">
        <f>[1]!Table4[[#This Row],[NO.]]</f>
        <v>10</v>
      </c>
      <c r="B15" s="30" t="str">
        <f>IF([1]!Table4[[#This Row],[NAME]]="","",[1]!Table4[[#This Row],[NAME]])</f>
        <v>OLAYVAR,IMELDA</v>
      </c>
      <c r="C15" s="10">
        <f>IF([1]!Table4[[#This Row],[Seq.]]="","",[1]!Table4[[#This Row],[Seq.]])</f>
        <v>10</v>
      </c>
      <c r="D15" s="3"/>
      <c r="E15" s="18"/>
      <c r="F15" s="18"/>
      <c r="G15" s="18"/>
      <c r="H15" s="18"/>
      <c r="I15" s="18"/>
      <c r="J15" s="18"/>
      <c r="K15" s="24" t="str">
        <f>IF([1]!Table4[[#This Row],[M. READING20]]="","",[1]!Table4[[#This Row],[M. READING20]])</f>
        <v/>
      </c>
      <c r="L15" s="24" t="str">
        <f>IF([1]!Table4[[#This Row],[M. READING23]]="","",[1]!Table4[[#This Row],[M. READING23]])</f>
        <v/>
      </c>
      <c r="M15" s="24" t="str">
        <f>IF([1]!Table4[[#This Row],[M. READING26]]="","",[1]!Table4[[#This Row],[M. READING26]])</f>
        <v/>
      </c>
      <c r="N15" s="24" t="str">
        <f>IF([1]!Table4[[#This Row],[M. READING29]]="","",[1]!Table4[[#This Row],[M. READING29]])</f>
        <v/>
      </c>
      <c r="O15" s="24" t="str">
        <f>IF([1]!Table4[[#This Row],[M. READING32]]="","",[1]!Table4[[#This Row],[M. READING32]])</f>
        <v/>
      </c>
      <c r="P15" s="24" t="str">
        <f>IF([1]!Table4[[#This Row],[M. READING35]]="","",[1]!Table4[[#This Row],[M. READING35]])</f>
        <v/>
      </c>
    </row>
    <row r="16" spans="1:16" s="9" customFormat="1" ht="18.75" customHeight="1" x14ac:dyDescent="0.25">
      <c r="A16" s="10">
        <f>[1]!Table4[[#This Row],[NO.]]</f>
        <v>11</v>
      </c>
      <c r="B16" s="30" t="str">
        <f>IF([1]!Table4[[#This Row],[NAME]]="","",[1]!Table4[[#This Row],[NAME]])</f>
        <v>EÑAGA,EMELIANA</v>
      </c>
      <c r="C16" s="10">
        <f>IF([1]!Table4[[#This Row],[Seq.]]="","",[1]!Table4[[#This Row],[Seq.]])</f>
        <v>11</v>
      </c>
      <c r="D16" s="3"/>
      <c r="E16" s="18"/>
      <c r="F16" s="18"/>
      <c r="G16" s="18"/>
      <c r="H16" s="18"/>
      <c r="I16" s="18"/>
      <c r="J16" s="18"/>
      <c r="K16" s="24" t="str">
        <f>IF([1]!Table4[[#This Row],[M. READING20]]="","",[1]!Table4[[#This Row],[M. READING20]])</f>
        <v/>
      </c>
      <c r="L16" s="24" t="str">
        <f>IF([1]!Table4[[#This Row],[M. READING23]]="","",[1]!Table4[[#This Row],[M. READING23]])</f>
        <v/>
      </c>
      <c r="M16" s="24" t="str">
        <f>IF([1]!Table4[[#This Row],[M. READING26]]="","",[1]!Table4[[#This Row],[M. READING26]])</f>
        <v/>
      </c>
      <c r="N16" s="24" t="str">
        <f>IF([1]!Table4[[#This Row],[M. READING29]]="","",[1]!Table4[[#This Row],[M. READING29]])</f>
        <v/>
      </c>
      <c r="O16" s="24" t="str">
        <f>IF([1]!Table4[[#This Row],[M. READING32]]="","",[1]!Table4[[#This Row],[M. READING32]])</f>
        <v/>
      </c>
      <c r="P16" s="24" t="str">
        <f>IF([1]!Table4[[#This Row],[M. READING35]]="","",[1]!Table4[[#This Row],[M. READING35]])</f>
        <v/>
      </c>
    </row>
    <row r="17" spans="1:16" s="9" customFormat="1" ht="18.75" customHeight="1" x14ac:dyDescent="0.25">
      <c r="A17" s="10">
        <f>[1]!Table4[[#This Row],[NO.]]</f>
        <v>12</v>
      </c>
      <c r="B17" s="30" t="str">
        <f>IF([1]!Table4[[#This Row],[NAME]]="","",[1]!Table4[[#This Row],[NAME]])</f>
        <v xml:space="preserve">TERANTE, RAUL </v>
      </c>
      <c r="C17" s="10">
        <f>IF([1]!Table4[[#This Row],[Seq.]]="","",[1]!Table4[[#This Row],[Seq.]])</f>
        <v>12</v>
      </c>
      <c r="D17" s="3"/>
      <c r="E17" s="18"/>
      <c r="F17" s="18"/>
      <c r="G17" s="18"/>
      <c r="H17" s="18"/>
      <c r="I17" s="18"/>
      <c r="J17" s="18"/>
      <c r="K17" s="24" t="str">
        <f>IF([1]!Table4[[#This Row],[M. READING20]]="","",[1]!Table4[[#This Row],[M. READING20]])</f>
        <v/>
      </c>
      <c r="L17" s="24" t="str">
        <f>IF([1]!Table4[[#This Row],[M. READING23]]="","",[1]!Table4[[#This Row],[M. READING23]])</f>
        <v/>
      </c>
      <c r="M17" s="24" t="str">
        <f>IF([1]!Table4[[#This Row],[M. READING26]]="","",[1]!Table4[[#This Row],[M. READING26]])</f>
        <v/>
      </c>
      <c r="N17" s="24" t="str">
        <f>IF([1]!Table4[[#This Row],[M. READING29]]="","",[1]!Table4[[#This Row],[M. READING29]])</f>
        <v/>
      </c>
      <c r="O17" s="24" t="str">
        <f>IF([1]!Table4[[#This Row],[M. READING32]]="","",[1]!Table4[[#This Row],[M. READING32]])</f>
        <v/>
      </c>
      <c r="P17" s="24" t="str">
        <f>IF([1]!Table4[[#This Row],[M. READING35]]="","",[1]!Table4[[#This Row],[M. READING35]])</f>
        <v/>
      </c>
    </row>
    <row r="18" spans="1:16" s="9" customFormat="1" ht="18.75" customHeight="1" x14ac:dyDescent="0.25">
      <c r="A18" s="10">
        <f>[1]!Table4[[#This Row],[NO.]]</f>
        <v>13</v>
      </c>
      <c r="B18" s="30" t="str">
        <f>IF([1]!Table4[[#This Row],[NAME]]="","",[1]!Table4[[#This Row],[NAME]])</f>
        <v>SEMOGAN,CELESTINA</v>
      </c>
      <c r="C18" s="10">
        <f>IF([1]!Table4[[#This Row],[Seq.]]="","",[1]!Table4[[#This Row],[Seq.]])</f>
        <v>13</v>
      </c>
      <c r="D18" s="3"/>
      <c r="E18" s="18"/>
      <c r="F18" s="18"/>
      <c r="G18" s="18"/>
      <c r="H18" s="18"/>
      <c r="I18" s="18"/>
      <c r="J18" s="18"/>
      <c r="K18" s="24" t="str">
        <f>IF([1]!Table4[[#This Row],[M. READING20]]="","",[1]!Table4[[#This Row],[M. READING20]])</f>
        <v/>
      </c>
      <c r="L18" s="24" t="str">
        <f>IF([1]!Table4[[#This Row],[M. READING23]]="","",[1]!Table4[[#This Row],[M. READING23]])</f>
        <v/>
      </c>
      <c r="M18" s="24"/>
      <c r="N18" s="24" t="str">
        <f>IF([1]!Table4[[#This Row],[M. READING29]]="","",[1]!Table4[[#This Row],[M. READING29]])</f>
        <v/>
      </c>
      <c r="O18" s="24" t="str">
        <f>IF([1]!Table4[[#This Row],[M. READING32]]="","",[1]!Table4[[#This Row],[M. READING32]])</f>
        <v/>
      </c>
      <c r="P18" s="24" t="str">
        <f>IF([1]!Table4[[#This Row],[M. READING35]]="","",[1]!Table4[[#This Row],[M. READING35]])</f>
        <v/>
      </c>
    </row>
    <row r="19" spans="1:16" s="9" customFormat="1" ht="18.75" customHeight="1" x14ac:dyDescent="0.25">
      <c r="A19" s="10">
        <f>[1]!Table4[[#This Row],[NO.]]</f>
        <v>14</v>
      </c>
      <c r="B19" s="30" t="str">
        <f>IF([1]!Table4[[#This Row],[NAME]]="","",[1]!Table4[[#This Row],[NAME]])</f>
        <v>MANAUG, MANAUG</v>
      </c>
      <c r="C19" s="10">
        <f>IF([1]!Table4[[#This Row],[Seq.]]="","",[1]!Table4[[#This Row],[Seq.]])</f>
        <v>14</v>
      </c>
      <c r="D19" s="3"/>
      <c r="E19" s="18"/>
      <c r="F19" s="18"/>
      <c r="G19" s="18"/>
      <c r="H19" s="18"/>
      <c r="I19" s="18"/>
      <c r="J19" s="18"/>
      <c r="K19" s="24" t="str">
        <f>IF([1]!Table4[[#This Row],[M. READING20]]="","",[1]!Table4[[#This Row],[M. READING20]])</f>
        <v/>
      </c>
      <c r="L19" s="24" t="str">
        <f>IF([1]!Table4[[#This Row],[M. READING23]]="","",[1]!Table4[[#This Row],[M. READING23]])</f>
        <v/>
      </c>
      <c r="M19" s="24" t="str">
        <f>IF([1]!Table4[[#This Row],[M. READING26]]="","",[1]!Table4[[#This Row],[M. READING26]])</f>
        <v/>
      </c>
      <c r="N19" s="24" t="str">
        <f>IF([1]!Table4[[#This Row],[M. READING29]]="","",[1]!Table4[[#This Row],[M. READING29]])</f>
        <v/>
      </c>
      <c r="O19" s="24" t="str">
        <f>IF([1]!Table4[[#This Row],[M. READING32]]="","",[1]!Table4[[#This Row],[M. READING32]])</f>
        <v/>
      </c>
      <c r="P19" s="24" t="str">
        <f>IF([1]!Table4[[#This Row],[M. READING35]]="","",[1]!Table4[[#This Row],[M. READING35]])</f>
        <v/>
      </c>
    </row>
    <row r="20" spans="1:16" s="9" customFormat="1" ht="18.75" customHeight="1" x14ac:dyDescent="0.25">
      <c r="A20" s="10">
        <f>[1]!Table4[[#This Row],[NO.]]</f>
        <v>15</v>
      </c>
      <c r="B20" s="30" t="str">
        <f>IF([1]!Table4[[#This Row],[NAME]]="","",[1]!Table4[[#This Row],[NAME]])</f>
        <v>MALABAD,ARTEMIO</v>
      </c>
      <c r="C20" s="10">
        <f>IF([1]!Table4[[#This Row],[Seq.]]="","",[1]!Table4[[#This Row],[Seq.]])</f>
        <v>15</v>
      </c>
      <c r="D20" s="3"/>
      <c r="E20" s="18"/>
      <c r="F20" s="18"/>
      <c r="G20" s="18"/>
      <c r="H20" s="18"/>
      <c r="I20" s="18"/>
      <c r="J20" s="18"/>
      <c r="K20" s="24" t="str">
        <f>IF([1]!Table4[[#This Row],[M. READING20]]="","",[1]!Table4[[#This Row],[M. READING20]])</f>
        <v/>
      </c>
      <c r="L20" s="24" t="str">
        <f>IF([1]!Table4[[#This Row],[M. READING23]]="","",[1]!Table4[[#This Row],[M. READING23]])</f>
        <v/>
      </c>
      <c r="M20" s="24" t="str">
        <f>IF([1]!Table4[[#This Row],[M. READING26]]="","",[1]!Table4[[#This Row],[M. READING26]])</f>
        <v/>
      </c>
      <c r="N20" s="24" t="str">
        <f>IF([1]!Table4[[#This Row],[M. READING29]]="","",[1]!Table4[[#This Row],[M. READING29]])</f>
        <v/>
      </c>
      <c r="O20" s="24" t="str">
        <f>IF([1]!Table4[[#This Row],[M. READING32]]="","",[1]!Table4[[#This Row],[M. READING32]])</f>
        <v/>
      </c>
      <c r="P20" s="24" t="str">
        <f>IF([1]!Table4[[#This Row],[M. READING35]]="","",[1]!Table4[[#This Row],[M. READING35]])</f>
        <v/>
      </c>
    </row>
    <row r="21" spans="1:16" s="9" customFormat="1" ht="18.75" customHeight="1" x14ac:dyDescent="0.25">
      <c r="A21" s="10">
        <f>[1]!Table4[[#This Row],[NO.]]</f>
        <v>16</v>
      </c>
      <c r="B21" s="30" t="str">
        <f>IF([1]!Table4[[#This Row],[NAME]]="","",[1]!Table4[[#This Row],[NAME]])</f>
        <v xml:space="preserve">GODENIS,RAUL </v>
      </c>
      <c r="C21" s="10">
        <f>IF([1]!Table4[[#This Row],[Seq.]]="","",[1]!Table4[[#This Row],[Seq.]])</f>
        <v>16</v>
      </c>
      <c r="D21" s="3"/>
      <c r="E21" s="18"/>
      <c r="F21" s="18"/>
      <c r="G21" s="18"/>
      <c r="H21" s="18"/>
      <c r="I21" s="18"/>
      <c r="J21" s="18"/>
      <c r="K21" s="24" t="str">
        <f>IF([1]!Table4[[#This Row],[M. READING20]]="","",[1]!Table4[[#This Row],[M. READING20]])</f>
        <v/>
      </c>
      <c r="L21" s="24" t="str">
        <f>IF([1]!Table4[[#This Row],[M. READING23]]="","",[1]!Table4[[#This Row],[M. READING23]])</f>
        <v/>
      </c>
      <c r="M21" s="24" t="str">
        <f>IF([1]!Table4[[#This Row],[M. READING26]]="","",[1]!Table4[[#This Row],[M. READING26]])</f>
        <v/>
      </c>
      <c r="N21" s="24" t="str">
        <f>IF([1]!Table4[[#This Row],[M. READING29]]="","",[1]!Table4[[#This Row],[M. READING29]])</f>
        <v/>
      </c>
      <c r="O21" s="24" t="str">
        <f>IF([1]!Table4[[#This Row],[M. READING32]]="","",[1]!Table4[[#This Row],[M. READING32]])</f>
        <v/>
      </c>
      <c r="P21" s="24" t="str">
        <f>IF([1]!Table4[[#This Row],[M. READING35]]="","",[1]!Table4[[#This Row],[M. READING35]])</f>
        <v/>
      </c>
    </row>
    <row r="22" spans="1:16" s="9" customFormat="1" ht="18.75" customHeight="1" x14ac:dyDescent="0.25">
      <c r="A22" s="10">
        <f>[1]!Table4[[#This Row],[NO.]]</f>
        <v>17</v>
      </c>
      <c r="B22" s="30" t="str">
        <f>IF([1]!Table4[[#This Row],[NAME]]="","",[1]!Table4[[#This Row],[NAME]])</f>
        <v>OLAYVAR,CECILIA</v>
      </c>
      <c r="C22" s="10">
        <f>IF([1]!Table4[[#This Row],[Seq.]]="","",[1]!Table4[[#This Row],[Seq.]])</f>
        <v>17</v>
      </c>
      <c r="D22" s="3"/>
      <c r="E22" s="18"/>
      <c r="F22" s="18"/>
      <c r="G22" s="18"/>
      <c r="H22" s="18"/>
      <c r="I22" s="18"/>
      <c r="J22" s="18"/>
      <c r="K22" s="24" t="str">
        <f>IF([1]!Table4[[#This Row],[M. READING20]]="","",[1]!Table4[[#This Row],[M. READING20]])</f>
        <v/>
      </c>
      <c r="L22" s="24" t="str">
        <f>IF([1]!Table4[[#This Row],[M. READING23]]="","",[1]!Table4[[#This Row],[M. READING23]])</f>
        <v/>
      </c>
      <c r="M22" s="24" t="str">
        <f>IF([1]!Table4[[#This Row],[M. READING26]]="","",[1]!Table4[[#This Row],[M. READING26]])</f>
        <v/>
      </c>
      <c r="N22" s="24" t="str">
        <f>IF([1]!Table4[[#This Row],[M. READING29]]="","",[1]!Table4[[#This Row],[M. READING29]])</f>
        <v/>
      </c>
      <c r="O22" s="24" t="str">
        <f>IF([1]!Table4[[#This Row],[M. READING32]]="","",[1]!Table4[[#This Row],[M. READING32]])</f>
        <v/>
      </c>
      <c r="P22" s="24" t="str">
        <f>IF([1]!Table4[[#This Row],[M. READING35]]="","",[1]!Table4[[#This Row],[M. READING35]])</f>
        <v/>
      </c>
    </row>
    <row r="23" spans="1:16" s="9" customFormat="1" ht="18.75" customHeight="1" x14ac:dyDescent="0.25">
      <c r="A23" s="10">
        <f>[1]!Table4[[#This Row],[NO.]]</f>
        <v>18</v>
      </c>
      <c r="B23" s="30" t="str">
        <f>IF([1]!Table4[[#This Row],[NAME]]="","",[1]!Table4[[#This Row],[NAME]])</f>
        <v>DEGRACIA,JUANITA</v>
      </c>
      <c r="C23" s="10">
        <f>IF([1]!Table4[[#This Row],[Seq.]]="","",[1]!Table4[[#This Row],[Seq.]])</f>
        <v>18</v>
      </c>
      <c r="D23" s="3"/>
      <c r="E23" s="18"/>
      <c r="F23" s="18"/>
      <c r="G23" s="18"/>
      <c r="H23" s="18"/>
      <c r="I23" s="18"/>
      <c r="J23" s="18"/>
      <c r="K23" s="24" t="str">
        <f>IF([1]!Table4[[#This Row],[M. READING20]]="","",[1]!Table4[[#This Row],[M. READING20]])</f>
        <v/>
      </c>
      <c r="L23" s="24" t="str">
        <f>IF([1]!Table4[[#This Row],[M. READING23]]="","",[1]!Table4[[#This Row],[M. READING23]])</f>
        <v/>
      </c>
      <c r="M23" s="24" t="str">
        <f>IF([1]!Table4[[#This Row],[M. READING26]]="","",[1]!Table4[[#This Row],[M. READING26]])</f>
        <v/>
      </c>
      <c r="N23" s="24" t="str">
        <f>IF([1]!Table4[[#This Row],[M. READING29]]="","",[1]!Table4[[#This Row],[M. READING29]])</f>
        <v/>
      </c>
      <c r="O23" s="24" t="str">
        <f>IF([1]!Table4[[#This Row],[M. READING32]]="","",[1]!Table4[[#This Row],[M. READING32]])</f>
        <v/>
      </c>
      <c r="P23" s="24" t="str">
        <f>IF([1]!Table4[[#This Row],[M. READING35]]="","",[1]!Table4[[#This Row],[M. READING35]])</f>
        <v/>
      </c>
    </row>
    <row r="24" spans="1:16" s="9" customFormat="1" ht="18.75" customHeight="1" x14ac:dyDescent="0.25">
      <c r="A24" s="10">
        <f>[1]!Table4[[#This Row],[NO.]]</f>
        <v>19</v>
      </c>
      <c r="B24" s="30" t="str">
        <f>IF([1]!Table4[[#This Row],[NAME]]="","",[1]!Table4[[#This Row],[NAME]])</f>
        <v>GAVIOLA,EUTIQUIA</v>
      </c>
      <c r="C24" s="10">
        <f>IF([1]!Table4[[#This Row],[Seq.]]="","",[1]!Table4[[#This Row],[Seq.]])</f>
        <v>19</v>
      </c>
      <c r="D24" s="3"/>
      <c r="E24" s="18"/>
      <c r="F24" s="18"/>
      <c r="G24" s="18"/>
      <c r="H24" s="18"/>
      <c r="I24" s="18"/>
      <c r="J24" s="18"/>
      <c r="K24" s="24" t="str">
        <f>IF([1]!Table4[[#This Row],[M. READING20]]="","",[1]!Table4[[#This Row],[M. READING20]])</f>
        <v/>
      </c>
      <c r="L24" s="24" t="str">
        <f>IF([1]!Table4[[#This Row],[M. READING23]]="","",[1]!Table4[[#This Row],[M. READING23]])</f>
        <v/>
      </c>
      <c r="M24" s="24" t="str">
        <f>IF([1]!Table4[[#This Row],[M. READING26]]="","",[1]!Table4[[#This Row],[M. READING26]])</f>
        <v/>
      </c>
      <c r="N24" s="24" t="str">
        <f>IF([1]!Table4[[#This Row],[M. READING29]]="","",[1]!Table4[[#This Row],[M. READING29]])</f>
        <v/>
      </c>
      <c r="O24" s="24" t="str">
        <f>IF([1]!Table4[[#This Row],[M. READING32]]="","",[1]!Table4[[#This Row],[M. READING32]])</f>
        <v/>
      </c>
      <c r="P24" s="24" t="str">
        <f>IF([1]!Table4[[#This Row],[M. READING35]]="","",[1]!Table4[[#This Row],[M. READING35]])</f>
        <v/>
      </c>
    </row>
    <row r="25" spans="1:16" s="9" customFormat="1" ht="18.75" customHeight="1" x14ac:dyDescent="0.25">
      <c r="A25" s="10">
        <f>[1]!Table4[[#This Row],[NO.]]</f>
        <v>20</v>
      </c>
      <c r="B25" s="30" t="str">
        <f>IF([1]!Table4[[#This Row],[NAME]]="","",[1]!Table4[[#This Row],[NAME]])</f>
        <v xml:space="preserve">CONCEPCION,MARITES </v>
      </c>
      <c r="C25" s="10">
        <f>IF([1]!Table4[[#This Row],[Seq.]]="","",[1]!Table4[[#This Row],[Seq.]])</f>
        <v>20</v>
      </c>
      <c r="D25" s="3"/>
      <c r="E25" s="18"/>
      <c r="F25" s="18"/>
      <c r="G25" s="18"/>
      <c r="H25" s="18"/>
      <c r="I25" s="18"/>
      <c r="J25" s="18"/>
      <c r="K25" s="24" t="str">
        <f>IF([1]!Table4[[#This Row],[M. READING20]]="","",[1]!Table4[[#This Row],[M. READING20]])</f>
        <v/>
      </c>
      <c r="L25" s="24" t="str">
        <f>IF([1]!Table4[[#This Row],[M. READING23]]="","",[1]!Table4[[#This Row],[M. READING23]])</f>
        <v/>
      </c>
      <c r="M25" s="24" t="str">
        <f>IF([1]!Table4[[#This Row],[M. READING26]]="","",[1]!Table4[[#This Row],[M. READING26]])</f>
        <v/>
      </c>
      <c r="N25" s="24" t="str">
        <f>IF([1]!Table4[[#This Row],[M. READING29]]="","",[1]!Table4[[#This Row],[M. READING29]])</f>
        <v/>
      </c>
      <c r="O25" s="24" t="str">
        <f>IF([1]!Table4[[#This Row],[M. READING32]]="","",[1]!Table4[[#This Row],[M. READING32]])</f>
        <v/>
      </c>
      <c r="P25" s="24" t="str">
        <f>IF([1]!Table4[[#This Row],[M. READING35]]="","",[1]!Table4[[#This Row],[M. READING35]])</f>
        <v/>
      </c>
    </row>
    <row r="26" spans="1:16" s="9" customFormat="1" ht="18.75" customHeight="1" x14ac:dyDescent="0.25">
      <c r="A26" s="10">
        <f>[1]!Table4[[#This Row],[NO.]]</f>
        <v>21</v>
      </c>
      <c r="B26" s="30" t="str">
        <f>IF([1]!Table4[[#This Row],[NAME]]="","",[1]!Table4[[#This Row],[NAME]])</f>
        <v>OLAYER,LYDIA</v>
      </c>
      <c r="C26" s="10">
        <f>IF([1]!Table4[[#This Row],[Seq.]]="","",[1]!Table4[[#This Row],[Seq.]])</f>
        <v>21</v>
      </c>
      <c r="D26" s="3"/>
      <c r="E26" s="18"/>
      <c r="F26" s="18"/>
      <c r="G26" s="18"/>
      <c r="H26" s="18"/>
      <c r="I26" s="18"/>
      <c r="J26" s="18"/>
      <c r="K26" s="24" t="str">
        <f>IF([1]!Table4[[#This Row],[M. READING20]]="","",[1]!Table4[[#This Row],[M. READING20]])</f>
        <v/>
      </c>
      <c r="L26" s="24" t="str">
        <f>IF([1]!Table4[[#This Row],[M. READING23]]="","",[1]!Table4[[#This Row],[M. READING23]])</f>
        <v/>
      </c>
      <c r="M26" s="24" t="str">
        <f>IF([1]!Table4[[#This Row],[M. READING26]]="","",[1]!Table4[[#This Row],[M. READING26]])</f>
        <v/>
      </c>
      <c r="N26" s="24" t="str">
        <f>IF([1]!Table4[[#This Row],[M. READING29]]="","",[1]!Table4[[#This Row],[M. READING29]])</f>
        <v/>
      </c>
      <c r="O26" s="24" t="str">
        <f>IF([1]!Table4[[#This Row],[M. READING32]]="","",[1]!Table4[[#This Row],[M. READING32]])</f>
        <v/>
      </c>
      <c r="P26" s="24" t="str">
        <f>IF([1]!Table4[[#This Row],[M. READING35]]="","",[1]!Table4[[#This Row],[M. READING35]])</f>
        <v/>
      </c>
    </row>
    <row r="27" spans="1:16" s="9" customFormat="1" ht="18.75" customHeight="1" x14ac:dyDescent="0.25">
      <c r="A27" s="10">
        <f>[1]!Table4[[#This Row],[NO.]]</f>
        <v>22</v>
      </c>
      <c r="B27" s="30" t="str">
        <f>IF([1]!Table4[[#This Row],[NAME]]="","",[1]!Table4[[#This Row],[NAME]])</f>
        <v>MONTALBAN,EMELIA</v>
      </c>
      <c r="C27" s="10">
        <f>IF([1]!Table4[[#This Row],[Seq.]]="","",[1]!Table4[[#This Row],[Seq.]])</f>
        <v>22</v>
      </c>
      <c r="D27" s="3"/>
      <c r="E27" s="18"/>
      <c r="F27" s="18"/>
      <c r="G27" s="18"/>
      <c r="H27" s="18"/>
      <c r="I27" s="18"/>
      <c r="J27" s="18"/>
      <c r="K27" s="24" t="str">
        <f>IF([1]!Table4[[#This Row],[M. READING20]]="","",[1]!Table4[[#This Row],[M. READING20]])</f>
        <v/>
      </c>
      <c r="L27" s="24" t="str">
        <f>IF([1]!Table4[[#This Row],[M. READING23]]="","",[1]!Table4[[#This Row],[M. READING23]])</f>
        <v/>
      </c>
      <c r="M27" s="24" t="str">
        <f>IF([1]!Table4[[#This Row],[M. READING26]]="","",[1]!Table4[[#This Row],[M. READING26]])</f>
        <v/>
      </c>
      <c r="N27" s="24" t="str">
        <f>IF([1]!Table4[[#This Row],[M. READING29]]="","",[1]!Table4[[#This Row],[M. READING29]])</f>
        <v/>
      </c>
      <c r="O27" s="24" t="str">
        <f>IF([1]!Table4[[#This Row],[M. READING32]]="","",[1]!Table4[[#This Row],[M. READING32]])</f>
        <v/>
      </c>
      <c r="P27" s="24" t="str">
        <f>IF([1]!Table4[[#This Row],[M. READING35]]="","",[1]!Table4[[#This Row],[M. READING35]])</f>
        <v/>
      </c>
    </row>
    <row r="28" spans="1:16" s="9" customFormat="1" ht="18.75" customHeight="1" x14ac:dyDescent="0.25">
      <c r="A28" s="10">
        <f>[1]!Table4[[#This Row],[NO.]]</f>
        <v>23</v>
      </c>
      <c r="B28" s="30" t="str">
        <f>IF([1]!Table4[[#This Row],[NAME]]="","",[1]!Table4[[#This Row],[NAME]])</f>
        <v>DOCDOC,FERDINAND</v>
      </c>
      <c r="C28" s="10">
        <f>IF([1]!Table4[[#This Row],[Seq.]]="","",[1]!Table4[[#This Row],[Seq.]])</f>
        <v>23</v>
      </c>
      <c r="D28" s="3"/>
      <c r="E28" s="18"/>
      <c r="F28" s="18"/>
      <c r="G28" s="18"/>
      <c r="H28" s="18"/>
      <c r="I28" s="18"/>
      <c r="J28" s="18"/>
      <c r="K28" s="24" t="str">
        <f>IF([1]!Table4[[#This Row],[M. READING20]]="","",[1]!Table4[[#This Row],[M. READING20]])</f>
        <v/>
      </c>
      <c r="L28" s="24" t="str">
        <f>IF([1]!Table4[[#This Row],[M. READING23]]="","",[1]!Table4[[#This Row],[M. READING23]])</f>
        <v/>
      </c>
      <c r="M28" s="24" t="str">
        <f>IF([1]!Table4[[#This Row],[M. READING26]]="","",[1]!Table4[[#This Row],[M. READING26]])</f>
        <v/>
      </c>
      <c r="N28" s="24" t="str">
        <f>IF([1]!Table4[[#This Row],[M. READING29]]="","",[1]!Table4[[#This Row],[M. READING29]])</f>
        <v/>
      </c>
      <c r="O28" s="24" t="str">
        <f>IF([1]!Table4[[#This Row],[M. READING32]]="","",[1]!Table4[[#This Row],[M. READING32]])</f>
        <v/>
      </c>
      <c r="P28" s="24" t="str">
        <f>IF([1]!Table4[[#This Row],[M. READING35]]="","",[1]!Table4[[#This Row],[M. READING35]])</f>
        <v/>
      </c>
    </row>
    <row r="29" spans="1:16" s="9" customFormat="1" ht="18.75" customHeight="1" x14ac:dyDescent="0.25">
      <c r="A29" s="10">
        <f>[1]!Table4[[#This Row],[NO.]]</f>
        <v>24</v>
      </c>
      <c r="B29" s="30" t="str">
        <f>IF([1]!Table4[[#This Row],[NAME]]="","",[1]!Table4[[#This Row],[NAME]])</f>
        <v xml:space="preserve">TERANTE,REYNALDO </v>
      </c>
      <c r="C29" s="10">
        <f>IF([1]!Table4[[#This Row],[Seq.]]="","",[1]!Table4[[#This Row],[Seq.]])</f>
        <v>24</v>
      </c>
      <c r="D29" s="3"/>
      <c r="E29" s="18"/>
      <c r="F29" s="18"/>
      <c r="G29" s="18"/>
      <c r="H29" s="18"/>
      <c r="I29" s="18"/>
      <c r="J29" s="18"/>
      <c r="K29" s="24" t="str">
        <f>IF([1]!Table4[[#This Row],[M. READING20]]="","",[1]!Table4[[#This Row],[M. READING20]])</f>
        <v/>
      </c>
      <c r="L29" s="24" t="str">
        <f>IF([1]!Table4[[#This Row],[M. READING23]]="","",[1]!Table4[[#This Row],[M. READING23]])</f>
        <v/>
      </c>
      <c r="M29" s="24" t="str">
        <f>IF([1]!Table4[[#This Row],[M. READING26]]="","",[1]!Table4[[#This Row],[M. READING26]])</f>
        <v/>
      </c>
      <c r="N29" s="24" t="str">
        <f>IF([1]!Table4[[#This Row],[M. READING29]]="","",[1]!Table4[[#This Row],[M. READING29]])</f>
        <v/>
      </c>
      <c r="O29" s="24" t="str">
        <f>IF([1]!Table4[[#This Row],[M. READING32]]="","",[1]!Table4[[#This Row],[M. READING32]])</f>
        <v/>
      </c>
      <c r="P29" s="24" t="str">
        <f>IF([1]!Table4[[#This Row],[M. READING35]]="","",[1]!Table4[[#This Row],[M. READING35]])</f>
        <v/>
      </c>
    </row>
    <row r="30" spans="1:16" s="9" customFormat="1" ht="18.75" customHeight="1" x14ac:dyDescent="0.25">
      <c r="A30" s="10">
        <f>[1]!Table4[[#This Row],[NO.]]</f>
        <v>25</v>
      </c>
      <c r="B30" s="30" t="str">
        <f>IF([1]!Table4[[#This Row],[NAME]]="","",[1]!Table4[[#This Row],[NAME]])</f>
        <v xml:space="preserve">OLAYER,THELMA </v>
      </c>
      <c r="C30" s="10">
        <f>IF([1]!Table4[[#This Row],[Seq.]]="","",[1]!Table4[[#This Row],[Seq.]])</f>
        <v>25</v>
      </c>
      <c r="D30" s="3"/>
      <c r="E30" s="18"/>
      <c r="F30" s="18"/>
      <c r="G30" s="18"/>
      <c r="H30" s="18"/>
      <c r="I30" s="18"/>
      <c r="J30" s="18"/>
      <c r="K30" s="24" t="str">
        <f>IF([1]!Table4[[#This Row],[M. READING20]]="","",[1]!Table4[[#This Row],[M. READING20]])</f>
        <v/>
      </c>
      <c r="L30" s="24" t="str">
        <f>IF([1]!Table4[[#This Row],[M. READING23]]="","",[1]!Table4[[#This Row],[M. READING23]])</f>
        <v/>
      </c>
      <c r="M30" s="24" t="str">
        <f>IF([1]!Table4[[#This Row],[M. READING26]]="","",[1]!Table4[[#This Row],[M. READING26]])</f>
        <v/>
      </c>
      <c r="N30" s="24" t="str">
        <f>IF([1]!Table4[[#This Row],[M. READING29]]="","",[1]!Table4[[#This Row],[M. READING29]])</f>
        <v/>
      </c>
      <c r="O30" s="24" t="str">
        <f>IF([1]!Table4[[#This Row],[M. READING32]]="","",[1]!Table4[[#This Row],[M. READING32]])</f>
        <v/>
      </c>
      <c r="P30" s="24" t="str">
        <f>IF([1]!Table4[[#This Row],[M. READING35]]="","",[1]!Table4[[#This Row],[M. READING35]])</f>
        <v/>
      </c>
    </row>
    <row r="31" spans="1:16" s="9" customFormat="1" ht="18.75" customHeight="1" x14ac:dyDescent="0.25">
      <c r="A31" s="10">
        <f>[1]!Table4[[#This Row],[NO.]]</f>
        <v>26</v>
      </c>
      <c r="B31" s="30" t="str">
        <f>IF([1]!Table4[[#This Row],[NAME]]="","",[1]!Table4[[#This Row],[NAME]])</f>
        <v>CATIG,CRISTITO</v>
      </c>
      <c r="C31" s="10">
        <f>IF([1]!Table4[[#This Row],[Seq.]]="","",[1]!Table4[[#This Row],[Seq.]])</f>
        <v>26</v>
      </c>
      <c r="D31" s="3"/>
      <c r="E31" s="18"/>
      <c r="F31" s="18"/>
      <c r="G31" s="18"/>
      <c r="H31" s="18"/>
      <c r="I31" s="18"/>
      <c r="J31" s="18"/>
      <c r="K31" s="24" t="str">
        <f>IF([1]!Table4[[#This Row],[M. READING20]]="","",[1]!Table4[[#This Row],[M. READING20]])</f>
        <v/>
      </c>
      <c r="L31" s="24" t="str">
        <f>IF([1]!Table4[[#This Row],[M. READING23]]="","",[1]!Table4[[#This Row],[M. READING23]])</f>
        <v/>
      </c>
      <c r="M31" s="24" t="str">
        <f>IF([1]!Table4[[#This Row],[M. READING26]]="","",[1]!Table4[[#This Row],[M. READING26]])</f>
        <v/>
      </c>
      <c r="N31" s="24" t="str">
        <f>IF([1]!Table4[[#This Row],[M. READING29]]="","",[1]!Table4[[#This Row],[M. READING29]])</f>
        <v/>
      </c>
      <c r="O31" s="24" t="str">
        <f>IF([1]!Table4[[#This Row],[M. READING32]]="","",[1]!Table4[[#This Row],[M. READING32]])</f>
        <v/>
      </c>
      <c r="P31" s="24" t="str">
        <f>IF([1]!Table4[[#This Row],[M. READING35]]="","",[1]!Table4[[#This Row],[M. READING35]])</f>
        <v/>
      </c>
    </row>
    <row r="32" spans="1:16" s="9" customFormat="1" ht="18.75" customHeight="1" x14ac:dyDescent="0.25">
      <c r="A32" s="10">
        <f>[1]!Table4[[#This Row],[NO.]]</f>
        <v>27</v>
      </c>
      <c r="B32" s="30" t="str">
        <f>IF([1]!Table4[[#This Row],[NAME]]="","",[1]!Table4[[#This Row],[NAME]])</f>
        <v xml:space="preserve">OLAYER,MARITES </v>
      </c>
      <c r="C32" s="10">
        <f>IF([1]!Table4[[#This Row],[Seq.]]="","",[1]!Table4[[#This Row],[Seq.]])</f>
        <v>27</v>
      </c>
      <c r="D32" s="3"/>
      <c r="E32" s="18"/>
      <c r="F32" s="18"/>
      <c r="G32" s="18"/>
      <c r="H32" s="18"/>
      <c r="I32" s="18"/>
      <c r="J32" s="18"/>
      <c r="K32" s="24" t="str">
        <f>IF([1]!Table4[[#This Row],[M. READING20]]="","",[1]!Table4[[#This Row],[M. READING20]])</f>
        <v/>
      </c>
      <c r="L32" s="24" t="str">
        <f>IF([1]!Table4[[#This Row],[M. READING23]]="","",[1]!Table4[[#This Row],[M. READING23]])</f>
        <v/>
      </c>
      <c r="M32" s="24" t="str">
        <f>IF([1]!Table4[[#This Row],[M. READING26]]="","",[1]!Table4[[#This Row],[M. READING26]])</f>
        <v/>
      </c>
      <c r="N32" s="24" t="str">
        <f>IF([1]!Table4[[#This Row],[M. READING29]]="","",[1]!Table4[[#This Row],[M. READING29]])</f>
        <v/>
      </c>
      <c r="O32" s="24" t="str">
        <f>IF([1]!Table4[[#This Row],[M. READING32]]="","",[1]!Table4[[#This Row],[M. READING32]])</f>
        <v/>
      </c>
      <c r="P32" s="24" t="str">
        <f>IF([1]!Table4[[#This Row],[M. READING35]]="","",[1]!Table4[[#This Row],[M. READING35]])</f>
        <v/>
      </c>
    </row>
    <row r="33" spans="1:16" s="9" customFormat="1" ht="18.75" customHeight="1" x14ac:dyDescent="0.25">
      <c r="A33" s="10">
        <f>[1]!Table4[[#This Row],[NO.]]</f>
        <v>28</v>
      </c>
      <c r="B33" s="30" t="str">
        <f>IF([1]!Table4[[#This Row],[NAME]]="","",[1]!Table4[[#This Row],[NAME]])</f>
        <v xml:space="preserve">PALER,RICARDO </v>
      </c>
      <c r="C33" s="10">
        <f>IF([1]!Table4[[#This Row],[Seq.]]="","",[1]!Table4[[#This Row],[Seq.]])</f>
        <v>28</v>
      </c>
      <c r="D33" s="3"/>
      <c r="E33" s="18"/>
      <c r="F33" s="18"/>
      <c r="G33" s="18"/>
      <c r="H33" s="18"/>
      <c r="I33" s="18"/>
      <c r="J33" s="18"/>
      <c r="K33" s="24" t="str">
        <f>IF([1]!Table4[[#This Row],[M. READING20]]="","",[1]!Table4[[#This Row],[M. READING20]])</f>
        <v/>
      </c>
      <c r="L33" s="24" t="str">
        <f>IF([1]!Table4[[#This Row],[M. READING23]]="","",[1]!Table4[[#This Row],[M. READING23]])</f>
        <v/>
      </c>
      <c r="M33" s="24" t="str">
        <f>IF([1]!Table4[[#This Row],[M. READING26]]="","",[1]!Table4[[#This Row],[M. READING26]])</f>
        <v/>
      </c>
      <c r="N33" s="24" t="str">
        <f>IF([1]!Table4[[#This Row],[M. READING29]]="","",[1]!Table4[[#This Row],[M. READING29]])</f>
        <v/>
      </c>
      <c r="O33" s="24" t="str">
        <f>IF([1]!Table4[[#This Row],[M. READING32]]="","",[1]!Table4[[#This Row],[M. READING32]])</f>
        <v/>
      </c>
      <c r="P33" s="24" t="str">
        <f>IF([1]!Table4[[#This Row],[M. READING35]]="","",[1]!Table4[[#This Row],[M. READING35]])</f>
        <v/>
      </c>
    </row>
    <row r="34" spans="1:16" s="9" customFormat="1" ht="18.75" customHeight="1" x14ac:dyDescent="0.25">
      <c r="A34" s="10">
        <f>[1]!Table4[[#This Row],[NO.]]</f>
        <v>29</v>
      </c>
      <c r="B34" s="30" t="str">
        <f>IF([1]!Table4[[#This Row],[NAME]]="","",[1]!Table4[[#This Row],[NAME]])</f>
        <v xml:space="preserve">CASTILLO,FELIPE </v>
      </c>
      <c r="C34" s="10">
        <f>IF([1]!Table4[[#This Row],[Seq.]]="","",[1]!Table4[[#This Row],[Seq.]])</f>
        <v>29</v>
      </c>
      <c r="D34" s="3"/>
      <c r="E34" s="18"/>
      <c r="F34" s="18"/>
      <c r="G34" s="18"/>
      <c r="H34" s="18"/>
      <c r="I34" s="18"/>
      <c r="J34" s="18"/>
      <c r="K34" s="24" t="str">
        <f>IF([1]!Table4[[#This Row],[M. READING20]]="","",[1]!Table4[[#This Row],[M. READING20]])</f>
        <v/>
      </c>
      <c r="L34" s="24" t="str">
        <f>IF([1]!Table4[[#This Row],[M. READING23]]="","",[1]!Table4[[#This Row],[M. READING23]])</f>
        <v/>
      </c>
      <c r="M34" s="24" t="str">
        <f>IF([1]!Table4[[#This Row],[M. READING26]]="","",[1]!Table4[[#This Row],[M. READING26]])</f>
        <v/>
      </c>
      <c r="N34" s="24" t="str">
        <f>IF([1]!Table4[[#This Row],[M. READING29]]="","",[1]!Table4[[#This Row],[M. READING29]])</f>
        <v/>
      </c>
      <c r="O34" s="24" t="str">
        <f>IF([1]!Table4[[#This Row],[M. READING32]]="","",[1]!Table4[[#This Row],[M. READING32]])</f>
        <v/>
      </c>
      <c r="P34" s="24" t="str">
        <f>IF([1]!Table4[[#This Row],[M. READING35]]="","",[1]!Table4[[#This Row],[M. READING35]])</f>
        <v/>
      </c>
    </row>
    <row r="35" spans="1:16" s="9" customFormat="1" ht="18.75" customHeight="1" x14ac:dyDescent="0.25">
      <c r="A35" s="10">
        <f>[1]!Table4[[#This Row],[NO.]]</f>
        <v>30</v>
      </c>
      <c r="B35" s="30" t="str">
        <f>IF([1]!Table4[[#This Row],[NAME]]="","",[1]!Table4[[#This Row],[NAME]])</f>
        <v xml:space="preserve">CASTILLO,ALBERTO </v>
      </c>
      <c r="C35" s="10">
        <f>IF([1]!Table4[[#This Row],[Seq.]]="","",[1]!Table4[[#This Row],[Seq.]])</f>
        <v>30</v>
      </c>
      <c r="D35" s="3"/>
      <c r="E35" s="18"/>
      <c r="F35" s="18"/>
      <c r="G35" s="18"/>
      <c r="H35" s="18"/>
      <c r="I35" s="18"/>
      <c r="J35" s="18"/>
      <c r="K35" s="24" t="str">
        <f>IF([1]!Table4[[#This Row],[M. READING20]]="","",[1]!Table4[[#This Row],[M. READING20]])</f>
        <v/>
      </c>
      <c r="L35" s="24" t="str">
        <f>IF([1]!Table4[[#This Row],[M. READING23]]="","",[1]!Table4[[#This Row],[M. READING23]])</f>
        <v/>
      </c>
      <c r="M35" s="24" t="str">
        <f>IF([1]!Table4[[#This Row],[M. READING26]]="","",[1]!Table4[[#This Row],[M. READING26]])</f>
        <v/>
      </c>
      <c r="N35" s="24" t="str">
        <f>IF([1]!Table4[[#This Row],[M. READING29]]="","",[1]!Table4[[#This Row],[M. READING29]])</f>
        <v/>
      </c>
      <c r="O35" s="24" t="str">
        <f>IF([1]!Table4[[#This Row],[M. READING32]]="","",[1]!Table4[[#This Row],[M. READING32]])</f>
        <v/>
      </c>
      <c r="P35" s="24" t="str">
        <f>IF([1]!Table4[[#This Row],[M. READING35]]="","",[1]!Table4[[#This Row],[M. READING35]])</f>
        <v/>
      </c>
    </row>
    <row r="36" spans="1:16" s="9" customFormat="1" ht="18.75" customHeight="1" x14ac:dyDescent="0.25">
      <c r="A36" s="10">
        <f>[1]!Table4[[#This Row],[NO.]]</f>
        <v>31</v>
      </c>
      <c r="B36" s="30" t="str">
        <f>IF([1]!Table4[[#This Row],[NAME]]="","",[1]!Table4[[#This Row],[NAME]])</f>
        <v xml:space="preserve">CASTILLO,VICENTE </v>
      </c>
      <c r="C36" s="10">
        <f>IF([1]!Table4[[#This Row],[Seq.]]="","",[1]!Table4[[#This Row],[Seq.]])</f>
        <v>31</v>
      </c>
      <c r="D36" s="3"/>
      <c r="E36" s="18"/>
      <c r="F36" s="18"/>
      <c r="G36" s="18"/>
      <c r="H36" s="18"/>
      <c r="I36" s="18"/>
      <c r="J36" s="18"/>
      <c r="K36" s="24" t="str">
        <f>IF([1]!Table4[[#This Row],[M. READING20]]="","",[1]!Table4[[#This Row],[M. READING20]])</f>
        <v/>
      </c>
      <c r="L36" s="24" t="str">
        <f>IF([1]!Table4[[#This Row],[M. READING23]]="","",[1]!Table4[[#This Row],[M. READING23]])</f>
        <v/>
      </c>
      <c r="M36" s="24" t="str">
        <f>IF([1]!Table4[[#This Row],[M. READING26]]="","",[1]!Table4[[#This Row],[M. READING26]])</f>
        <v/>
      </c>
      <c r="N36" s="24" t="str">
        <f>IF([1]!Table4[[#This Row],[M. READING29]]="","",[1]!Table4[[#This Row],[M. READING29]])</f>
        <v/>
      </c>
      <c r="O36" s="24" t="str">
        <f>IF([1]!Table4[[#This Row],[M. READING32]]="","",[1]!Table4[[#This Row],[M. READING32]])</f>
        <v/>
      </c>
      <c r="P36" s="24" t="str">
        <f>IF([1]!Table4[[#This Row],[M. READING35]]="","",[1]!Table4[[#This Row],[M. READING35]])</f>
        <v/>
      </c>
    </row>
    <row r="37" spans="1:16" s="9" customFormat="1" ht="18.75" customHeight="1" x14ac:dyDescent="0.25">
      <c r="A37" s="10">
        <f>[1]!Table4[[#This Row],[NO.]]</f>
        <v>32</v>
      </c>
      <c r="B37" s="30" t="str">
        <f>IF([1]!Table4[[#This Row],[NAME]]="","",[1]!Table4[[#This Row],[NAME]])</f>
        <v>CASTILLO,JACINTO SR.</v>
      </c>
      <c r="C37" s="10">
        <f>IF([1]!Table4[[#This Row],[Seq.]]="","",[1]!Table4[[#This Row],[Seq.]])</f>
        <v>32</v>
      </c>
      <c r="D37" s="3"/>
      <c r="E37" s="18"/>
      <c r="F37" s="18"/>
      <c r="G37" s="18"/>
      <c r="H37" s="18"/>
      <c r="I37" s="18"/>
      <c r="J37" s="18"/>
      <c r="K37" s="24" t="str">
        <f>IF([1]!Table4[[#This Row],[M. READING20]]="","",[1]!Table4[[#This Row],[M. READING20]])</f>
        <v/>
      </c>
      <c r="L37" s="24" t="str">
        <f>IF([1]!Table4[[#This Row],[M. READING23]]="","",[1]!Table4[[#This Row],[M. READING23]])</f>
        <v/>
      </c>
      <c r="M37" s="24" t="str">
        <f>IF([1]!Table4[[#This Row],[M. READING26]]="","",[1]!Table4[[#This Row],[M. READING26]])</f>
        <v/>
      </c>
      <c r="N37" s="24" t="str">
        <f>IF([1]!Table4[[#This Row],[M. READING29]]="","",[1]!Table4[[#This Row],[M. READING29]])</f>
        <v/>
      </c>
      <c r="O37" s="24" t="str">
        <f>IF([1]!Table4[[#This Row],[M. READING32]]="","",[1]!Table4[[#This Row],[M. READING32]])</f>
        <v/>
      </c>
      <c r="P37" s="24" t="str">
        <f>IF([1]!Table4[[#This Row],[M. READING35]]="","",[1]!Table4[[#This Row],[M. READING35]])</f>
        <v/>
      </c>
    </row>
    <row r="38" spans="1:16" s="9" customFormat="1" ht="18.75" customHeight="1" x14ac:dyDescent="0.25">
      <c r="A38" s="10">
        <f>[1]!Table4[[#This Row],[NO.]]</f>
        <v>33</v>
      </c>
      <c r="B38" s="30" t="str">
        <f>IF([1]!Table4[[#This Row],[NAME]]="","",[1]!Table4[[#This Row],[NAME]])</f>
        <v xml:space="preserve">BENBAN,SELEDONIA </v>
      </c>
      <c r="C38" s="10">
        <f>IF([1]!Table4[[#This Row],[Seq.]]="","",[1]!Table4[[#This Row],[Seq.]])</f>
        <v>33</v>
      </c>
      <c r="D38" s="3"/>
      <c r="E38" s="18"/>
      <c r="F38" s="18"/>
      <c r="G38" s="18"/>
      <c r="H38" s="18"/>
      <c r="I38" s="18"/>
      <c r="J38" s="18"/>
      <c r="K38" s="24" t="str">
        <f>IF([1]!Table4[[#This Row],[M. READING20]]="","",[1]!Table4[[#This Row],[M. READING20]])</f>
        <v/>
      </c>
      <c r="L38" s="24" t="str">
        <f>IF([1]!Table4[[#This Row],[M. READING23]]="","",[1]!Table4[[#This Row],[M. READING23]])</f>
        <v/>
      </c>
      <c r="M38" s="24" t="str">
        <f>IF([1]!Table4[[#This Row],[M. READING26]]="","",[1]!Table4[[#This Row],[M. READING26]])</f>
        <v/>
      </c>
      <c r="N38" s="24" t="str">
        <f>IF([1]!Table4[[#This Row],[M. READING29]]="","",[1]!Table4[[#This Row],[M. READING29]])</f>
        <v/>
      </c>
      <c r="O38" s="24" t="str">
        <f>IF([1]!Table4[[#This Row],[M. READING32]]="","",[1]!Table4[[#This Row],[M. READING32]])</f>
        <v/>
      </c>
      <c r="P38" s="24" t="str">
        <f>IF([1]!Table4[[#This Row],[M. READING35]]="","",[1]!Table4[[#This Row],[M. READING35]])</f>
        <v/>
      </c>
    </row>
    <row r="39" spans="1:16" s="9" customFormat="1" ht="18.75" customHeight="1" x14ac:dyDescent="0.25">
      <c r="A39" s="10">
        <f>[1]!Table4[[#This Row],[NO.]]</f>
        <v>34</v>
      </c>
      <c r="B39" s="30" t="str">
        <f>IF([1]!Table4[[#This Row],[NAME]]="","",[1]!Table4[[#This Row],[NAME]])</f>
        <v>BOSQUE,MA. OPHELIA</v>
      </c>
      <c r="C39" s="10">
        <f>IF([1]!Table4[[#This Row],[Seq.]]="","",[1]!Table4[[#This Row],[Seq.]])</f>
        <v>34</v>
      </c>
      <c r="D39" s="3"/>
      <c r="E39" s="18"/>
      <c r="F39" s="18"/>
      <c r="G39" s="18"/>
      <c r="H39" s="18"/>
      <c r="I39" s="18"/>
      <c r="J39" s="18"/>
      <c r="K39" s="24" t="str">
        <f>IF([1]!Table4[[#This Row],[M. READING20]]="","",[1]!Table4[[#This Row],[M. READING20]])</f>
        <v/>
      </c>
      <c r="L39" s="24" t="str">
        <f>IF([1]!Table4[[#This Row],[M. READING23]]="","",[1]!Table4[[#This Row],[M. READING23]])</f>
        <v/>
      </c>
      <c r="M39" s="24" t="str">
        <f>IF([1]!Table4[[#This Row],[M. READING26]]="","",[1]!Table4[[#This Row],[M. READING26]])</f>
        <v/>
      </c>
      <c r="N39" s="24" t="str">
        <f>IF([1]!Table4[[#This Row],[M. READING29]]="","",[1]!Table4[[#This Row],[M. READING29]])</f>
        <v/>
      </c>
      <c r="O39" s="24" t="str">
        <f>IF([1]!Table4[[#This Row],[M. READING32]]="","",[1]!Table4[[#This Row],[M. READING32]])</f>
        <v/>
      </c>
      <c r="P39" s="24" t="str">
        <f>IF([1]!Table4[[#This Row],[M. READING35]]="","",[1]!Table4[[#This Row],[M. READING35]])</f>
        <v/>
      </c>
    </row>
    <row r="40" spans="1:16" s="9" customFormat="1" ht="18.75" customHeight="1" x14ac:dyDescent="0.25">
      <c r="A40" s="10">
        <f>[1]!Table4[[#This Row],[NO.]]</f>
        <v>35</v>
      </c>
      <c r="B40" s="30" t="str">
        <f>IF([1]!Table4[[#This Row],[NAME]]="","",[1]!Table4[[#This Row],[NAME]])</f>
        <v>FALLER,MA.LOURDEZ</v>
      </c>
      <c r="C40" s="10">
        <f>IF([1]!Table4[[#This Row],[Seq.]]="","",[1]!Table4[[#This Row],[Seq.]])</f>
        <v>35</v>
      </c>
      <c r="D40" s="3"/>
      <c r="E40" s="18"/>
      <c r="F40" s="18"/>
      <c r="G40" s="18"/>
      <c r="H40" s="18"/>
      <c r="I40" s="18"/>
      <c r="J40" s="18"/>
      <c r="K40" s="24" t="str">
        <f>IF([1]!Table4[[#This Row],[M. READING20]]="","",[1]!Table4[[#This Row],[M. READING20]])</f>
        <v/>
      </c>
      <c r="L40" s="24" t="str">
        <f>IF([1]!Table4[[#This Row],[M. READING23]]="","",[1]!Table4[[#This Row],[M. READING23]])</f>
        <v/>
      </c>
      <c r="M40" s="24" t="str">
        <f>IF([1]!Table4[[#This Row],[M. READING26]]="","",[1]!Table4[[#This Row],[M. READING26]])</f>
        <v/>
      </c>
      <c r="N40" s="24" t="str">
        <f>IF([1]!Table4[[#This Row],[M. READING29]]="","",[1]!Table4[[#This Row],[M. READING29]])</f>
        <v/>
      </c>
      <c r="O40" s="24" t="str">
        <f>IF([1]!Table4[[#This Row],[M. READING32]]="","",[1]!Table4[[#This Row],[M. READING32]])</f>
        <v/>
      </c>
      <c r="P40" s="24" t="str">
        <f>IF([1]!Table4[[#This Row],[M. READING35]]="","",[1]!Table4[[#This Row],[M. READING35]])</f>
        <v/>
      </c>
    </row>
    <row r="41" spans="1:16" s="9" customFormat="1" ht="18.75" customHeight="1" x14ac:dyDescent="0.25">
      <c r="A41" s="10">
        <f>[1]!Table4[[#This Row],[NO.]]</f>
        <v>36</v>
      </c>
      <c r="B41" s="30" t="str">
        <f>IF([1]!Table4[[#This Row],[NAME]]="","",[1]!Table4[[#This Row],[NAME]])</f>
        <v>CASTILLO,JACINTO JR.</v>
      </c>
      <c r="C41" s="10">
        <f>IF([1]!Table4[[#This Row],[Seq.]]="","",[1]!Table4[[#This Row],[Seq.]])</f>
        <v>36</v>
      </c>
      <c r="D41" s="3"/>
      <c r="E41" s="18"/>
      <c r="F41" s="18"/>
      <c r="G41" s="18"/>
      <c r="H41" s="18"/>
      <c r="I41" s="18"/>
      <c r="J41" s="18"/>
      <c r="K41" s="24" t="str">
        <f>IF([1]!Table4[[#This Row],[M. READING20]]="","",[1]!Table4[[#This Row],[M. READING20]])</f>
        <v/>
      </c>
      <c r="L41" s="24" t="str">
        <f>IF([1]!Table4[[#This Row],[M. READING23]]="","",[1]!Table4[[#This Row],[M. READING23]])</f>
        <v/>
      </c>
      <c r="M41" s="24" t="str">
        <f>IF([1]!Table4[[#This Row],[M. READING26]]="","",[1]!Table4[[#This Row],[M. READING26]])</f>
        <v/>
      </c>
      <c r="N41" s="24" t="str">
        <f>IF([1]!Table4[[#This Row],[M. READING29]]="","",[1]!Table4[[#This Row],[M. READING29]])</f>
        <v/>
      </c>
      <c r="O41" s="24" t="str">
        <f>IF([1]!Table4[[#This Row],[M. READING32]]="","",[1]!Table4[[#This Row],[M. READING32]])</f>
        <v/>
      </c>
      <c r="P41" s="24" t="str">
        <f>IF([1]!Table4[[#This Row],[M. READING35]]="","",[1]!Table4[[#This Row],[M. READING35]])</f>
        <v/>
      </c>
    </row>
    <row r="42" spans="1:16" s="9" customFormat="1" ht="18.75" customHeight="1" x14ac:dyDescent="0.25">
      <c r="A42" s="10">
        <f>[1]!Table4[[#This Row],[NO.]]</f>
        <v>37</v>
      </c>
      <c r="B42" s="30" t="str">
        <f>IF([1]!Table4[[#This Row],[NAME]]="","",[1]!Table4[[#This Row],[NAME]])</f>
        <v xml:space="preserve">BAYACA,LITA </v>
      </c>
      <c r="C42" s="10">
        <f>IF([1]!Table4[[#This Row],[Seq.]]="","",[1]!Table4[[#This Row],[Seq.]])</f>
        <v>37</v>
      </c>
      <c r="D42" s="3"/>
      <c r="E42" s="18"/>
      <c r="F42" s="18"/>
      <c r="G42" s="18"/>
      <c r="H42" s="18"/>
      <c r="I42" s="18"/>
      <c r="J42" s="18"/>
      <c r="K42" s="24" t="str">
        <f>IF([1]!Table4[[#This Row],[M. READING20]]="","",[1]!Table4[[#This Row],[M. READING20]])</f>
        <v/>
      </c>
      <c r="L42" s="24" t="str">
        <f>IF([1]!Table4[[#This Row],[M. READING23]]="","",[1]!Table4[[#This Row],[M. READING23]])</f>
        <v/>
      </c>
      <c r="M42" s="24" t="str">
        <f>IF([1]!Table4[[#This Row],[M. READING26]]="","",[1]!Table4[[#This Row],[M. READING26]])</f>
        <v/>
      </c>
      <c r="N42" s="24" t="str">
        <f>IF([1]!Table4[[#This Row],[M. READING29]]="","",[1]!Table4[[#This Row],[M. READING29]])</f>
        <v/>
      </c>
      <c r="O42" s="24" t="str">
        <f>IF([1]!Table4[[#This Row],[M. READING32]]="","",[1]!Table4[[#This Row],[M. READING32]])</f>
        <v/>
      </c>
      <c r="P42" s="24" t="str">
        <f>IF([1]!Table4[[#This Row],[M. READING35]]="","",[1]!Table4[[#This Row],[M. READING35]])</f>
        <v/>
      </c>
    </row>
    <row r="43" spans="1:16" s="9" customFormat="1" ht="18.75" customHeight="1" x14ac:dyDescent="0.25">
      <c r="A43" s="10">
        <f>[1]!Table4[[#This Row],[NO.]]</f>
        <v>38</v>
      </c>
      <c r="B43" s="30" t="str">
        <f>IF([1]!Table4[[#This Row],[NAME]]="","",[1]!Table4[[#This Row],[NAME]])</f>
        <v>ALVAR, TRIFONA</v>
      </c>
      <c r="C43" s="10">
        <f>IF([1]!Table4[[#This Row],[Seq.]]="","",[1]!Table4[[#This Row],[Seq.]])</f>
        <v>38</v>
      </c>
      <c r="D43" s="3"/>
      <c r="E43" s="18"/>
      <c r="F43" s="18"/>
      <c r="G43" s="18"/>
      <c r="H43" s="18"/>
      <c r="I43" s="18"/>
      <c r="J43" s="18"/>
      <c r="K43" s="24" t="str">
        <f>IF([1]!Table4[[#This Row],[M. READING20]]="","",[1]!Table4[[#This Row],[M. READING20]])</f>
        <v/>
      </c>
      <c r="L43" s="24" t="str">
        <f>IF([1]!Table4[[#This Row],[M. READING23]]="","",[1]!Table4[[#This Row],[M. READING23]])</f>
        <v/>
      </c>
      <c r="M43" s="24" t="str">
        <f>IF([1]!Table4[[#This Row],[M. READING26]]="","",[1]!Table4[[#This Row],[M. READING26]])</f>
        <v/>
      </c>
      <c r="N43" s="24" t="str">
        <f>IF([1]!Table4[[#This Row],[M. READING29]]="","",[1]!Table4[[#This Row],[M. READING29]])</f>
        <v/>
      </c>
      <c r="O43" s="24" t="str">
        <f>IF([1]!Table4[[#This Row],[M. READING32]]="","",[1]!Table4[[#This Row],[M. READING32]])</f>
        <v/>
      </c>
      <c r="P43" s="24" t="str">
        <f>IF([1]!Table4[[#This Row],[M. READING35]]="","",[1]!Table4[[#This Row],[M. READING35]])</f>
        <v/>
      </c>
    </row>
    <row r="44" spans="1:16" s="9" customFormat="1" ht="18.75" customHeight="1" x14ac:dyDescent="0.25">
      <c r="A44" s="10">
        <f>[1]!Table4[[#This Row],[NO.]]</f>
        <v>39</v>
      </c>
      <c r="B44" s="30" t="str">
        <f>IF([1]!Table4[[#This Row],[NAME]]="","",[1]!Table4[[#This Row],[NAME]])</f>
        <v xml:space="preserve">BINBAN,EVEJESHERYL </v>
      </c>
      <c r="C44" s="10">
        <f>IF([1]!Table4[[#This Row],[Seq.]]="","",[1]!Table4[[#This Row],[Seq.]])</f>
        <v>39</v>
      </c>
      <c r="D44" s="3"/>
      <c r="E44" s="18"/>
      <c r="F44" s="18"/>
      <c r="G44" s="18"/>
      <c r="H44" s="18"/>
      <c r="I44" s="18"/>
      <c r="J44" s="18"/>
      <c r="K44" s="24" t="str">
        <f>IF([1]!Table4[[#This Row],[M. READING20]]="","",[1]!Table4[[#This Row],[M. READING20]])</f>
        <v/>
      </c>
      <c r="L44" s="24" t="str">
        <f>IF([1]!Table4[[#This Row],[M. READING23]]="","",[1]!Table4[[#This Row],[M. READING23]])</f>
        <v/>
      </c>
      <c r="M44" s="24" t="str">
        <f>IF([1]!Table4[[#This Row],[M. READING26]]="","",[1]!Table4[[#This Row],[M. READING26]])</f>
        <v/>
      </c>
      <c r="N44" s="24" t="str">
        <f>IF([1]!Table4[[#This Row],[M. READING29]]="","",[1]!Table4[[#This Row],[M. READING29]])</f>
        <v/>
      </c>
      <c r="O44" s="24" t="str">
        <f>IF([1]!Table4[[#This Row],[M. READING32]]="","",[1]!Table4[[#This Row],[M. READING32]])</f>
        <v/>
      </c>
      <c r="P44" s="24" t="str">
        <f>IF([1]!Table4[[#This Row],[M. READING35]]="","",[1]!Table4[[#This Row],[M. READING35]])</f>
        <v/>
      </c>
    </row>
    <row r="45" spans="1:16" s="9" customFormat="1" ht="18.75" customHeight="1" x14ac:dyDescent="0.25">
      <c r="A45" s="10">
        <f>[1]!Table4[[#This Row],[NO.]]</f>
        <v>40</v>
      </c>
      <c r="B45" s="30" t="str">
        <f>IF([1]!Table4[[#This Row],[NAME]]="","",[1]!Table4[[#This Row],[NAME]])</f>
        <v xml:space="preserve">LIAD,MARYDITH </v>
      </c>
      <c r="C45" s="10">
        <f>IF([1]!Table4[[#This Row],[Seq.]]="","",[1]!Table4[[#This Row],[Seq.]])</f>
        <v>40</v>
      </c>
      <c r="D45" s="3"/>
      <c r="E45" s="18"/>
      <c r="F45" s="18"/>
      <c r="G45" s="18"/>
      <c r="H45" s="18"/>
      <c r="I45" s="18"/>
      <c r="J45" s="18"/>
      <c r="K45" s="24" t="str">
        <f>IF([1]!Table4[[#This Row],[M. READING20]]="","",[1]!Table4[[#This Row],[M. READING20]])</f>
        <v/>
      </c>
      <c r="L45" s="24" t="str">
        <f>IF([1]!Table4[[#This Row],[M. READING23]]="","",[1]!Table4[[#This Row],[M. READING23]])</f>
        <v/>
      </c>
      <c r="M45" s="24" t="str">
        <f>IF([1]!Table4[[#This Row],[M. READING26]]="","",[1]!Table4[[#This Row],[M. READING26]])</f>
        <v/>
      </c>
      <c r="N45" s="24" t="str">
        <f>IF([1]!Table4[[#This Row],[M. READING29]]="","",[1]!Table4[[#This Row],[M. READING29]])</f>
        <v/>
      </c>
      <c r="O45" s="24" t="str">
        <f>IF([1]!Table4[[#This Row],[M. READING32]]="","",[1]!Table4[[#This Row],[M. READING32]])</f>
        <v/>
      </c>
      <c r="P45" s="24" t="str">
        <f>IF([1]!Table4[[#This Row],[M. READING35]]="","",[1]!Table4[[#This Row],[M. READING35]])</f>
        <v/>
      </c>
    </row>
    <row r="46" spans="1:16" s="9" customFormat="1" ht="18.75" customHeight="1" x14ac:dyDescent="0.25">
      <c r="A46" s="10">
        <f>[1]!Table4[[#This Row],[NO.]]</f>
        <v>41</v>
      </c>
      <c r="B46" s="30" t="str">
        <f>IF([1]!Table4[[#This Row],[NAME]]="","",[1]!Table4[[#This Row],[NAME]])</f>
        <v>CLACIO,MARY ANN</v>
      </c>
      <c r="C46" s="10">
        <f>IF([1]!Table4[[#This Row],[Seq.]]="","",[1]!Table4[[#This Row],[Seq.]])</f>
        <v>41</v>
      </c>
      <c r="D46" s="3"/>
      <c r="E46" s="18"/>
      <c r="F46" s="18"/>
      <c r="G46" s="18"/>
      <c r="H46" s="18"/>
      <c r="I46" s="18"/>
      <c r="J46" s="18"/>
      <c r="K46" s="24" t="str">
        <f>IF([1]!Table4[[#This Row],[M. READING20]]="","",[1]!Table4[[#This Row],[M. READING20]])</f>
        <v/>
      </c>
      <c r="L46" s="24" t="str">
        <f>IF([1]!Table4[[#This Row],[M. READING23]]="","",[1]!Table4[[#This Row],[M. READING23]])</f>
        <v/>
      </c>
      <c r="M46" s="24" t="str">
        <f>IF([1]!Table4[[#This Row],[M. READING26]]="","",[1]!Table4[[#This Row],[M. READING26]])</f>
        <v/>
      </c>
      <c r="N46" s="24" t="str">
        <f>IF([1]!Table4[[#This Row],[M. READING29]]="","",[1]!Table4[[#This Row],[M. READING29]])</f>
        <v/>
      </c>
      <c r="O46" s="24" t="str">
        <f>IF([1]!Table4[[#This Row],[M. READING32]]="","",[1]!Table4[[#This Row],[M. READING32]])</f>
        <v/>
      </c>
      <c r="P46" s="24" t="str">
        <f>IF([1]!Table4[[#This Row],[M. READING35]]="","",[1]!Table4[[#This Row],[M. READING35]])</f>
        <v/>
      </c>
    </row>
    <row r="47" spans="1:16" s="9" customFormat="1" ht="18.75" customHeight="1" x14ac:dyDescent="0.25">
      <c r="A47" s="10">
        <f>[1]!Table4[[#This Row],[NO.]]</f>
        <v>42</v>
      </c>
      <c r="B47" s="30" t="str">
        <f>IF([1]!Table4[[#This Row],[NAME]]="","",[1]!Table4[[#This Row],[NAME]])</f>
        <v xml:space="preserve">OLAYVAR,NESTOR </v>
      </c>
      <c r="C47" s="10">
        <f>IF([1]!Table4[[#This Row],[Seq.]]="","",[1]!Table4[[#This Row],[Seq.]])</f>
        <v>42</v>
      </c>
      <c r="D47" s="3"/>
      <c r="E47" s="18"/>
      <c r="F47" s="18"/>
      <c r="G47" s="18"/>
      <c r="H47" s="18"/>
      <c r="I47" s="18"/>
      <c r="J47" s="18"/>
      <c r="K47" s="24" t="str">
        <f>IF([1]!Table4[[#This Row],[M. READING20]]="","",[1]!Table4[[#This Row],[M. READING20]])</f>
        <v/>
      </c>
      <c r="L47" s="24" t="str">
        <f>IF([1]!Table4[[#This Row],[M. READING23]]="","",[1]!Table4[[#This Row],[M. READING23]])</f>
        <v/>
      </c>
      <c r="M47" s="24" t="str">
        <f>IF([1]!Table4[[#This Row],[M. READING26]]="","",[1]!Table4[[#This Row],[M. READING26]])</f>
        <v/>
      </c>
      <c r="N47" s="24" t="str">
        <f>IF([1]!Table4[[#This Row],[M. READING29]]="","",[1]!Table4[[#This Row],[M. READING29]])</f>
        <v/>
      </c>
      <c r="O47" s="24" t="str">
        <f>IF([1]!Table4[[#This Row],[M. READING32]]="","",[1]!Table4[[#This Row],[M. READING32]])</f>
        <v/>
      </c>
      <c r="P47" s="24" t="str">
        <f>IF([1]!Table4[[#This Row],[M. READING35]]="","",[1]!Table4[[#This Row],[M. READING35]])</f>
        <v/>
      </c>
    </row>
    <row r="48" spans="1:16" s="9" customFormat="1" ht="18.75" customHeight="1" x14ac:dyDescent="0.25">
      <c r="A48" s="10">
        <f>[1]!Table4[[#This Row],[NO.]]</f>
        <v>43</v>
      </c>
      <c r="B48" s="30" t="str">
        <f>IF([1]!Table4[[#This Row],[NAME]]="","",[1]!Table4[[#This Row],[NAME]])</f>
        <v xml:space="preserve">LIAD,MARICEL </v>
      </c>
      <c r="C48" s="10">
        <f>IF([1]!Table4[[#This Row],[Seq.]]="","",[1]!Table4[[#This Row],[Seq.]])</f>
        <v>43</v>
      </c>
      <c r="D48" s="3"/>
      <c r="E48" s="18"/>
      <c r="F48" s="18"/>
      <c r="G48" s="18"/>
      <c r="H48" s="18"/>
      <c r="I48" s="18"/>
      <c r="J48" s="18"/>
      <c r="K48" s="24" t="str">
        <f>IF([1]!Table4[[#This Row],[M. READING20]]="","",[1]!Table4[[#This Row],[M. READING20]])</f>
        <v/>
      </c>
      <c r="L48" s="24" t="str">
        <f>IF([1]!Table4[[#This Row],[M. READING23]]="","",[1]!Table4[[#This Row],[M. READING23]])</f>
        <v/>
      </c>
      <c r="M48" s="24" t="str">
        <f>IF([1]!Table4[[#This Row],[M. READING26]]="","",[1]!Table4[[#This Row],[M. READING26]])</f>
        <v/>
      </c>
      <c r="N48" s="24" t="str">
        <f>IF([1]!Table4[[#This Row],[M. READING29]]="","",[1]!Table4[[#This Row],[M. READING29]])</f>
        <v/>
      </c>
      <c r="O48" s="24" t="str">
        <f>IF([1]!Table4[[#This Row],[M. READING32]]="","",[1]!Table4[[#This Row],[M. READING32]])</f>
        <v/>
      </c>
      <c r="P48" s="24" t="str">
        <f>IF([1]!Table4[[#This Row],[M. READING35]]="","",[1]!Table4[[#This Row],[M. READING35]])</f>
        <v/>
      </c>
    </row>
    <row r="49" spans="1:16" s="9" customFormat="1" ht="18.75" customHeight="1" x14ac:dyDescent="0.25">
      <c r="A49" s="10">
        <f>[1]!Table4[[#This Row],[NO.]]</f>
        <v>44</v>
      </c>
      <c r="B49" s="30" t="str">
        <f>IF([1]!Table4[[#This Row],[NAME]]="","",[1]!Table4[[#This Row],[NAME]])</f>
        <v>LIAD,AILYN</v>
      </c>
      <c r="C49" s="10">
        <f>IF([1]!Table4[[#This Row],[Seq.]]="","",[1]!Table4[[#This Row],[Seq.]])</f>
        <v>44</v>
      </c>
      <c r="D49" s="3"/>
      <c r="E49" s="18"/>
      <c r="F49" s="18"/>
      <c r="G49" s="18"/>
      <c r="H49" s="18"/>
      <c r="I49" s="18"/>
      <c r="J49" s="18"/>
      <c r="K49" s="24" t="str">
        <f>IF([1]!Table4[[#This Row],[M. READING20]]="","",[1]!Table4[[#This Row],[M. READING20]])</f>
        <v/>
      </c>
      <c r="L49" s="24" t="str">
        <f>IF([1]!Table4[[#This Row],[M. READING23]]="","",[1]!Table4[[#This Row],[M. READING23]])</f>
        <v/>
      </c>
      <c r="M49" s="24" t="str">
        <f>IF([1]!Table4[[#This Row],[M. READING26]]="","",[1]!Table4[[#This Row],[M. READING26]])</f>
        <v/>
      </c>
      <c r="N49" s="24" t="str">
        <f>IF([1]!Table4[[#This Row],[M. READING29]]="","",[1]!Table4[[#This Row],[M. READING29]])</f>
        <v/>
      </c>
      <c r="O49" s="24" t="str">
        <f>IF([1]!Table4[[#This Row],[M. READING32]]="","",[1]!Table4[[#This Row],[M. READING32]])</f>
        <v/>
      </c>
      <c r="P49" s="24" t="str">
        <f>IF([1]!Table4[[#This Row],[M. READING35]]="","",[1]!Table4[[#This Row],[M. READING35]])</f>
        <v/>
      </c>
    </row>
    <row r="50" spans="1:16" s="9" customFormat="1" ht="18.75" customHeight="1" x14ac:dyDescent="0.25">
      <c r="A50" s="10">
        <f>[1]!Table4[[#This Row],[NO.]]</f>
        <v>45</v>
      </c>
      <c r="B50" s="30" t="str">
        <f>IF([1]!Table4[[#This Row],[NAME]]="","",[1]!Table4[[#This Row],[NAME]])</f>
        <v>MENDIOLA,ALONA</v>
      </c>
      <c r="C50" s="10">
        <f>IF([1]!Table4[[#This Row],[Seq.]]="","",[1]!Table4[[#This Row],[Seq.]])</f>
        <v>45</v>
      </c>
      <c r="D50" s="3"/>
      <c r="E50" s="18"/>
      <c r="F50" s="18"/>
      <c r="G50" s="18"/>
      <c r="H50" s="18"/>
      <c r="I50" s="18"/>
      <c r="J50" s="18"/>
      <c r="K50" s="24" t="str">
        <f>IF([1]!Table4[[#This Row],[M. READING20]]="","",[1]!Table4[[#This Row],[M. READING20]])</f>
        <v/>
      </c>
      <c r="L50" s="24" t="str">
        <f>IF([1]!Table4[[#This Row],[M. READING23]]="","",[1]!Table4[[#This Row],[M. READING23]])</f>
        <v/>
      </c>
      <c r="M50" s="24" t="str">
        <f>IF([1]!Table4[[#This Row],[M. READING26]]="","",[1]!Table4[[#This Row],[M. READING26]])</f>
        <v/>
      </c>
      <c r="N50" s="24" t="str">
        <f>IF([1]!Table4[[#This Row],[M. READING29]]="","",[1]!Table4[[#This Row],[M. READING29]])</f>
        <v/>
      </c>
      <c r="O50" s="24" t="str">
        <f>IF([1]!Table4[[#This Row],[M. READING32]]="","",[1]!Table4[[#This Row],[M. READING32]])</f>
        <v/>
      </c>
      <c r="P50" s="24" t="str">
        <f>IF([1]!Table4[[#This Row],[M. READING35]]="","",[1]!Table4[[#This Row],[M. READING35]])</f>
        <v/>
      </c>
    </row>
    <row r="51" spans="1:16" s="9" customFormat="1" ht="18.75" customHeight="1" x14ac:dyDescent="0.25">
      <c r="A51" s="10">
        <f>[1]!Table4[[#This Row],[NO.]]</f>
        <v>46</v>
      </c>
      <c r="B51" s="30" t="str">
        <f>IF([1]!Table4[[#This Row],[NAME]]="","",[1]!Table4[[#This Row],[NAME]])</f>
        <v>ALVAR,DIONISIO</v>
      </c>
      <c r="C51" s="10">
        <f>IF([1]!Table4[[#This Row],[Seq.]]="","",[1]!Table4[[#This Row],[Seq.]])</f>
        <v>46</v>
      </c>
      <c r="D51" s="3"/>
      <c r="E51" s="18"/>
      <c r="F51" s="18"/>
      <c r="G51" s="18"/>
      <c r="H51" s="18"/>
      <c r="I51" s="18"/>
      <c r="J51" s="18"/>
      <c r="K51" s="24" t="str">
        <f>IF([1]!Table4[[#This Row],[M. READING20]]="","",[1]!Table4[[#This Row],[M. READING20]])</f>
        <v/>
      </c>
      <c r="L51" s="24" t="str">
        <f>IF([1]!Table4[[#This Row],[M. READING23]]="","",[1]!Table4[[#This Row],[M. READING23]])</f>
        <v/>
      </c>
      <c r="M51" s="24" t="str">
        <f>IF([1]!Table4[[#This Row],[M. READING26]]="","",[1]!Table4[[#This Row],[M. READING26]])</f>
        <v/>
      </c>
      <c r="N51" s="24" t="str">
        <f>IF([1]!Table4[[#This Row],[M. READING29]]="","",[1]!Table4[[#This Row],[M. READING29]])</f>
        <v/>
      </c>
      <c r="O51" s="24" t="str">
        <f>IF([1]!Table4[[#This Row],[M. READING32]]="","",[1]!Table4[[#This Row],[M. READING32]])</f>
        <v/>
      </c>
      <c r="P51" s="24" t="str">
        <f>IF([1]!Table4[[#This Row],[M. READING35]]="","",[1]!Table4[[#This Row],[M. READING35]])</f>
        <v/>
      </c>
    </row>
    <row r="52" spans="1:16" s="9" customFormat="1" ht="18.75" customHeight="1" x14ac:dyDescent="0.25">
      <c r="A52" s="10">
        <f>[1]!Table4[[#This Row],[NO.]]</f>
        <v>47</v>
      </c>
      <c r="B52" s="30" t="str">
        <f>IF([1]!Table4[[#This Row],[NAME]]="","",[1]!Table4[[#This Row],[NAME]])</f>
        <v xml:space="preserve">MONTALBAN,ROGELIO </v>
      </c>
      <c r="C52" s="10">
        <f>IF([1]!Table4[[#This Row],[Seq.]]="","",[1]!Table4[[#This Row],[Seq.]])</f>
        <v>47</v>
      </c>
      <c r="D52" s="3"/>
      <c r="E52" s="18"/>
      <c r="F52" s="18"/>
      <c r="G52" s="18"/>
      <c r="H52" s="18"/>
      <c r="I52" s="18"/>
      <c r="J52" s="18"/>
      <c r="K52" s="24" t="str">
        <f>IF([1]!Table4[[#This Row],[M. READING20]]="","",[1]!Table4[[#This Row],[M. READING20]])</f>
        <v/>
      </c>
      <c r="L52" s="24" t="str">
        <f>IF([1]!Table4[[#This Row],[M. READING23]]="","",[1]!Table4[[#This Row],[M. READING23]])</f>
        <v/>
      </c>
      <c r="M52" s="24" t="str">
        <f>IF([1]!Table4[[#This Row],[M. READING26]]="","",[1]!Table4[[#This Row],[M. READING26]])</f>
        <v/>
      </c>
      <c r="N52" s="24" t="str">
        <f>IF([1]!Table4[[#This Row],[M. READING29]]="","",[1]!Table4[[#This Row],[M. READING29]])</f>
        <v/>
      </c>
      <c r="O52" s="24" t="str">
        <f>IF([1]!Table4[[#This Row],[M. READING32]]="","",[1]!Table4[[#This Row],[M. READING32]])</f>
        <v/>
      </c>
      <c r="P52" s="24" t="str">
        <f>IF([1]!Table4[[#This Row],[M. READING35]]="","",[1]!Table4[[#This Row],[M. READING35]])</f>
        <v/>
      </c>
    </row>
    <row r="53" spans="1:16" s="9" customFormat="1" ht="18.75" customHeight="1" x14ac:dyDescent="0.25">
      <c r="A53" s="10">
        <f>[1]!Table4[[#This Row],[NO.]]</f>
        <v>48</v>
      </c>
      <c r="B53" s="30" t="str">
        <f>IF([1]!Table4[[#This Row],[NAME]]="","",[1]!Table4[[#This Row],[NAME]])</f>
        <v>LAMOSTE,MA.SALOME L-1</v>
      </c>
      <c r="C53" s="10">
        <f>IF([1]!Table4[[#This Row],[Seq.]]="","",[1]!Table4[[#This Row],[Seq.]])</f>
        <v>48</v>
      </c>
      <c r="D53" s="3"/>
      <c r="E53" s="18"/>
      <c r="F53" s="18"/>
      <c r="G53" s="18"/>
      <c r="H53" s="18"/>
      <c r="I53" s="18"/>
      <c r="J53" s="18"/>
      <c r="K53" s="24" t="str">
        <f>IF([1]!Table4[[#This Row],[M. READING20]]="","",[1]!Table4[[#This Row],[M. READING20]])</f>
        <v/>
      </c>
      <c r="L53" s="24" t="str">
        <f>IF([1]!Table4[[#This Row],[M. READING23]]="","",[1]!Table4[[#This Row],[M. READING23]])</f>
        <v/>
      </c>
      <c r="M53" s="24" t="str">
        <f>IF([1]!Table4[[#This Row],[M. READING26]]="","",[1]!Table4[[#This Row],[M. READING26]])</f>
        <v/>
      </c>
      <c r="N53" s="24" t="str">
        <f>IF([1]!Table4[[#This Row],[M. READING29]]="","",[1]!Table4[[#This Row],[M. READING29]])</f>
        <v/>
      </c>
      <c r="O53" s="24" t="str">
        <f>IF([1]!Table4[[#This Row],[M. READING32]]="","",[1]!Table4[[#This Row],[M. READING32]])</f>
        <v/>
      </c>
      <c r="P53" s="24" t="str">
        <f>IF([1]!Table4[[#This Row],[M. READING35]]="","",[1]!Table4[[#This Row],[M. READING35]])</f>
        <v/>
      </c>
    </row>
    <row r="54" spans="1:16" s="9" customFormat="1" ht="18.75" customHeight="1" x14ac:dyDescent="0.25">
      <c r="A54" s="10">
        <f>[1]!Table4[[#This Row],[NO.]]</f>
        <v>49</v>
      </c>
      <c r="B54" s="30" t="str">
        <f>IF([1]!Table4[[#This Row],[NAME]]="","",[1]!Table4[[#This Row],[NAME]])</f>
        <v>LIAD,CARLITO</v>
      </c>
      <c r="C54" s="10">
        <f>IF([1]!Table4[[#This Row],[Seq.]]="","",[1]!Table4[[#This Row],[Seq.]])</f>
        <v>49</v>
      </c>
      <c r="D54" s="3"/>
      <c r="E54" s="18"/>
      <c r="F54" s="18"/>
      <c r="G54" s="18"/>
      <c r="H54" s="18"/>
      <c r="I54" s="18"/>
      <c r="J54" s="18"/>
      <c r="K54" s="24" t="str">
        <f>IF([1]!Table4[[#This Row],[M. READING20]]="","",[1]!Table4[[#This Row],[M. READING20]])</f>
        <v/>
      </c>
      <c r="L54" s="24" t="str">
        <f>IF([1]!Table4[[#This Row],[M. READING23]]="","",[1]!Table4[[#This Row],[M. READING23]])</f>
        <v/>
      </c>
      <c r="M54" s="24" t="str">
        <f>IF([1]!Table4[[#This Row],[M. READING26]]="","",[1]!Table4[[#This Row],[M. READING26]])</f>
        <v/>
      </c>
      <c r="N54" s="24" t="str">
        <f>IF([1]!Table4[[#This Row],[M. READING29]]="","",[1]!Table4[[#This Row],[M. READING29]])</f>
        <v/>
      </c>
      <c r="O54" s="24" t="str">
        <f>IF([1]!Table4[[#This Row],[M. READING32]]="","",[1]!Table4[[#This Row],[M. READING32]])</f>
        <v/>
      </c>
      <c r="P54" s="24" t="str">
        <f>IF([1]!Table4[[#This Row],[M. READING35]]="","",[1]!Table4[[#This Row],[M. READING35]])</f>
        <v/>
      </c>
    </row>
    <row r="55" spans="1:16" s="9" customFormat="1" ht="18.75" customHeight="1" x14ac:dyDescent="0.25">
      <c r="A55" s="10">
        <f>[1]!Table4[[#This Row],[NO.]]</f>
        <v>50</v>
      </c>
      <c r="B55" s="30" t="str">
        <f>IF([1]!Table4[[#This Row],[NAME]]="","",[1]!Table4[[#This Row],[NAME]])</f>
        <v>PALER,ESPEREDION JR.</v>
      </c>
      <c r="C55" s="10">
        <f>IF([1]!Table4[[#This Row],[Seq.]]="","",[1]!Table4[[#This Row],[Seq.]])</f>
        <v>50</v>
      </c>
      <c r="D55" s="3"/>
      <c r="E55" s="18"/>
      <c r="F55" s="18"/>
      <c r="G55" s="18"/>
      <c r="H55" s="18"/>
      <c r="I55" s="18"/>
      <c r="J55" s="18"/>
      <c r="K55" s="24" t="str">
        <f>IF([1]!Table4[[#This Row],[M. READING20]]="","",[1]!Table4[[#This Row],[M. READING20]])</f>
        <v/>
      </c>
      <c r="L55" s="24" t="str">
        <f>IF([1]!Table4[[#This Row],[M. READING23]]="","",[1]!Table4[[#This Row],[M. READING23]])</f>
        <v/>
      </c>
      <c r="M55" s="24" t="str">
        <f>IF([1]!Table4[[#This Row],[M. READING26]]="","",[1]!Table4[[#This Row],[M. READING26]])</f>
        <v/>
      </c>
      <c r="N55" s="24" t="str">
        <f>IF([1]!Table4[[#This Row],[M. READING29]]="","",[1]!Table4[[#This Row],[M. READING29]])</f>
        <v/>
      </c>
      <c r="O55" s="24" t="str">
        <f>IF([1]!Table4[[#This Row],[M. READING32]]="","",[1]!Table4[[#This Row],[M. READING32]])</f>
        <v/>
      </c>
      <c r="P55" s="24" t="str">
        <f>IF([1]!Table4[[#This Row],[M. READING35]]="","",[1]!Table4[[#This Row],[M. READING35]])</f>
        <v/>
      </c>
    </row>
    <row r="56" spans="1:16" s="9" customFormat="1" ht="18.75" customHeight="1" x14ac:dyDescent="0.25">
      <c r="A56" s="10">
        <f>[1]!Table4[[#This Row],[NO.]]</f>
        <v>51</v>
      </c>
      <c r="B56" s="30" t="str">
        <f>IF([1]!Table4[[#This Row],[NAME]]="","",[1]!Table4[[#This Row],[NAME]])</f>
        <v xml:space="preserve">LAMOSTE,MA.SALOMEL-2 </v>
      </c>
      <c r="C56" s="10">
        <f>IF([1]!Table4[[#This Row],[Seq.]]="","",[1]!Table4[[#This Row],[Seq.]])</f>
        <v>51</v>
      </c>
      <c r="D56" s="3"/>
      <c r="E56" s="18"/>
      <c r="F56" s="18"/>
      <c r="G56" s="18"/>
      <c r="H56" s="18"/>
      <c r="I56" s="18"/>
      <c r="J56" s="18"/>
      <c r="K56" s="24" t="str">
        <f>IF([1]!Table4[[#This Row],[M. READING20]]="","",[1]!Table4[[#This Row],[M. READING20]])</f>
        <v/>
      </c>
      <c r="L56" s="24" t="str">
        <f>IF([1]!Table4[[#This Row],[M. READING23]]="","",[1]!Table4[[#This Row],[M. READING23]])</f>
        <v/>
      </c>
      <c r="M56" s="24" t="str">
        <f>IF([1]!Table4[[#This Row],[M. READING26]]="","",[1]!Table4[[#This Row],[M. READING26]])</f>
        <v/>
      </c>
      <c r="N56" s="24" t="str">
        <f>IF([1]!Table4[[#This Row],[M. READING29]]="","",[1]!Table4[[#This Row],[M. READING29]])</f>
        <v/>
      </c>
      <c r="O56" s="24" t="str">
        <f>IF([1]!Table4[[#This Row],[M. READING32]]="","",[1]!Table4[[#This Row],[M. READING32]])</f>
        <v/>
      </c>
      <c r="P56" s="24" t="str">
        <f>IF([1]!Table4[[#This Row],[M. READING35]]="","",[1]!Table4[[#This Row],[M. READING35]])</f>
        <v/>
      </c>
    </row>
    <row r="57" spans="1:16" s="9" customFormat="1" ht="18.75" customHeight="1" x14ac:dyDescent="0.25">
      <c r="A57" s="10">
        <f>[1]!Table4[[#This Row],[NO.]]</f>
        <v>52</v>
      </c>
      <c r="B57" s="30" t="str">
        <f>IF([1]!Table4[[#This Row],[NAME]]="","",[1]!Table4[[#This Row],[NAME]])</f>
        <v>PALER,ESPEREDION JR.</v>
      </c>
      <c r="C57" s="10">
        <f>IF([1]!Table4[[#This Row],[Seq.]]="","",[1]!Table4[[#This Row],[Seq.]])</f>
        <v>52</v>
      </c>
      <c r="D57" s="3"/>
      <c r="E57" s="18"/>
      <c r="F57" s="18"/>
      <c r="G57" s="18"/>
      <c r="H57" s="18"/>
      <c r="I57" s="18"/>
      <c r="J57" s="18"/>
      <c r="K57" s="24" t="str">
        <f>IF([1]!Table4[[#This Row],[M. READING20]]="","",[1]!Table4[[#This Row],[M. READING20]])</f>
        <v/>
      </c>
      <c r="L57" s="24" t="str">
        <f>IF([1]!Table4[[#This Row],[M. READING23]]="","",[1]!Table4[[#This Row],[M. READING23]])</f>
        <v/>
      </c>
      <c r="M57" s="24" t="str">
        <f>IF([1]!Table4[[#This Row],[M. READING26]]="","",[1]!Table4[[#This Row],[M. READING26]])</f>
        <v/>
      </c>
      <c r="N57" s="24" t="str">
        <f>IF([1]!Table4[[#This Row],[M. READING29]]="","",[1]!Table4[[#This Row],[M. READING29]])</f>
        <v/>
      </c>
      <c r="O57" s="24" t="str">
        <f>IF([1]!Table4[[#This Row],[M. READING32]]="","",[1]!Table4[[#This Row],[M. READING32]])</f>
        <v/>
      </c>
      <c r="P57" s="24" t="str">
        <f>IF([1]!Table4[[#This Row],[M. READING35]]="","",[1]!Table4[[#This Row],[M. READING35]])</f>
        <v/>
      </c>
    </row>
    <row r="58" spans="1:16" s="9" customFormat="1" ht="18.75" customHeight="1" x14ac:dyDescent="0.25">
      <c r="A58" s="10">
        <f>[1]!Table4[[#This Row],[NO.]]</f>
        <v>53</v>
      </c>
      <c r="B58" s="30" t="str">
        <f>IF([1]!Table4[[#This Row],[NAME]]="","",[1]!Table4[[#This Row],[NAME]])</f>
        <v xml:space="preserve">PALER,RICO </v>
      </c>
      <c r="C58" s="10">
        <f>IF([1]!Table4[[#This Row],[Seq.]]="","",[1]!Table4[[#This Row],[Seq.]])</f>
        <v>53</v>
      </c>
      <c r="D58" s="3"/>
      <c r="E58" s="18"/>
      <c r="F58" s="18"/>
      <c r="G58" s="18"/>
      <c r="H58" s="18"/>
      <c r="I58" s="18"/>
      <c r="J58" s="18"/>
      <c r="K58" s="24" t="str">
        <f>IF([1]!Table4[[#This Row],[M. READING20]]="","",[1]!Table4[[#This Row],[M. READING20]])</f>
        <v/>
      </c>
      <c r="L58" s="24" t="str">
        <f>IF([1]!Table4[[#This Row],[M. READING23]]="","",[1]!Table4[[#This Row],[M. READING23]])</f>
        <v/>
      </c>
      <c r="M58" s="24" t="str">
        <f>IF([1]!Table4[[#This Row],[M. READING26]]="","",[1]!Table4[[#This Row],[M. READING26]])</f>
        <v/>
      </c>
      <c r="N58" s="24" t="str">
        <f>IF([1]!Table4[[#This Row],[M. READING29]]="","",[1]!Table4[[#This Row],[M. READING29]])</f>
        <v/>
      </c>
      <c r="O58" s="24" t="str">
        <f>IF([1]!Table4[[#This Row],[M. READING32]]="","",[1]!Table4[[#This Row],[M. READING32]])</f>
        <v/>
      </c>
      <c r="P58" s="24" t="str">
        <f>IF([1]!Table4[[#This Row],[M. READING35]]="","",[1]!Table4[[#This Row],[M. READING35]])</f>
        <v/>
      </c>
    </row>
    <row r="59" spans="1:16" s="9" customFormat="1" ht="18.75" customHeight="1" x14ac:dyDescent="0.25">
      <c r="A59" s="10">
        <f>[1]!Table4[[#This Row],[NO.]]</f>
        <v>54</v>
      </c>
      <c r="B59" s="30" t="str">
        <f>IF([1]!Table4[[#This Row],[NAME]]="","",[1]!Table4[[#This Row],[NAME]])</f>
        <v xml:space="preserve">ONGAO,LETTY </v>
      </c>
      <c r="C59" s="10">
        <f>IF([1]!Table4[[#This Row],[Seq.]]="","",[1]!Table4[[#This Row],[Seq.]])</f>
        <v>54</v>
      </c>
      <c r="D59" s="3"/>
      <c r="E59" s="18"/>
      <c r="F59" s="18"/>
      <c r="G59" s="18"/>
      <c r="H59" s="18"/>
      <c r="I59" s="18"/>
      <c r="J59" s="18"/>
      <c r="K59" s="24" t="str">
        <f>IF([1]!Table4[[#This Row],[M. READING20]]="","",[1]!Table4[[#This Row],[M. READING20]])</f>
        <v/>
      </c>
      <c r="L59" s="24" t="str">
        <f>IF([1]!Table4[[#This Row],[M. READING23]]="","",[1]!Table4[[#This Row],[M. READING23]])</f>
        <v/>
      </c>
      <c r="M59" s="24" t="str">
        <f>IF([1]!Table4[[#This Row],[M. READING26]]="","",[1]!Table4[[#This Row],[M. READING26]])</f>
        <v/>
      </c>
      <c r="N59" s="24" t="str">
        <f>IF([1]!Table4[[#This Row],[M. READING29]]="","",[1]!Table4[[#This Row],[M. READING29]])</f>
        <v/>
      </c>
      <c r="O59" s="24" t="str">
        <f>IF([1]!Table4[[#This Row],[M. READING32]]="","",[1]!Table4[[#This Row],[M. READING32]])</f>
        <v/>
      </c>
      <c r="P59" s="24" t="str">
        <f>IF([1]!Table4[[#This Row],[M. READING35]]="","",[1]!Table4[[#This Row],[M. READING35]])</f>
        <v/>
      </c>
    </row>
    <row r="60" spans="1:16" s="9" customFormat="1" ht="18.75" customHeight="1" x14ac:dyDescent="0.25">
      <c r="A60" s="10">
        <f>[1]!Table4[[#This Row],[NO.]]</f>
        <v>55</v>
      </c>
      <c r="B60" s="30" t="str">
        <f>IF([1]!Table4[[#This Row],[NAME]]="","",[1]!Table4[[#This Row],[NAME]])</f>
        <v>LAYO,LUCIANA</v>
      </c>
      <c r="C60" s="10">
        <f>IF([1]!Table4[[#This Row],[Seq.]]="","",[1]!Table4[[#This Row],[Seq.]])</f>
        <v>55</v>
      </c>
      <c r="D60" s="3"/>
      <c r="E60" s="18"/>
      <c r="F60" s="18"/>
      <c r="G60" s="18"/>
      <c r="H60" s="18"/>
      <c r="I60" s="18"/>
      <c r="J60" s="18"/>
      <c r="K60" s="24" t="str">
        <f>IF([1]!Table4[[#This Row],[M. READING20]]="","",[1]!Table4[[#This Row],[M. READING20]])</f>
        <v/>
      </c>
      <c r="L60" s="24" t="str">
        <f>IF([1]!Table4[[#This Row],[M. READING23]]="","",[1]!Table4[[#This Row],[M. READING23]])</f>
        <v/>
      </c>
      <c r="M60" s="24" t="str">
        <f>IF([1]!Table4[[#This Row],[M. READING26]]="","",[1]!Table4[[#This Row],[M. READING26]])</f>
        <v/>
      </c>
      <c r="N60" s="24" t="str">
        <f>IF([1]!Table4[[#This Row],[M. READING29]]="","",[1]!Table4[[#This Row],[M. READING29]])</f>
        <v/>
      </c>
      <c r="O60" s="24" t="str">
        <f>IF([1]!Table4[[#This Row],[M. READING32]]="","",[1]!Table4[[#This Row],[M. READING32]])</f>
        <v/>
      </c>
      <c r="P60" s="24" t="str">
        <f>IF([1]!Table4[[#This Row],[M. READING35]]="","",[1]!Table4[[#This Row],[M. READING35]])</f>
        <v/>
      </c>
    </row>
    <row r="61" spans="1:16" s="9" customFormat="1" ht="18.75" customHeight="1" x14ac:dyDescent="0.25">
      <c r="A61" s="10">
        <f>[1]!Table4[[#This Row],[NO.]]</f>
        <v>56</v>
      </c>
      <c r="B61" s="30" t="str">
        <f>IF([1]!Table4[[#This Row],[NAME]]="","",[1]!Table4[[#This Row],[NAME]])</f>
        <v>DOCDOC,ARTEMIO L-1</v>
      </c>
      <c r="C61" s="10">
        <f>IF([1]!Table4[[#This Row],[Seq.]]="","",[1]!Table4[[#This Row],[Seq.]])</f>
        <v>56</v>
      </c>
      <c r="D61" s="3"/>
      <c r="E61" s="18"/>
      <c r="F61" s="18"/>
      <c r="G61" s="18"/>
      <c r="H61" s="18"/>
      <c r="I61" s="18"/>
      <c r="J61" s="18"/>
      <c r="K61" s="24" t="str">
        <f>IF([1]!Table4[[#This Row],[M. READING20]]="","",[1]!Table4[[#This Row],[M. READING20]])</f>
        <v/>
      </c>
      <c r="L61" s="24" t="str">
        <f>IF([1]!Table4[[#This Row],[M. READING23]]="","",[1]!Table4[[#This Row],[M. READING23]])</f>
        <v/>
      </c>
      <c r="M61" s="24" t="str">
        <f>IF([1]!Table4[[#This Row],[M. READING26]]="","",[1]!Table4[[#This Row],[M. READING26]])</f>
        <v/>
      </c>
      <c r="N61" s="24" t="str">
        <f>IF([1]!Table4[[#This Row],[M. READING29]]="","",[1]!Table4[[#This Row],[M. READING29]])</f>
        <v/>
      </c>
      <c r="O61" s="24" t="str">
        <f>IF([1]!Table4[[#This Row],[M. READING32]]="","",[1]!Table4[[#This Row],[M. READING32]])</f>
        <v/>
      </c>
      <c r="P61" s="24" t="str">
        <f>IF([1]!Table4[[#This Row],[M. READING35]]="","",[1]!Table4[[#This Row],[M. READING35]])</f>
        <v/>
      </c>
    </row>
    <row r="62" spans="1:16" s="9" customFormat="1" ht="18.75" customHeight="1" x14ac:dyDescent="0.25">
      <c r="A62" s="10">
        <f>[1]!Table4[[#This Row],[NO.]]</f>
        <v>57</v>
      </c>
      <c r="B62" s="30" t="str">
        <f>IF([1]!Table4[[#This Row],[NAME]]="","",[1]!Table4[[#This Row],[NAME]])</f>
        <v xml:space="preserve"> ABINA,DOMINGA </v>
      </c>
      <c r="C62" s="10">
        <f>IF([1]!Table4[[#This Row],[Seq.]]="","",[1]!Table4[[#This Row],[Seq.]])</f>
        <v>57</v>
      </c>
      <c r="D62" s="3"/>
      <c r="E62" s="18"/>
      <c r="F62" s="18"/>
      <c r="G62" s="18"/>
      <c r="H62" s="18"/>
      <c r="I62" s="18"/>
      <c r="J62" s="18"/>
      <c r="K62" s="24" t="str">
        <f>IF([1]!Table4[[#This Row],[M. READING20]]="","",[1]!Table4[[#This Row],[M. READING20]])</f>
        <v/>
      </c>
      <c r="L62" s="24" t="str">
        <f>IF([1]!Table4[[#This Row],[M. READING23]]="","",[1]!Table4[[#This Row],[M. READING23]])</f>
        <v/>
      </c>
      <c r="M62" s="24" t="str">
        <f>IF([1]!Table4[[#This Row],[M. READING26]]="","",[1]!Table4[[#This Row],[M. READING26]])</f>
        <v/>
      </c>
      <c r="N62" s="24" t="str">
        <f>IF([1]!Table4[[#This Row],[M. READING29]]="","",[1]!Table4[[#This Row],[M. READING29]])</f>
        <v/>
      </c>
      <c r="O62" s="24" t="str">
        <f>IF([1]!Table4[[#This Row],[M. READING32]]="","",[1]!Table4[[#This Row],[M. READING32]])</f>
        <v/>
      </c>
      <c r="P62" s="24" t="str">
        <f>IF([1]!Table4[[#This Row],[M. READING35]]="","",[1]!Table4[[#This Row],[M. READING35]])</f>
        <v/>
      </c>
    </row>
    <row r="63" spans="1:16" s="9" customFormat="1" ht="18.75" customHeight="1" x14ac:dyDescent="0.25">
      <c r="A63" s="10">
        <f>[1]!Table4[[#This Row],[NO.]]</f>
        <v>58</v>
      </c>
      <c r="B63" s="30" t="str">
        <f>IF([1]!Table4[[#This Row],[NAME]]="","",[1]!Table4[[#This Row],[NAME]])</f>
        <v>DUMAGAT,FELADELFA</v>
      </c>
      <c r="C63" s="10">
        <f>IF([1]!Table4[[#This Row],[Seq.]]="","",[1]!Table4[[#This Row],[Seq.]])</f>
        <v>58</v>
      </c>
      <c r="D63" s="3"/>
      <c r="E63" s="18"/>
      <c r="F63" s="18"/>
      <c r="G63" s="18"/>
      <c r="H63" s="18"/>
      <c r="I63" s="18"/>
      <c r="J63" s="18"/>
      <c r="K63" s="24" t="str">
        <f>IF([1]!Table4[[#This Row],[M. READING20]]="","",[1]!Table4[[#This Row],[M. READING20]])</f>
        <v/>
      </c>
      <c r="L63" s="24" t="str">
        <f>IF([1]!Table4[[#This Row],[M. READING23]]="","",[1]!Table4[[#This Row],[M. READING23]])</f>
        <v/>
      </c>
      <c r="M63" s="24" t="str">
        <f>IF([1]!Table4[[#This Row],[M. READING26]]="","",[1]!Table4[[#This Row],[M. READING26]])</f>
        <v/>
      </c>
      <c r="N63" s="24" t="str">
        <f>IF([1]!Table4[[#This Row],[M. READING29]]="","",[1]!Table4[[#This Row],[M. READING29]])</f>
        <v/>
      </c>
      <c r="O63" s="24" t="str">
        <f>IF([1]!Table4[[#This Row],[M. READING32]]="","",[1]!Table4[[#This Row],[M. READING32]])</f>
        <v/>
      </c>
      <c r="P63" s="24" t="str">
        <f>IF([1]!Table4[[#This Row],[M. READING35]]="","",[1]!Table4[[#This Row],[M. READING35]])</f>
        <v/>
      </c>
    </row>
    <row r="64" spans="1:16" s="9" customFormat="1" ht="18.75" customHeight="1" x14ac:dyDescent="0.25">
      <c r="A64" s="10">
        <f>[1]!Table4[[#This Row],[NO.]]</f>
        <v>59</v>
      </c>
      <c r="B64" s="30" t="str">
        <f>IF([1]!Table4[[#This Row],[NAME]]="","",[1]!Table4[[#This Row],[NAME]])</f>
        <v>DELEGENCIA,ADELFA</v>
      </c>
      <c r="C64" s="10">
        <f>IF([1]!Table4[[#This Row],[Seq.]]="","",[1]!Table4[[#This Row],[Seq.]])</f>
        <v>59</v>
      </c>
      <c r="D64" s="3"/>
      <c r="E64" s="18"/>
      <c r="F64" s="18"/>
      <c r="G64" s="18"/>
      <c r="H64" s="18"/>
      <c r="I64" s="18"/>
      <c r="J64" s="18"/>
      <c r="K64" s="24" t="str">
        <f>IF([1]!Table4[[#This Row],[M. READING20]]="","",[1]!Table4[[#This Row],[M. READING20]])</f>
        <v/>
      </c>
      <c r="L64" s="24" t="str">
        <f>IF([1]!Table4[[#This Row],[M. READING23]]="","",[1]!Table4[[#This Row],[M. READING23]])</f>
        <v/>
      </c>
      <c r="M64" s="24" t="str">
        <f>IF([1]!Table4[[#This Row],[M. READING26]]="","",[1]!Table4[[#This Row],[M. READING26]])</f>
        <v/>
      </c>
      <c r="N64" s="24" t="str">
        <f>IF([1]!Table4[[#This Row],[M. READING29]]="","",[1]!Table4[[#This Row],[M. READING29]])</f>
        <v/>
      </c>
      <c r="O64" s="24" t="str">
        <f>IF([1]!Table4[[#This Row],[M. READING32]]="","",[1]!Table4[[#This Row],[M. READING32]])</f>
        <v/>
      </c>
      <c r="P64" s="24" t="str">
        <f>IF([1]!Table4[[#This Row],[M. READING35]]="","",[1]!Table4[[#This Row],[M. READING35]])</f>
        <v/>
      </c>
    </row>
    <row r="65" spans="1:16" s="9" customFormat="1" ht="18.75" customHeight="1" x14ac:dyDescent="0.25">
      <c r="A65" s="10">
        <f>[1]!Table4[[#This Row],[NO.]]</f>
        <v>60</v>
      </c>
      <c r="B65" s="30" t="str">
        <f>IF([1]!Table4[[#This Row],[NAME]]="","",[1]!Table4[[#This Row],[NAME]])</f>
        <v>LAWAS,AURELIA</v>
      </c>
      <c r="C65" s="10">
        <f>IF([1]!Table4[[#This Row],[Seq.]]="","",[1]!Table4[[#This Row],[Seq.]])</f>
        <v>60</v>
      </c>
      <c r="D65" s="3"/>
      <c r="E65" s="18"/>
      <c r="F65" s="18"/>
      <c r="G65" s="18"/>
      <c r="H65" s="18"/>
      <c r="I65" s="18"/>
      <c r="J65" s="18"/>
      <c r="K65" s="24" t="str">
        <f>IF([1]!Table4[[#This Row],[M. READING20]]="","",[1]!Table4[[#This Row],[M. READING20]])</f>
        <v/>
      </c>
      <c r="L65" s="24" t="str">
        <f>IF([1]!Table4[[#This Row],[M. READING23]]="","",[1]!Table4[[#This Row],[M. READING23]])</f>
        <v/>
      </c>
      <c r="M65" s="24" t="str">
        <f>IF([1]!Table4[[#This Row],[M. READING26]]="","",[1]!Table4[[#This Row],[M. READING26]])</f>
        <v/>
      </c>
      <c r="N65" s="24" t="str">
        <f>IF([1]!Table4[[#This Row],[M. READING29]]="","",[1]!Table4[[#This Row],[M. READING29]])</f>
        <v/>
      </c>
      <c r="O65" s="24" t="str">
        <f>IF([1]!Table4[[#This Row],[M. READING32]]="","",[1]!Table4[[#This Row],[M. READING32]])</f>
        <v/>
      </c>
      <c r="P65" s="24" t="str">
        <f>IF([1]!Table4[[#This Row],[M. READING35]]="","",[1]!Table4[[#This Row],[M. READING35]])</f>
        <v/>
      </c>
    </row>
    <row r="66" spans="1:16" s="9" customFormat="1" ht="18.75" customHeight="1" x14ac:dyDescent="0.25">
      <c r="A66" s="10">
        <f>[1]!Table4[[#This Row],[NO.]]</f>
        <v>61</v>
      </c>
      <c r="B66" s="30" t="str">
        <f>IF([1]!Table4[[#This Row],[NAME]]="","",[1]!Table4[[#This Row],[NAME]])</f>
        <v>CASIÑAS,DANILO</v>
      </c>
      <c r="C66" s="10">
        <f>IF([1]!Table4[[#This Row],[Seq.]]="","",[1]!Table4[[#This Row],[Seq.]])</f>
        <v>61</v>
      </c>
      <c r="D66" s="3"/>
      <c r="E66" s="18"/>
      <c r="F66" s="18"/>
      <c r="G66" s="18"/>
      <c r="H66" s="18"/>
      <c r="I66" s="18"/>
      <c r="J66" s="18"/>
      <c r="K66" s="24" t="str">
        <f>IF([1]!Table4[[#This Row],[M. READING20]]="","",[1]!Table4[[#This Row],[M. READING20]])</f>
        <v/>
      </c>
      <c r="L66" s="24" t="str">
        <f>IF([1]!Table4[[#This Row],[M. READING23]]="","",[1]!Table4[[#This Row],[M. READING23]])</f>
        <v/>
      </c>
      <c r="M66" s="24" t="str">
        <f>IF([1]!Table4[[#This Row],[M. READING26]]="","",[1]!Table4[[#This Row],[M. READING26]])</f>
        <v/>
      </c>
      <c r="N66" s="24" t="str">
        <f>IF([1]!Table4[[#This Row],[M. READING29]]="","",[1]!Table4[[#This Row],[M. READING29]])</f>
        <v/>
      </c>
      <c r="O66" s="24" t="str">
        <f>IF([1]!Table4[[#This Row],[M. READING32]]="","",[1]!Table4[[#This Row],[M. READING32]])</f>
        <v/>
      </c>
      <c r="P66" s="24" t="str">
        <f>IF([1]!Table4[[#This Row],[M. READING35]]="","",[1]!Table4[[#This Row],[M. READING35]])</f>
        <v/>
      </c>
    </row>
    <row r="67" spans="1:16" s="9" customFormat="1" ht="18.75" customHeight="1" x14ac:dyDescent="0.25">
      <c r="A67" s="10">
        <f>[1]!Table4[[#This Row],[NO.]]</f>
        <v>62</v>
      </c>
      <c r="B67" s="30" t="str">
        <f>IF([1]!Table4[[#This Row],[NAME]]="","",[1]!Table4[[#This Row],[NAME]])</f>
        <v>COSTAS,ALEJANDRA</v>
      </c>
      <c r="C67" s="10">
        <f>IF([1]!Table4[[#This Row],[Seq.]]="","",[1]!Table4[[#This Row],[Seq.]])</f>
        <v>62</v>
      </c>
      <c r="D67" s="3"/>
      <c r="E67" s="18"/>
      <c r="F67" s="18"/>
      <c r="G67" s="18"/>
      <c r="H67" s="18"/>
      <c r="I67" s="18"/>
      <c r="J67" s="18"/>
      <c r="K67" s="24" t="str">
        <f>IF([1]!Table4[[#This Row],[M. READING20]]="","",[1]!Table4[[#This Row],[M. READING20]])</f>
        <v/>
      </c>
      <c r="L67" s="24" t="str">
        <f>IF([1]!Table4[[#This Row],[M. READING23]]="","",[1]!Table4[[#This Row],[M. READING23]])</f>
        <v/>
      </c>
      <c r="M67" s="24" t="str">
        <f>IF([1]!Table4[[#This Row],[M. READING26]]="","",[1]!Table4[[#This Row],[M. READING26]])</f>
        <v/>
      </c>
      <c r="N67" s="24" t="str">
        <f>IF([1]!Table4[[#This Row],[M. READING29]]="","",[1]!Table4[[#This Row],[M. READING29]])</f>
        <v/>
      </c>
      <c r="O67" s="24" t="str">
        <f>IF([1]!Table4[[#This Row],[M. READING32]]="","",[1]!Table4[[#This Row],[M. READING32]])</f>
        <v/>
      </c>
      <c r="P67" s="24" t="str">
        <f>IF([1]!Table4[[#This Row],[M. READING35]]="","",[1]!Table4[[#This Row],[M. READING35]])</f>
        <v/>
      </c>
    </row>
    <row r="68" spans="1:16" s="9" customFormat="1" ht="18.75" customHeight="1" x14ac:dyDescent="0.25">
      <c r="A68" s="10">
        <f>[1]!Table4[[#This Row],[NO.]]</f>
        <v>63</v>
      </c>
      <c r="B68" s="30" t="str">
        <f>IF([1]!Table4[[#This Row],[NAME]]="","",[1]!Table4[[#This Row],[NAME]])</f>
        <v xml:space="preserve">OLAYVAR,NARCISO </v>
      </c>
      <c r="C68" s="10">
        <f>IF([1]!Table4[[#This Row],[Seq.]]="","",[1]!Table4[[#This Row],[Seq.]])</f>
        <v>63</v>
      </c>
      <c r="D68" s="3"/>
      <c r="E68" s="18"/>
      <c r="F68" s="18"/>
      <c r="G68" s="18"/>
      <c r="H68" s="18"/>
      <c r="I68" s="18"/>
      <c r="J68" s="18"/>
      <c r="K68" s="24" t="str">
        <f>IF([1]!Table4[[#This Row],[M. READING20]]="","",[1]!Table4[[#This Row],[M. READING20]])</f>
        <v/>
      </c>
      <c r="L68" s="24" t="str">
        <f>IF([1]!Table4[[#This Row],[M. READING23]]="","",[1]!Table4[[#This Row],[M. READING23]])</f>
        <v/>
      </c>
      <c r="M68" s="24" t="str">
        <f>IF([1]!Table4[[#This Row],[M. READING26]]="","",[1]!Table4[[#This Row],[M. READING26]])</f>
        <v/>
      </c>
      <c r="N68" s="24" t="str">
        <f>IF([1]!Table4[[#This Row],[M. READING29]]="","",[1]!Table4[[#This Row],[M. READING29]])</f>
        <v/>
      </c>
      <c r="O68" s="24" t="str">
        <f>IF([1]!Table4[[#This Row],[M. READING32]]="","",[1]!Table4[[#This Row],[M. READING32]])</f>
        <v/>
      </c>
      <c r="P68" s="24" t="str">
        <f>IF([1]!Table4[[#This Row],[M. READING35]]="","",[1]!Table4[[#This Row],[M. READING35]])</f>
        <v/>
      </c>
    </row>
    <row r="69" spans="1:16" s="9" customFormat="1" ht="18.75" customHeight="1" x14ac:dyDescent="0.25">
      <c r="A69" s="10">
        <f>[1]!Table4[[#This Row],[NO.]]</f>
        <v>64</v>
      </c>
      <c r="B69" s="30" t="str">
        <f>IF([1]!Table4[[#This Row],[NAME]]="","",[1]!Table4[[#This Row],[NAME]])</f>
        <v xml:space="preserve">PALER,RANDY </v>
      </c>
      <c r="C69" s="10">
        <f>IF([1]!Table4[[#This Row],[Seq.]]="","",[1]!Table4[[#This Row],[Seq.]])</f>
        <v>64</v>
      </c>
      <c r="D69" s="3"/>
      <c r="E69" s="18"/>
      <c r="F69" s="18"/>
      <c r="G69" s="18"/>
      <c r="H69" s="18"/>
      <c r="I69" s="18"/>
      <c r="J69" s="18"/>
      <c r="K69" s="24" t="str">
        <f>IF([1]!Table4[[#This Row],[M. READING20]]="","",[1]!Table4[[#This Row],[M. READING20]])</f>
        <v/>
      </c>
      <c r="L69" s="24" t="str">
        <f>IF([1]!Table4[[#This Row],[M. READING23]]="","",[1]!Table4[[#This Row],[M. READING23]])</f>
        <v/>
      </c>
      <c r="M69" s="24" t="str">
        <f>IF([1]!Table4[[#This Row],[M. READING26]]="","",[1]!Table4[[#This Row],[M. READING26]])</f>
        <v/>
      </c>
      <c r="N69" s="24" t="str">
        <f>IF([1]!Table4[[#This Row],[M. READING29]]="","",[1]!Table4[[#This Row],[M. READING29]])</f>
        <v/>
      </c>
      <c r="O69" s="24" t="str">
        <f>IF([1]!Table4[[#This Row],[M. READING32]]="","",[1]!Table4[[#This Row],[M. READING32]])</f>
        <v/>
      </c>
      <c r="P69" s="24" t="str">
        <f>IF([1]!Table4[[#This Row],[M. READING35]]="","",[1]!Table4[[#This Row],[M. READING35]])</f>
        <v/>
      </c>
    </row>
    <row r="70" spans="1:16" s="9" customFormat="1" ht="18.75" customHeight="1" x14ac:dyDescent="0.25">
      <c r="A70" s="10">
        <f>[1]!Table4[[#This Row],[NO.]]</f>
        <v>65</v>
      </c>
      <c r="B70" s="30" t="str">
        <f>IF([1]!Table4[[#This Row],[NAME]]="","",[1]!Table4[[#This Row],[NAME]])</f>
        <v>GAROTE,FEL ROSIBIE</v>
      </c>
      <c r="C70" s="10">
        <f>IF([1]!Table4[[#This Row],[Seq.]]="","",[1]!Table4[[#This Row],[Seq.]])</f>
        <v>65</v>
      </c>
      <c r="D70" s="3"/>
      <c r="E70" s="18"/>
      <c r="F70" s="18"/>
      <c r="G70" s="18"/>
      <c r="H70" s="18"/>
      <c r="I70" s="18"/>
      <c r="J70" s="18"/>
      <c r="K70" s="24" t="str">
        <f>IF([1]!Table4[[#This Row],[M. READING20]]="","",[1]!Table4[[#This Row],[M. READING20]])</f>
        <v/>
      </c>
      <c r="L70" s="24" t="str">
        <f>IF([1]!Table4[[#This Row],[M. READING23]]="","",[1]!Table4[[#This Row],[M. READING23]])</f>
        <v/>
      </c>
      <c r="M70" s="24" t="str">
        <f>IF([1]!Table4[[#This Row],[M. READING26]]="","",[1]!Table4[[#This Row],[M. READING26]])</f>
        <v/>
      </c>
      <c r="N70" s="24" t="str">
        <f>IF([1]!Table4[[#This Row],[M. READING29]]="","",[1]!Table4[[#This Row],[M. READING29]])</f>
        <v/>
      </c>
      <c r="O70" s="24" t="str">
        <f>IF([1]!Table4[[#This Row],[M. READING32]]="","",[1]!Table4[[#This Row],[M. READING32]])</f>
        <v/>
      </c>
      <c r="P70" s="24" t="str">
        <f>IF([1]!Table4[[#This Row],[M. READING35]]="","",[1]!Table4[[#This Row],[M. READING35]])</f>
        <v/>
      </c>
    </row>
    <row r="71" spans="1:16" s="9" customFormat="1" ht="18.75" customHeight="1" x14ac:dyDescent="0.25">
      <c r="A71" s="10">
        <f>[1]!Table4[[#This Row],[NO.]]</f>
        <v>66</v>
      </c>
      <c r="B71" s="30" t="str">
        <f>IF([1]!Table4[[#This Row],[NAME]]="","",[1]!Table4[[#This Row],[NAME]])</f>
        <v xml:space="preserve">MADULA,DIVINA </v>
      </c>
      <c r="C71" s="10">
        <f>IF([1]!Table4[[#This Row],[Seq.]]="","",[1]!Table4[[#This Row],[Seq.]])</f>
        <v>66</v>
      </c>
      <c r="D71" s="3"/>
      <c r="E71" s="18"/>
      <c r="F71" s="18"/>
      <c r="G71" s="18"/>
      <c r="H71" s="18"/>
      <c r="I71" s="18"/>
      <c r="J71" s="18"/>
      <c r="K71" s="24" t="str">
        <f>IF([1]!Table4[[#This Row],[M. READING20]]="","",[1]!Table4[[#This Row],[M. READING20]])</f>
        <v/>
      </c>
      <c r="L71" s="24" t="str">
        <f>IF([1]!Table4[[#This Row],[M. READING23]]="","",[1]!Table4[[#This Row],[M. READING23]])</f>
        <v/>
      </c>
      <c r="M71" s="24" t="str">
        <f>IF([1]!Table4[[#This Row],[M. READING26]]="","",[1]!Table4[[#This Row],[M. READING26]])</f>
        <v/>
      </c>
      <c r="N71" s="24" t="str">
        <f>IF([1]!Table4[[#This Row],[M. READING29]]="","",[1]!Table4[[#This Row],[M. READING29]])</f>
        <v/>
      </c>
      <c r="O71" s="24" t="str">
        <f>IF([1]!Table4[[#This Row],[M. READING32]]="","",[1]!Table4[[#This Row],[M. READING32]])</f>
        <v/>
      </c>
      <c r="P71" s="24" t="str">
        <f>IF([1]!Table4[[#This Row],[M. READING35]]="","",[1]!Table4[[#This Row],[M. READING35]])</f>
        <v/>
      </c>
    </row>
    <row r="72" spans="1:16" s="9" customFormat="1" ht="18.75" customHeight="1" x14ac:dyDescent="0.25">
      <c r="A72" s="10">
        <f>[1]!Table4[[#This Row],[NO.]]</f>
        <v>67</v>
      </c>
      <c r="B72" s="30" t="str">
        <f>IF([1]!Table4[[#This Row],[NAME]]="","",[1]!Table4[[#This Row],[NAME]])</f>
        <v>DOCDOC,ARTEMIO L-2</v>
      </c>
      <c r="C72" s="10">
        <f>IF([1]!Table4[[#This Row],[Seq.]]="","",[1]!Table4[[#This Row],[Seq.]])</f>
        <v>67</v>
      </c>
      <c r="D72" s="3"/>
      <c r="E72" s="18"/>
      <c r="F72" s="18"/>
      <c r="G72" s="18"/>
      <c r="H72" s="18"/>
      <c r="I72" s="18"/>
      <c r="J72" s="18"/>
      <c r="K72" s="24" t="str">
        <f>IF([1]!Table4[[#This Row],[M. READING20]]="","",[1]!Table4[[#This Row],[M. READING20]])</f>
        <v/>
      </c>
      <c r="L72" s="24" t="str">
        <f>IF([1]!Table4[[#This Row],[M. READING23]]="","",[1]!Table4[[#This Row],[M. READING23]])</f>
        <v/>
      </c>
      <c r="M72" s="24" t="str">
        <f>IF([1]!Table4[[#This Row],[M. READING26]]="","",[1]!Table4[[#This Row],[M. READING26]])</f>
        <v/>
      </c>
      <c r="N72" s="24" t="str">
        <f>IF([1]!Table4[[#This Row],[M. READING29]]="","",[1]!Table4[[#This Row],[M. READING29]])</f>
        <v/>
      </c>
      <c r="O72" s="24" t="str">
        <f>IF([1]!Table4[[#This Row],[M. READING32]]="","",[1]!Table4[[#This Row],[M. READING32]])</f>
        <v/>
      </c>
      <c r="P72" s="24" t="str">
        <f>IF([1]!Table4[[#This Row],[M. READING35]]="","",[1]!Table4[[#This Row],[M. READING35]])</f>
        <v/>
      </c>
    </row>
    <row r="73" spans="1:16" s="9" customFormat="1" ht="18.75" customHeight="1" x14ac:dyDescent="0.25">
      <c r="A73" s="10">
        <f>[1]!Table4[[#This Row],[NO.]]</f>
        <v>68</v>
      </c>
      <c r="B73" s="30" t="str">
        <f>IF([1]!Table4[[#This Row],[NAME]]="","",[1]!Table4[[#This Row],[NAME]])</f>
        <v>DURAN,FRANCIS</v>
      </c>
      <c r="C73" s="10">
        <f>IF([1]!Table4[[#This Row],[Seq.]]="","",[1]!Table4[[#This Row],[Seq.]])</f>
        <v>68</v>
      </c>
      <c r="D73" s="3"/>
      <c r="E73" s="18"/>
      <c r="F73" s="18"/>
      <c r="G73" s="18"/>
      <c r="H73" s="18"/>
      <c r="I73" s="18"/>
      <c r="J73" s="18"/>
      <c r="K73" s="24" t="str">
        <f>IF([1]!Table4[[#This Row],[M. READING20]]="","",[1]!Table4[[#This Row],[M. READING20]])</f>
        <v/>
      </c>
      <c r="L73" s="24" t="str">
        <f>IF([1]!Table4[[#This Row],[M. READING23]]="","",[1]!Table4[[#This Row],[M. READING23]])</f>
        <v/>
      </c>
      <c r="M73" s="24" t="str">
        <f>IF([1]!Table4[[#This Row],[M. READING26]]="","",[1]!Table4[[#This Row],[M. READING26]])</f>
        <v/>
      </c>
      <c r="N73" s="24" t="str">
        <f>IF([1]!Table4[[#This Row],[M. READING29]]="","",[1]!Table4[[#This Row],[M. READING29]])</f>
        <v/>
      </c>
      <c r="O73" s="24" t="str">
        <f>IF([1]!Table4[[#This Row],[M. READING32]]="","",[1]!Table4[[#This Row],[M. READING32]])</f>
        <v/>
      </c>
      <c r="P73" s="24" t="str">
        <f>IF([1]!Table4[[#This Row],[M. READING35]]="","",[1]!Table4[[#This Row],[M. READING35]])</f>
        <v/>
      </c>
    </row>
    <row r="74" spans="1:16" s="9" customFormat="1" ht="18.75" customHeight="1" x14ac:dyDescent="0.25">
      <c r="A74" s="10">
        <f>[1]!Table4[[#This Row],[NO.]]</f>
        <v>69</v>
      </c>
      <c r="B74" s="30" t="str">
        <f>IF([1]!Table4[[#This Row],[NAME]]="","",[1]!Table4[[#This Row],[NAME]])</f>
        <v>TALUDJOG,BENJAMIN</v>
      </c>
      <c r="C74" s="10">
        <f>IF([1]!Table4[[#This Row],[Seq.]]="","",[1]!Table4[[#This Row],[Seq.]])</f>
        <v>69</v>
      </c>
      <c r="D74" s="3"/>
      <c r="E74" s="18"/>
      <c r="F74" s="18"/>
      <c r="G74" s="18"/>
      <c r="H74" s="18"/>
      <c r="I74" s="18"/>
      <c r="J74" s="18"/>
      <c r="K74" s="24" t="str">
        <f>IF([1]!Table4[[#This Row],[M. READING20]]="","",[1]!Table4[[#This Row],[M. READING20]])</f>
        <v/>
      </c>
      <c r="L74" s="24" t="str">
        <f>IF([1]!Table4[[#This Row],[M. READING23]]="","",[1]!Table4[[#This Row],[M. READING23]])</f>
        <v/>
      </c>
      <c r="M74" s="24" t="str">
        <f>IF([1]!Table4[[#This Row],[M. READING26]]="","",[1]!Table4[[#This Row],[M. READING26]])</f>
        <v/>
      </c>
      <c r="N74" s="24" t="str">
        <f>IF([1]!Table4[[#This Row],[M. READING29]]="","",[1]!Table4[[#This Row],[M. READING29]])</f>
        <v/>
      </c>
      <c r="O74" s="24" t="str">
        <f>IF([1]!Table4[[#This Row],[M. READING32]]="","",[1]!Table4[[#This Row],[M. READING32]])</f>
        <v/>
      </c>
      <c r="P74" s="24" t="str">
        <f>IF([1]!Table4[[#This Row],[M. READING35]]="","",[1]!Table4[[#This Row],[M. READING35]])</f>
        <v/>
      </c>
    </row>
    <row r="75" spans="1:16" s="9" customFormat="1" ht="18.75" customHeight="1" x14ac:dyDescent="0.25">
      <c r="A75" s="10">
        <f>[1]!Table4[[#This Row],[NO.]]</f>
        <v>70</v>
      </c>
      <c r="B75" s="30" t="str">
        <f>IF([1]!Table4[[#This Row],[NAME]]="","",[1]!Table4[[#This Row],[NAME]])</f>
        <v xml:space="preserve">ANI,RENE </v>
      </c>
      <c r="C75" s="10">
        <f>IF([1]!Table4[[#This Row],[Seq.]]="","",[1]!Table4[[#This Row],[Seq.]])</f>
        <v>70</v>
      </c>
      <c r="D75" s="3"/>
      <c r="E75" s="18"/>
      <c r="F75" s="18"/>
      <c r="G75" s="18"/>
      <c r="H75" s="18"/>
      <c r="I75" s="18"/>
      <c r="J75" s="18"/>
      <c r="K75" s="24" t="str">
        <f>IF([1]!Table4[[#This Row],[M. READING20]]="","",[1]!Table4[[#This Row],[M. READING20]])</f>
        <v/>
      </c>
      <c r="L75" s="24" t="str">
        <f>IF([1]!Table4[[#This Row],[M. READING23]]="","",[1]!Table4[[#This Row],[M. READING23]])</f>
        <v/>
      </c>
      <c r="M75" s="24" t="str">
        <f>IF([1]!Table4[[#This Row],[M. READING26]]="","",[1]!Table4[[#This Row],[M. READING26]])</f>
        <v/>
      </c>
      <c r="N75" s="24" t="str">
        <f>IF([1]!Table4[[#This Row],[M. READING29]]="","",[1]!Table4[[#This Row],[M. READING29]])</f>
        <v/>
      </c>
      <c r="O75" s="24" t="str">
        <f>IF([1]!Table4[[#This Row],[M. READING32]]="","",[1]!Table4[[#This Row],[M. READING32]])</f>
        <v/>
      </c>
      <c r="P75" s="24" t="str">
        <f>IF([1]!Table4[[#This Row],[M. READING35]]="","",[1]!Table4[[#This Row],[M. READING35]])</f>
        <v/>
      </c>
    </row>
    <row r="76" spans="1:16" s="9" customFormat="1" ht="18.75" customHeight="1" x14ac:dyDescent="0.25">
      <c r="A76" s="10">
        <f>[1]!Table4[[#This Row],[NO.]]</f>
        <v>71</v>
      </c>
      <c r="B76" s="30" t="str">
        <f>IF([1]!Table4[[#This Row],[NAME]]="","",[1]!Table4[[#This Row],[NAME]])</f>
        <v>GONZALES,CHONA</v>
      </c>
      <c r="C76" s="10">
        <f>IF([1]!Table4[[#This Row],[Seq.]]="","",[1]!Table4[[#This Row],[Seq.]])</f>
        <v>71</v>
      </c>
      <c r="D76" s="3"/>
      <c r="E76" s="18"/>
      <c r="F76" s="18"/>
      <c r="G76" s="18"/>
      <c r="H76" s="18"/>
      <c r="I76" s="18"/>
      <c r="J76" s="18"/>
      <c r="K76" s="24" t="str">
        <f>IF([1]!Table4[[#This Row],[M. READING20]]="","",[1]!Table4[[#This Row],[M. READING20]])</f>
        <v/>
      </c>
      <c r="L76" s="24" t="str">
        <f>IF([1]!Table4[[#This Row],[M. READING23]]="","",[1]!Table4[[#This Row],[M. READING23]])</f>
        <v/>
      </c>
      <c r="M76" s="24" t="str">
        <f>IF([1]!Table4[[#This Row],[M. READING26]]="","",[1]!Table4[[#This Row],[M. READING26]])</f>
        <v/>
      </c>
      <c r="N76" s="24" t="str">
        <f>IF([1]!Table4[[#This Row],[M. READING29]]="","",[1]!Table4[[#This Row],[M. READING29]])</f>
        <v/>
      </c>
      <c r="O76" s="24" t="str">
        <f>IF([1]!Table4[[#This Row],[M. READING32]]="","",[1]!Table4[[#This Row],[M. READING32]])</f>
        <v/>
      </c>
      <c r="P76" s="24" t="str">
        <f>IF([1]!Table4[[#This Row],[M. READING35]]="","",[1]!Table4[[#This Row],[M. READING35]])</f>
        <v/>
      </c>
    </row>
    <row r="77" spans="1:16" s="9" customFormat="1" ht="18.75" customHeight="1" x14ac:dyDescent="0.25">
      <c r="A77" s="10">
        <f>[1]!Table4[[#This Row],[NO.]]</f>
        <v>72</v>
      </c>
      <c r="B77" s="30" t="str">
        <f>IF([1]!Table4[[#This Row],[NAME]]="","",[1]!Table4[[#This Row],[NAME]])</f>
        <v xml:space="preserve">LAMALAN,ALNAIDA </v>
      </c>
      <c r="C77" s="10">
        <f>IF([1]!Table4[[#This Row],[Seq.]]="","",[1]!Table4[[#This Row],[Seq.]])</f>
        <v>72</v>
      </c>
      <c r="D77" s="3"/>
      <c r="E77" s="18"/>
      <c r="F77" s="18"/>
      <c r="G77" s="18"/>
      <c r="H77" s="18"/>
      <c r="I77" s="18"/>
      <c r="J77" s="18"/>
      <c r="K77" s="24" t="str">
        <f>IF([1]!Table4[[#This Row],[M. READING20]]="","",[1]!Table4[[#This Row],[M. READING20]])</f>
        <v/>
      </c>
      <c r="L77" s="24" t="str">
        <f>IF([1]!Table4[[#This Row],[M. READING23]]="","",[1]!Table4[[#This Row],[M. READING23]])</f>
        <v/>
      </c>
      <c r="M77" s="24" t="str">
        <f>IF([1]!Table4[[#This Row],[M. READING26]]="","",[1]!Table4[[#This Row],[M. READING26]])</f>
        <v/>
      </c>
      <c r="N77" s="24" t="str">
        <f>IF([1]!Table4[[#This Row],[M. READING29]]="","",[1]!Table4[[#This Row],[M. READING29]])</f>
        <v/>
      </c>
      <c r="O77" s="24" t="str">
        <f>IF([1]!Table4[[#This Row],[M. READING32]]="","",[1]!Table4[[#This Row],[M. READING32]])</f>
        <v/>
      </c>
      <c r="P77" s="24" t="str">
        <f>IF([1]!Table4[[#This Row],[M. READING35]]="","",[1]!Table4[[#This Row],[M. READING35]])</f>
        <v/>
      </c>
    </row>
    <row r="78" spans="1:16" s="9" customFormat="1" ht="18.75" customHeight="1" x14ac:dyDescent="0.25">
      <c r="A78" s="10">
        <f>[1]!Table4[[#This Row],[NO.]]</f>
        <v>73</v>
      </c>
      <c r="B78" s="30" t="str">
        <f>IF([1]!Table4[[#This Row],[NAME]]="","",[1]!Table4[[#This Row],[NAME]])</f>
        <v xml:space="preserve">DOCDOC,MELCHOR </v>
      </c>
      <c r="C78" s="10">
        <f>IF([1]!Table4[[#This Row],[Seq.]]="","",[1]!Table4[[#This Row],[Seq.]])</f>
        <v>73</v>
      </c>
      <c r="D78" s="3"/>
      <c r="E78" s="18"/>
      <c r="F78" s="18"/>
      <c r="G78" s="18"/>
      <c r="H78" s="18"/>
      <c r="I78" s="18"/>
      <c r="J78" s="18"/>
      <c r="K78" s="24" t="str">
        <f>IF([1]!Table4[[#This Row],[M. READING20]]="","",[1]!Table4[[#This Row],[M. READING20]])</f>
        <v/>
      </c>
      <c r="L78" s="24" t="str">
        <f>IF([1]!Table4[[#This Row],[M. READING23]]="","",[1]!Table4[[#This Row],[M. READING23]])</f>
        <v/>
      </c>
      <c r="M78" s="24" t="str">
        <f>IF([1]!Table4[[#This Row],[M. READING26]]="","",[1]!Table4[[#This Row],[M. READING26]])</f>
        <v/>
      </c>
      <c r="N78" s="24" t="str">
        <f>IF([1]!Table4[[#This Row],[M. READING29]]="","",[1]!Table4[[#This Row],[M. READING29]])</f>
        <v/>
      </c>
      <c r="O78" s="24" t="str">
        <f>IF([1]!Table4[[#This Row],[M. READING32]]="","",[1]!Table4[[#This Row],[M. READING32]])</f>
        <v/>
      </c>
      <c r="P78" s="24" t="str">
        <f>IF([1]!Table4[[#This Row],[M. READING35]]="","",[1]!Table4[[#This Row],[M. READING35]])</f>
        <v/>
      </c>
    </row>
    <row r="79" spans="1:16" s="9" customFormat="1" ht="18.75" customHeight="1" x14ac:dyDescent="0.25">
      <c r="A79" s="10">
        <f>[1]!Table4[[#This Row],[NO.]]</f>
        <v>74</v>
      </c>
      <c r="B79" s="30" t="str">
        <f>IF([1]!Table4[[#This Row],[NAME]]="","",[1]!Table4[[#This Row],[NAME]])</f>
        <v xml:space="preserve">NER,ESTRELLA </v>
      </c>
      <c r="C79" s="10">
        <f>IF([1]!Table4[[#This Row],[Seq.]]="","",[1]!Table4[[#This Row],[Seq.]])</f>
        <v>74</v>
      </c>
      <c r="D79" s="3"/>
      <c r="E79" s="18"/>
      <c r="F79" s="18"/>
      <c r="G79" s="18"/>
      <c r="H79" s="18"/>
      <c r="I79" s="18"/>
      <c r="J79" s="18"/>
      <c r="K79" s="24" t="str">
        <f>IF([1]!Table4[[#This Row],[M. READING20]]="","",[1]!Table4[[#This Row],[M. READING20]])</f>
        <v/>
      </c>
      <c r="L79" s="24" t="str">
        <f>IF([1]!Table4[[#This Row],[M. READING23]]="","",[1]!Table4[[#This Row],[M. READING23]])</f>
        <v/>
      </c>
      <c r="M79" s="24" t="str">
        <f>IF([1]!Table4[[#This Row],[M. READING26]]="","",[1]!Table4[[#This Row],[M. READING26]])</f>
        <v/>
      </c>
      <c r="N79" s="24" t="str">
        <f>IF([1]!Table4[[#This Row],[M. READING29]]="","",[1]!Table4[[#This Row],[M. READING29]])</f>
        <v/>
      </c>
      <c r="O79" s="24" t="str">
        <f>IF([1]!Table4[[#This Row],[M. READING32]]="","",[1]!Table4[[#This Row],[M. READING32]])</f>
        <v/>
      </c>
      <c r="P79" s="24" t="str">
        <f>IF([1]!Table4[[#This Row],[M. READING35]]="","",[1]!Table4[[#This Row],[M. READING35]])</f>
        <v/>
      </c>
    </row>
    <row r="80" spans="1:16" s="9" customFormat="1" ht="18.75" customHeight="1" x14ac:dyDescent="0.25">
      <c r="A80" s="10">
        <f>[1]!Table4[[#This Row],[NO.]]</f>
        <v>75</v>
      </c>
      <c r="B80" s="30" t="str">
        <f>IF([1]!Table4[[#This Row],[NAME]]="","",[1]!Table4[[#This Row],[NAME]])</f>
        <v xml:space="preserve">TIDALGO,DANIEL </v>
      </c>
      <c r="C80" s="10">
        <f>IF([1]!Table4[[#This Row],[Seq.]]="","",[1]!Table4[[#This Row],[Seq.]])</f>
        <v>75</v>
      </c>
      <c r="D80" s="3"/>
      <c r="E80" s="18"/>
      <c r="F80" s="18"/>
      <c r="G80" s="18"/>
      <c r="H80" s="18"/>
      <c r="I80" s="18"/>
      <c r="J80" s="18"/>
      <c r="K80" s="24" t="str">
        <f>IF([1]!Table4[[#This Row],[M. READING20]]="","",[1]!Table4[[#This Row],[M. READING20]])</f>
        <v/>
      </c>
      <c r="L80" s="24" t="str">
        <f>IF([1]!Table4[[#This Row],[M. READING23]]="","",[1]!Table4[[#This Row],[M. READING23]])</f>
        <v/>
      </c>
      <c r="M80" s="24" t="str">
        <f>IF([1]!Table4[[#This Row],[M. READING26]]="","",[1]!Table4[[#This Row],[M. READING26]])</f>
        <v/>
      </c>
      <c r="N80" s="24" t="str">
        <f>IF([1]!Table4[[#This Row],[M. READING29]]="","",[1]!Table4[[#This Row],[M. READING29]])</f>
        <v/>
      </c>
      <c r="O80" s="24" t="str">
        <f>IF([1]!Table4[[#This Row],[M. READING32]]="","",[1]!Table4[[#This Row],[M. READING32]])</f>
        <v/>
      </c>
      <c r="P80" s="24" t="str">
        <f>IF([1]!Table4[[#This Row],[M. READING35]]="","",[1]!Table4[[#This Row],[M. READING35]])</f>
        <v/>
      </c>
    </row>
    <row r="81" spans="1:16" s="9" customFormat="1" ht="18.75" customHeight="1" x14ac:dyDescent="0.25">
      <c r="A81" s="10">
        <f>[1]!Table4[[#This Row],[NO.]]</f>
        <v>76</v>
      </c>
      <c r="B81" s="30" t="str">
        <f>IF([1]!Table4[[#This Row],[NAME]]="","",[1]!Table4[[#This Row],[NAME]])</f>
        <v xml:space="preserve">TIDALGO,CESARIA </v>
      </c>
      <c r="C81" s="10">
        <f>IF([1]!Table4[[#This Row],[Seq.]]="","",[1]!Table4[[#This Row],[Seq.]])</f>
        <v>76</v>
      </c>
      <c r="D81" s="3"/>
      <c r="E81" s="18"/>
      <c r="F81" s="18"/>
      <c r="G81" s="18"/>
      <c r="H81" s="18"/>
      <c r="I81" s="18"/>
      <c r="J81" s="18"/>
      <c r="K81" s="24" t="str">
        <f>IF([1]!Table4[[#This Row],[M. READING20]]="","",[1]!Table4[[#This Row],[M. READING20]])</f>
        <v/>
      </c>
      <c r="L81" s="24" t="str">
        <f>IF([1]!Table4[[#This Row],[M. READING23]]="","",[1]!Table4[[#This Row],[M. READING23]])</f>
        <v/>
      </c>
      <c r="M81" s="24" t="str">
        <f>IF([1]!Table4[[#This Row],[M. READING26]]="","",[1]!Table4[[#This Row],[M. READING26]])</f>
        <v/>
      </c>
      <c r="N81" s="24" t="str">
        <f>IF([1]!Table4[[#This Row],[M. READING29]]="","",[1]!Table4[[#This Row],[M. READING29]])</f>
        <v/>
      </c>
      <c r="O81" s="24" t="str">
        <f>IF([1]!Table4[[#This Row],[M. READING32]]="","",[1]!Table4[[#This Row],[M. READING32]])</f>
        <v/>
      </c>
      <c r="P81" s="24" t="str">
        <f>IF([1]!Table4[[#This Row],[M. READING35]]="","",[1]!Table4[[#This Row],[M. READING35]])</f>
        <v/>
      </c>
    </row>
    <row r="82" spans="1:16" s="9" customFormat="1" ht="18.75" customHeight="1" x14ac:dyDescent="0.25">
      <c r="A82" s="10">
        <f>[1]!Table4[[#This Row],[NO.]]</f>
        <v>77</v>
      </c>
      <c r="B82" s="30" t="str">
        <f>IF([1]!Table4[[#This Row],[NAME]]="","",[1]!Table4[[#This Row],[NAME]])</f>
        <v xml:space="preserve">TIDALGO,CELESTINO </v>
      </c>
      <c r="C82" s="10">
        <f>IF([1]!Table4[[#This Row],[Seq.]]="","",[1]!Table4[[#This Row],[Seq.]])</f>
        <v>77</v>
      </c>
      <c r="D82" s="3"/>
      <c r="E82" s="18"/>
      <c r="F82" s="18"/>
      <c r="G82" s="18"/>
      <c r="H82" s="18"/>
      <c r="I82" s="18"/>
      <c r="J82" s="18"/>
      <c r="K82" s="24" t="str">
        <f>IF([1]!Table4[[#This Row],[M. READING20]]="","",[1]!Table4[[#This Row],[M. READING20]])</f>
        <v/>
      </c>
      <c r="L82" s="24" t="str">
        <f>IF([1]!Table4[[#This Row],[M. READING23]]="","",[1]!Table4[[#This Row],[M. READING23]])</f>
        <v/>
      </c>
      <c r="M82" s="24" t="str">
        <f>IF([1]!Table4[[#This Row],[M. READING26]]="","",[1]!Table4[[#This Row],[M. READING26]])</f>
        <v/>
      </c>
      <c r="N82" s="24" t="str">
        <f>IF([1]!Table4[[#This Row],[M. READING29]]="","",[1]!Table4[[#This Row],[M. READING29]])</f>
        <v/>
      </c>
      <c r="O82" s="24" t="str">
        <f>IF([1]!Table4[[#This Row],[M. READING32]]="","",[1]!Table4[[#This Row],[M. READING32]])</f>
        <v/>
      </c>
      <c r="P82" s="24" t="str">
        <f>IF([1]!Table4[[#This Row],[M. READING35]]="","",[1]!Table4[[#This Row],[M. READING35]])</f>
        <v/>
      </c>
    </row>
    <row r="83" spans="1:16" s="9" customFormat="1" ht="18.75" customHeight="1" x14ac:dyDescent="0.25">
      <c r="A83" s="10">
        <f>[1]!Table4[[#This Row],[NO.]]</f>
        <v>78</v>
      </c>
      <c r="B83" s="30" t="str">
        <f>IF([1]!Table4[[#This Row],[NAME]]="","",[1]!Table4[[#This Row],[NAME]])</f>
        <v xml:space="preserve">SIMPAO,SUSAN </v>
      </c>
      <c r="C83" s="10">
        <f>IF([1]!Table4[[#This Row],[Seq.]]="","",[1]!Table4[[#This Row],[Seq.]])</f>
        <v>78</v>
      </c>
      <c r="D83" s="3"/>
      <c r="E83" s="18"/>
      <c r="F83" s="18"/>
      <c r="G83" s="18"/>
      <c r="H83" s="18"/>
      <c r="I83" s="18"/>
      <c r="J83" s="18"/>
      <c r="K83" s="24" t="str">
        <f>IF([1]!Table4[[#This Row],[M. READING20]]="","",[1]!Table4[[#This Row],[M. READING20]])</f>
        <v/>
      </c>
      <c r="L83" s="24" t="str">
        <f>IF([1]!Table4[[#This Row],[M. READING23]]="","",[1]!Table4[[#This Row],[M. READING23]])</f>
        <v/>
      </c>
      <c r="M83" s="24" t="str">
        <f>IF([1]!Table4[[#This Row],[M. READING26]]="","",[1]!Table4[[#This Row],[M. READING26]])</f>
        <v/>
      </c>
      <c r="N83" s="24" t="str">
        <f>IF([1]!Table4[[#This Row],[M. READING29]]="","",[1]!Table4[[#This Row],[M. READING29]])</f>
        <v/>
      </c>
      <c r="O83" s="24" t="str">
        <f>IF([1]!Table4[[#This Row],[M. READING32]]="","",[1]!Table4[[#This Row],[M. READING32]])</f>
        <v/>
      </c>
      <c r="P83" s="24" t="str">
        <f>IF([1]!Table4[[#This Row],[M. READING35]]="","",[1]!Table4[[#This Row],[M. READING35]])</f>
        <v/>
      </c>
    </row>
    <row r="84" spans="1:16" s="9" customFormat="1" ht="18.75" customHeight="1" x14ac:dyDescent="0.25">
      <c r="A84" s="10">
        <f>[1]!Table4[[#This Row],[NO.]]</f>
        <v>79</v>
      </c>
      <c r="B84" s="30" t="str">
        <f>IF([1]!Table4[[#This Row],[NAME]]="","",[1]!Table4[[#This Row],[NAME]])</f>
        <v>COSTAS,PRESCA L-2</v>
      </c>
      <c r="C84" s="10">
        <f>IF([1]!Table4[[#This Row],[Seq.]]="","",[1]!Table4[[#This Row],[Seq.]])</f>
        <v>79</v>
      </c>
      <c r="D84" s="3"/>
      <c r="E84" s="18"/>
      <c r="F84" s="18"/>
      <c r="G84" s="18"/>
      <c r="H84" s="18"/>
      <c r="I84" s="18"/>
      <c r="J84" s="18"/>
      <c r="K84" s="24" t="str">
        <f>IF([1]!Table4[[#This Row],[M. READING20]]="","",[1]!Table4[[#This Row],[M. READING20]])</f>
        <v/>
      </c>
      <c r="L84" s="24" t="str">
        <f>IF([1]!Table4[[#This Row],[M. READING23]]="","",[1]!Table4[[#This Row],[M. READING23]])</f>
        <v/>
      </c>
      <c r="M84" s="24" t="str">
        <f>IF([1]!Table4[[#This Row],[M. READING26]]="","",[1]!Table4[[#This Row],[M. READING26]])</f>
        <v/>
      </c>
      <c r="N84" s="24" t="str">
        <f>IF([1]!Table4[[#This Row],[M. READING29]]="","",[1]!Table4[[#This Row],[M. READING29]])</f>
        <v/>
      </c>
      <c r="O84" s="24" t="str">
        <f>IF([1]!Table4[[#This Row],[M. READING32]]="","",[1]!Table4[[#This Row],[M. READING32]])</f>
        <v/>
      </c>
      <c r="P84" s="24" t="str">
        <f>IF([1]!Table4[[#This Row],[M. READING35]]="","",[1]!Table4[[#This Row],[M. READING35]])</f>
        <v/>
      </c>
    </row>
    <row r="85" spans="1:16" s="9" customFormat="1" ht="18.75" customHeight="1" x14ac:dyDescent="0.25">
      <c r="A85" s="10">
        <f>[1]!Table4[[#This Row],[NO.]]</f>
        <v>80</v>
      </c>
      <c r="B85" s="30" t="str">
        <f>IF([1]!Table4[[#This Row],[NAME]]="","",[1]!Table4[[#This Row],[NAME]])</f>
        <v xml:space="preserve">DAGOOC,ISIDRA </v>
      </c>
      <c r="C85" s="10">
        <f>IF([1]!Table4[[#This Row],[Seq.]]="","",[1]!Table4[[#This Row],[Seq.]])</f>
        <v>80</v>
      </c>
      <c r="D85" s="3"/>
      <c r="E85" s="18"/>
      <c r="F85" s="18"/>
      <c r="G85" s="18"/>
      <c r="H85" s="18"/>
      <c r="I85" s="18"/>
      <c r="J85" s="18"/>
      <c r="K85" s="24" t="str">
        <f>IF([1]!Table4[[#This Row],[M. READING20]]="","",[1]!Table4[[#This Row],[M. READING20]])</f>
        <v/>
      </c>
      <c r="L85" s="24" t="str">
        <f>IF([1]!Table4[[#This Row],[M. READING23]]="","",[1]!Table4[[#This Row],[M. READING23]])</f>
        <v/>
      </c>
      <c r="M85" s="24" t="str">
        <f>IF([1]!Table4[[#This Row],[M. READING26]]="","",[1]!Table4[[#This Row],[M. READING26]])</f>
        <v/>
      </c>
      <c r="N85" s="24" t="str">
        <f>IF([1]!Table4[[#This Row],[M. READING29]]="","",[1]!Table4[[#This Row],[M. READING29]])</f>
        <v/>
      </c>
      <c r="O85" s="24" t="str">
        <f>IF([1]!Table4[[#This Row],[M. READING32]]="","",[1]!Table4[[#This Row],[M. READING32]])</f>
        <v/>
      </c>
      <c r="P85" s="24" t="str">
        <f>IF([1]!Table4[[#This Row],[M. READING35]]="","",[1]!Table4[[#This Row],[M. READING35]])</f>
        <v/>
      </c>
    </row>
    <row r="86" spans="1:16" s="9" customFormat="1" ht="18.75" customHeight="1" x14ac:dyDescent="0.25">
      <c r="A86" s="10">
        <f>[1]!Table4[[#This Row],[NO.]]</f>
        <v>81</v>
      </c>
      <c r="B86" s="30" t="str">
        <f>IF([1]!Table4[[#This Row],[NAME]]="","",[1]!Table4[[#This Row],[NAME]])</f>
        <v>TAGANAHAN,LYNGIE</v>
      </c>
      <c r="C86" s="10">
        <f>IF([1]!Table4[[#This Row],[Seq.]]="","",[1]!Table4[[#This Row],[Seq.]])</f>
        <v>81</v>
      </c>
      <c r="D86" s="3"/>
      <c r="E86" s="18"/>
      <c r="F86" s="18"/>
      <c r="G86" s="18"/>
      <c r="H86" s="18"/>
      <c r="I86" s="18"/>
      <c r="J86" s="18"/>
      <c r="K86" s="24" t="str">
        <f>IF([1]!Table4[[#This Row],[M. READING20]]="","",[1]!Table4[[#This Row],[M. READING20]])</f>
        <v/>
      </c>
      <c r="L86" s="24" t="str">
        <f>IF([1]!Table4[[#This Row],[M. READING23]]="","",[1]!Table4[[#This Row],[M. READING23]])</f>
        <v/>
      </c>
      <c r="M86" s="24" t="str">
        <f>IF([1]!Table4[[#This Row],[M. READING26]]="","",[1]!Table4[[#This Row],[M. READING26]])</f>
        <v/>
      </c>
      <c r="N86" s="24" t="str">
        <f>IF([1]!Table4[[#This Row],[M. READING29]]="","",[1]!Table4[[#This Row],[M. READING29]])</f>
        <v/>
      </c>
      <c r="O86" s="24" t="str">
        <f>IF([1]!Table4[[#This Row],[M. READING32]]="","",[1]!Table4[[#This Row],[M. READING32]])</f>
        <v/>
      </c>
      <c r="P86" s="24" t="str">
        <f>IF([1]!Table4[[#This Row],[M. READING35]]="","",[1]!Table4[[#This Row],[M. READING35]])</f>
        <v/>
      </c>
    </row>
    <row r="87" spans="1:16" s="9" customFormat="1" ht="18.75" customHeight="1" x14ac:dyDescent="0.25">
      <c r="A87" s="10">
        <f>[1]!Table4[[#This Row],[NO.]]</f>
        <v>82</v>
      </c>
      <c r="B87" s="30" t="str">
        <f>IF([1]!Table4[[#This Row],[NAME]]="","",[1]!Table4[[#This Row],[NAME]])</f>
        <v xml:space="preserve">FAJARDO,WILSON </v>
      </c>
      <c r="C87" s="10">
        <f>IF([1]!Table4[[#This Row],[Seq.]]="","",[1]!Table4[[#This Row],[Seq.]])</f>
        <v>82</v>
      </c>
      <c r="D87" s="3"/>
      <c r="E87" s="18"/>
      <c r="F87" s="18"/>
      <c r="G87" s="18"/>
      <c r="H87" s="18"/>
      <c r="I87" s="18"/>
      <c r="J87" s="18"/>
      <c r="K87" s="24" t="str">
        <f>IF([1]!Table4[[#This Row],[M. READING20]]="","",[1]!Table4[[#This Row],[M. READING20]])</f>
        <v/>
      </c>
      <c r="L87" s="24" t="str">
        <f>IF([1]!Table4[[#This Row],[M. READING23]]="","",[1]!Table4[[#This Row],[M. READING23]])</f>
        <v/>
      </c>
      <c r="M87" s="24" t="str">
        <f>IF([1]!Table4[[#This Row],[M. READING26]]="","",[1]!Table4[[#This Row],[M. READING26]])</f>
        <v/>
      </c>
      <c r="N87" s="24" t="str">
        <f>IF([1]!Table4[[#This Row],[M. READING29]]="","",[1]!Table4[[#This Row],[M. READING29]])</f>
        <v/>
      </c>
      <c r="O87" s="24" t="str">
        <f>IF([1]!Table4[[#This Row],[M. READING32]]="","",[1]!Table4[[#This Row],[M. READING32]])</f>
        <v/>
      </c>
      <c r="P87" s="24" t="str">
        <f>IF([1]!Table4[[#This Row],[M. READING35]]="","",[1]!Table4[[#This Row],[M. READING35]])</f>
        <v/>
      </c>
    </row>
    <row r="88" spans="1:16" s="9" customFormat="1" ht="18.75" customHeight="1" x14ac:dyDescent="0.25">
      <c r="A88" s="10">
        <f>[1]!Table4[[#This Row],[NO.]]</f>
        <v>83</v>
      </c>
      <c r="B88" s="30" t="str">
        <f>IF([1]!Table4[[#This Row],[NAME]]="","",[1]!Table4[[#This Row],[NAME]])</f>
        <v>MORGA,CONCHITA</v>
      </c>
      <c r="C88" s="10">
        <f>IF([1]!Table4[[#This Row],[Seq.]]="","",[1]!Table4[[#This Row],[Seq.]])</f>
        <v>83</v>
      </c>
      <c r="D88" s="3"/>
      <c r="E88" s="18"/>
      <c r="F88" s="18"/>
      <c r="G88" s="18"/>
      <c r="H88" s="18"/>
      <c r="I88" s="18"/>
      <c r="J88" s="18"/>
      <c r="K88" s="24" t="str">
        <f>IF([1]!Table4[[#This Row],[M. READING20]]="","",[1]!Table4[[#This Row],[M. READING20]])</f>
        <v/>
      </c>
      <c r="L88" s="24" t="str">
        <f>IF([1]!Table4[[#This Row],[M. READING23]]="","",[1]!Table4[[#This Row],[M. READING23]])</f>
        <v/>
      </c>
      <c r="M88" s="24" t="str">
        <f>IF([1]!Table4[[#This Row],[M. READING26]]="","",[1]!Table4[[#This Row],[M. READING26]])</f>
        <v/>
      </c>
      <c r="N88" s="24" t="str">
        <f>IF([1]!Table4[[#This Row],[M. READING29]]="","",[1]!Table4[[#This Row],[M. READING29]])</f>
        <v/>
      </c>
      <c r="O88" s="24" t="str">
        <f>IF([1]!Table4[[#This Row],[M. READING32]]="","",[1]!Table4[[#This Row],[M. READING32]])</f>
        <v/>
      </c>
      <c r="P88" s="24" t="str">
        <f>IF([1]!Table4[[#This Row],[M. READING35]]="","",[1]!Table4[[#This Row],[M. READING35]])</f>
        <v/>
      </c>
    </row>
    <row r="89" spans="1:16" s="9" customFormat="1" ht="18.75" customHeight="1" x14ac:dyDescent="0.25">
      <c r="A89" s="10">
        <f>[1]!Table4[[#This Row],[NO.]]</f>
        <v>84</v>
      </c>
      <c r="B89" s="30" t="str">
        <f>IF([1]!Table4[[#This Row],[NAME]]="","",[1]!Table4[[#This Row],[NAME]])</f>
        <v>ANI,ERNANITA</v>
      </c>
      <c r="C89" s="10">
        <f>IF([1]!Table4[[#This Row],[Seq.]]="","",[1]!Table4[[#This Row],[Seq.]])</f>
        <v>84</v>
      </c>
      <c r="D89" s="3"/>
      <c r="E89" s="18"/>
      <c r="F89" s="18"/>
      <c r="G89" s="18"/>
      <c r="H89" s="18"/>
      <c r="I89" s="18"/>
      <c r="J89" s="18"/>
      <c r="K89" s="24" t="str">
        <f>IF([1]!Table4[[#This Row],[M. READING20]]="","",[1]!Table4[[#This Row],[M. READING20]])</f>
        <v/>
      </c>
      <c r="L89" s="24" t="str">
        <f>IF([1]!Table4[[#This Row],[M. READING23]]="","",[1]!Table4[[#This Row],[M. READING23]])</f>
        <v/>
      </c>
      <c r="M89" s="24" t="str">
        <f>IF([1]!Table4[[#This Row],[M. READING26]]="","",[1]!Table4[[#This Row],[M. READING26]])</f>
        <v/>
      </c>
      <c r="N89" s="24" t="str">
        <f>IF([1]!Table4[[#This Row],[M. READING29]]="","",[1]!Table4[[#This Row],[M. READING29]])</f>
        <v/>
      </c>
      <c r="O89" s="24" t="str">
        <f>IF([1]!Table4[[#This Row],[M. READING32]]="","",[1]!Table4[[#This Row],[M. READING32]])</f>
        <v/>
      </c>
      <c r="P89" s="24" t="str">
        <f>IF([1]!Table4[[#This Row],[M. READING35]]="","",[1]!Table4[[#This Row],[M. READING35]])</f>
        <v/>
      </c>
    </row>
    <row r="90" spans="1:16" s="9" customFormat="1" ht="18.75" customHeight="1" x14ac:dyDescent="0.25">
      <c r="A90" s="10">
        <f>[1]!Table4[[#This Row],[NO.]]</f>
        <v>85</v>
      </c>
      <c r="B90" s="30" t="str">
        <f>IF([1]!Table4[[#This Row],[NAME]]="","",[1]!Table4[[#This Row],[NAME]])</f>
        <v>RENEGADO,CRISPINA</v>
      </c>
      <c r="C90" s="10">
        <f>IF([1]!Table4[[#This Row],[Seq.]]="","",[1]!Table4[[#This Row],[Seq.]])</f>
        <v>85</v>
      </c>
      <c r="D90" s="3"/>
      <c r="E90" s="18"/>
      <c r="F90" s="18"/>
      <c r="G90" s="18"/>
      <c r="H90" s="18"/>
      <c r="I90" s="18"/>
      <c r="J90" s="18"/>
      <c r="K90" s="24" t="str">
        <f>IF([1]!Table4[[#This Row],[M. READING20]]="","",[1]!Table4[[#This Row],[M. READING20]])</f>
        <v/>
      </c>
      <c r="L90" s="24" t="str">
        <f>IF([1]!Table4[[#This Row],[M. READING23]]="","",[1]!Table4[[#This Row],[M. READING23]])</f>
        <v/>
      </c>
      <c r="M90" s="24" t="str">
        <f>IF([1]!Table4[[#This Row],[M. READING26]]="","",[1]!Table4[[#This Row],[M. READING26]])</f>
        <v/>
      </c>
      <c r="N90" s="24" t="str">
        <f>IF([1]!Table4[[#This Row],[M. READING29]]="","",[1]!Table4[[#This Row],[M. READING29]])</f>
        <v/>
      </c>
      <c r="O90" s="24" t="str">
        <f>IF([1]!Table4[[#This Row],[M. READING32]]="","",[1]!Table4[[#This Row],[M. READING32]])</f>
        <v/>
      </c>
      <c r="P90" s="24" t="str">
        <f>IF([1]!Table4[[#This Row],[M. READING35]]="","",[1]!Table4[[#This Row],[M. READING35]])</f>
        <v/>
      </c>
    </row>
    <row r="91" spans="1:16" s="9" customFormat="1" ht="18.75" customHeight="1" x14ac:dyDescent="0.25">
      <c r="A91" s="10">
        <f>[1]!Table4[[#This Row],[NO.]]</f>
        <v>86</v>
      </c>
      <c r="B91" s="30" t="str">
        <f>IF([1]!Table4[[#This Row],[NAME]]="","",[1]!Table4[[#This Row],[NAME]])</f>
        <v xml:space="preserve">LAWAS,ROLDAN </v>
      </c>
      <c r="C91" s="10">
        <f>IF([1]!Table4[[#This Row],[Seq.]]="","",[1]!Table4[[#This Row],[Seq.]])</f>
        <v>86</v>
      </c>
      <c r="D91" s="3"/>
      <c r="E91" s="18"/>
      <c r="F91" s="18"/>
      <c r="G91" s="18"/>
      <c r="H91" s="18"/>
      <c r="I91" s="18"/>
      <c r="J91" s="18"/>
      <c r="K91" s="24" t="str">
        <f>IF([1]!Table4[[#This Row],[M. READING20]]="","",[1]!Table4[[#This Row],[M. READING20]])</f>
        <v/>
      </c>
      <c r="L91" s="24" t="str">
        <f>IF([1]!Table4[[#This Row],[M. READING23]]="","",[1]!Table4[[#This Row],[M. READING23]])</f>
        <v/>
      </c>
      <c r="M91" s="24" t="str">
        <f>IF([1]!Table4[[#This Row],[M. READING26]]="","",[1]!Table4[[#This Row],[M. READING26]])</f>
        <v/>
      </c>
      <c r="N91" s="24" t="str">
        <f>IF([1]!Table4[[#This Row],[M. READING29]]="","",[1]!Table4[[#This Row],[M. READING29]])</f>
        <v/>
      </c>
      <c r="O91" s="24" t="str">
        <f>IF([1]!Table4[[#This Row],[M. READING32]]="","",[1]!Table4[[#This Row],[M. READING32]])</f>
        <v/>
      </c>
      <c r="P91" s="24" t="str">
        <f>IF([1]!Table4[[#This Row],[M. READING35]]="","",[1]!Table4[[#This Row],[M. READING35]])</f>
        <v/>
      </c>
    </row>
    <row r="92" spans="1:16" s="9" customFormat="1" ht="18.75" customHeight="1" x14ac:dyDescent="0.25">
      <c r="A92" s="10">
        <f>[1]!Table4[[#This Row],[NO.]]</f>
        <v>87</v>
      </c>
      <c r="B92" s="30" t="str">
        <f>IF([1]!Table4[[#This Row],[NAME]]="","",[1]!Table4[[#This Row],[NAME]])</f>
        <v xml:space="preserve">ABES,ALLAN </v>
      </c>
      <c r="C92" s="10">
        <f>IF([1]!Table4[[#This Row],[Seq.]]="","",[1]!Table4[[#This Row],[Seq.]])</f>
        <v>87</v>
      </c>
      <c r="D92" s="3"/>
      <c r="E92" s="18"/>
      <c r="F92" s="18"/>
      <c r="G92" s="18"/>
      <c r="H92" s="18"/>
      <c r="I92" s="18"/>
      <c r="J92" s="18"/>
      <c r="K92" s="24" t="str">
        <f>IF([1]!Table4[[#This Row],[M. READING20]]="","",[1]!Table4[[#This Row],[M. READING20]])</f>
        <v/>
      </c>
      <c r="L92" s="24" t="str">
        <f>IF([1]!Table4[[#This Row],[M. READING23]]="","",[1]!Table4[[#This Row],[M. READING23]])</f>
        <v/>
      </c>
      <c r="M92" s="24" t="str">
        <f>IF([1]!Table4[[#This Row],[M. READING26]]="","",[1]!Table4[[#This Row],[M. READING26]])</f>
        <v/>
      </c>
      <c r="N92" s="24" t="str">
        <f>IF([1]!Table4[[#This Row],[M. READING29]]="","",[1]!Table4[[#This Row],[M. READING29]])</f>
        <v/>
      </c>
      <c r="O92" s="24" t="str">
        <f>IF([1]!Table4[[#This Row],[M. READING32]]="","",[1]!Table4[[#This Row],[M. READING32]])</f>
        <v/>
      </c>
      <c r="P92" s="24" t="str">
        <f>IF([1]!Table4[[#This Row],[M. READING35]]="","",[1]!Table4[[#This Row],[M. READING35]])</f>
        <v/>
      </c>
    </row>
    <row r="93" spans="1:16" s="9" customFormat="1" ht="18.75" customHeight="1" x14ac:dyDescent="0.25">
      <c r="A93" s="10">
        <f>[1]!Table4[[#This Row],[NO.]]</f>
        <v>88</v>
      </c>
      <c r="B93" s="30" t="str">
        <f>IF([1]!Table4[[#This Row],[NAME]]="","",[1]!Table4[[#This Row],[NAME]])</f>
        <v>CASEÑAS,EULALIA</v>
      </c>
      <c r="C93" s="10">
        <f>IF([1]!Table4[[#This Row],[Seq.]]="","",[1]!Table4[[#This Row],[Seq.]])</f>
        <v>88</v>
      </c>
      <c r="D93" s="3"/>
      <c r="E93" s="18"/>
      <c r="F93" s="18"/>
      <c r="G93" s="18"/>
      <c r="H93" s="18"/>
      <c r="I93" s="18"/>
      <c r="J93" s="18"/>
      <c r="K93" s="24" t="str">
        <f>IF([1]!Table4[[#This Row],[M. READING20]]="","",[1]!Table4[[#This Row],[M. READING20]])</f>
        <v/>
      </c>
      <c r="L93" s="24" t="str">
        <f>IF([1]!Table4[[#This Row],[M. READING23]]="","",[1]!Table4[[#This Row],[M. READING23]])</f>
        <v/>
      </c>
      <c r="M93" s="24" t="str">
        <f>IF([1]!Table4[[#This Row],[M. READING26]]="","",[1]!Table4[[#This Row],[M. READING26]])</f>
        <v/>
      </c>
      <c r="N93" s="24" t="str">
        <f>IF([1]!Table4[[#This Row],[M. READING29]]="","",[1]!Table4[[#This Row],[M. READING29]])</f>
        <v/>
      </c>
      <c r="O93" s="24" t="str">
        <f>IF([1]!Table4[[#This Row],[M. READING32]]="","",[1]!Table4[[#This Row],[M. READING32]])</f>
        <v/>
      </c>
      <c r="P93" s="24" t="str">
        <f>IF([1]!Table4[[#This Row],[M. READING35]]="","",[1]!Table4[[#This Row],[M. READING35]])</f>
        <v/>
      </c>
    </row>
    <row r="94" spans="1:16" s="9" customFormat="1" ht="18.75" customHeight="1" x14ac:dyDescent="0.25">
      <c r="A94" s="10">
        <f>[1]!Table4[[#This Row],[NO.]]</f>
        <v>89</v>
      </c>
      <c r="B94" s="30" t="str">
        <f>IF([1]!Table4[[#This Row],[NAME]]="","",[1]!Table4[[#This Row],[NAME]])</f>
        <v xml:space="preserve">APIAG,NOMERIANO </v>
      </c>
      <c r="C94" s="10">
        <f>IF([1]!Table4[[#This Row],[Seq.]]="","",[1]!Table4[[#This Row],[Seq.]])</f>
        <v>89</v>
      </c>
      <c r="D94" s="3"/>
      <c r="E94" s="18"/>
      <c r="F94" s="18"/>
      <c r="G94" s="18"/>
      <c r="H94" s="18"/>
      <c r="I94" s="18"/>
      <c r="J94" s="18"/>
      <c r="K94" s="24" t="str">
        <f>IF([1]!Table4[[#This Row],[M. READING20]]="","",[1]!Table4[[#This Row],[M. READING20]])</f>
        <v/>
      </c>
      <c r="L94" s="24" t="str">
        <f>IF([1]!Table4[[#This Row],[M. READING23]]="","",[1]!Table4[[#This Row],[M. READING23]])</f>
        <v/>
      </c>
      <c r="M94" s="24" t="str">
        <f>IF([1]!Table4[[#This Row],[M. READING26]]="","",[1]!Table4[[#This Row],[M. READING26]])</f>
        <v/>
      </c>
      <c r="N94" s="24" t="str">
        <f>IF([1]!Table4[[#This Row],[M. READING29]]="","",[1]!Table4[[#This Row],[M. READING29]])</f>
        <v/>
      </c>
      <c r="O94" s="24" t="str">
        <f>IF([1]!Table4[[#This Row],[M. READING32]]="","",[1]!Table4[[#This Row],[M. READING32]])</f>
        <v/>
      </c>
      <c r="P94" s="24" t="str">
        <f>IF([1]!Table4[[#This Row],[M. READING35]]="","",[1]!Table4[[#This Row],[M. READING35]])</f>
        <v/>
      </c>
    </row>
    <row r="95" spans="1:16" s="9" customFormat="1" ht="18.75" customHeight="1" x14ac:dyDescent="0.25">
      <c r="A95" s="10">
        <f>[1]!Table4[[#This Row],[NO.]]</f>
        <v>90</v>
      </c>
      <c r="B95" s="30" t="str">
        <f>IF([1]!Table4[[#This Row],[NAME]]="","",[1]!Table4[[#This Row],[NAME]])</f>
        <v>ABREA,CEASAR</v>
      </c>
      <c r="C95" s="10">
        <f>IF([1]!Table4[[#This Row],[Seq.]]="","",[1]!Table4[[#This Row],[Seq.]])</f>
        <v>90</v>
      </c>
      <c r="D95" s="3"/>
      <c r="E95" s="18"/>
      <c r="F95" s="18"/>
      <c r="G95" s="18"/>
      <c r="H95" s="18"/>
      <c r="I95" s="18"/>
      <c r="J95" s="18"/>
      <c r="K95" s="24" t="str">
        <f>IF([1]!Table4[[#This Row],[M. READING20]]="","",[1]!Table4[[#This Row],[M. READING20]])</f>
        <v/>
      </c>
      <c r="L95" s="24" t="str">
        <f>IF([1]!Table4[[#This Row],[M. READING23]]="","",[1]!Table4[[#This Row],[M. READING23]])</f>
        <v/>
      </c>
      <c r="M95" s="24" t="str">
        <f>IF([1]!Table4[[#This Row],[M. READING26]]="","",[1]!Table4[[#This Row],[M. READING26]])</f>
        <v/>
      </c>
      <c r="N95" s="24" t="str">
        <f>IF([1]!Table4[[#This Row],[M. READING29]]="","",[1]!Table4[[#This Row],[M. READING29]])</f>
        <v/>
      </c>
      <c r="O95" s="24" t="str">
        <f>IF([1]!Table4[[#This Row],[M. READING32]]="","",[1]!Table4[[#This Row],[M. READING32]])</f>
        <v/>
      </c>
      <c r="P95" s="24" t="str">
        <f>IF([1]!Table4[[#This Row],[M. READING35]]="","",[1]!Table4[[#This Row],[M. READING35]])</f>
        <v/>
      </c>
    </row>
    <row r="96" spans="1:16" s="9" customFormat="1" ht="18.75" customHeight="1" x14ac:dyDescent="0.25">
      <c r="A96" s="10">
        <f>[1]!Table4[[#This Row],[NO.]]</f>
        <v>91</v>
      </c>
      <c r="B96" s="30" t="str">
        <f>IF([1]!Table4[[#This Row],[NAME]]="","",[1]!Table4[[#This Row],[NAME]])</f>
        <v xml:space="preserve">FAJARDO,NILO </v>
      </c>
      <c r="C96" s="10">
        <f>IF([1]!Table4[[#This Row],[Seq.]]="","",[1]!Table4[[#This Row],[Seq.]])</f>
        <v>91</v>
      </c>
      <c r="D96" s="3"/>
      <c r="E96" s="18"/>
      <c r="F96" s="18"/>
      <c r="G96" s="18"/>
      <c r="H96" s="18"/>
      <c r="I96" s="18"/>
      <c r="J96" s="18"/>
      <c r="K96" s="24" t="str">
        <f>IF([1]!Table4[[#This Row],[M. READING20]]="","",[1]!Table4[[#This Row],[M. READING20]])</f>
        <v/>
      </c>
      <c r="L96" s="24" t="str">
        <f>IF([1]!Table4[[#This Row],[M. READING23]]="","",[1]!Table4[[#This Row],[M. READING23]])</f>
        <v/>
      </c>
      <c r="M96" s="24" t="str">
        <f>IF([1]!Table4[[#This Row],[M. READING26]]="","",[1]!Table4[[#This Row],[M. READING26]])</f>
        <v/>
      </c>
      <c r="N96" s="24" t="str">
        <f>IF([1]!Table4[[#This Row],[M. READING29]]="","",[1]!Table4[[#This Row],[M. READING29]])</f>
        <v/>
      </c>
      <c r="O96" s="24" t="str">
        <f>IF([1]!Table4[[#This Row],[M. READING32]]="","",[1]!Table4[[#This Row],[M. READING32]])</f>
        <v/>
      </c>
      <c r="P96" s="24" t="str">
        <f>IF([1]!Table4[[#This Row],[M. READING35]]="","",[1]!Table4[[#This Row],[M. READING35]])</f>
        <v/>
      </c>
    </row>
    <row r="97" spans="1:16" s="9" customFormat="1" ht="18.75" customHeight="1" x14ac:dyDescent="0.25">
      <c r="A97" s="10">
        <f>[1]!Table4[[#This Row],[NO.]]</f>
        <v>92</v>
      </c>
      <c r="B97" s="30" t="str">
        <f>IF([1]!Table4[[#This Row],[NAME]]="","",[1]!Table4[[#This Row],[NAME]])</f>
        <v>BRGY.HALL/ABARCA,ARLYN</v>
      </c>
      <c r="C97" s="10">
        <f>IF([1]!Table4[[#This Row],[Seq.]]="","",[1]!Table4[[#This Row],[Seq.]])</f>
        <v>92</v>
      </c>
      <c r="D97" s="3"/>
      <c r="E97" s="18"/>
      <c r="F97" s="18"/>
      <c r="G97" s="18"/>
      <c r="H97" s="18"/>
      <c r="I97" s="18"/>
      <c r="J97" s="18"/>
      <c r="K97" s="24" t="str">
        <f>IF([1]!Table4[[#This Row],[M. READING20]]="","",[1]!Table4[[#This Row],[M. READING20]])</f>
        <v/>
      </c>
      <c r="L97" s="24" t="str">
        <f>IF([1]!Table4[[#This Row],[M. READING23]]="","",[1]!Table4[[#This Row],[M. READING23]])</f>
        <v/>
      </c>
      <c r="M97" s="24" t="str">
        <f>IF([1]!Table4[[#This Row],[M. READING26]]="","",[1]!Table4[[#This Row],[M. READING26]])</f>
        <v/>
      </c>
      <c r="N97" s="24" t="str">
        <f>IF([1]!Table4[[#This Row],[M. READING29]]="","",[1]!Table4[[#This Row],[M. READING29]])</f>
        <v/>
      </c>
      <c r="O97" s="24" t="str">
        <f>IF([1]!Table4[[#This Row],[M. READING32]]="","",[1]!Table4[[#This Row],[M. READING32]])</f>
        <v/>
      </c>
      <c r="P97" s="24" t="str">
        <f>IF([1]!Table4[[#This Row],[M. READING35]]="","",[1]!Table4[[#This Row],[M. READING35]])</f>
        <v/>
      </c>
    </row>
    <row r="98" spans="1:16" s="9" customFormat="1" ht="18.75" customHeight="1" x14ac:dyDescent="0.25">
      <c r="A98" s="10">
        <f>[1]!Table4[[#This Row],[NO.]]</f>
        <v>93</v>
      </c>
      <c r="B98" s="30" t="str">
        <f>IF([1]!Table4[[#This Row],[NAME]]="","",[1]!Table4[[#This Row],[NAME]])</f>
        <v>GALIA,ERNESTO</v>
      </c>
      <c r="C98" s="10">
        <f>IF([1]!Table4[[#This Row],[Seq.]]="","",[1]!Table4[[#This Row],[Seq.]])</f>
        <v>93</v>
      </c>
      <c r="D98" s="3"/>
      <c r="E98" s="18"/>
      <c r="F98" s="18"/>
      <c r="G98" s="18"/>
      <c r="H98" s="18"/>
      <c r="I98" s="18"/>
      <c r="J98" s="18"/>
      <c r="K98" s="24" t="str">
        <f>IF([1]!Table4[[#This Row],[M. READING20]]="","",[1]!Table4[[#This Row],[M. READING20]])</f>
        <v/>
      </c>
      <c r="L98" s="24" t="str">
        <f>IF([1]!Table4[[#This Row],[M. READING23]]="","",[1]!Table4[[#This Row],[M. READING23]])</f>
        <v/>
      </c>
      <c r="M98" s="24" t="str">
        <f>IF([1]!Table4[[#This Row],[M. READING26]]="","",[1]!Table4[[#This Row],[M. READING26]])</f>
        <v/>
      </c>
      <c r="N98" s="24" t="str">
        <f>IF([1]!Table4[[#This Row],[M. READING29]]="","",[1]!Table4[[#This Row],[M. READING29]])</f>
        <v/>
      </c>
      <c r="O98" s="24" t="str">
        <f>IF([1]!Table4[[#This Row],[M. READING32]]="","",[1]!Table4[[#This Row],[M. READING32]])</f>
        <v/>
      </c>
      <c r="P98" s="24" t="str">
        <f>IF([1]!Table4[[#This Row],[M. READING35]]="","",[1]!Table4[[#This Row],[M. READING35]])</f>
        <v/>
      </c>
    </row>
    <row r="99" spans="1:16" s="9" customFormat="1" ht="18.75" customHeight="1" x14ac:dyDescent="0.25">
      <c r="A99" s="10">
        <f>[1]!Table4[[#This Row],[NO.]]</f>
        <v>94</v>
      </c>
      <c r="B99" s="30" t="str">
        <f>IF([1]!Table4[[#This Row],[NAME]]="","",[1]!Table4[[#This Row],[NAME]])</f>
        <v xml:space="preserve">AVILA,CARMEN </v>
      </c>
      <c r="C99" s="10">
        <f>IF([1]!Table4[[#This Row],[Seq.]]="","",[1]!Table4[[#This Row],[Seq.]])</f>
        <v>94</v>
      </c>
      <c r="D99" s="3"/>
      <c r="E99" s="18"/>
      <c r="F99" s="18"/>
      <c r="G99" s="18"/>
      <c r="H99" s="18"/>
      <c r="I99" s="18"/>
      <c r="J99" s="18"/>
      <c r="K99" s="24" t="str">
        <f>IF([1]!Table4[[#This Row],[M. READING20]]="","",[1]!Table4[[#This Row],[M. READING20]])</f>
        <v/>
      </c>
      <c r="L99" s="24" t="str">
        <f>IF([1]!Table4[[#This Row],[M. READING23]]="","",[1]!Table4[[#This Row],[M. READING23]])</f>
        <v/>
      </c>
      <c r="M99" s="24" t="str">
        <f>IF([1]!Table4[[#This Row],[M. READING26]]="","",[1]!Table4[[#This Row],[M. READING26]])</f>
        <v/>
      </c>
      <c r="N99" s="24" t="str">
        <f>IF([1]!Table4[[#This Row],[M. READING29]]="","",[1]!Table4[[#This Row],[M. READING29]])</f>
        <v/>
      </c>
      <c r="O99" s="24" t="str">
        <f>IF([1]!Table4[[#This Row],[M. READING32]]="","",[1]!Table4[[#This Row],[M. READING32]])</f>
        <v/>
      </c>
      <c r="P99" s="24" t="str">
        <f>IF([1]!Table4[[#This Row],[M. READING35]]="","",[1]!Table4[[#This Row],[M. READING35]])</f>
        <v/>
      </c>
    </row>
    <row r="100" spans="1:16" s="9" customFormat="1" ht="18.75" customHeight="1" x14ac:dyDescent="0.25">
      <c r="A100" s="10">
        <f>[1]!Table4[[#This Row],[NO.]]</f>
        <v>95</v>
      </c>
      <c r="B100" s="30" t="str">
        <f>IF([1]!Table4[[#This Row],[NAME]]="","",[1]!Table4[[#This Row],[NAME]])</f>
        <v>YUMUL,LORELLYE</v>
      </c>
      <c r="C100" s="10">
        <f>IF([1]!Table4[[#This Row],[Seq.]]="","",[1]!Table4[[#This Row],[Seq.]])</f>
        <v>95</v>
      </c>
      <c r="D100" s="3"/>
      <c r="E100" s="18"/>
      <c r="F100" s="18"/>
      <c r="G100" s="18"/>
      <c r="H100" s="18"/>
      <c r="I100" s="18"/>
      <c r="J100" s="18"/>
      <c r="K100" s="24" t="str">
        <f>IF([1]!Table4[[#This Row],[M. READING20]]="","",[1]!Table4[[#This Row],[M. READING20]])</f>
        <v/>
      </c>
      <c r="L100" s="24" t="str">
        <f>IF([1]!Table4[[#This Row],[M. READING23]]="","",[1]!Table4[[#This Row],[M. READING23]])</f>
        <v/>
      </c>
      <c r="M100" s="24" t="str">
        <f>IF([1]!Table4[[#This Row],[M. READING26]]="","",[1]!Table4[[#This Row],[M. READING26]])</f>
        <v/>
      </c>
      <c r="N100" s="24" t="str">
        <f>IF([1]!Table4[[#This Row],[M. READING29]]="","",[1]!Table4[[#This Row],[M. READING29]])</f>
        <v/>
      </c>
      <c r="O100" s="24" t="str">
        <f>IF([1]!Table4[[#This Row],[M. READING32]]="","",[1]!Table4[[#This Row],[M. READING32]])</f>
        <v/>
      </c>
      <c r="P100" s="24" t="str">
        <f>IF([1]!Table4[[#This Row],[M. READING35]]="","",[1]!Table4[[#This Row],[M. READING35]])</f>
        <v/>
      </c>
    </row>
    <row r="101" spans="1:16" s="9" customFormat="1" ht="18.75" customHeight="1" x14ac:dyDescent="0.25">
      <c r="A101" s="10">
        <f>[1]!Table4[[#This Row],[NO.]]</f>
        <v>96</v>
      </c>
      <c r="B101" s="30" t="str">
        <f>IF([1]!Table4[[#This Row],[NAME]]="","",[1]!Table4[[#This Row],[NAME]])</f>
        <v>MOSOT,ANNA MAE</v>
      </c>
      <c r="C101" s="10">
        <f>IF([1]!Table4[[#This Row],[Seq.]]="","",[1]!Table4[[#This Row],[Seq.]])</f>
        <v>96</v>
      </c>
      <c r="D101" s="3"/>
      <c r="E101" s="18"/>
      <c r="F101" s="18"/>
      <c r="G101" s="18"/>
      <c r="H101" s="18"/>
      <c r="I101" s="18"/>
      <c r="J101" s="18"/>
      <c r="K101" s="24" t="str">
        <f>IF([1]!Table4[[#This Row],[M. READING20]]="","",[1]!Table4[[#This Row],[M. READING20]])</f>
        <v/>
      </c>
      <c r="L101" s="24" t="str">
        <f>IF([1]!Table4[[#This Row],[M. READING23]]="","",[1]!Table4[[#This Row],[M. READING23]])</f>
        <v/>
      </c>
      <c r="M101" s="24" t="str">
        <f>IF([1]!Table4[[#This Row],[M. READING26]]="","",[1]!Table4[[#This Row],[M. READING26]])</f>
        <v/>
      </c>
      <c r="N101" s="24" t="str">
        <f>IF([1]!Table4[[#This Row],[M. READING29]]="","",[1]!Table4[[#This Row],[M. READING29]])</f>
        <v/>
      </c>
      <c r="O101" s="24" t="str">
        <f>IF([1]!Table4[[#This Row],[M. READING32]]="","",[1]!Table4[[#This Row],[M. READING32]])</f>
        <v/>
      </c>
      <c r="P101" s="24" t="str">
        <f>IF([1]!Table4[[#This Row],[M. READING35]]="","",[1]!Table4[[#This Row],[M. READING35]])</f>
        <v/>
      </c>
    </row>
    <row r="102" spans="1:16" s="9" customFormat="1" ht="18.75" customHeight="1" x14ac:dyDescent="0.25">
      <c r="A102" s="10">
        <f>[1]!Table4[[#This Row],[NO.]]</f>
        <v>97</v>
      </c>
      <c r="B102" s="30" t="str">
        <f>IF([1]!Table4[[#This Row],[NAME]]="","",[1]!Table4[[#This Row],[NAME]])</f>
        <v xml:space="preserve">ALVAR,IRISH </v>
      </c>
      <c r="C102" s="10">
        <f>IF([1]!Table4[[#This Row],[Seq.]]="","",[1]!Table4[[#This Row],[Seq.]])</f>
        <v>97</v>
      </c>
      <c r="D102" s="3"/>
      <c r="E102" s="18"/>
      <c r="F102" s="18"/>
      <c r="G102" s="18"/>
      <c r="H102" s="18"/>
      <c r="I102" s="18"/>
      <c r="J102" s="18"/>
      <c r="K102" s="24" t="str">
        <f>IF([1]!Table4[[#This Row],[M. READING20]]="","",[1]!Table4[[#This Row],[M. READING20]])</f>
        <v/>
      </c>
      <c r="L102" s="24" t="str">
        <f>IF([1]!Table4[[#This Row],[M. READING23]]="","",[1]!Table4[[#This Row],[M. READING23]])</f>
        <v/>
      </c>
      <c r="M102" s="24" t="str">
        <f>IF([1]!Table4[[#This Row],[M. READING26]]="","",[1]!Table4[[#This Row],[M. READING26]])</f>
        <v/>
      </c>
      <c r="N102" s="24" t="str">
        <f>IF([1]!Table4[[#This Row],[M. READING29]]="","",[1]!Table4[[#This Row],[M. READING29]])</f>
        <v/>
      </c>
      <c r="O102" s="24" t="str">
        <f>IF([1]!Table4[[#This Row],[M. READING32]]="","",[1]!Table4[[#This Row],[M. READING32]])</f>
        <v/>
      </c>
      <c r="P102" s="24" t="str">
        <f>IF([1]!Table4[[#This Row],[M. READING35]]="","",[1]!Table4[[#This Row],[M. READING35]])</f>
        <v/>
      </c>
    </row>
    <row r="103" spans="1:16" s="9" customFormat="1" ht="18.75" customHeight="1" x14ac:dyDescent="0.25">
      <c r="A103" s="10">
        <f>[1]!Table4[[#This Row],[NO.]]</f>
        <v>98</v>
      </c>
      <c r="B103" s="30" t="str">
        <f>IF([1]!Table4[[#This Row],[NAME]]="","",[1]!Table4[[#This Row],[NAME]])</f>
        <v>OLAYVAR,ANA L2</v>
      </c>
      <c r="C103" s="10">
        <f>IF([1]!Table4[[#This Row],[Seq.]]="","",[1]!Table4[[#This Row],[Seq.]])</f>
        <v>98</v>
      </c>
      <c r="D103" s="3"/>
      <c r="E103" s="18"/>
      <c r="F103" s="18"/>
      <c r="G103" s="18"/>
      <c r="H103" s="18"/>
      <c r="I103" s="18"/>
      <c r="J103" s="18"/>
      <c r="K103" s="24" t="str">
        <f>IF([1]!Table4[[#This Row],[M. READING20]]="","",[1]!Table4[[#This Row],[M. READING20]])</f>
        <v/>
      </c>
      <c r="L103" s="24" t="str">
        <f>IF([1]!Table4[[#This Row],[M. READING23]]="","",[1]!Table4[[#This Row],[M. READING23]])</f>
        <v/>
      </c>
      <c r="M103" s="24" t="str">
        <f>IF([1]!Table4[[#This Row],[M. READING26]]="","",[1]!Table4[[#This Row],[M. READING26]])</f>
        <v/>
      </c>
      <c r="N103" s="24" t="str">
        <f>IF([1]!Table4[[#This Row],[M. READING29]]="","",[1]!Table4[[#This Row],[M. READING29]])</f>
        <v/>
      </c>
      <c r="O103" s="24" t="str">
        <f>IF([1]!Table4[[#This Row],[M. READING32]]="","",[1]!Table4[[#This Row],[M. READING32]])</f>
        <v/>
      </c>
      <c r="P103" s="24" t="str">
        <f>IF([1]!Table4[[#This Row],[M. READING35]]="","",[1]!Table4[[#This Row],[M. READING35]])</f>
        <v/>
      </c>
    </row>
    <row r="104" spans="1:16" s="9" customFormat="1" ht="18.75" customHeight="1" x14ac:dyDescent="0.25">
      <c r="A104" s="10">
        <f>[1]!Table4[[#This Row],[NO.]]</f>
        <v>99</v>
      </c>
      <c r="B104" s="30" t="str">
        <f>IF([1]!Table4[[#This Row],[NAME]]="","",[1]!Table4[[#This Row],[NAME]])</f>
        <v xml:space="preserve">TERANTE,CINDY </v>
      </c>
      <c r="C104" s="10">
        <f>IF([1]!Table4[[#This Row],[Seq.]]="","",[1]!Table4[[#This Row],[Seq.]])</f>
        <v>99</v>
      </c>
      <c r="D104" s="3"/>
      <c r="E104" s="18"/>
      <c r="F104" s="18"/>
      <c r="G104" s="18"/>
      <c r="H104" s="18"/>
      <c r="I104" s="18"/>
      <c r="J104" s="18"/>
      <c r="K104" s="24" t="str">
        <f>IF([1]!Table4[[#This Row],[M. READING20]]="","",[1]!Table4[[#This Row],[M. READING20]])</f>
        <v/>
      </c>
      <c r="L104" s="24" t="str">
        <f>IF([1]!Table4[[#This Row],[M. READING23]]="","",[1]!Table4[[#This Row],[M. READING23]])</f>
        <v/>
      </c>
      <c r="M104" s="24" t="str">
        <f>IF([1]!Table4[[#This Row],[M. READING26]]="","",[1]!Table4[[#This Row],[M. READING26]])</f>
        <v/>
      </c>
      <c r="N104" s="24" t="str">
        <f>IF([1]!Table4[[#This Row],[M. READING29]]="","",[1]!Table4[[#This Row],[M. READING29]])</f>
        <v/>
      </c>
      <c r="O104" s="24" t="str">
        <f>IF([1]!Table4[[#This Row],[M. READING32]]="","",[1]!Table4[[#This Row],[M. READING32]])</f>
        <v/>
      </c>
      <c r="P104" s="24" t="str">
        <f>IF([1]!Table4[[#This Row],[M. READING35]]="","",[1]!Table4[[#This Row],[M. READING35]])</f>
        <v/>
      </c>
    </row>
    <row r="105" spans="1:16" s="9" customFormat="1" ht="18.75" customHeight="1" x14ac:dyDescent="0.25">
      <c r="A105" s="10">
        <f>[1]!Table4[[#This Row],[NO.]]</f>
        <v>100</v>
      </c>
      <c r="B105" s="30" t="str">
        <f>IF([1]!Table4[[#This Row],[NAME]]="","",[1]!Table4[[#This Row],[NAME]])</f>
        <v>OLAYVAR,ANNA L-1</v>
      </c>
      <c r="C105" s="10">
        <f>IF([1]!Table4[[#This Row],[Seq.]]="","",[1]!Table4[[#This Row],[Seq.]])</f>
        <v>100</v>
      </c>
      <c r="D105" s="3"/>
      <c r="E105" s="18"/>
      <c r="F105" s="18"/>
      <c r="G105" s="18"/>
      <c r="H105" s="18"/>
      <c r="I105" s="18"/>
      <c r="J105" s="18"/>
      <c r="K105" s="24" t="str">
        <f>IF([1]!Table4[[#This Row],[M. READING20]]="","",[1]!Table4[[#This Row],[M. READING20]])</f>
        <v/>
      </c>
      <c r="L105" s="24" t="str">
        <f>IF([1]!Table4[[#This Row],[M. READING23]]="","",[1]!Table4[[#This Row],[M. READING23]])</f>
        <v/>
      </c>
      <c r="M105" s="24" t="str">
        <f>IF([1]!Table4[[#This Row],[M. READING26]]="","",[1]!Table4[[#This Row],[M. READING26]])</f>
        <v/>
      </c>
      <c r="N105" s="24" t="str">
        <f>IF([1]!Table4[[#This Row],[M. READING29]]="","",[1]!Table4[[#This Row],[M. READING29]])</f>
        <v/>
      </c>
      <c r="O105" s="24" t="str">
        <f>IF([1]!Table4[[#This Row],[M. READING32]]="","",[1]!Table4[[#This Row],[M. READING32]])</f>
        <v/>
      </c>
      <c r="P105" s="24" t="str">
        <f>IF([1]!Table4[[#This Row],[M. READING35]]="","",[1]!Table4[[#This Row],[M. READING35]])</f>
        <v/>
      </c>
    </row>
    <row r="106" spans="1:16" s="9" customFormat="1" ht="18.75" customHeight="1" x14ac:dyDescent="0.25">
      <c r="A106" s="10">
        <f>[1]!Table4[[#This Row],[NO.]]</f>
        <v>101</v>
      </c>
      <c r="B106" s="30" t="str">
        <f>IF([1]!Table4[[#This Row],[NAME]]="","",[1]!Table4[[#This Row],[NAME]])</f>
        <v xml:space="preserve">LUCINO,SHERELY </v>
      </c>
      <c r="C106" s="10">
        <f>IF([1]!Table4[[#This Row],[Seq.]]="","",[1]!Table4[[#This Row],[Seq.]])</f>
        <v>101</v>
      </c>
      <c r="D106" s="3"/>
      <c r="E106" s="18"/>
      <c r="F106" s="18"/>
      <c r="G106" s="18"/>
      <c r="H106" s="18"/>
      <c r="I106" s="18"/>
      <c r="J106" s="18"/>
      <c r="K106" s="24" t="str">
        <f>IF([1]!Table4[[#This Row],[M. READING20]]="","",[1]!Table4[[#This Row],[M. READING20]])</f>
        <v/>
      </c>
      <c r="L106" s="24" t="str">
        <f>IF([1]!Table4[[#This Row],[M. READING23]]="","",[1]!Table4[[#This Row],[M. READING23]])</f>
        <v/>
      </c>
      <c r="M106" s="24" t="str">
        <f>IF([1]!Table4[[#This Row],[M. READING26]]="","",[1]!Table4[[#This Row],[M. READING26]])</f>
        <v/>
      </c>
      <c r="N106" s="24" t="str">
        <f>IF([1]!Table4[[#This Row],[M. READING29]]="","",[1]!Table4[[#This Row],[M. READING29]])</f>
        <v/>
      </c>
      <c r="O106" s="24" t="str">
        <f>IF([1]!Table4[[#This Row],[M. READING32]]="","",[1]!Table4[[#This Row],[M. READING32]])</f>
        <v/>
      </c>
      <c r="P106" s="24" t="str">
        <f>IF([1]!Table4[[#This Row],[M. READING35]]="","",[1]!Table4[[#This Row],[M. READING35]])</f>
        <v/>
      </c>
    </row>
    <row r="107" spans="1:16" s="9" customFormat="1" ht="18.75" customHeight="1" x14ac:dyDescent="0.25">
      <c r="A107" s="10">
        <f>[1]!Table4[[#This Row],[NO.]]</f>
        <v>102</v>
      </c>
      <c r="B107" s="30" t="str">
        <f>IF([1]!Table4[[#This Row],[NAME]]="","",[1]!Table4[[#This Row],[NAME]])</f>
        <v xml:space="preserve">JANET, ROSELL, </v>
      </c>
      <c r="C107" s="10">
        <f>IF([1]!Table4[[#This Row],[Seq.]]="","",[1]!Table4[[#This Row],[Seq.]])</f>
        <v>102</v>
      </c>
      <c r="D107" s="3"/>
      <c r="E107" s="18"/>
      <c r="F107" s="18"/>
      <c r="G107" s="18"/>
      <c r="H107" s="18"/>
      <c r="I107" s="18"/>
      <c r="J107" s="18"/>
      <c r="K107" s="24" t="str">
        <f>IF([1]!Table4[[#This Row],[M. READING20]]="","",[1]!Table4[[#This Row],[M. READING20]])</f>
        <v/>
      </c>
      <c r="L107" s="24" t="str">
        <f>IF([1]!Table4[[#This Row],[M. READING23]]="","",[1]!Table4[[#This Row],[M. READING23]])</f>
        <v/>
      </c>
      <c r="M107" s="24" t="str">
        <f>IF([1]!Table4[[#This Row],[M. READING26]]="","",[1]!Table4[[#This Row],[M. READING26]])</f>
        <v/>
      </c>
      <c r="N107" s="24" t="str">
        <f>IF([1]!Table4[[#This Row],[M. READING29]]="","",[1]!Table4[[#This Row],[M. READING29]])</f>
        <v/>
      </c>
      <c r="O107" s="24" t="str">
        <f>IF([1]!Table4[[#This Row],[M. READING32]]="","",[1]!Table4[[#This Row],[M. READING32]])</f>
        <v/>
      </c>
      <c r="P107" s="24" t="str">
        <f>IF([1]!Table4[[#This Row],[M. READING35]]="","",[1]!Table4[[#This Row],[M. READING35]])</f>
        <v/>
      </c>
    </row>
    <row r="108" spans="1:16" s="9" customFormat="1" ht="18.75" customHeight="1" x14ac:dyDescent="0.25">
      <c r="A108" s="10">
        <f>[1]!Table4[[#This Row],[NO.]]</f>
        <v>103</v>
      </c>
      <c r="B108" s="30" t="str">
        <f>IF([1]!Table4[[#This Row],[NAME]]="","",[1]!Table4[[#This Row],[NAME]])</f>
        <v xml:space="preserve">CALLANO,NESTOR </v>
      </c>
      <c r="C108" s="10">
        <f>IF([1]!Table4[[#This Row],[Seq.]]="","",[1]!Table4[[#This Row],[Seq.]])</f>
        <v>103</v>
      </c>
      <c r="D108" s="3"/>
      <c r="E108" s="18"/>
      <c r="F108" s="18"/>
      <c r="G108" s="18"/>
      <c r="H108" s="18"/>
      <c r="I108" s="18"/>
      <c r="J108" s="18"/>
      <c r="K108" s="24" t="str">
        <f>IF([1]!Table4[[#This Row],[M. READING20]]="","",[1]!Table4[[#This Row],[M. READING20]])</f>
        <v/>
      </c>
      <c r="L108" s="24" t="str">
        <f>IF([1]!Table4[[#This Row],[M. READING23]]="","",[1]!Table4[[#This Row],[M. READING23]])</f>
        <v/>
      </c>
      <c r="M108" s="24" t="str">
        <f>IF([1]!Table4[[#This Row],[M. READING26]]="","",[1]!Table4[[#This Row],[M. READING26]])</f>
        <v/>
      </c>
      <c r="N108" s="24" t="str">
        <f>IF([1]!Table4[[#This Row],[M. READING29]]="","",[1]!Table4[[#This Row],[M. READING29]])</f>
        <v/>
      </c>
      <c r="O108" s="24" t="str">
        <f>IF([1]!Table4[[#This Row],[M. READING32]]="","",[1]!Table4[[#This Row],[M. READING32]])</f>
        <v/>
      </c>
      <c r="P108" s="24" t="str">
        <f>IF([1]!Table4[[#This Row],[M. READING35]]="","",[1]!Table4[[#This Row],[M. READING35]])</f>
        <v/>
      </c>
    </row>
    <row r="109" spans="1:16" s="9" customFormat="1" ht="18.75" customHeight="1" x14ac:dyDescent="0.25">
      <c r="A109" s="10">
        <f>[1]!Table4[[#This Row],[NO.]]</f>
        <v>104</v>
      </c>
      <c r="B109" s="30" t="str">
        <f>IF([1]!Table4[[#This Row],[NAME]]="","",[1]!Table4[[#This Row],[NAME]])</f>
        <v xml:space="preserve">PAVO,JOSELITO </v>
      </c>
      <c r="C109" s="10">
        <f>IF([1]!Table4[[#This Row],[Seq.]]="","",[1]!Table4[[#This Row],[Seq.]])</f>
        <v>104</v>
      </c>
      <c r="D109" s="3"/>
      <c r="E109" s="18"/>
      <c r="F109" s="18"/>
      <c r="G109" s="18"/>
      <c r="H109" s="18"/>
      <c r="I109" s="18"/>
      <c r="J109" s="18"/>
      <c r="K109" s="24" t="str">
        <f>IF([1]!Table4[[#This Row],[M. READING20]]="","",[1]!Table4[[#This Row],[M. READING20]])</f>
        <v/>
      </c>
      <c r="L109" s="24" t="str">
        <f>IF([1]!Table4[[#This Row],[M. READING23]]="","",[1]!Table4[[#This Row],[M. READING23]])</f>
        <v/>
      </c>
      <c r="M109" s="24" t="str">
        <f>IF([1]!Table4[[#This Row],[M. READING26]]="","",[1]!Table4[[#This Row],[M. READING26]])</f>
        <v/>
      </c>
      <c r="N109" s="24" t="str">
        <f>IF([1]!Table4[[#This Row],[M. READING29]]="","",[1]!Table4[[#This Row],[M. READING29]])</f>
        <v/>
      </c>
      <c r="O109" s="24" t="str">
        <f>IF([1]!Table4[[#This Row],[M. READING32]]="","",[1]!Table4[[#This Row],[M. READING32]])</f>
        <v/>
      </c>
      <c r="P109" s="24" t="str">
        <f>IF([1]!Table4[[#This Row],[M. READING35]]="","",[1]!Table4[[#This Row],[M. READING35]])</f>
        <v/>
      </c>
    </row>
    <row r="110" spans="1:16" s="9" customFormat="1" ht="18.75" customHeight="1" x14ac:dyDescent="0.25">
      <c r="A110" s="10">
        <f>[1]!Table4[[#This Row],[NO.]]</f>
        <v>105</v>
      </c>
      <c r="B110" s="30" t="str">
        <f>IF([1]!Table4[[#This Row],[NAME]]="","",[1]!Table4[[#This Row],[NAME]])</f>
        <v>CALLANO,EDDIE</v>
      </c>
      <c r="C110" s="10">
        <f>IF([1]!Table4[[#This Row],[Seq.]]="","",[1]!Table4[[#This Row],[Seq.]])</f>
        <v>105</v>
      </c>
      <c r="D110" s="3"/>
      <c r="E110" s="18"/>
      <c r="F110" s="18"/>
      <c r="G110" s="18"/>
      <c r="H110" s="18"/>
      <c r="I110" s="18"/>
      <c r="J110" s="18"/>
      <c r="K110" s="24" t="str">
        <f>IF([1]!Table4[[#This Row],[M. READING20]]="","",[1]!Table4[[#This Row],[M. READING20]])</f>
        <v/>
      </c>
      <c r="L110" s="24" t="str">
        <f>IF([1]!Table4[[#This Row],[M. READING23]]="","",[1]!Table4[[#This Row],[M. READING23]])</f>
        <v/>
      </c>
      <c r="M110" s="24" t="str">
        <f>IF([1]!Table4[[#This Row],[M. READING26]]="","",[1]!Table4[[#This Row],[M. READING26]])</f>
        <v/>
      </c>
      <c r="N110" s="24" t="str">
        <f>IF([1]!Table4[[#This Row],[M. READING29]]="","",[1]!Table4[[#This Row],[M. READING29]])</f>
        <v/>
      </c>
      <c r="O110" s="24" t="str">
        <f>IF([1]!Table4[[#This Row],[M. READING32]]="","",[1]!Table4[[#This Row],[M. READING32]])</f>
        <v/>
      </c>
      <c r="P110" s="24" t="str">
        <f>IF([1]!Table4[[#This Row],[M. READING35]]="","",[1]!Table4[[#This Row],[M. READING35]])</f>
        <v/>
      </c>
    </row>
    <row r="111" spans="1:16" s="9" customFormat="1" ht="18.75" customHeight="1" x14ac:dyDescent="0.25">
      <c r="A111" s="10">
        <f>[1]!Table4[[#This Row],[NO.]]</f>
        <v>106</v>
      </c>
      <c r="B111" s="30" t="str">
        <f>IF([1]!Table4[[#This Row],[NAME]]="","",[1]!Table4[[#This Row],[NAME]])</f>
        <v>SERRERA,LOLITO</v>
      </c>
      <c r="C111" s="10">
        <f>IF([1]!Table4[[#This Row],[Seq.]]="","",[1]!Table4[[#This Row],[Seq.]])</f>
        <v>106</v>
      </c>
      <c r="D111" s="3"/>
      <c r="E111" s="18"/>
      <c r="F111" s="18"/>
      <c r="G111" s="18"/>
      <c r="H111" s="18"/>
      <c r="I111" s="18"/>
      <c r="J111" s="18"/>
      <c r="K111" s="24" t="str">
        <f>IF([1]!Table4[[#This Row],[M. READING20]]="","",[1]!Table4[[#This Row],[M. READING20]])</f>
        <v/>
      </c>
      <c r="L111" s="24" t="str">
        <f>IF([1]!Table4[[#This Row],[M. READING23]]="","",[1]!Table4[[#This Row],[M. READING23]])</f>
        <v/>
      </c>
      <c r="M111" s="24" t="str">
        <f>IF([1]!Table4[[#This Row],[M. READING26]]="","",[1]!Table4[[#This Row],[M. READING26]])</f>
        <v/>
      </c>
      <c r="N111" s="24" t="str">
        <f>IF([1]!Table4[[#This Row],[M. READING29]]="","",[1]!Table4[[#This Row],[M. READING29]])</f>
        <v/>
      </c>
      <c r="O111" s="24" t="str">
        <f>IF([1]!Table4[[#This Row],[M. READING32]]="","",[1]!Table4[[#This Row],[M. READING32]])</f>
        <v/>
      </c>
      <c r="P111" s="24" t="str">
        <f>IF([1]!Table4[[#This Row],[M. READING35]]="","",[1]!Table4[[#This Row],[M. READING35]])</f>
        <v/>
      </c>
    </row>
    <row r="112" spans="1:16" s="9" customFormat="1" ht="18.75" customHeight="1" x14ac:dyDescent="0.25">
      <c r="A112" s="10">
        <f>[1]!Table4[[#This Row],[NO.]]</f>
        <v>107</v>
      </c>
      <c r="B112" s="30" t="str">
        <f>IF([1]!Table4[[#This Row],[NAME]]="","",[1]!Table4[[#This Row],[NAME]])</f>
        <v>MATONDO,ANTONIONITO</v>
      </c>
      <c r="C112" s="10">
        <f>IF([1]!Table4[[#This Row],[Seq.]]="","",[1]!Table4[[#This Row],[Seq.]])</f>
        <v>107</v>
      </c>
      <c r="D112" s="3"/>
      <c r="E112" s="18"/>
      <c r="F112" s="18"/>
      <c r="G112" s="18"/>
      <c r="H112" s="18"/>
      <c r="I112" s="18"/>
      <c r="J112" s="18"/>
      <c r="K112" s="24" t="str">
        <f>IF([1]!Table4[[#This Row],[M. READING20]]="","",[1]!Table4[[#This Row],[M. READING20]])</f>
        <v/>
      </c>
      <c r="L112" s="24" t="str">
        <f>IF([1]!Table4[[#This Row],[M. READING23]]="","",[1]!Table4[[#This Row],[M. READING23]])</f>
        <v/>
      </c>
      <c r="M112" s="24" t="str">
        <f>IF([1]!Table4[[#This Row],[M. READING26]]="","",[1]!Table4[[#This Row],[M. READING26]])</f>
        <v/>
      </c>
      <c r="N112" s="24" t="str">
        <f>IF([1]!Table4[[#This Row],[M. READING29]]="","",[1]!Table4[[#This Row],[M. READING29]])</f>
        <v/>
      </c>
      <c r="O112" s="24" t="str">
        <f>IF([1]!Table4[[#This Row],[M. READING32]]="","",[1]!Table4[[#This Row],[M. READING32]])</f>
        <v/>
      </c>
      <c r="P112" s="24" t="str">
        <f>IF([1]!Table4[[#This Row],[M. READING35]]="","",[1]!Table4[[#This Row],[M. READING35]])</f>
        <v/>
      </c>
    </row>
    <row r="113" spans="1:16" s="9" customFormat="1" ht="18.75" customHeight="1" x14ac:dyDescent="0.25">
      <c r="A113" s="10">
        <f>[1]!Table4[[#This Row],[NO.]]</f>
        <v>108</v>
      </c>
      <c r="B113" s="30" t="str">
        <f>IF([1]!Table4[[#This Row],[NAME]]="","",[1]!Table4[[#This Row],[NAME]])</f>
        <v xml:space="preserve">PAVO,PRUDENCIA </v>
      </c>
      <c r="C113" s="10">
        <f>IF([1]!Table4[[#This Row],[Seq.]]="","",[1]!Table4[[#This Row],[Seq.]])</f>
        <v>108</v>
      </c>
      <c r="D113" s="3"/>
      <c r="E113" s="18"/>
      <c r="F113" s="18"/>
      <c r="G113" s="18"/>
      <c r="H113" s="18"/>
      <c r="I113" s="18"/>
      <c r="J113" s="18"/>
      <c r="K113" s="24" t="str">
        <f>IF([1]!Table4[[#This Row],[M. READING20]]="","",[1]!Table4[[#This Row],[M. READING20]])</f>
        <v/>
      </c>
      <c r="L113" s="24" t="str">
        <f>IF([1]!Table4[[#This Row],[M. READING23]]="","",[1]!Table4[[#This Row],[M. READING23]])</f>
        <v/>
      </c>
      <c r="M113" s="24" t="str">
        <f>IF([1]!Table4[[#This Row],[M. READING26]]="","",[1]!Table4[[#This Row],[M. READING26]])</f>
        <v/>
      </c>
      <c r="N113" s="24" t="str">
        <f>IF([1]!Table4[[#This Row],[M. READING29]]="","",[1]!Table4[[#This Row],[M. READING29]])</f>
        <v/>
      </c>
      <c r="O113" s="24" t="str">
        <f>IF([1]!Table4[[#This Row],[M. READING32]]="","",[1]!Table4[[#This Row],[M. READING32]])</f>
        <v/>
      </c>
      <c r="P113" s="24" t="str">
        <f>IF([1]!Table4[[#This Row],[M. READING35]]="","",[1]!Table4[[#This Row],[M. READING35]])</f>
        <v/>
      </c>
    </row>
    <row r="114" spans="1:16" s="9" customFormat="1" ht="18.75" customHeight="1" x14ac:dyDescent="0.25">
      <c r="A114" s="10">
        <f>[1]!Table4[[#This Row],[NO.]]</f>
        <v>109</v>
      </c>
      <c r="B114" s="30" t="str">
        <f>IF([1]!Table4[[#This Row],[NAME]]="","",[1]!Table4[[#This Row],[NAME]])</f>
        <v xml:space="preserve">LAYO,ROGELIO </v>
      </c>
      <c r="C114" s="10">
        <f>IF([1]!Table4[[#This Row],[Seq.]]="","",[1]!Table4[[#This Row],[Seq.]])</f>
        <v>109</v>
      </c>
      <c r="D114" s="3"/>
      <c r="E114" s="18"/>
      <c r="F114" s="18"/>
      <c r="G114" s="18"/>
      <c r="H114" s="18"/>
      <c r="I114" s="18"/>
      <c r="J114" s="18"/>
      <c r="K114" s="24" t="str">
        <f>IF([1]!Table4[[#This Row],[M. READING20]]="","",[1]!Table4[[#This Row],[M. READING20]])</f>
        <v/>
      </c>
      <c r="L114" s="24" t="str">
        <f>IF([1]!Table4[[#This Row],[M. READING23]]="","",[1]!Table4[[#This Row],[M. READING23]])</f>
        <v/>
      </c>
      <c r="M114" s="24" t="str">
        <f>IF([1]!Table4[[#This Row],[M. READING26]]="","",[1]!Table4[[#This Row],[M. READING26]])</f>
        <v/>
      </c>
      <c r="N114" s="24" t="str">
        <f>IF([1]!Table4[[#This Row],[M. READING29]]="","",[1]!Table4[[#This Row],[M. READING29]])</f>
        <v/>
      </c>
      <c r="O114" s="24" t="str">
        <f>IF([1]!Table4[[#This Row],[M. READING32]]="","",[1]!Table4[[#This Row],[M. READING32]])</f>
        <v/>
      </c>
      <c r="P114" s="24" t="str">
        <f>IF([1]!Table4[[#This Row],[M. READING35]]="","",[1]!Table4[[#This Row],[M. READING35]])</f>
        <v/>
      </c>
    </row>
    <row r="115" spans="1:16" s="9" customFormat="1" ht="18.75" customHeight="1" x14ac:dyDescent="0.25">
      <c r="A115" s="10">
        <f>[1]!Table4[[#This Row],[NO.]]</f>
        <v>110</v>
      </c>
      <c r="B115" s="30" t="str">
        <f>IF([1]!Table4[[#This Row],[NAME]]="","",[1]!Table4[[#This Row],[NAME]])</f>
        <v xml:space="preserve">PALOMA,LELIBETH </v>
      </c>
      <c r="C115" s="10">
        <f>IF([1]!Table4[[#This Row],[Seq.]]="","",[1]!Table4[[#This Row],[Seq.]])</f>
        <v>110</v>
      </c>
      <c r="D115" s="3"/>
      <c r="E115" s="18"/>
      <c r="F115" s="18"/>
      <c r="G115" s="18"/>
      <c r="H115" s="18"/>
      <c r="I115" s="18"/>
      <c r="J115" s="18"/>
      <c r="K115" s="24" t="str">
        <f>IF([1]!Table4[[#This Row],[M. READING20]]="","",[1]!Table4[[#This Row],[M. READING20]])</f>
        <v/>
      </c>
      <c r="L115" s="24" t="str">
        <f>IF([1]!Table4[[#This Row],[M. READING23]]="","",[1]!Table4[[#This Row],[M. READING23]])</f>
        <v/>
      </c>
      <c r="M115" s="24" t="str">
        <f>IF([1]!Table4[[#This Row],[M. READING26]]="","",[1]!Table4[[#This Row],[M. READING26]])</f>
        <v/>
      </c>
      <c r="N115" s="24" t="str">
        <f>IF([1]!Table4[[#This Row],[M. READING29]]="","",[1]!Table4[[#This Row],[M. READING29]])</f>
        <v/>
      </c>
      <c r="O115" s="24" t="str">
        <f>IF([1]!Table4[[#This Row],[M. READING32]]="","",[1]!Table4[[#This Row],[M. READING32]])</f>
        <v/>
      </c>
      <c r="P115" s="24" t="str">
        <f>IF([1]!Table4[[#This Row],[M. READING35]]="","",[1]!Table4[[#This Row],[M. READING35]])</f>
        <v/>
      </c>
    </row>
    <row r="116" spans="1:16" s="9" customFormat="1" ht="18.75" customHeight="1" x14ac:dyDescent="0.25">
      <c r="A116" s="10">
        <f>[1]!Table4[[#This Row],[NO.]]</f>
        <v>111</v>
      </c>
      <c r="B116" s="30" t="str">
        <f>IF([1]!Table4[[#This Row],[NAME]]="","",[1]!Table4[[#This Row],[NAME]])</f>
        <v xml:space="preserve">CABACHETE,EFEPANIA </v>
      </c>
      <c r="C116" s="10">
        <f>IF([1]!Table4[[#This Row],[Seq.]]="","",[1]!Table4[[#This Row],[Seq.]])</f>
        <v>111</v>
      </c>
      <c r="D116" s="3"/>
      <c r="E116" s="18"/>
      <c r="F116" s="18"/>
      <c r="G116" s="18"/>
      <c r="H116" s="18"/>
      <c r="I116" s="18"/>
      <c r="J116" s="18"/>
      <c r="K116" s="24" t="str">
        <f>IF([1]!Table4[[#This Row],[M. READING20]]="","",[1]!Table4[[#This Row],[M. READING20]])</f>
        <v/>
      </c>
      <c r="L116" s="24" t="str">
        <f>IF([1]!Table4[[#This Row],[M. READING23]]="","",[1]!Table4[[#This Row],[M. READING23]])</f>
        <v/>
      </c>
      <c r="M116" s="24" t="str">
        <f>IF([1]!Table4[[#This Row],[M. READING26]]="","",[1]!Table4[[#This Row],[M. READING26]])</f>
        <v/>
      </c>
      <c r="N116" s="24" t="str">
        <f>IF([1]!Table4[[#This Row],[M. READING29]]="","",[1]!Table4[[#This Row],[M. READING29]])</f>
        <v/>
      </c>
      <c r="O116" s="24" t="str">
        <f>IF([1]!Table4[[#This Row],[M. READING32]]="","",[1]!Table4[[#This Row],[M. READING32]])</f>
        <v/>
      </c>
      <c r="P116" s="24" t="str">
        <f>IF([1]!Table4[[#This Row],[M. READING35]]="","",[1]!Table4[[#This Row],[M. READING35]])</f>
        <v/>
      </c>
    </row>
    <row r="117" spans="1:16" s="9" customFormat="1" ht="18.75" customHeight="1" x14ac:dyDescent="0.25">
      <c r="A117" s="10">
        <f>[1]!Table4[[#This Row],[NO.]]</f>
        <v>112</v>
      </c>
      <c r="B117" s="30" t="str">
        <f>IF([1]!Table4[[#This Row],[NAME]]="","",[1]!Table4[[#This Row],[NAME]])</f>
        <v>ARGALLON,LUCIA</v>
      </c>
      <c r="C117" s="10">
        <f>IF([1]!Table4[[#This Row],[Seq.]]="","",[1]!Table4[[#This Row],[Seq.]])</f>
        <v>112</v>
      </c>
      <c r="D117" s="3"/>
      <c r="E117" s="18"/>
      <c r="F117" s="18"/>
      <c r="G117" s="18"/>
      <c r="H117" s="18"/>
      <c r="I117" s="18"/>
      <c r="J117" s="18"/>
      <c r="K117" s="24" t="str">
        <f>IF([1]!Table4[[#This Row],[M. READING20]]="","",[1]!Table4[[#This Row],[M. READING20]])</f>
        <v/>
      </c>
      <c r="L117" s="24" t="str">
        <f>IF([1]!Table4[[#This Row],[M. READING23]]="","",[1]!Table4[[#This Row],[M. READING23]])</f>
        <v/>
      </c>
      <c r="M117" s="24" t="str">
        <f>IF([1]!Table4[[#This Row],[M. READING26]]="","",[1]!Table4[[#This Row],[M. READING26]])</f>
        <v/>
      </c>
      <c r="N117" s="24" t="str">
        <f>IF([1]!Table4[[#This Row],[M. READING29]]="","",[1]!Table4[[#This Row],[M. READING29]])</f>
        <v/>
      </c>
      <c r="O117" s="24" t="str">
        <f>IF([1]!Table4[[#This Row],[M. READING32]]="","",[1]!Table4[[#This Row],[M. READING32]])</f>
        <v/>
      </c>
      <c r="P117" s="24" t="str">
        <f>IF([1]!Table4[[#This Row],[M. READING35]]="","",[1]!Table4[[#This Row],[M. READING35]])</f>
        <v/>
      </c>
    </row>
    <row r="118" spans="1:16" s="9" customFormat="1" ht="18.75" customHeight="1" x14ac:dyDescent="0.25">
      <c r="A118" s="10">
        <f>[1]!Table4[[#This Row],[NO.]]</f>
        <v>113</v>
      </c>
      <c r="B118" s="30" t="str">
        <f>IF([1]!Table4[[#This Row],[NAME]]="","",[1]!Table4[[#This Row],[NAME]])</f>
        <v>GALOLO,CERELYN</v>
      </c>
      <c r="C118" s="10">
        <f>IF([1]!Table4[[#This Row],[Seq.]]="","",[1]!Table4[[#This Row],[Seq.]])</f>
        <v>113</v>
      </c>
      <c r="D118" s="3"/>
      <c r="E118" s="18"/>
      <c r="F118" s="18"/>
      <c r="G118" s="18"/>
      <c r="H118" s="18"/>
      <c r="I118" s="18"/>
      <c r="J118" s="18"/>
      <c r="K118" s="24" t="str">
        <f>IF([1]!Table4[[#This Row],[M. READING20]]="","",[1]!Table4[[#This Row],[M. READING20]])</f>
        <v/>
      </c>
      <c r="L118" s="24" t="str">
        <f>IF([1]!Table4[[#This Row],[M. READING23]]="","",[1]!Table4[[#This Row],[M. READING23]])</f>
        <v/>
      </c>
      <c r="M118" s="24" t="str">
        <f>IF([1]!Table4[[#This Row],[M. READING26]]="","",[1]!Table4[[#This Row],[M. READING26]])</f>
        <v/>
      </c>
      <c r="N118" s="24" t="str">
        <f>IF([1]!Table4[[#This Row],[M. READING29]]="","",[1]!Table4[[#This Row],[M. READING29]])</f>
        <v/>
      </c>
      <c r="O118" s="24" t="str">
        <f>IF([1]!Table4[[#This Row],[M. READING32]]="","",[1]!Table4[[#This Row],[M. READING32]])</f>
        <v/>
      </c>
      <c r="P118" s="24" t="str">
        <f>IF([1]!Table4[[#This Row],[M. READING35]]="","",[1]!Table4[[#This Row],[M. READING35]])</f>
        <v/>
      </c>
    </row>
    <row r="119" spans="1:16" s="9" customFormat="1" ht="18.75" customHeight="1" x14ac:dyDescent="0.25">
      <c r="A119" s="10">
        <f>[1]!Table4[[#This Row],[NO.]]</f>
        <v>114</v>
      </c>
      <c r="B119" s="30" t="str">
        <f>IF([1]!Table4[[#This Row],[NAME]]="","",[1]!Table4[[#This Row],[NAME]])</f>
        <v>FELICILDA,LILIAN</v>
      </c>
      <c r="C119" s="10">
        <f>IF([1]!Table4[[#This Row],[Seq.]]="","",[1]!Table4[[#This Row],[Seq.]])</f>
        <v>114</v>
      </c>
      <c r="D119" s="3"/>
      <c r="E119" s="18"/>
      <c r="F119" s="18"/>
      <c r="G119" s="18"/>
      <c r="H119" s="18"/>
      <c r="I119" s="18"/>
      <c r="J119" s="18"/>
      <c r="K119" s="24" t="str">
        <f>IF([1]!Table4[[#This Row],[M. READING20]]="","",[1]!Table4[[#This Row],[M. READING20]])</f>
        <v/>
      </c>
      <c r="L119" s="24" t="str">
        <f>IF([1]!Table4[[#This Row],[M. READING23]]="","",[1]!Table4[[#This Row],[M. READING23]])</f>
        <v/>
      </c>
      <c r="M119" s="24" t="str">
        <f>IF([1]!Table4[[#This Row],[M. READING26]]="","",[1]!Table4[[#This Row],[M. READING26]])</f>
        <v/>
      </c>
      <c r="N119" s="24" t="str">
        <f>IF([1]!Table4[[#This Row],[M. READING29]]="","",[1]!Table4[[#This Row],[M. READING29]])</f>
        <v/>
      </c>
      <c r="O119" s="24" t="str">
        <f>IF([1]!Table4[[#This Row],[M. READING32]]="","",[1]!Table4[[#This Row],[M. READING32]])</f>
        <v/>
      </c>
      <c r="P119" s="24" t="str">
        <f>IF([1]!Table4[[#This Row],[M. READING35]]="","",[1]!Table4[[#This Row],[M. READING35]])</f>
        <v/>
      </c>
    </row>
    <row r="120" spans="1:16" s="9" customFormat="1" ht="18.75" customHeight="1" x14ac:dyDescent="0.25">
      <c r="A120" s="10">
        <f>[1]!Table4[[#This Row],[NO.]]</f>
        <v>115</v>
      </c>
      <c r="B120" s="30" t="str">
        <f>IF([1]!Table4[[#This Row],[NAME]]="","",[1]!Table4[[#This Row],[NAME]])</f>
        <v>TACLE,CELIA</v>
      </c>
      <c r="C120" s="10">
        <f>IF([1]!Table4[[#This Row],[Seq.]]="","",[1]!Table4[[#This Row],[Seq.]])</f>
        <v>115</v>
      </c>
      <c r="D120" s="3"/>
      <c r="E120" s="18"/>
      <c r="F120" s="18"/>
      <c r="G120" s="18"/>
      <c r="H120" s="18"/>
      <c r="I120" s="18"/>
      <c r="J120" s="18"/>
      <c r="K120" s="24" t="str">
        <f>IF([1]!Table4[[#This Row],[M. READING20]]="","",[1]!Table4[[#This Row],[M. READING20]])</f>
        <v/>
      </c>
      <c r="L120" s="24" t="str">
        <f>IF([1]!Table4[[#This Row],[M. READING23]]="","",[1]!Table4[[#This Row],[M. READING23]])</f>
        <v/>
      </c>
      <c r="M120" s="24" t="str">
        <f>IF([1]!Table4[[#This Row],[M. READING26]]="","",[1]!Table4[[#This Row],[M. READING26]])</f>
        <v/>
      </c>
      <c r="N120" s="24" t="str">
        <f>IF([1]!Table4[[#This Row],[M. READING29]]="","",[1]!Table4[[#This Row],[M. READING29]])</f>
        <v/>
      </c>
      <c r="O120" s="24" t="str">
        <f>IF([1]!Table4[[#This Row],[M. READING32]]="","",[1]!Table4[[#This Row],[M. READING32]])</f>
        <v/>
      </c>
      <c r="P120" s="24" t="str">
        <f>IF([1]!Table4[[#This Row],[M. READING35]]="","",[1]!Table4[[#This Row],[M. READING35]])</f>
        <v/>
      </c>
    </row>
    <row r="121" spans="1:16" s="9" customFormat="1" ht="18.75" customHeight="1" x14ac:dyDescent="0.25">
      <c r="A121" s="10">
        <f>[1]!Table4[[#This Row],[NO.]]</f>
        <v>116</v>
      </c>
      <c r="B121" s="30" t="str">
        <f>IF([1]!Table4[[#This Row],[NAME]]="","",[1]!Table4[[#This Row],[NAME]])</f>
        <v>IMBOC,BALGASMEL</v>
      </c>
      <c r="C121" s="10">
        <f>IF([1]!Table4[[#This Row],[Seq.]]="","",[1]!Table4[[#This Row],[Seq.]])</f>
        <v>116</v>
      </c>
      <c r="D121" s="3"/>
      <c r="E121" s="18"/>
      <c r="F121" s="18"/>
      <c r="G121" s="18"/>
      <c r="H121" s="18"/>
      <c r="I121" s="18"/>
      <c r="J121" s="18"/>
      <c r="K121" s="24" t="str">
        <f>IF([1]!Table4[[#This Row],[M. READING20]]="","",[1]!Table4[[#This Row],[M. READING20]])</f>
        <v/>
      </c>
      <c r="L121" s="24" t="str">
        <f>IF([1]!Table4[[#This Row],[M. READING23]]="","",[1]!Table4[[#This Row],[M. READING23]])</f>
        <v/>
      </c>
      <c r="M121" s="24" t="str">
        <f>IF([1]!Table4[[#This Row],[M. READING26]]="","",[1]!Table4[[#This Row],[M. READING26]])</f>
        <v/>
      </c>
      <c r="N121" s="24" t="str">
        <f>IF([1]!Table4[[#This Row],[M. READING29]]="","",[1]!Table4[[#This Row],[M. READING29]])</f>
        <v/>
      </c>
      <c r="O121" s="24" t="str">
        <f>IF([1]!Table4[[#This Row],[M. READING32]]="","",[1]!Table4[[#This Row],[M. READING32]])</f>
        <v/>
      </c>
      <c r="P121" s="24" t="str">
        <f>IF([1]!Table4[[#This Row],[M. READING35]]="","",[1]!Table4[[#This Row],[M. READING35]])</f>
        <v/>
      </c>
    </row>
    <row r="122" spans="1:16" s="9" customFormat="1" ht="18.75" customHeight="1" x14ac:dyDescent="0.25">
      <c r="A122" s="10">
        <f>[1]!Table4[[#This Row],[NO.]]</f>
        <v>117</v>
      </c>
      <c r="B122" s="30" t="str">
        <f>IF([1]!Table4[[#This Row],[NAME]]="","",[1]!Table4[[#This Row],[NAME]])</f>
        <v>ERQUILANG, PAULINO</v>
      </c>
      <c r="C122" s="10">
        <f>IF([1]!Table4[[#This Row],[Seq.]]="","",[1]!Table4[[#This Row],[Seq.]])</f>
        <v>117</v>
      </c>
      <c r="D122" s="3"/>
      <c r="E122" s="18"/>
      <c r="F122" s="18"/>
      <c r="G122" s="18"/>
      <c r="H122" s="18"/>
      <c r="I122" s="18"/>
      <c r="J122" s="18"/>
      <c r="K122" s="24" t="str">
        <f>IF([1]!Table4[[#This Row],[M. READING20]]="","",[1]!Table4[[#This Row],[M. READING20]])</f>
        <v/>
      </c>
      <c r="L122" s="24" t="str">
        <f>IF([1]!Table4[[#This Row],[M. READING23]]="","",[1]!Table4[[#This Row],[M. READING23]])</f>
        <v/>
      </c>
      <c r="M122" s="24" t="str">
        <f>IF([1]!Table4[[#This Row],[M. READING26]]="","",[1]!Table4[[#This Row],[M. READING26]])</f>
        <v/>
      </c>
      <c r="N122" s="24" t="str">
        <f>IF([1]!Table4[[#This Row],[M. READING29]]="","",[1]!Table4[[#This Row],[M. READING29]])</f>
        <v/>
      </c>
      <c r="O122" s="24" t="str">
        <f>IF([1]!Table4[[#This Row],[M. READING32]]="","",[1]!Table4[[#This Row],[M. READING32]])</f>
        <v/>
      </c>
      <c r="P122" s="24" t="str">
        <f>IF([1]!Table4[[#This Row],[M. READING35]]="","",[1]!Table4[[#This Row],[M. READING35]])</f>
        <v/>
      </c>
    </row>
    <row r="123" spans="1:16" s="9" customFormat="1" ht="18.75" customHeight="1" x14ac:dyDescent="0.25">
      <c r="A123" s="10">
        <f>[1]!Table4[[#This Row],[NO.]]</f>
        <v>118</v>
      </c>
      <c r="B123" s="30" t="str">
        <f>IF([1]!Table4[[#This Row],[NAME]]="","",[1]!Table4[[#This Row],[NAME]])</f>
        <v xml:space="preserve">NER,PACENSIA </v>
      </c>
      <c r="C123" s="10">
        <f>IF([1]!Table4[[#This Row],[Seq.]]="","",[1]!Table4[[#This Row],[Seq.]])</f>
        <v>118</v>
      </c>
      <c r="D123" s="3"/>
      <c r="E123" s="18"/>
      <c r="F123" s="18"/>
      <c r="G123" s="18"/>
      <c r="H123" s="18"/>
      <c r="I123" s="18"/>
      <c r="J123" s="18"/>
      <c r="K123" s="24" t="str">
        <f>IF([1]!Table4[[#This Row],[M. READING20]]="","",[1]!Table4[[#This Row],[M. READING20]])</f>
        <v/>
      </c>
      <c r="L123" s="24" t="str">
        <f>IF([1]!Table4[[#This Row],[M. READING23]]="","",[1]!Table4[[#This Row],[M. READING23]])</f>
        <v/>
      </c>
      <c r="M123" s="24" t="str">
        <f>IF([1]!Table4[[#This Row],[M. READING26]]="","",[1]!Table4[[#This Row],[M. READING26]])</f>
        <v/>
      </c>
      <c r="N123" s="24" t="str">
        <f>IF([1]!Table4[[#This Row],[M. READING29]]="","",[1]!Table4[[#This Row],[M. READING29]])</f>
        <v/>
      </c>
      <c r="O123" s="24" t="str">
        <f>IF([1]!Table4[[#This Row],[M. READING32]]="","",[1]!Table4[[#This Row],[M. READING32]])</f>
        <v/>
      </c>
      <c r="P123" s="24" t="str">
        <f>IF([1]!Table4[[#This Row],[M. READING35]]="","",[1]!Table4[[#This Row],[M. READING35]])</f>
        <v/>
      </c>
    </row>
    <row r="124" spans="1:16" s="9" customFormat="1" ht="18.75" customHeight="1" x14ac:dyDescent="0.25">
      <c r="A124" s="10">
        <f>[1]!Table4[[#This Row],[NO.]]</f>
        <v>119</v>
      </c>
      <c r="B124" s="30" t="str">
        <f>IF([1]!Table4[[#This Row],[NAME]]="","",[1]!Table4[[#This Row],[NAME]])</f>
        <v>FELICILDA,CEASAR</v>
      </c>
      <c r="C124" s="10">
        <f>IF([1]!Table4[[#This Row],[Seq.]]="","",[1]!Table4[[#This Row],[Seq.]])</f>
        <v>119</v>
      </c>
      <c r="D124" s="3"/>
      <c r="E124" s="18"/>
      <c r="F124" s="18"/>
      <c r="G124" s="18"/>
      <c r="H124" s="18"/>
      <c r="I124" s="18"/>
      <c r="J124" s="18"/>
      <c r="K124" s="24" t="str">
        <f>IF([1]!Table4[[#This Row],[M. READING20]]="","",[1]!Table4[[#This Row],[M. READING20]])</f>
        <v/>
      </c>
      <c r="L124" s="24" t="str">
        <f>IF([1]!Table4[[#This Row],[M. READING23]]="","",[1]!Table4[[#This Row],[M. READING23]])</f>
        <v/>
      </c>
      <c r="M124" s="24" t="str">
        <f>IF([1]!Table4[[#This Row],[M. READING26]]="","",[1]!Table4[[#This Row],[M. READING26]])</f>
        <v/>
      </c>
      <c r="N124" s="24" t="str">
        <f>IF([1]!Table4[[#This Row],[M. READING29]]="","",[1]!Table4[[#This Row],[M. READING29]])</f>
        <v/>
      </c>
      <c r="O124" s="24" t="str">
        <f>IF([1]!Table4[[#This Row],[M. READING32]]="","",[1]!Table4[[#This Row],[M. READING32]])</f>
        <v/>
      </c>
      <c r="P124" s="24" t="str">
        <f>IF([1]!Table4[[#This Row],[M. READING35]]="","",[1]!Table4[[#This Row],[M. READING35]])</f>
        <v/>
      </c>
    </row>
    <row r="125" spans="1:16" s="9" customFormat="1" ht="18.75" customHeight="1" x14ac:dyDescent="0.25">
      <c r="A125" s="10">
        <f>[1]!Table4[[#This Row],[NO.]]</f>
        <v>120</v>
      </c>
      <c r="B125" s="30" t="str">
        <f>IF([1]!Table4[[#This Row],[NAME]]="","",[1]!Table4[[#This Row],[NAME]])</f>
        <v xml:space="preserve">MALINAO,MIGUEL </v>
      </c>
      <c r="C125" s="10">
        <f>IF([1]!Table4[[#This Row],[Seq.]]="","",[1]!Table4[[#This Row],[Seq.]])</f>
        <v>120</v>
      </c>
      <c r="D125" s="3"/>
      <c r="E125" s="18"/>
      <c r="F125" s="18"/>
      <c r="G125" s="18"/>
      <c r="H125" s="18"/>
      <c r="I125" s="18"/>
      <c r="J125" s="18"/>
      <c r="K125" s="24" t="str">
        <f>IF([1]!Table4[[#This Row],[M. READING20]]="","",[1]!Table4[[#This Row],[M. READING20]])</f>
        <v/>
      </c>
      <c r="L125" s="24" t="str">
        <f>IF([1]!Table4[[#This Row],[M. READING23]]="","",[1]!Table4[[#This Row],[M. READING23]])</f>
        <v/>
      </c>
      <c r="M125" s="24" t="str">
        <f>IF([1]!Table4[[#This Row],[M. READING26]]="","",[1]!Table4[[#This Row],[M. READING26]])</f>
        <v/>
      </c>
      <c r="N125" s="24" t="str">
        <f>IF([1]!Table4[[#This Row],[M. READING29]]="","",[1]!Table4[[#This Row],[M. READING29]])</f>
        <v/>
      </c>
      <c r="O125" s="24" t="str">
        <f>IF([1]!Table4[[#This Row],[M. READING32]]="","",[1]!Table4[[#This Row],[M. READING32]])</f>
        <v/>
      </c>
      <c r="P125" s="24" t="str">
        <f>IF([1]!Table4[[#This Row],[M. READING35]]="","",[1]!Table4[[#This Row],[M. READING35]])</f>
        <v/>
      </c>
    </row>
    <row r="126" spans="1:16" s="9" customFormat="1" ht="18.75" customHeight="1" x14ac:dyDescent="0.25">
      <c r="A126" s="10">
        <f>[1]!Table4[[#This Row],[NO.]]</f>
        <v>121</v>
      </c>
      <c r="B126" s="30" t="str">
        <f>IF([1]!Table4[[#This Row],[NAME]]="","",[1]!Table4[[#This Row],[NAME]])</f>
        <v>ABARICO,ROMEO</v>
      </c>
      <c r="C126" s="10">
        <f>IF([1]!Table4[[#This Row],[Seq.]]="","",[1]!Table4[[#This Row],[Seq.]])</f>
        <v>121</v>
      </c>
      <c r="D126" s="3"/>
      <c r="E126" s="18"/>
      <c r="F126" s="18"/>
      <c r="G126" s="18"/>
      <c r="H126" s="18"/>
      <c r="I126" s="18"/>
      <c r="J126" s="18"/>
      <c r="K126" s="24" t="str">
        <f>IF([1]!Table4[[#This Row],[M. READING20]]="","",[1]!Table4[[#This Row],[M. READING20]])</f>
        <v/>
      </c>
      <c r="L126" s="24" t="str">
        <f>IF([1]!Table4[[#This Row],[M. READING23]]="","",[1]!Table4[[#This Row],[M. READING23]])</f>
        <v/>
      </c>
      <c r="M126" s="24" t="str">
        <f>IF([1]!Table4[[#This Row],[M. READING26]]="","",[1]!Table4[[#This Row],[M. READING26]])</f>
        <v/>
      </c>
      <c r="N126" s="24" t="str">
        <f>IF([1]!Table4[[#This Row],[M. READING29]]="","",[1]!Table4[[#This Row],[M. READING29]])</f>
        <v/>
      </c>
      <c r="O126" s="24" t="str">
        <f>IF([1]!Table4[[#This Row],[M. READING32]]="","",[1]!Table4[[#This Row],[M. READING32]])</f>
        <v/>
      </c>
      <c r="P126" s="24" t="str">
        <f>IF([1]!Table4[[#This Row],[M. READING35]]="","",[1]!Table4[[#This Row],[M. READING35]])</f>
        <v/>
      </c>
    </row>
    <row r="127" spans="1:16" s="9" customFormat="1" ht="18.75" customHeight="1" x14ac:dyDescent="0.25">
      <c r="A127" s="10">
        <f>[1]!Table4[[#This Row],[NO.]]</f>
        <v>122</v>
      </c>
      <c r="B127" s="30" t="str">
        <f>IF([1]!Table4[[#This Row],[NAME]]="","",[1]!Table4[[#This Row],[NAME]])</f>
        <v>GUZMANA, EMELYN</v>
      </c>
      <c r="C127" s="10">
        <f>IF([1]!Table4[[#This Row],[Seq.]]="","",[1]!Table4[[#This Row],[Seq.]])</f>
        <v>122</v>
      </c>
      <c r="D127" s="3"/>
      <c r="E127" s="18"/>
      <c r="F127" s="18"/>
      <c r="G127" s="18"/>
      <c r="H127" s="18"/>
      <c r="I127" s="18"/>
      <c r="J127" s="18"/>
      <c r="K127" s="24" t="str">
        <f>IF([1]!Table4[[#This Row],[M. READING20]]="","",[1]!Table4[[#This Row],[M. READING20]])</f>
        <v/>
      </c>
      <c r="L127" s="24" t="str">
        <f>IF([1]!Table4[[#This Row],[M. READING23]]="","",[1]!Table4[[#This Row],[M. READING23]])</f>
        <v/>
      </c>
      <c r="M127" s="24" t="str">
        <f>IF([1]!Table4[[#This Row],[M. READING26]]="","",[1]!Table4[[#This Row],[M. READING26]])</f>
        <v/>
      </c>
      <c r="N127" s="24" t="str">
        <f>IF([1]!Table4[[#This Row],[M. READING29]]="","",[1]!Table4[[#This Row],[M. READING29]])</f>
        <v/>
      </c>
      <c r="O127" s="24" t="str">
        <f>IF([1]!Table4[[#This Row],[M. READING32]]="","",[1]!Table4[[#This Row],[M. READING32]])</f>
        <v/>
      </c>
      <c r="P127" s="24" t="str">
        <f>IF([1]!Table4[[#This Row],[M. READING35]]="","",[1]!Table4[[#This Row],[M. READING35]])</f>
        <v/>
      </c>
    </row>
    <row r="128" spans="1:16" s="9" customFormat="1" ht="18.75" customHeight="1" x14ac:dyDescent="0.25">
      <c r="A128" s="10">
        <f>[1]!Table4[[#This Row],[NO.]]</f>
        <v>123</v>
      </c>
      <c r="B128" s="30" t="str">
        <f>IF([1]!Table4[[#This Row],[NAME]]="","",[1]!Table4[[#This Row],[NAME]])</f>
        <v>DOCENA,ROGEL</v>
      </c>
      <c r="C128" s="10"/>
      <c r="D128" s="3"/>
      <c r="E128" s="18"/>
      <c r="F128" s="18"/>
      <c r="G128" s="18"/>
      <c r="H128" s="18"/>
      <c r="I128" s="18"/>
      <c r="J128" s="18"/>
      <c r="K128" s="24" t="str">
        <f>IF([1]!Table4[[#This Row],[M. READING20]]="","",[1]!Table4[[#This Row],[M. READING20]])</f>
        <v/>
      </c>
      <c r="L128" s="24" t="str">
        <f>IF([1]!Table4[[#This Row],[M. READING23]]="","",[1]!Table4[[#This Row],[M. READING23]])</f>
        <v/>
      </c>
      <c r="M128" s="24" t="str">
        <f>IF([1]!Table4[[#This Row],[M. READING26]]="","",[1]!Table4[[#This Row],[M. READING26]])</f>
        <v/>
      </c>
      <c r="N128" s="24" t="str">
        <f>IF([1]!Table4[[#This Row],[M. READING29]]="","",[1]!Table4[[#This Row],[M. READING29]])</f>
        <v/>
      </c>
      <c r="O128" s="24" t="str">
        <f>IF([1]!Table4[[#This Row],[M. READING32]]="","",[1]!Table4[[#This Row],[M. READING32]])</f>
        <v/>
      </c>
      <c r="P128" s="24" t="str">
        <f>IF([1]!Table4[[#This Row],[M. READING35]]="","",[1]!Table4[[#This Row],[M. READING35]])</f>
        <v/>
      </c>
    </row>
    <row r="129" spans="1:16" s="9" customFormat="1" ht="18.75" customHeight="1" x14ac:dyDescent="0.25">
      <c r="A129" s="10">
        <f>[1]!Table4[[#This Row],[NO.]]</f>
        <v>124</v>
      </c>
      <c r="B129" s="30" t="str">
        <f>IF([1]!Table4[[#This Row],[NAME]]="","",[1]!Table4[[#This Row],[NAME]])</f>
        <v>ROJAS,ROSIELYN</v>
      </c>
      <c r="C129" s="10"/>
      <c r="D129" s="3"/>
      <c r="E129" s="18"/>
      <c r="F129" s="18"/>
      <c r="G129" s="18"/>
      <c r="H129" s="18"/>
      <c r="I129" s="18"/>
      <c r="J129" s="18"/>
      <c r="K129" s="24" t="str">
        <f>IF([1]!Table4[[#This Row],[M. READING20]]="","",[1]!Table4[[#This Row],[M. READING20]])</f>
        <v/>
      </c>
      <c r="L129" s="24" t="str">
        <f>IF([1]!Table4[[#This Row],[M. READING23]]="","",[1]!Table4[[#This Row],[M. READING23]])</f>
        <v/>
      </c>
      <c r="M129" s="24" t="str">
        <f>IF([1]!Table4[[#This Row],[M. READING26]]="","",[1]!Table4[[#This Row],[M. READING26]])</f>
        <v/>
      </c>
      <c r="N129" s="24" t="str">
        <f>IF([1]!Table4[[#This Row],[M. READING29]]="","",[1]!Table4[[#This Row],[M. READING29]])</f>
        <v/>
      </c>
      <c r="O129" s="24" t="str">
        <f>IF([1]!Table4[[#This Row],[M. READING32]]="","",[1]!Table4[[#This Row],[M. READING32]])</f>
        <v/>
      </c>
      <c r="P129" s="24" t="str">
        <f>IF([1]!Table4[[#This Row],[M. READING35]]="","",[1]!Table4[[#This Row],[M. READING35]])</f>
        <v/>
      </c>
    </row>
    <row r="130" spans="1:16" s="9" customFormat="1" ht="18.75" customHeight="1" x14ac:dyDescent="0.25">
      <c r="A130" s="10">
        <f>[1]!Table4[[#This Row],[NO.]]</f>
        <v>125</v>
      </c>
      <c r="B130" s="30" t="str">
        <f>IF([1]!Table4[[#This Row],[NAME]]="","",[1]!Table4[[#This Row],[NAME]])</f>
        <v>DOCENA, CARMELITA</v>
      </c>
      <c r="C130" s="10"/>
      <c r="D130" s="3"/>
      <c r="E130" s="18"/>
      <c r="F130" s="18"/>
      <c r="G130" s="18"/>
      <c r="H130" s="18"/>
      <c r="I130" s="18"/>
      <c r="J130" s="18"/>
      <c r="K130" s="24" t="str">
        <f>IF([1]!Table4[[#This Row],[M. READING20]]="","",[1]!Table4[[#This Row],[M. READING20]])</f>
        <v/>
      </c>
      <c r="L130" s="24" t="str">
        <f>IF([1]!Table4[[#This Row],[M. READING23]]="","",[1]!Table4[[#This Row],[M. READING23]])</f>
        <v/>
      </c>
      <c r="M130" s="24" t="str">
        <f>IF([1]!Table4[[#This Row],[M. READING26]]="","",[1]!Table4[[#This Row],[M. READING26]])</f>
        <v/>
      </c>
      <c r="N130" s="24" t="str">
        <f>IF([1]!Table4[[#This Row],[M. READING29]]="","",[1]!Table4[[#This Row],[M. READING29]])</f>
        <v/>
      </c>
      <c r="O130" s="24" t="str">
        <f>IF([1]!Table4[[#This Row],[M. READING32]]="","",[1]!Table4[[#This Row],[M. READING32]])</f>
        <v/>
      </c>
      <c r="P130" s="24" t="str">
        <f>IF([1]!Table4[[#This Row],[M. READING35]]="","",[1]!Table4[[#This Row],[M. READING35]])</f>
        <v/>
      </c>
    </row>
    <row r="131" spans="1:16" s="9" customFormat="1" ht="18.75" customHeight="1" x14ac:dyDescent="0.25">
      <c r="A131" s="10">
        <f>[1]!Table4[[#This Row],[NO.]]</f>
        <v>126</v>
      </c>
      <c r="B131" s="30" t="str">
        <f>IF([1]!Table4[[#This Row],[NAME]]="","",[1]!Table4[[#This Row],[NAME]])</f>
        <v>PAYOT, ANGELIE</v>
      </c>
      <c r="C131" s="10" t="str">
        <f>IF([1]!Table4[[#This Row],[Seq.]]="","",[1]!Table4[[#This Row],[Seq.]])</f>
        <v/>
      </c>
      <c r="D131" s="3"/>
      <c r="E131" s="18"/>
      <c r="F131" s="18"/>
      <c r="G131" s="18"/>
      <c r="H131" s="18"/>
      <c r="I131" s="18"/>
      <c r="J131" s="18"/>
      <c r="K131" s="24" t="str">
        <f>IF([1]!Table4[[#This Row],[M. READING20]]="","",[1]!Table4[[#This Row],[M. READING20]])</f>
        <v/>
      </c>
      <c r="L131" s="24" t="str">
        <f>IF([1]!Table4[[#This Row],[M. READING23]]="","",[1]!Table4[[#This Row],[M. READING23]])</f>
        <v/>
      </c>
      <c r="M131" s="24" t="str">
        <f>IF([1]!Table4[[#This Row],[M. READING26]]="","",[1]!Table4[[#This Row],[M. READING26]])</f>
        <v/>
      </c>
      <c r="N131" s="24" t="str">
        <f>IF([1]!Table4[[#This Row],[M. READING29]]="","",[1]!Table4[[#This Row],[M. READING29]])</f>
        <v/>
      </c>
      <c r="O131" s="24" t="str">
        <f>IF([1]!Table4[[#This Row],[M. READING32]]="","",[1]!Table4[[#This Row],[M. READING32]])</f>
        <v/>
      </c>
      <c r="P131" s="24" t="str">
        <f>IF([1]!Table4[[#This Row],[M. READING35]]="","",[1]!Table4[[#This Row],[M. READING35]])</f>
        <v/>
      </c>
    </row>
    <row r="132" spans="1:16" s="9" customFormat="1" ht="18.75" customHeight="1" x14ac:dyDescent="0.25">
      <c r="A132" s="10">
        <f>[1]!Table4[[#This Row],[NO.]]</f>
        <v>127</v>
      </c>
      <c r="B132" s="30" t="str">
        <f>IF([1]!Table4[[#This Row],[NAME]]="","",[1]!Table4[[#This Row],[NAME]])</f>
        <v>GUZMANA, MARIA</v>
      </c>
      <c r="C132" s="10" t="str">
        <f>IF([1]!Table4[[#This Row],[Seq.]]="","",[1]!Table4[[#This Row],[Seq.]])</f>
        <v/>
      </c>
      <c r="D132" s="3"/>
      <c r="E132" s="18"/>
      <c r="F132" s="18"/>
      <c r="G132" s="18"/>
      <c r="H132" s="18"/>
      <c r="I132" s="18"/>
      <c r="J132" s="18"/>
      <c r="K132" s="24" t="str">
        <f>IF([1]!Table4[[#This Row],[M. READING20]]="","",[1]!Table4[[#This Row],[M. READING20]])</f>
        <v/>
      </c>
      <c r="L132" s="24" t="str">
        <f>IF([1]!Table4[[#This Row],[M. READING23]]="","",[1]!Table4[[#This Row],[M. READING23]])</f>
        <v/>
      </c>
      <c r="M132" s="24" t="str">
        <f>IF([1]!Table4[[#This Row],[M. READING26]]="","",[1]!Table4[[#This Row],[M. READING26]])</f>
        <v/>
      </c>
      <c r="N132" s="24" t="str">
        <f>IF([1]!Table4[[#This Row],[M. READING29]]="","",[1]!Table4[[#This Row],[M. READING29]])</f>
        <v/>
      </c>
      <c r="O132" s="24" t="str">
        <f>IF([1]!Table4[[#This Row],[M. READING32]]="","",[1]!Table4[[#This Row],[M. READING32]])</f>
        <v/>
      </c>
      <c r="P132" s="24" t="str">
        <f>IF([1]!Table4[[#This Row],[M. READING35]]="","",[1]!Table4[[#This Row],[M. READING35]])</f>
        <v/>
      </c>
    </row>
    <row r="133" spans="1:16" s="9" customFormat="1" ht="18.75" customHeight="1" x14ac:dyDescent="0.25">
      <c r="A133" s="10">
        <f>[1]!Table4[[#This Row],[NO.]]</f>
        <v>128</v>
      </c>
      <c r="B133" s="30" t="str">
        <f>IF([1]!Table4[[#This Row],[NAME]]="","",[1]!Table4[[#This Row],[NAME]])</f>
        <v>MARAON, FRANCISCO</v>
      </c>
      <c r="C133" s="10" t="str">
        <f>IF([1]!Table4[[#This Row],[Seq.]]="","",[1]!Table4[[#This Row],[Seq.]])</f>
        <v/>
      </c>
      <c r="D133" s="3"/>
      <c r="E133" s="18"/>
      <c r="F133" s="18"/>
      <c r="G133" s="18"/>
      <c r="H133" s="18"/>
      <c r="I133" s="18"/>
      <c r="J133" s="18"/>
      <c r="K133" s="24" t="str">
        <f>IF([1]!Table4[[#This Row],[M. READING20]]="","",[1]!Table4[[#This Row],[M. READING20]])</f>
        <v/>
      </c>
      <c r="L133" s="24" t="str">
        <f>IF([1]!Table4[[#This Row],[M. READING23]]="","",[1]!Table4[[#This Row],[M. READING23]])</f>
        <v/>
      </c>
      <c r="M133" s="24" t="str">
        <f>IF([1]!Table4[[#This Row],[M. READING26]]="","",[1]!Table4[[#This Row],[M. READING26]])</f>
        <v/>
      </c>
      <c r="N133" s="24" t="str">
        <f>IF([1]!Table4[[#This Row],[M. READING29]]="","",[1]!Table4[[#This Row],[M. READING29]])</f>
        <v/>
      </c>
      <c r="O133" s="24" t="str">
        <f>IF([1]!Table4[[#This Row],[M. READING32]]="","",[1]!Table4[[#This Row],[M. READING32]])</f>
        <v/>
      </c>
      <c r="P133" s="24" t="str">
        <f>IF([1]!Table4[[#This Row],[M. READING35]]="","",[1]!Table4[[#This Row],[M. READING35]])</f>
        <v/>
      </c>
    </row>
    <row r="134" spans="1:16" s="9" customFormat="1" ht="18.75" customHeight="1" x14ac:dyDescent="0.25">
      <c r="A134" s="10">
        <v>129</v>
      </c>
      <c r="B134" s="30" t="s">
        <v>131</v>
      </c>
      <c r="C134" s="10" t="str">
        <f>IF([1]!Table4[[#This Row],[Seq.]]="","",[1]!Table4[[#This Row],[Seq.]])</f>
        <v/>
      </c>
      <c r="D134" s="3"/>
      <c r="E134" s="18" t="str">
        <f>IF([1]!Table4[[#This Row],[M. READING2]]="","",[1]!Table4[[#This Row],[M. READING2]])</f>
        <v/>
      </c>
      <c r="F134" s="18" t="str">
        <f>IF([1]!Table4[[#This Row],[M. READING5]]="","",[1]!Table4[[#This Row],[M. READING5]])</f>
        <v/>
      </c>
      <c r="G134" s="18" t="str">
        <f>IF([1]!Table4[[#This Row],[M. READING8]]="","",[1]!Table4[[#This Row],[M. READING8]])</f>
        <v/>
      </c>
      <c r="H134" s="18" t="str">
        <f>IF([1]!Table4[[#This Row],[M. READING11]]="","",[1]!Table4[[#This Row],[M. READING11]])</f>
        <v/>
      </c>
      <c r="I134" s="18" t="str">
        <f>IF([1]!Table4[[#This Row],[M. READING14]]="","",[1]!Table4[[#This Row],[M. READING14]])</f>
        <v/>
      </c>
      <c r="J134" s="18" t="str">
        <f>IF([1]!Table4[[#This Row],[M. READING17]]="","",[1]!Table4[[#This Row],[M. READING17]])</f>
        <v/>
      </c>
      <c r="K134" s="24" t="str">
        <f>IF([1]!Table4[[#This Row],[M. READING20]]="","",[1]!Table4[[#This Row],[M. READING20]])</f>
        <v/>
      </c>
      <c r="L134" s="24" t="str">
        <f>IF([1]!Table4[[#This Row],[M. READING23]]="","",[1]!Table4[[#This Row],[M. READING23]])</f>
        <v/>
      </c>
      <c r="M134" s="24" t="str">
        <f>IF([1]!Table4[[#This Row],[M. READING26]]="","",[1]!Table4[[#This Row],[M. READING26]])</f>
        <v/>
      </c>
      <c r="N134" s="24" t="str">
        <f>IF([1]!Table4[[#This Row],[M. READING29]]="","",[1]!Table4[[#This Row],[M. READING29]])</f>
        <v/>
      </c>
      <c r="O134" s="24" t="str">
        <f>IF([1]!Table4[[#This Row],[M. READING32]]="","",[1]!Table4[[#This Row],[M. READING32]])</f>
        <v/>
      </c>
      <c r="P134" s="24" t="str">
        <f>IF([1]!Table4[[#This Row],[M. READING35]]="","",[1]!Table4[[#This Row],[M. READING35]])</f>
        <v/>
      </c>
    </row>
    <row r="135" spans="1:16" s="9" customFormat="1" ht="18.75" customHeight="1" x14ac:dyDescent="0.25">
      <c r="A135" s="10">
        <v>130</v>
      </c>
      <c r="B135" s="30" t="s">
        <v>132</v>
      </c>
      <c r="C135" s="10" t="str">
        <f>IF([1]!Table4[[#This Row],[Seq.]]="","",[1]!Table4[[#This Row],[Seq.]])</f>
        <v/>
      </c>
      <c r="D135" s="3"/>
      <c r="E135" s="18" t="str">
        <f>IF([1]!Table4[[#This Row],[M. READING2]]="","",[1]!Table4[[#This Row],[M. READING2]])</f>
        <v/>
      </c>
      <c r="F135" s="18" t="str">
        <f>IF([1]!Table4[[#This Row],[M. READING5]]="","",[1]!Table4[[#This Row],[M. READING5]])</f>
        <v/>
      </c>
      <c r="G135" s="18" t="str">
        <f>IF([1]!Table4[[#This Row],[M. READING8]]="","",[1]!Table4[[#This Row],[M. READING8]])</f>
        <v/>
      </c>
      <c r="H135" s="18" t="str">
        <f>IF([1]!Table4[[#This Row],[M. READING11]]="","",[1]!Table4[[#This Row],[M. READING11]])</f>
        <v/>
      </c>
      <c r="I135" s="18" t="str">
        <f>IF([1]!Table4[[#This Row],[M. READING14]]="","",[1]!Table4[[#This Row],[M. READING14]])</f>
        <v/>
      </c>
      <c r="J135" s="18" t="str">
        <f>IF([1]!Table4[[#This Row],[M. READING17]]="","",[1]!Table4[[#This Row],[M. READING17]])</f>
        <v/>
      </c>
      <c r="K135" s="24" t="str">
        <f>IF([1]!Table4[[#This Row],[M. READING20]]="","",[1]!Table4[[#This Row],[M. READING20]])</f>
        <v/>
      </c>
      <c r="L135" s="24" t="str">
        <f>IF([1]!Table4[[#This Row],[M. READING23]]="","",[1]!Table4[[#This Row],[M. READING23]])</f>
        <v/>
      </c>
      <c r="M135" s="24" t="str">
        <f>IF([1]!Table4[[#This Row],[M. READING26]]="","",[1]!Table4[[#This Row],[M. READING26]])</f>
        <v/>
      </c>
      <c r="N135" s="24" t="str">
        <f>IF([1]!Table4[[#This Row],[M. READING29]]="","",[1]!Table4[[#This Row],[M. READING29]])</f>
        <v/>
      </c>
      <c r="O135" s="24" t="str">
        <f>IF([1]!Table4[[#This Row],[M. READING32]]="","",[1]!Table4[[#This Row],[M. READING32]])</f>
        <v/>
      </c>
      <c r="P135" s="24" t="str">
        <f>IF([1]!Table4[[#This Row],[M. READING35]]="","",[1]!Table4[[#This Row],[M. READING35]])</f>
        <v/>
      </c>
    </row>
    <row r="136" spans="1:16" s="9" customFormat="1" ht="18.75" customHeight="1" x14ac:dyDescent="0.25">
      <c r="A136" s="10">
        <v>131</v>
      </c>
      <c r="B136" s="30" t="s">
        <v>133</v>
      </c>
      <c r="C136" s="10" t="str">
        <f>IF([1]!Table4[[#This Row],[Seq.]]="","",[1]!Table4[[#This Row],[Seq.]])</f>
        <v/>
      </c>
      <c r="D136" s="3"/>
      <c r="E136" s="18" t="str">
        <f>IF([1]!Table4[[#This Row],[M. READING2]]="","",[1]!Table4[[#This Row],[M. READING2]])</f>
        <v/>
      </c>
      <c r="F136" s="18" t="str">
        <f>IF([1]!Table4[[#This Row],[M. READING5]]="","",[1]!Table4[[#This Row],[M. READING5]])</f>
        <v/>
      </c>
      <c r="G136" s="18" t="str">
        <f>IF([1]!Table4[[#This Row],[M. READING8]]="","",[1]!Table4[[#This Row],[M. READING8]])</f>
        <v/>
      </c>
      <c r="H136" s="18" t="str">
        <f>IF([1]!Table4[[#This Row],[M. READING11]]="","",[1]!Table4[[#This Row],[M. READING11]])</f>
        <v/>
      </c>
      <c r="I136" s="18" t="str">
        <f>IF([1]!Table4[[#This Row],[M. READING14]]="","",[1]!Table4[[#This Row],[M. READING14]])</f>
        <v/>
      </c>
      <c r="J136" s="18" t="str">
        <f>IF([1]!Table4[[#This Row],[M. READING17]]="","",[1]!Table4[[#This Row],[M. READING17]])</f>
        <v/>
      </c>
      <c r="K136" s="24" t="str">
        <f>IF([1]!Table4[[#This Row],[M. READING20]]="","",[1]!Table4[[#This Row],[M. READING20]])</f>
        <v/>
      </c>
      <c r="L136" s="24" t="str">
        <f>IF([1]!Table4[[#This Row],[M. READING23]]="","",[1]!Table4[[#This Row],[M. READING23]])</f>
        <v/>
      </c>
      <c r="M136" s="24" t="str">
        <f>IF([1]!Table4[[#This Row],[M. READING26]]="","",[1]!Table4[[#This Row],[M. READING26]])</f>
        <v/>
      </c>
      <c r="N136" s="24" t="str">
        <f>IF([1]!Table4[[#This Row],[M. READING29]]="","",[1]!Table4[[#This Row],[M. READING29]])</f>
        <v/>
      </c>
      <c r="O136" s="24" t="str">
        <f>IF([1]!Table4[[#This Row],[M. READING32]]="","",[1]!Table4[[#This Row],[M. READING32]])</f>
        <v/>
      </c>
      <c r="P136" s="24" t="str">
        <f>IF([1]!Table4[[#This Row],[M. READING35]]="","",[1]!Table4[[#This Row],[M. READING35]])</f>
        <v/>
      </c>
    </row>
    <row r="137" spans="1:16" s="9" customFormat="1" ht="18.75" customHeight="1" x14ac:dyDescent="0.25">
      <c r="A137" s="10">
        <v>132</v>
      </c>
      <c r="B137" s="30" t="s">
        <v>134</v>
      </c>
      <c r="C137" s="10" t="str">
        <f>IF([1]!Table4[[#This Row],[Seq.]]="","",[1]!Table4[[#This Row],[Seq.]])</f>
        <v/>
      </c>
      <c r="D137" s="3"/>
      <c r="E137" s="18" t="str">
        <f>IF([1]!Table4[[#This Row],[M. READING2]]="","",[1]!Table4[[#This Row],[M. READING2]])</f>
        <v/>
      </c>
      <c r="F137" s="18" t="str">
        <f>IF([1]!Table4[[#This Row],[M. READING5]]="","",[1]!Table4[[#This Row],[M. READING5]])</f>
        <v/>
      </c>
      <c r="G137" s="18" t="str">
        <f>IF([1]!Table4[[#This Row],[M. READING8]]="","",[1]!Table4[[#This Row],[M. READING8]])</f>
        <v/>
      </c>
      <c r="H137" s="18" t="str">
        <f>IF([1]!Table4[[#This Row],[M. READING11]]="","",[1]!Table4[[#This Row],[M. READING11]])</f>
        <v/>
      </c>
      <c r="I137" s="18" t="str">
        <f>IF([1]!Table4[[#This Row],[M. READING14]]="","",[1]!Table4[[#This Row],[M. READING14]])</f>
        <v/>
      </c>
      <c r="J137" s="18" t="str">
        <f>IF([1]!Table4[[#This Row],[M. READING17]]="","",[1]!Table4[[#This Row],[M. READING17]])</f>
        <v/>
      </c>
      <c r="K137" s="24" t="str">
        <f>IF([1]!Table4[[#This Row],[M. READING20]]="","",[1]!Table4[[#This Row],[M. READING20]])</f>
        <v/>
      </c>
      <c r="L137" s="24" t="str">
        <f>IF([1]!Table4[[#This Row],[M. READING23]]="","",[1]!Table4[[#This Row],[M. READING23]])</f>
        <v/>
      </c>
      <c r="M137" s="24" t="str">
        <f>IF([1]!Table4[[#This Row],[M. READING26]]="","",[1]!Table4[[#This Row],[M. READING26]])</f>
        <v/>
      </c>
      <c r="N137" s="24" t="str">
        <f>IF([1]!Table4[[#This Row],[M. READING29]]="","",[1]!Table4[[#This Row],[M. READING29]])</f>
        <v/>
      </c>
      <c r="O137" s="24" t="str">
        <f>IF([1]!Table4[[#This Row],[M. READING32]]="","",[1]!Table4[[#This Row],[M. READING32]])</f>
        <v/>
      </c>
      <c r="P137" s="24" t="str">
        <f>IF([1]!Table4[[#This Row],[M. READING35]]="","",[1]!Table4[[#This Row],[M. READING35]])</f>
        <v/>
      </c>
    </row>
    <row r="138" spans="1:16" s="9" customFormat="1" ht="18.75" customHeight="1" x14ac:dyDescent="0.25">
      <c r="A138" s="10">
        <v>133</v>
      </c>
      <c r="B138" s="30" t="s">
        <v>135</v>
      </c>
      <c r="C138" s="10" t="str">
        <f>IF([1]!Table4[[#This Row],[Seq.]]="","",[1]!Table4[[#This Row],[Seq.]])</f>
        <v/>
      </c>
      <c r="D138" s="3"/>
      <c r="E138" s="18" t="str">
        <f>IF([1]!Table4[[#This Row],[M. READING2]]="","",[1]!Table4[[#This Row],[M. READING2]])</f>
        <v/>
      </c>
      <c r="F138" s="18" t="str">
        <f>IF([1]!Table4[[#This Row],[M. READING5]]="","",[1]!Table4[[#This Row],[M. READING5]])</f>
        <v/>
      </c>
      <c r="G138" s="18" t="str">
        <f>IF([1]!Table4[[#This Row],[M. READING8]]="","",[1]!Table4[[#This Row],[M. READING8]])</f>
        <v/>
      </c>
      <c r="H138" s="18" t="str">
        <f>IF([1]!Table4[[#This Row],[M. READING11]]="","",[1]!Table4[[#This Row],[M. READING11]])</f>
        <v/>
      </c>
      <c r="I138" s="18" t="str">
        <f>IF([1]!Table4[[#This Row],[M. READING14]]="","",[1]!Table4[[#This Row],[M. READING14]])</f>
        <v/>
      </c>
      <c r="J138" s="18" t="str">
        <f>IF([1]!Table4[[#This Row],[M. READING17]]="","",[1]!Table4[[#This Row],[M. READING17]])</f>
        <v/>
      </c>
      <c r="K138" s="24" t="str">
        <f>IF([1]!Table4[[#This Row],[M. READING20]]="","",[1]!Table4[[#This Row],[M. READING20]])</f>
        <v/>
      </c>
      <c r="L138" s="24" t="str">
        <f>IF([1]!Table4[[#This Row],[M. READING23]]="","",[1]!Table4[[#This Row],[M. READING23]])</f>
        <v/>
      </c>
      <c r="M138" s="24" t="str">
        <f>IF([1]!Table4[[#This Row],[M. READING26]]="","",[1]!Table4[[#This Row],[M. READING26]])</f>
        <v/>
      </c>
      <c r="N138" s="24" t="str">
        <f>IF([1]!Table4[[#This Row],[M. READING29]]="","",[1]!Table4[[#This Row],[M. READING29]])</f>
        <v/>
      </c>
      <c r="O138" s="24" t="str">
        <f>IF([1]!Table4[[#This Row],[M. READING32]]="","",[1]!Table4[[#This Row],[M. READING32]])</f>
        <v/>
      </c>
      <c r="P138" s="24" t="str">
        <f>IF([1]!Table4[[#This Row],[M. READING35]]="","",[1]!Table4[[#This Row],[M. READING35]])</f>
        <v/>
      </c>
    </row>
    <row r="139" spans="1:16" s="9" customFormat="1" ht="18.75" customHeight="1" x14ac:dyDescent="0.25">
      <c r="A139" s="10">
        <v>134</v>
      </c>
      <c r="B139" s="30" t="s">
        <v>136</v>
      </c>
      <c r="C139" s="10" t="str">
        <f>IF([1]!Table4[[#This Row],[Seq.]]="","",[1]!Table4[[#This Row],[Seq.]])</f>
        <v/>
      </c>
      <c r="D139" s="3"/>
      <c r="E139" s="18" t="str">
        <f>IF([1]!Table4[[#This Row],[M. READING2]]="","",[1]!Table4[[#This Row],[M. READING2]])</f>
        <v/>
      </c>
      <c r="F139" s="18" t="str">
        <f>IF([1]!Table4[[#This Row],[M. READING5]]="","",[1]!Table4[[#This Row],[M. READING5]])</f>
        <v/>
      </c>
      <c r="G139" s="18" t="str">
        <f>IF([1]!Table4[[#This Row],[M. READING8]]="","",[1]!Table4[[#This Row],[M. READING8]])</f>
        <v/>
      </c>
      <c r="H139" s="18" t="str">
        <f>IF([1]!Table4[[#This Row],[M. READING11]]="","",[1]!Table4[[#This Row],[M. READING11]])</f>
        <v/>
      </c>
      <c r="I139" s="18" t="str">
        <f>IF([1]!Table4[[#This Row],[M. READING14]]="","",[1]!Table4[[#This Row],[M. READING14]])</f>
        <v/>
      </c>
      <c r="J139" s="18" t="str">
        <f>IF([1]!Table4[[#This Row],[M. READING17]]="","",[1]!Table4[[#This Row],[M. READING17]])</f>
        <v/>
      </c>
      <c r="K139" s="24" t="str">
        <f>IF([1]!Table4[[#This Row],[M. READING20]]="","",[1]!Table4[[#This Row],[M. READING20]])</f>
        <v/>
      </c>
      <c r="L139" s="24" t="str">
        <f>IF([1]!Table4[[#This Row],[M. READING23]]="","",[1]!Table4[[#This Row],[M. READING23]])</f>
        <v/>
      </c>
      <c r="M139" s="24" t="str">
        <f>IF([1]!Table4[[#This Row],[M. READING26]]="","",[1]!Table4[[#This Row],[M. READING26]])</f>
        <v/>
      </c>
      <c r="N139" s="24" t="str">
        <f>IF([1]!Table4[[#This Row],[M. READING29]]="","",[1]!Table4[[#This Row],[M. READING29]])</f>
        <v/>
      </c>
      <c r="O139" s="24" t="str">
        <f>IF([1]!Table4[[#This Row],[M. READING32]]="","",[1]!Table4[[#This Row],[M. READING32]])</f>
        <v/>
      </c>
      <c r="P139" s="24" t="str">
        <f>IF([1]!Table4[[#This Row],[M. READING35]]="","",[1]!Table4[[#This Row],[M. READING35]])</f>
        <v/>
      </c>
    </row>
    <row r="140" spans="1:16" s="9" customFormat="1" ht="18.75" customHeight="1" x14ac:dyDescent="0.25">
      <c r="A140" s="10">
        <v>135</v>
      </c>
      <c r="B140" s="30" t="s">
        <v>137</v>
      </c>
      <c r="C140" s="10" t="str">
        <f>IF([1]!Table4[[#This Row],[Seq.]]="","",[1]!Table4[[#This Row],[Seq.]])</f>
        <v/>
      </c>
      <c r="D140" s="3"/>
      <c r="E140" s="18" t="str">
        <f>IF([1]!Table4[[#This Row],[M. READING2]]="","",[1]!Table4[[#This Row],[M. READING2]])</f>
        <v/>
      </c>
      <c r="F140" s="18" t="str">
        <f>IF([1]!Table4[[#This Row],[M. READING5]]="","",[1]!Table4[[#This Row],[M. READING5]])</f>
        <v/>
      </c>
      <c r="G140" s="18" t="str">
        <f>IF([1]!Table4[[#This Row],[M. READING8]]="","",[1]!Table4[[#This Row],[M. READING8]])</f>
        <v/>
      </c>
      <c r="H140" s="18" t="str">
        <f>IF([1]!Table4[[#This Row],[M. READING11]]="","",[1]!Table4[[#This Row],[M. READING11]])</f>
        <v/>
      </c>
      <c r="I140" s="18" t="str">
        <f>IF([1]!Table4[[#This Row],[M. READING14]]="","",[1]!Table4[[#This Row],[M. READING14]])</f>
        <v/>
      </c>
      <c r="J140" s="18" t="str">
        <f>IF([1]!Table4[[#This Row],[M. READING17]]="","",[1]!Table4[[#This Row],[M. READING17]])</f>
        <v/>
      </c>
      <c r="K140" s="24" t="str">
        <f>IF([1]!Table4[[#This Row],[M. READING20]]="","",[1]!Table4[[#This Row],[M. READING20]])</f>
        <v/>
      </c>
      <c r="L140" s="24" t="str">
        <f>IF([1]!Table4[[#This Row],[M. READING23]]="","",[1]!Table4[[#This Row],[M. READING23]])</f>
        <v/>
      </c>
      <c r="M140" s="24" t="str">
        <f>IF([1]!Table4[[#This Row],[M. READING26]]="","",[1]!Table4[[#This Row],[M. READING26]])</f>
        <v/>
      </c>
      <c r="N140" s="24" t="str">
        <f>IF([1]!Table4[[#This Row],[M. READING29]]="","",[1]!Table4[[#This Row],[M. READING29]])</f>
        <v/>
      </c>
      <c r="O140" s="24" t="str">
        <f>IF([1]!Table4[[#This Row],[M. READING32]]="","",[1]!Table4[[#This Row],[M. READING32]])</f>
        <v/>
      </c>
      <c r="P140" s="24" t="str">
        <f>IF([1]!Table4[[#This Row],[M. READING35]]="","",[1]!Table4[[#This Row],[M. READING35]])</f>
        <v/>
      </c>
    </row>
    <row r="141" spans="1:16" s="9" customFormat="1" ht="18.75" customHeight="1" x14ac:dyDescent="0.25">
      <c r="A141" s="10">
        <v>136</v>
      </c>
      <c r="B141" s="30" t="s">
        <v>138</v>
      </c>
      <c r="C141" s="10" t="str">
        <f>IF([1]!Table4[[#This Row],[Seq.]]="","",[1]!Table4[[#This Row],[Seq.]])</f>
        <v/>
      </c>
      <c r="D141" s="3"/>
      <c r="E141" s="18" t="str">
        <f>IF([1]!Table4[[#This Row],[M. READING2]]="","",[1]!Table4[[#This Row],[M. READING2]])</f>
        <v/>
      </c>
      <c r="F141" s="18" t="str">
        <f>IF([1]!Table4[[#This Row],[M. READING5]]="","",[1]!Table4[[#This Row],[M. READING5]])</f>
        <v/>
      </c>
      <c r="G141" s="18" t="str">
        <f>IF([1]!Table4[[#This Row],[M. READING8]]="","",[1]!Table4[[#This Row],[M. READING8]])</f>
        <v/>
      </c>
      <c r="H141" s="18" t="str">
        <f>IF([1]!Table4[[#This Row],[M. READING11]]="","",[1]!Table4[[#This Row],[M. READING11]])</f>
        <v/>
      </c>
      <c r="I141" s="18" t="str">
        <f>IF([1]!Table4[[#This Row],[M. READING14]]="","",[1]!Table4[[#This Row],[M. READING14]])</f>
        <v/>
      </c>
      <c r="J141" s="18" t="str">
        <f>IF([1]!Table4[[#This Row],[M. READING17]]="","",[1]!Table4[[#This Row],[M. READING17]])</f>
        <v/>
      </c>
      <c r="K141" s="24" t="str">
        <f>IF([1]!Table4[[#This Row],[M. READING20]]="","",[1]!Table4[[#This Row],[M. READING20]])</f>
        <v/>
      </c>
      <c r="L141" s="24" t="str">
        <f>IF([1]!Table4[[#This Row],[M. READING23]]="","",[1]!Table4[[#This Row],[M. READING23]])</f>
        <v/>
      </c>
      <c r="M141" s="24" t="str">
        <f>IF([1]!Table4[[#This Row],[M. READING26]]="","",[1]!Table4[[#This Row],[M. READING26]])</f>
        <v/>
      </c>
      <c r="N141" s="24" t="str">
        <f>IF([1]!Table4[[#This Row],[M. READING29]]="","",[1]!Table4[[#This Row],[M. READING29]])</f>
        <v/>
      </c>
      <c r="O141" s="24" t="str">
        <f>IF([1]!Table4[[#This Row],[M. READING32]]="","",[1]!Table4[[#This Row],[M. READING32]])</f>
        <v/>
      </c>
      <c r="P141" s="24" t="str">
        <f>IF([1]!Table4[[#This Row],[M. READING35]]="","",[1]!Table4[[#This Row],[M. READING35]])</f>
        <v/>
      </c>
    </row>
    <row r="142" spans="1:16" s="9" customFormat="1" ht="18.75" customHeight="1" x14ac:dyDescent="0.25">
      <c r="A142" s="10">
        <v>137</v>
      </c>
      <c r="B142" s="30" t="s">
        <v>139</v>
      </c>
      <c r="C142" s="10" t="str">
        <f>IF([1]!Table4[[#This Row],[Seq.]]="","",[1]!Table4[[#This Row],[Seq.]])</f>
        <v/>
      </c>
      <c r="D142" s="3"/>
      <c r="E142" s="18" t="str">
        <f>IF([1]!Table4[[#This Row],[M. READING2]]="","",[1]!Table4[[#This Row],[M. READING2]])</f>
        <v/>
      </c>
      <c r="F142" s="18" t="str">
        <f>IF([1]!Table4[[#This Row],[M. READING5]]="","",[1]!Table4[[#This Row],[M. READING5]])</f>
        <v/>
      </c>
      <c r="G142" s="18" t="str">
        <f>IF([1]!Table4[[#This Row],[M. READING8]]="","",[1]!Table4[[#This Row],[M. READING8]])</f>
        <v/>
      </c>
      <c r="H142" s="18" t="str">
        <f>IF([1]!Table4[[#This Row],[M. READING11]]="","",[1]!Table4[[#This Row],[M. READING11]])</f>
        <v/>
      </c>
      <c r="I142" s="18" t="str">
        <f>IF([1]!Table4[[#This Row],[M. READING14]]="","",[1]!Table4[[#This Row],[M. READING14]])</f>
        <v/>
      </c>
      <c r="J142" s="18" t="str">
        <f>IF([1]!Table4[[#This Row],[M. READING17]]="","",[1]!Table4[[#This Row],[M. READING17]])</f>
        <v/>
      </c>
      <c r="K142" s="24" t="str">
        <f>IF([1]!Table4[[#This Row],[M. READING20]]="","",[1]!Table4[[#This Row],[M. READING20]])</f>
        <v/>
      </c>
      <c r="L142" s="24" t="str">
        <f>IF([1]!Table4[[#This Row],[M. READING23]]="","",[1]!Table4[[#This Row],[M. READING23]])</f>
        <v/>
      </c>
      <c r="M142" s="24" t="str">
        <f>IF([1]!Table4[[#This Row],[M. READING26]]="","",[1]!Table4[[#This Row],[M. READING26]])</f>
        <v/>
      </c>
      <c r="N142" s="24" t="str">
        <f>IF([1]!Table4[[#This Row],[M. READING29]]="","",[1]!Table4[[#This Row],[M. READING29]])</f>
        <v/>
      </c>
      <c r="O142" s="24" t="str">
        <f>IF([1]!Table4[[#This Row],[M. READING32]]="","",[1]!Table4[[#This Row],[M. READING32]])</f>
        <v/>
      </c>
      <c r="P142" s="24" t="str">
        <f>IF([1]!Table4[[#This Row],[M. READING35]]="","",[1]!Table4[[#This Row],[M. READING35]])</f>
        <v/>
      </c>
    </row>
    <row r="143" spans="1:16" s="9" customFormat="1" ht="18.75" customHeight="1" x14ac:dyDescent="0.25">
      <c r="A143" s="10">
        <v>138</v>
      </c>
      <c r="B143" s="30" t="s">
        <v>140</v>
      </c>
      <c r="C143" s="10" t="str">
        <f>IF([1]!Table4[[#This Row],[Seq.]]="","",[1]!Table4[[#This Row],[Seq.]])</f>
        <v/>
      </c>
      <c r="D143" s="3"/>
      <c r="E143" s="18" t="str">
        <f>IF([1]!Table4[[#This Row],[M. READING2]]="","",[1]!Table4[[#This Row],[M. READING2]])</f>
        <v/>
      </c>
      <c r="F143" s="18" t="str">
        <f>IF([1]!Table4[[#This Row],[M. READING5]]="","",[1]!Table4[[#This Row],[M. READING5]])</f>
        <v/>
      </c>
      <c r="G143" s="18" t="str">
        <f>IF([1]!Table4[[#This Row],[M. READING8]]="","",[1]!Table4[[#This Row],[M. READING8]])</f>
        <v/>
      </c>
      <c r="H143" s="18" t="str">
        <f>IF([1]!Table4[[#This Row],[M. READING11]]="","",[1]!Table4[[#This Row],[M. READING11]])</f>
        <v/>
      </c>
      <c r="I143" s="18" t="str">
        <f>IF([1]!Table4[[#This Row],[M. READING14]]="","",[1]!Table4[[#This Row],[M. READING14]])</f>
        <v/>
      </c>
      <c r="J143" s="18" t="str">
        <f>IF([1]!Table4[[#This Row],[M. READING17]]="","",[1]!Table4[[#This Row],[M. READING17]])</f>
        <v/>
      </c>
      <c r="K143" s="24" t="str">
        <f>IF([1]!Table4[[#This Row],[M. READING20]]="","",[1]!Table4[[#This Row],[M. READING20]])</f>
        <v/>
      </c>
      <c r="L143" s="24" t="str">
        <f>IF([1]!Table4[[#This Row],[M. READING23]]="","",[1]!Table4[[#This Row],[M. READING23]])</f>
        <v/>
      </c>
      <c r="M143" s="24" t="str">
        <f>IF([1]!Table4[[#This Row],[M. READING26]]="","",[1]!Table4[[#This Row],[M. READING26]])</f>
        <v/>
      </c>
      <c r="N143" s="24" t="str">
        <f>IF([1]!Table4[[#This Row],[M. READING29]]="","",[1]!Table4[[#This Row],[M. READING29]])</f>
        <v/>
      </c>
      <c r="O143" s="24" t="str">
        <f>IF([1]!Table4[[#This Row],[M. READING32]]="","",[1]!Table4[[#This Row],[M. READING32]])</f>
        <v/>
      </c>
      <c r="P143" s="24" t="str">
        <f>IF([1]!Table4[[#This Row],[M. READING35]]="","",[1]!Table4[[#This Row],[M. READING35]])</f>
        <v/>
      </c>
    </row>
    <row r="144" spans="1:16" s="9" customFormat="1" ht="18.75" customHeight="1" x14ac:dyDescent="0.25">
      <c r="A144" s="10">
        <v>139</v>
      </c>
      <c r="B144" s="30" t="s">
        <v>141</v>
      </c>
      <c r="C144" s="10" t="str">
        <f>IF([1]!Table4[[#This Row],[Seq.]]="","",[1]!Table4[[#This Row],[Seq.]])</f>
        <v/>
      </c>
      <c r="D144" s="3"/>
      <c r="E144" s="18" t="str">
        <f>IF([1]!Table4[[#This Row],[M. READING2]]="","",[1]!Table4[[#This Row],[M. READING2]])</f>
        <v/>
      </c>
      <c r="F144" s="18" t="str">
        <f>IF([1]!Table4[[#This Row],[M. READING5]]="","",[1]!Table4[[#This Row],[M. READING5]])</f>
        <v/>
      </c>
      <c r="G144" s="18" t="str">
        <f>IF([1]!Table4[[#This Row],[M. READING8]]="","",[1]!Table4[[#This Row],[M. READING8]])</f>
        <v/>
      </c>
      <c r="H144" s="18" t="str">
        <f>IF([1]!Table4[[#This Row],[M. READING11]]="","",[1]!Table4[[#This Row],[M. READING11]])</f>
        <v/>
      </c>
      <c r="I144" s="18" t="str">
        <f>IF([1]!Table4[[#This Row],[M. READING14]]="","",[1]!Table4[[#This Row],[M. READING14]])</f>
        <v/>
      </c>
      <c r="J144" s="18" t="str">
        <f>IF([1]!Table4[[#This Row],[M. READING17]]="","",[1]!Table4[[#This Row],[M. READING17]])</f>
        <v/>
      </c>
      <c r="K144" s="24" t="str">
        <f>IF([1]!Table4[[#This Row],[M. READING20]]="","",[1]!Table4[[#This Row],[M. READING20]])</f>
        <v/>
      </c>
      <c r="L144" s="24" t="str">
        <f>IF([1]!Table4[[#This Row],[M. READING23]]="","",[1]!Table4[[#This Row],[M. READING23]])</f>
        <v/>
      </c>
      <c r="M144" s="24" t="str">
        <f>IF([1]!Table4[[#This Row],[M. READING26]]="","",[1]!Table4[[#This Row],[M. READING26]])</f>
        <v/>
      </c>
      <c r="N144" s="24" t="str">
        <f>IF([1]!Table4[[#This Row],[M. READING29]]="","",[1]!Table4[[#This Row],[M. READING29]])</f>
        <v/>
      </c>
      <c r="O144" s="24" t="str">
        <f>IF([1]!Table4[[#This Row],[M. READING32]]="","",[1]!Table4[[#This Row],[M. READING32]])</f>
        <v/>
      </c>
      <c r="P144" s="24" t="str">
        <f>IF([1]!Table4[[#This Row],[M. READING35]]="","",[1]!Table4[[#This Row],[M. READING35]])</f>
        <v/>
      </c>
    </row>
    <row r="145" spans="1:16" s="9" customFormat="1" ht="18.75" customHeight="1" x14ac:dyDescent="0.25">
      <c r="A145" s="10">
        <v>140</v>
      </c>
      <c r="B145" s="30" t="s">
        <v>142</v>
      </c>
      <c r="C145" s="10" t="str">
        <f>IF([1]!Table4[[#This Row],[Seq.]]="","",[1]!Table4[[#This Row],[Seq.]])</f>
        <v/>
      </c>
      <c r="D145" s="3"/>
      <c r="E145" s="18" t="str">
        <f>IF([1]!Table4[[#This Row],[M. READING2]]="","",[1]!Table4[[#This Row],[M. READING2]])</f>
        <v/>
      </c>
      <c r="F145" s="18" t="str">
        <f>IF([1]!Table4[[#This Row],[M. READING5]]="","",[1]!Table4[[#This Row],[M. READING5]])</f>
        <v/>
      </c>
      <c r="G145" s="18" t="str">
        <f>IF([1]!Table4[[#This Row],[M. READING8]]="","",[1]!Table4[[#This Row],[M. READING8]])</f>
        <v/>
      </c>
      <c r="H145" s="18" t="str">
        <f>IF([1]!Table4[[#This Row],[M. READING11]]="","",[1]!Table4[[#This Row],[M. READING11]])</f>
        <v/>
      </c>
      <c r="I145" s="18" t="str">
        <f>IF([1]!Table4[[#This Row],[M. READING14]]="","",[1]!Table4[[#This Row],[M. READING14]])</f>
        <v/>
      </c>
      <c r="J145" s="18" t="str">
        <f>IF([1]!Table4[[#This Row],[M. READING17]]="","",[1]!Table4[[#This Row],[M. READING17]])</f>
        <v/>
      </c>
      <c r="K145" s="24" t="str">
        <f>IF([1]!Table4[[#This Row],[M. READING20]]="","",[1]!Table4[[#This Row],[M. READING20]])</f>
        <v/>
      </c>
      <c r="L145" s="24" t="str">
        <f>IF([1]!Table4[[#This Row],[M. READING23]]="","",[1]!Table4[[#This Row],[M. READING23]])</f>
        <v/>
      </c>
      <c r="M145" s="24" t="str">
        <f>IF([1]!Table4[[#This Row],[M. READING26]]="","",[1]!Table4[[#This Row],[M. READING26]])</f>
        <v/>
      </c>
      <c r="N145" s="24" t="str">
        <f>IF([1]!Table4[[#This Row],[M. READING29]]="","",[1]!Table4[[#This Row],[M. READING29]])</f>
        <v/>
      </c>
      <c r="O145" s="24" t="str">
        <f>IF([1]!Table4[[#This Row],[M. READING32]]="","",[1]!Table4[[#This Row],[M. READING32]])</f>
        <v/>
      </c>
      <c r="P145" s="24" t="str">
        <f>IF([1]!Table4[[#This Row],[M. READING35]]="","",[1]!Table4[[#This Row],[M. READING35]])</f>
        <v/>
      </c>
    </row>
    <row r="146" spans="1:16" s="9" customFormat="1" ht="18.75" customHeight="1" x14ac:dyDescent="0.25">
      <c r="A146" s="10">
        <v>141</v>
      </c>
      <c r="B146" s="30" t="s">
        <v>143</v>
      </c>
      <c r="C146" s="10" t="str">
        <f>IF([1]!Table4[[#This Row],[Seq.]]="","",[1]!Table4[[#This Row],[Seq.]])</f>
        <v/>
      </c>
      <c r="D146" s="3"/>
      <c r="E146" s="18" t="str">
        <f>IF([1]!Table4[[#This Row],[M. READING2]]="","",[1]!Table4[[#This Row],[M. READING2]])</f>
        <v/>
      </c>
      <c r="F146" s="18" t="str">
        <f>IF([1]!Table4[[#This Row],[M. READING5]]="","",[1]!Table4[[#This Row],[M. READING5]])</f>
        <v/>
      </c>
      <c r="G146" s="18" t="str">
        <f>IF([1]!Table4[[#This Row],[M. READING8]]="","",[1]!Table4[[#This Row],[M. READING8]])</f>
        <v/>
      </c>
      <c r="H146" s="18" t="str">
        <f>IF([1]!Table4[[#This Row],[M. READING11]]="","",[1]!Table4[[#This Row],[M. READING11]])</f>
        <v/>
      </c>
      <c r="I146" s="18" t="str">
        <f>IF([1]!Table4[[#This Row],[M. READING14]]="","",[1]!Table4[[#This Row],[M. READING14]])</f>
        <v/>
      </c>
      <c r="J146" s="18" t="str">
        <f>IF([1]!Table4[[#This Row],[M. READING17]]="","",[1]!Table4[[#This Row],[M. READING17]])</f>
        <v/>
      </c>
      <c r="K146" s="24" t="str">
        <f>IF([1]!Table4[[#This Row],[M. READING20]]="","",[1]!Table4[[#This Row],[M. READING20]])</f>
        <v/>
      </c>
      <c r="L146" s="24" t="str">
        <f>IF([1]!Table4[[#This Row],[M. READING23]]="","",[1]!Table4[[#This Row],[M. READING23]])</f>
        <v/>
      </c>
      <c r="M146" s="24" t="str">
        <f>IF([1]!Table4[[#This Row],[M. READING26]]="","",[1]!Table4[[#This Row],[M. READING26]])</f>
        <v/>
      </c>
      <c r="N146" s="24" t="str">
        <f>IF([1]!Table4[[#This Row],[M. READING29]]="","",[1]!Table4[[#This Row],[M. READING29]])</f>
        <v/>
      </c>
      <c r="O146" s="24" t="str">
        <f>IF([1]!Table4[[#This Row],[M. READING32]]="","",[1]!Table4[[#This Row],[M. READING32]])</f>
        <v/>
      </c>
      <c r="P146" s="24" t="str">
        <f>IF([1]!Table4[[#This Row],[M. READING35]]="","",[1]!Table4[[#This Row],[M. READING35]])</f>
        <v/>
      </c>
    </row>
    <row r="147" spans="1:16" s="9" customFormat="1" ht="18.75" customHeight="1" x14ac:dyDescent="0.25">
      <c r="A147" s="10">
        <v>142</v>
      </c>
      <c r="B147" s="30" t="s">
        <v>144</v>
      </c>
      <c r="C147" s="10" t="str">
        <f>IF([1]!Table4[[#This Row],[Seq.]]="","",[1]!Table4[[#This Row],[Seq.]])</f>
        <v/>
      </c>
      <c r="D147" s="3"/>
      <c r="E147" s="18" t="str">
        <f>IF([1]!Table4[[#This Row],[M. READING2]]="","",[1]!Table4[[#This Row],[M. READING2]])</f>
        <v/>
      </c>
      <c r="F147" s="18" t="str">
        <f>IF([1]!Table4[[#This Row],[M. READING5]]="","",[1]!Table4[[#This Row],[M. READING5]])</f>
        <v/>
      </c>
      <c r="G147" s="18" t="str">
        <f>IF([1]!Table4[[#This Row],[M. READING8]]="","",[1]!Table4[[#This Row],[M. READING8]])</f>
        <v/>
      </c>
      <c r="H147" s="18" t="str">
        <f>IF([1]!Table4[[#This Row],[M. READING11]]="","",[1]!Table4[[#This Row],[M. READING11]])</f>
        <v/>
      </c>
      <c r="I147" s="18" t="str">
        <f>IF([1]!Table4[[#This Row],[M. READING14]]="","",[1]!Table4[[#This Row],[M. READING14]])</f>
        <v/>
      </c>
      <c r="J147" s="18" t="str">
        <f>IF([1]!Table4[[#This Row],[M. READING17]]="","",[1]!Table4[[#This Row],[M. READING17]])</f>
        <v/>
      </c>
      <c r="K147" s="24" t="str">
        <f>IF([1]!Table4[[#This Row],[M. READING20]]="","",[1]!Table4[[#This Row],[M. READING20]])</f>
        <v/>
      </c>
      <c r="L147" s="24" t="str">
        <f>IF([1]!Table4[[#This Row],[M. READING23]]="","",[1]!Table4[[#This Row],[M. READING23]])</f>
        <v/>
      </c>
      <c r="M147" s="24" t="str">
        <f>IF([1]!Table4[[#This Row],[M. READING26]]="","",[1]!Table4[[#This Row],[M. READING26]])</f>
        <v/>
      </c>
      <c r="N147" s="24" t="str">
        <f>IF([1]!Table4[[#This Row],[M. READING29]]="","",[1]!Table4[[#This Row],[M. READING29]])</f>
        <v/>
      </c>
      <c r="O147" s="24" t="str">
        <f>IF([1]!Table4[[#This Row],[M. READING32]]="","",[1]!Table4[[#This Row],[M. READING32]])</f>
        <v/>
      </c>
      <c r="P147" s="24" t="str">
        <f>IF([1]!Table4[[#This Row],[M. READING35]]="","",[1]!Table4[[#This Row],[M. READING35]])</f>
        <v/>
      </c>
    </row>
    <row r="148" spans="1:16" s="9" customFormat="1" ht="18.75" customHeight="1" x14ac:dyDescent="0.25">
      <c r="A148" s="10">
        <v>143</v>
      </c>
      <c r="B148" s="30" t="s">
        <v>145</v>
      </c>
      <c r="C148" s="10" t="str">
        <f>IF([1]!Table4[[#This Row],[Seq.]]="","",[1]!Table4[[#This Row],[Seq.]])</f>
        <v/>
      </c>
      <c r="D148" s="3"/>
      <c r="E148" s="18" t="str">
        <f>IF([1]!Table4[[#This Row],[M. READING2]]="","",[1]!Table4[[#This Row],[M. READING2]])</f>
        <v/>
      </c>
      <c r="F148" s="18" t="str">
        <f>IF([1]!Table4[[#This Row],[M. READING5]]="","",[1]!Table4[[#This Row],[M. READING5]])</f>
        <v/>
      </c>
      <c r="G148" s="18" t="str">
        <f>IF([1]!Table4[[#This Row],[M. READING8]]="","",[1]!Table4[[#This Row],[M. READING8]])</f>
        <v/>
      </c>
      <c r="H148" s="18" t="str">
        <f>IF([1]!Table4[[#This Row],[M. READING11]]="","",[1]!Table4[[#This Row],[M. READING11]])</f>
        <v/>
      </c>
      <c r="I148" s="18" t="str">
        <f>IF([1]!Table4[[#This Row],[M. READING14]]="","",[1]!Table4[[#This Row],[M. READING14]])</f>
        <v/>
      </c>
      <c r="J148" s="18" t="str">
        <f>IF([1]!Table4[[#This Row],[M. READING17]]="","",[1]!Table4[[#This Row],[M. READING17]])</f>
        <v/>
      </c>
      <c r="K148" s="24" t="str">
        <f>IF([1]!Table4[[#This Row],[M. READING20]]="","",[1]!Table4[[#This Row],[M. READING20]])</f>
        <v/>
      </c>
      <c r="L148" s="24" t="str">
        <f>IF([1]!Table4[[#This Row],[M. READING23]]="","",[1]!Table4[[#This Row],[M. READING23]])</f>
        <v/>
      </c>
      <c r="M148" s="24" t="str">
        <f>IF([1]!Table4[[#This Row],[M. READING26]]="","",[1]!Table4[[#This Row],[M. READING26]])</f>
        <v/>
      </c>
      <c r="N148" s="24" t="str">
        <f>IF([1]!Table4[[#This Row],[M. READING29]]="","",[1]!Table4[[#This Row],[M. READING29]])</f>
        <v/>
      </c>
      <c r="O148" s="24" t="str">
        <f>IF([1]!Table4[[#This Row],[M. READING32]]="","",[1]!Table4[[#This Row],[M. READING32]])</f>
        <v/>
      </c>
      <c r="P148" s="24" t="str">
        <f>IF([1]!Table4[[#This Row],[M. READING35]]="","",[1]!Table4[[#This Row],[M. READING35]])</f>
        <v/>
      </c>
    </row>
    <row r="149" spans="1:16" s="9" customFormat="1" ht="18.75" customHeight="1" x14ac:dyDescent="0.25">
      <c r="A149" s="10">
        <v>144</v>
      </c>
      <c r="B149" s="30" t="s">
        <v>146</v>
      </c>
      <c r="C149" s="10" t="str">
        <f>IF([1]!Table4[[#This Row],[Seq.]]="","",[1]!Table4[[#This Row],[Seq.]])</f>
        <v/>
      </c>
      <c r="D149" s="3"/>
      <c r="E149" s="18" t="str">
        <f>IF([1]!Table4[[#This Row],[M. READING2]]="","",[1]!Table4[[#This Row],[M. READING2]])</f>
        <v/>
      </c>
      <c r="F149" s="18" t="str">
        <f>IF([1]!Table4[[#This Row],[M. READING5]]="","",[1]!Table4[[#This Row],[M. READING5]])</f>
        <v/>
      </c>
      <c r="G149" s="18" t="str">
        <f>IF([1]!Table4[[#This Row],[M. READING8]]="","",[1]!Table4[[#This Row],[M. READING8]])</f>
        <v/>
      </c>
      <c r="H149" s="18" t="str">
        <f>IF([1]!Table4[[#This Row],[M. READING11]]="","",[1]!Table4[[#This Row],[M. READING11]])</f>
        <v/>
      </c>
      <c r="I149" s="18" t="str">
        <f>IF([1]!Table4[[#This Row],[M. READING14]]="","",[1]!Table4[[#This Row],[M. READING14]])</f>
        <v/>
      </c>
      <c r="J149" s="18" t="str">
        <f>IF([1]!Table4[[#This Row],[M. READING17]]="","",[1]!Table4[[#This Row],[M. READING17]])</f>
        <v/>
      </c>
      <c r="K149" s="24" t="str">
        <f>IF([1]!Table4[[#This Row],[M. READING20]]="","",[1]!Table4[[#This Row],[M. READING20]])</f>
        <v/>
      </c>
      <c r="L149" s="24" t="str">
        <f>IF([1]!Table4[[#This Row],[M. READING23]]="","",[1]!Table4[[#This Row],[M. READING23]])</f>
        <v/>
      </c>
      <c r="M149" s="24" t="str">
        <f>IF([1]!Table4[[#This Row],[M. READING26]]="","",[1]!Table4[[#This Row],[M. READING26]])</f>
        <v/>
      </c>
      <c r="N149" s="24" t="str">
        <f>IF([1]!Table4[[#This Row],[M. READING29]]="","",[1]!Table4[[#This Row],[M. READING29]])</f>
        <v/>
      </c>
      <c r="O149" s="24" t="str">
        <f>IF([1]!Table4[[#This Row],[M. READING32]]="","",[1]!Table4[[#This Row],[M. READING32]])</f>
        <v/>
      </c>
      <c r="P149" s="24" t="str">
        <f>IF([1]!Table4[[#This Row],[M. READING35]]="","",[1]!Table4[[#This Row],[M. READING35]])</f>
        <v/>
      </c>
    </row>
    <row r="150" spans="1:16" s="9" customFormat="1" ht="18.75" customHeight="1" x14ac:dyDescent="0.25">
      <c r="A150" s="10">
        <v>145</v>
      </c>
      <c r="B150" s="30" t="s">
        <v>147</v>
      </c>
      <c r="C150" s="10" t="str">
        <f>IF([1]!Table4[[#This Row],[Seq.]]="","",[1]!Table4[[#This Row],[Seq.]])</f>
        <v/>
      </c>
      <c r="D150" s="3"/>
      <c r="E150" s="18" t="str">
        <f>IF([1]!Table4[[#This Row],[M. READING2]]="","",[1]!Table4[[#This Row],[M. READING2]])</f>
        <v/>
      </c>
      <c r="F150" s="18" t="str">
        <f>IF([1]!Table4[[#This Row],[M. READING5]]="","",[1]!Table4[[#This Row],[M. READING5]])</f>
        <v/>
      </c>
      <c r="G150" s="18" t="str">
        <f>IF([1]!Table4[[#This Row],[M. READING8]]="","",[1]!Table4[[#This Row],[M. READING8]])</f>
        <v/>
      </c>
      <c r="H150" s="18" t="str">
        <f>IF([1]!Table4[[#This Row],[M. READING11]]="","",[1]!Table4[[#This Row],[M. READING11]])</f>
        <v/>
      </c>
      <c r="I150" s="18" t="str">
        <f>IF([1]!Table4[[#This Row],[M. READING14]]="","",[1]!Table4[[#This Row],[M. READING14]])</f>
        <v/>
      </c>
      <c r="J150" s="18" t="str">
        <f>IF([1]!Table4[[#This Row],[M. READING17]]="","",[1]!Table4[[#This Row],[M. READING17]])</f>
        <v/>
      </c>
      <c r="K150" s="24" t="str">
        <f>IF([1]!Table4[[#This Row],[M. READING20]]="","",[1]!Table4[[#This Row],[M. READING20]])</f>
        <v/>
      </c>
      <c r="L150" s="24" t="str">
        <f>IF([1]!Table4[[#This Row],[M. READING23]]="","",[1]!Table4[[#This Row],[M. READING23]])</f>
        <v/>
      </c>
      <c r="M150" s="24" t="str">
        <f>IF([1]!Table4[[#This Row],[M. READING26]]="","",[1]!Table4[[#This Row],[M. READING26]])</f>
        <v/>
      </c>
      <c r="N150" s="24" t="str">
        <f>IF([1]!Table4[[#This Row],[M. READING29]]="","",[1]!Table4[[#This Row],[M. READING29]])</f>
        <v/>
      </c>
      <c r="O150" s="24" t="str">
        <f>IF([1]!Table4[[#This Row],[M. READING32]]="","",[1]!Table4[[#This Row],[M. READING32]])</f>
        <v/>
      </c>
      <c r="P150" s="24" t="str">
        <f>IF([1]!Table4[[#This Row],[M. READING35]]="","",[1]!Table4[[#This Row],[M. READING35]])</f>
        <v/>
      </c>
    </row>
    <row r="151" spans="1:16" s="9" customFormat="1" ht="18.75" customHeight="1" x14ac:dyDescent="0.25">
      <c r="A151" s="10">
        <v>146</v>
      </c>
      <c r="B151" s="30" t="s">
        <v>148</v>
      </c>
      <c r="C151" s="10" t="str">
        <f>IF([1]!Table4[[#This Row],[Seq.]]="","",[1]!Table4[[#This Row],[Seq.]])</f>
        <v/>
      </c>
      <c r="D151" s="3"/>
      <c r="E151" s="18" t="str">
        <f>IF([1]!Table4[[#This Row],[M. READING2]]="","",[1]!Table4[[#This Row],[M. READING2]])</f>
        <v/>
      </c>
      <c r="F151" s="18" t="str">
        <f>IF([1]!Table4[[#This Row],[M. READING5]]="","",[1]!Table4[[#This Row],[M. READING5]])</f>
        <v/>
      </c>
      <c r="G151" s="18" t="str">
        <f>IF([1]!Table4[[#This Row],[M. READING8]]="","",[1]!Table4[[#This Row],[M. READING8]])</f>
        <v/>
      </c>
      <c r="H151" s="18" t="str">
        <f>IF([1]!Table4[[#This Row],[M. READING11]]="","",[1]!Table4[[#This Row],[M. READING11]])</f>
        <v/>
      </c>
      <c r="I151" s="18" t="str">
        <f>IF([1]!Table4[[#This Row],[M. READING14]]="","",[1]!Table4[[#This Row],[M. READING14]])</f>
        <v/>
      </c>
      <c r="J151" s="18" t="str">
        <f>IF([1]!Table4[[#This Row],[M. READING17]]="","",[1]!Table4[[#This Row],[M. READING17]])</f>
        <v/>
      </c>
      <c r="K151" s="24" t="str">
        <f>IF([1]!Table4[[#This Row],[M. READING20]]="","",[1]!Table4[[#This Row],[M. READING20]])</f>
        <v/>
      </c>
      <c r="L151" s="24" t="str">
        <f>IF([1]!Table4[[#This Row],[M. READING23]]="","",[1]!Table4[[#This Row],[M. READING23]])</f>
        <v/>
      </c>
      <c r="M151" s="24" t="str">
        <f>IF([1]!Table4[[#This Row],[M. READING26]]="","",[1]!Table4[[#This Row],[M. READING26]])</f>
        <v/>
      </c>
      <c r="N151" s="24" t="str">
        <f>IF([1]!Table4[[#This Row],[M. READING29]]="","",[1]!Table4[[#This Row],[M. READING29]])</f>
        <v/>
      </c>
      <c r="O151" s="24" t="str">
        <f>IF([1]!Table4[[#This Row],[M. READING32]]="","",[1]!Table4[[#This Row],[M. READING32]])</f>
        <v/>
      </c>
      <c r="P151" s="24" t="str">
        <f>IF([1]!Table4[[#This Row],[M. READING35]]="","",[1]!Table4[[#This Row],[M. READING35]])</f>
        <v/>
      </c>
    </row>
    <row r="152" spans="1:16" s="9" customFormat="1" ht="18.75" customHeight="1" x14ac:dyDescent="0.25">
      <c r="A152" s="10">
        <v>147</v>
      </c>
      <c r="B152" s="30" t="s">
        <v>149</v>
      </c>
      <c r="C152" s="10" t="str">
        <f>IF([1]!Table4[[#This Row],[Seq.]]="","",[1]!Table4[[#This Row],[Seq.]])</f>
        <v/>
      </c>
      <c r="D152" s="3"/>
      <c r="E152" s="18" t="str">
        <f>IF([1]!Table4[[#This Row],[M. READING2]]="","",[1]!Table4[[#This Row],[M. READING2]])</f>
        <v/>
      </c>
      <c r="F152" s="18" t="str">
        <f>IF([1]!Table4[[#This Row],[M. READING5]]="","",[1]!Table4[[#This Row],[M. READING5]])</f>
        <v/>
      </c>
      <c r="G152" s="18" t="str">
        <f>IF([1]!Table4[[#This Row],[M. READING8]]="","",[1]!Table4[[#This Row],[M. READING8]])</f>
        <v/>
      </c>
      <c r="H152" s="18" t="str">
        <f>IF([1]!Table4[[#This Row],[M. READING11]]="","",[1]!Table4[[#This Row],[M. READING11]])</f>
        <v/>
      </c>
      <c r="I152" s="18" t="str">
        <f>IF([1]!Table4[[#This Row],[M. READING14]]="","",[1]!Table4[[#This Row],[M. READING14]])</f>
        <v/>
      </c>
      <c r="J152" s="18" t="str">
        <f>IF([1]!Table4[[#This Row],[M. READING17]]="","",[1]!Table4[[#This Row],[M. READING17]])</f>
        <v/>
      </c>
      <c r="K152" s="24" t="str">
        <f>IF([1]!Table4[[#This Row],[M. READING20]]="","",[1]!Table4[[#This Row],[M. READING20]])</f>
        <v/>
      </c>
      <c r="L152" s="24" t="str">
        <f>IF([1]!Table4[[#This Row],[M. READING23]]="","",[1]!Table4[[#This Row],[M. READING23]])</f>
        <v/>
      </c>
      <c r="M152" s="24" t="str">
        <f>IF([1]!Table4[[#This Row],[M. READING26]]="","",[1]!Table4[[#This Row],[M. READING26]])</f>
        <v/>
      </c>
      <c r="N152" s="24" t="str">
        <f>IF([1]!Table4[[#This Row],[M. READING29]]="","",[1]!Table4[[#This Row],[M. READING29]])</f>
        <v/>
      </c>
      <c r="O152" s="24" t="str">
        <f>IF([1]!Table4[[#This Row],[M. READING32]]="","",[1]!Table4[[#This Row],[M. READING32]])</f>
        <v/>
      </c>
      <c r="P152" s="24" t="str">
        <f>IF([1]!Table4[[#This Row],[M. READING35]]="","",[1]!Table4[[#This Row],[M. READING35]])</f>
        <v/>
      </c>
    </row>
    <row r="153" spans="1:16" s="9" customFormat="1" ht="18.75" customHeight="1" x14ac:dyDescent="0.25">
      <c r="A153" s="10">
        <v>148</v>
      </c>
      <c r="B153" s="30" t="s">
        <v>150</v>
      </c>
      <c r="C153" s="10" t="str">
        <f>IF([1]!Table4[[#This Row],[Seq.]]="","",[1]!Table4[[#This Row],[Seq.]])</f>
        <v/>
      </c>
      <c r="D153" s="3"/>
      <c r="E153" s="18" t="str">
        <f>IF([1]!Table4[[#This Row],[M. READING2]]="","",[1]!Table4[[#This Row],[M. READING2]])</f>
        <v/>
      </c>
      <c r="F153" s="18" t="str">
        <f>IF([1]!Table4[[#This Row],[M. READING5]]="","",[1]!Table4[[#This Row],[M. READING5]])</f>
        <v/>
      </c>
      <c r="G153" s="18" t="str">
        <f>IF([1]!Table4[[#This Row],[M. READING8]]="","",[1]!Table4[[#This Row],[M. READING8]])</f>
        <v/>
      </c>
      <c r="H153" s="18" t="str">
        <f>IF([1]!Table4[[#This Row],[M. READING11]]="","",[1]!Table4[[#This Row],[M. READING11]])</f>
        <v/>
      </c>
      <c r="I153" s="18" t="str">
        <f>IF([1]!Table4[[#This Row],[M. READING14]]="","",[1]!Table4[[#This Row],[M. READING14]])</f>
        <v/>
      </c>
      <c r="J153" s="18" t="str">
        <f>IF([1]!Table4[[#This Row],[M. READING17]]="","",[1]!Table4[[#This Row],[M. READING17]])</f>
        <v/>
      </c>
      <c r="K153" s="24" t="str">
        <f>IF([1]!Table4[[#This Row],[M. READING20]]="","",[1]!Table4[[#This Row],[M. READING20]])</f>
        <v/>
      </c>
      <c r="L153" s="24" t="str">
        <f>IF([1]!Table4[[#This Row],[M. READING23]]="","",[1]!Table4[[#This Row],[M. READING23]])</f>
        <v/>
      </c>
      <c r="M153" s="24" t="str">
        <f>IF([1]!Table4[[#This Row],[M. READING26]]="","",[1]!Table4[[#This Row],[M. READING26]])</f>
        <v/>
      </c>
      <c r="N153" s="24" t="str">
        <f>IF([1]!Table4[[#This Row],[M. READING29]]="","",[1]!Table4[[#This Row],[M. READING29]])</f>
        <v/>
      </c>
      <c r="O153" s="24" t="str">
        <f>IF([1]!Table4[[#This Row],[M. READING32]]="","",[1]!Table4[[#This Row],[M. READING32]])</f>
        <v/>
      </c>
      <c r="P153" s="24" t="str">
        <f>IF([1]!Table4[[#This Row],[M. READING35]]="","",[1]!Table4[[#This Row],[M. READING35]])</f>
        <v/>
      </c>
    </row>
    <row r="154" spans="1:16" s="9" customFormat="1" ht="18.75" customHeight="1" x14ac:dyDescent="0.25">
      <c r="A154" s="10">
        <v>149</v>
      </c>
      <c r="B154" s="36" t="s">
        <v>202</v>
      </c>
      <c r="C154" s="10" t="str">
        <f>IF([1]!Table4[[#This Row],[Seq.]]="","",[1]!Table4[[#This Row],[Seq.]])</f>
        <v/>
      </c>
      <c r="D154" s="3"/>
      <c r="E154" s="18" t="str">
        <f>IF([1]!Table4[[#This Row],[M. READING2]]="","",[1]!Table4[[#This Row],[M. READING2]])</f>
        <v/>
      </c>
      <c r="F154" s="18" t="str">
        <f>IF([1]!Table4[[#This Row],[M. READING5]]="","",[1]!Table4[[#This Row],[M. READING5]])</f>
        <v/>
      </c>
      <c r="G154" s="18" t="str">
        <f>IF([1]!Table4[[#This Row],[M. READING8]]="","",[1]!Table4[[#This Row],[M. READING8]])</f>
        <v/>
      </c>
      <c r="H154" s="18" t="str">
        <f>IF([1]!Table4[[#This Row],[M. READING11]]="","",[1]!Table4[[#This Row],[M. READING11]])</f>
        <v/>
      </c>
      <c r="I154" s="18" t="str">
        <f>IF([1]!Table4[[#This Row],[M. READING14]]="","",[1]!Table4[[#This Row],[M. READING14]])</f>
        <v/>
      </c>
      <c r="J154" s="18" t="str">
        <f>IF([1]!Table4[[#This Row],[M. READING17]]="","",[1]!Table4[[#This Row],[M. READING17]])</f>
        <v/>
      </c>
      <c r="K154" s="24" t="str">
        <f>IF([1]!Table4[[#This Row],[M. READING20]]="","",[1]!Table4[[#This Row],[M. READING20]])</f>
        <v/>
      </c>
      <c r="L154" s="24" t="str">
        <f>IF([1]!Table4[[#This Row],[M. READING23]]="","",[1]!Table4[[#This Row],[M. READING23]])</f>
        <v/>
      </c>
      <c r="M154" s="24" t="str">
        <f>IF([1]!Table4[[#This Row],[M. READING26]]="","",[1]!Table4[[#This Row],[M. READING26]])</f>
        <v/>
      </c>
      <c r="N154" s="24" t="str">
        <f>IF([1]!Table4[[#This Row],[M. READING29]]="","",[1]!Table4[[#This Row],[M. READING29]])</f>
        <v/>
      </c>
      <c r="O154" s="24" t="str">
        <f>IF([1]!Table4[[#This Row],[M. READING32]]="","",[1]!Table4[[#This Row],[M. READING32]])</f>
        <v/>
      </c>
      <c r="P154" s="24" t="str">
        <f>IF([1]!Table4[[#This Row],[M. READING35]]="","",[1]!Table4[[#This Row],[M. READING35]])</f>
        <v/>
      </c>
    </row>
    <row r="155" spans="1:16" s="9" customFormat="1" ht="18.75" customHeight="1" x14ac:dyDescent="0.25">
      <c r="A155" s="10">
        <v>150</v>
      </c>
      <c r="B155" s="36" t="s">
        <v>203</v>
      </c>
      <c r="C155" s="10" t="str">
        <f>IF([1]!Table4[[#This Row],[Seq.]]="","",[1]!Table4[[#This Row],[Seq.]])</f>
        <v/>
      </c>
      <c r="D155" s="3"/>
      <c r="E155" s="18" t="str">
        <f>IF([1]!Table4[[#This Row],[M. READING2]]="","",[1]!Table4[[#This Row],[M. READING2]])</f>
        <v/>
      </c>
      <c r="F155" s="18" t="str">
        <f>IF([1]!Table4[[#This Row],[M. READING5]]="","",[1]!Table4[[#This Row],[M. READING5]])</f>
        <v/>
      </c>
      <c r="G155" s="18" t="str">
        <f>IF([1]!Table4[[#This Row],[M. READING8]]="","",[1]!Table4[[#This Row],[M. READING8]])</f>
        <v/>
      </c>
      <c r="H155" s="18" t="str">
        <f>IF([1]!Table4[[#This Row],[M. READING11]]="","",[1]!Table4[[#This Row],[M. READING11]])</f>
        <v/>
      </c>
      <c r="I155" s="18" t="str">
        <f>IF([1]!Table4[[#This Row],[M. READING14]]="","",[1]!Table4[[#This Row],[M. READING14]])</f>
        <v/>
      </c>
      <c r="J155" s="18" t="str">
        <f>IF([1]!Table4[[#This Row],[M. READING17]]="","",[1]!Table4[[#This Row],[M. READING17]])</f>
        <v/>
      </c>
      <c r="K155" s="24" t="str">
        <f>IF([1]!Table4[[#This Row],[M. READING20]]="","",[1]!Table4[[#This Row],[M. READING20]])</f>
        <v/>
      </c>
      <c r="L155" s="24" t="str">
        <f>IF([1]!Table4[[#This Row],[M. READING23]]="","",[1]!Table4[[#This Row],[M. READING23]])</f>
        <v/>
      </c>
      <c r="M155" s="24" t="str">
        <f>IF([1]!Table4[[#This Row],[M. READING26]]="","",[1]!Table4[[#This Row],[M. READING26]])</f>
        <v/>
      </c>
      <c r="N155" s="24" t="str">
        <f>IF([1]!Table4[[#This Row],[M. READING29]]="","",[1]!Table4[[#This Row],[M. READING29]])</f>
        <v/>
      </c>
      <c r="O155" s="24" t="str">
        <f>IF([1]!Table4[[#This Row],[M. READING32]]="","",[1]!Table4[[#This Row],[M. READING32]])</f>
        <v/>
      </c>
      <c r="P155" s="24" t="str">
        <f>IF([1]!Table4[[#This Row],[M. READING35]]="","",[1]!Table4[[#This Row],[M. READING35]])</f>
        <v/>
      </c>
    </row>
    <row r="156" spans="1:16" s="9" customFormat="1" ht="18.75" customHeight="1" x14ac:dyDescent="0.25">
      <c r="A156" s="10">
        <v>151</v>
      </c>
      <c r="B156" s="36" t="s">
        <v>204</v>
      </c>
      <c r="C156" s="10" t="str">
        <f>IF([1]!Table4[[#This Row],[Seq.]]="","",[1]!Table4[[#This Row],[Seq.]])</f>
        <v/>
      </c>
      <c r="D156" s="3"/>
      <c r="E156" s="18" t="str">
        <f>IF([1]!Table4[[#This Row],[M. READING2]]="","",[1]!Table4[[#This Row],[M. READING2]])</f>
        <v/>
      </c>
      <c r="F156" s="18" t="str">
        <f>IF([1]!Table4[[#This Row],[M. READING5]]="","",[1]!Table4[[#This Row],[M. READING5]])</f>
        <v/>
      </c>
      <c r="G156" s="18" t="str">
        <f>IF([1]!Table4[[#This Row],[M. READING8]]="","",[1]!Table4[[#This Row],[M. READING8]])</f>
        <v/>
      </c>
      <c r="H156" s="18" t="str">
        <f>IF([1]!Table4[[#This Row],[M. READING11]]="","",[1]!Table4[[#This Row],[M. READING11]])</f>
        <v/>
      </c>
      <c r="I156" s="18" t="str">
        <f>IF([1]!Table4[[#This Row],[M. READING14]]="","",[1]!Table4[[#This Row],[M. READING14]])</f>
        <v/>
      </c>
      <c r="J156" s="18" t="str">
        <f>IF([1]!Table4[[#This Row],[M. READING17]]="","",[1]!Table4[[#This Row],[M. READING17]])</f>
        <v/>
      </c>
      <c r="K156" s="24" t="str">
        <f>IF([1]!Table4[[#This Row],[M. READING20]]="","",[1]!Table4[[#This Row],[M. READING20]])</f>
        <v/>
      </c>
      <c r="L156" s="24" t="str">
        <f>IF([1]!Table4[[#This Row],[M. READING23]]="","",[1]!Table4[[#This Row],[M. READING23]])</f>
        <v/>
      </c>
      <c r="M156" s="24" t="str">
        <f>IF([1]!Table4[[#This Row],[M. READING26]]="","",[1]!Table4[[#This Row],[M. READING26]])</f>
        <v/>
      </c>
      <c r="N156" s="24" t="str">
        <f>IF([1]!Table4[[#This Row],[M. READING29]]="","",[1]!Table4[[#This Row],[M. READING29]])</f>
        <v/>
      </c>
      <c r="O156" s="24" t="str">
        <f>IF([1]!Table4[[#This Row],[M. READING32]]="","",[1]!Table4[[#This Row],[M. READING32]])</f>
        <v/>
      </c>
      <c r="P156" s="24" t="str">
        <f>IF([1]!Table4[[#This Row],[M. READING35]]="","",[1]!Table4[[#This Row],[M. READING35]])</f>
        <v/>
      </c>
    </row>
    <row r="157" spans="1:16" s="9" customFormat="1" ht="18.75" customHeight="1" x14ac:dyDescent="0.25">
      <c r="A157" s="10">
        <v>152</v>
      </c>
      <c r="B157" s="36" t="s">
        <v>205</v>
      </c>
      <c r="C157" s="10" t="str">
        <f>IF([1]!Table4[[#This Row],[Seq.]]="","",[1]!Table4[[#This Row],[Seq.]])</f>
        <v/>
      </c>
      <c r="D157" s="3"/>
      <c r="E157" s="18" t="str">
        <f>IF([1]!Table4[[#This Row],[M. READING2]]="","",[1]!Table4[[#This Row],[M. READING2]])</f>
        <v/>
      </c>
      <c r="F157" s="18" t="str">
        <f>IF([1]!Table4[[#This Row],[M. READING5]]="","",[1]!Table4[[#This Row],[M. READING5]])</f>
        <v/>
      </c>
      <c r="G157" s="18" t="str">
        <f>IF([1]!Table4[[#This Row],[M. READING8]]="","",[1]!Table4[[#This Row],[M. READING8]])</f>
        <v/>
      </c>
      <c r="H157" s="18" t="str">
        <f>IF([1]!Table4[[#This Row],[M. READING11]]="","",[1]!Table4[[#This Row],[M. READING11]])</f>
        <v/>
      </c>
      <c r="I157" s="18" t="str">
        <f>IF([1]!Table4[[#This Row],[M. READING14]]="","",[1]!Table4[[#This Row],[M. READING14]])</f>
        <v/>
      </c>
      <c r="J157" s="18" t="str">
        <f>IF([1]!Table4[[#This Row],[M. READING17]]="","",[1]!Table4[[#This Row],[M. READING17]])</f>
        <v/>
      </c>
      <c r="K157" s="24" t="str">
        <f>IF([1]!Table4[[#This Row],[M. READING20]]="","",[1]!Table4[[#This Row],[M. READING20]])</f>
        <v/>
      </c>
      <c r="L157" s="24" t="str">
        <f>IF([1]!Table4[[#This Row],[M. READING23]]="","",[1]!Table4[[#This Row],[M. READING23]])</f>
        <v/>
      </c>
      <c r="M157" s="24" t="str">
        <f>IF([1]!Table4[[#This Row],[M. READING26]]="","",[1]!Table4[[#This Row],[M. READING26]])</f>
        <v/>
      </c>
      <c r="N157" s="24" t="str">
        <f>IF([1]!Table4[[#This Row],[M. READING29]]="","",[1]!Table4[[#This Row],[M. READING29]])</f>
        <v/>
      </c>
      <c r="O157" s="24" t="str">
        <f>IF([1]!Table4[[#This Row],[M. READING32]]="","",[1]!Table4[[#This Row],[M. READING32]])</f>
        <v/>
      </c>
      <c r="P157" s="24" t="str">
        <f>IF([1]!Table4[[#This Row],[M. READING35]]="","",[1]!Table4[[#This Row],[M. READING35]])</f>
        <v/>
      </c>
    </row>
    <row r="158" spans="1:16" s="9" customFormat="1" ht="18.75" customHeight="1" x14ac:dyDescent="0.25">
      <c r="A158" s="10">
        <v>153</v>
      </c>
      <c r="B158" s="36" t="s">
        <v>206</v>
      </c>
      <c r="C158" s="10" t="str">
        <f>IF([1]!Table4[[#This Row],[Seq.]]="","",[1]!Table4[[#This Row],[Seq.]])</f>
        <v/>
      </c>
      <c r="D158" s="3"/>
      <c r="E158" s="18" t="str">
        <f>IF([1]!Table4[[#This Row],[M. READING2]]="","",[1]!Table4[[#This Row],[M. READING2]])</f>
        <v/>
      </c>
      <c r="F158" s="18" t="str">
        <f>IF([1]!Table4[[#This Row],[M. READING5]]="","",[1]!Table4[[#This Row],[M. READING5]])</f>
        <v/>
      </c>
      <c r="G158" s="18" t="str">
        <f>IF([1]!Table4[[#This Row],[M. READING8]]="","",[1]!Table4[[#This Row],[M. READING8]])</f>
        <v/>
      </c>
      <c r="H158" s="18" t="str">
        <f>IF([1]!Table4[[#This Row],[M. READING11]]="","",[1]!Table4[[#This Row],[M. READING11]])</f>
        <v/>
      </c>
      <c r="I158" s="18" t="str">
        <f>IF([1]!Table4[[#This Row],[M. READING14]]="","",[1]!Table4[[#This Row],[M. READING14]])</f>
        <v/>
      </c>
      <c r="J158" s="18" t="str">
        <f>IF([1]!Table4[[#This Row],[M. READING17]]="","",[1]!Table4[[#This Row],[M. READING17]])</f>
        <v/>
      </c>
      <c r="K158" s="24" t="str">
        <f>IF([1]!Table4[[#This Row],[M. READING20]]="","",[1]!Table4[[#This Row],[M. READING20]])</f>
        <v/>
      </c>
      <c r="L158" s="24" t="str">
        <f>IF([1]!Table4[[#This Row],[M. READING23]]="","",[1]!Table4[[#This Row],[M. READING23]])</f>
        <v/>
      </c>
      <c r="M158" s="24" t="str">
        <f>IF([1]!Table4[[#This Row],[M. READING26]]="","",[1]!Table4[[#This Row],[M. READING26]])</f>
        <v/>
      </c>
      <c r="N158" s="24" t="str">
        <f>IF([1]!Table4[[#This Row],[M. READING29]]="","",[1]!Table4[[#This Row],[M. READING29]])</f>
        <v/>
      </c>
      <c r="O158" s="24" t="str">
        <f>IF([1]!Table4[[#This Row],[M. READING32]]="","",[1]!Table4[[#This Row],[M. READING32]])</f>
        <v/>
      </c>
      <c r="P158" s="24" t="str">
        <f>IF([1]!Table4[[#This Row],[M. READING35]]="","",[1]!Table4[[#This Row],[M. READING35]])</f>
        <v/>
      </c>
    </row>
    <row r="159" spans="1:16" s="9" customFormat="1" ht="18.75" customHeight="1" x14ac:dyDescent="0.25">
      <c r="A159" s="10">
        <v>154</v>
      </c>
      <c r="B159" s="36" t="s">
        <v>207</v>
      </c>
      <c r="C159" s="10" t="str">
        <f>IF([1]!Table4[[#This Row],[Seq.]]="","",[1]!Table4[[#This Row],[Seq.]])</f>
        <v/>
      </c>
      <c r="D159" s="3"/>
      <c r="E159" s="18" t="str">
        <f>IF([1]!Table4[[#This Row],[M. READING2]]="","",[1]!Table4[[#This Row],[M. READING2]])</f>
        <v/>
      </c>
      <c r="F159" s="18" t="str">
        <f>IF([1]!Table4[[#This Row],[M. READING5]]="","",[1]!Table4[[#This Row],[M. READING5]])</f>
        <v/>
      </c>
      <c r="G159" s="18" t="str">
        <f>IF([1]!Table4[[#This Row],[M. READING8]]="","",[1]!Table4[[#This Row],[M. READING8]])</f>
        <v/>
      </c>
      <c r="H159" s="18" t="str">
        <f>IF([1]!Table4[[#This Row],[M. READING11]]="","",[1]!Table4[[#This Row],[M. READING11]])</f>
        <v/>
      </c>
      <c r="I159" s="18" t="str">
        <f>IF([1]!Table4[[#This Row],[M. READING14]]="","",[1]!Table4[[#This Row],[M. READING14]])</f>
        <v/>
      </c>
      <c r="J159" s="18" t="str">
        <f>IF([1]!Table4[[#This Row],[M. READING17]]="","",[1]!Table4[[#This Row],[M. READING17]])</f>
        <v/>
      </c>
      <c r="K159" s="24" t="str">
        <f>IF([1]!Table4[[#This Row],[M. READING20]]="","",[1]!Table4[[#This Row],[M. READING20]])</f>
        <v/>
      </c>
      <c r="L159" s="24" t="str">
        <f>IF([1]!Table4[[#This Row],[M. READING23]]="","",[1]!Table4[[#This Row],[M. READING23]])</f>
        <v/>
      </c>
      <c r="M159" s="24" t="str">
        <f>IF([1]!Table4[[#This Row],[M. READING26]]="","",[1]!Table4[[#This Row],[M. READING26]])</f>
        <v/>
      </c>
      <c r="N159" s="24" t="str">
        <f>IF([1]!Table4[[#This Row],[M. READING29]]="","",[1]!Table4[[#This Row],[M. READING29]])</f>
        <v/>
      </c>
      <c r="O159" s="24" t="str">
        <f>IF([1]!Table4[[#This Row],[M. READING32]]="","",[1]!Table4[[#This Row],[M. READING32]])</f>
        <v/>
      </c>
      <c r="P159" s="24" t="str">
        <f>IF([1]!Table4[[#This Row],[M. READING35]]="","",[1]!Table4[[#This Row],[M. READING35]])</f>
        <v/>
      </c>
    </row>
    <row r="160" spans="1:16" s="9" customFormat="1" ht="18.75" customHeight="1" x14ac:dyDescent="0.25">
      <c r="A160" s="10">
        <v>155</v>
      </c>
      <c r="B160" s="36" t="s">
        <v>208</v>
      </c>
      <c r="C160" s="10" t="str">
        <f>IF([1]!Table4[[#This Row],[Seq.]]="","",[1]!Table4[[#This Row],[Seq.]])</f>
        <v/>
      </c>
      <c r="D160" s="3"/>
      <c r="E160" s="18" t="str">
        <f>IF([1]!Table4[[#This Row],[M. READING2]]="","",[1]!Table4[[#This Row],[M. READING2]])</f>
        <v/>
      </c>
      <c r="F160" s="18" t="str">
        <f>IF([1]!Table4[[#This Row],[M. READING5]]="","",[1]!Table4[[#This Row],[M. READING5]])</f>
        <v/>
      </c>
      <c r="G160" s="18" t="str">
        <f>IF([1]!Table4[[#This Row],[M. READING8]]="","",[1]!Table4[[#This Row],[M. READING8]])</f>
        <v/>
      </c>
      <c r="H160" s="18" t="str">
        <f>IF([1]!Table4[[#This Row],[M. READING11]]="","",[1]!Table4[[#This Row],[M. READING11]])</f>
        <v/>
      </c>
      <c r="I160" s="18" t="str">
        <f>IF([1]!Table4[[#This Row],[M. READING14]]="","",[1]!Table4[[#This Row],[M. READING14]])</f>
        <v/>
      </c>
      <c r="J160" s="18" t="str">
        <f>IF([1]!Table4[[#This Row],[M. READING17]]="","",[1]!Table4[[#This Row],[M. READING17]])</f>
        <v/>
      </c>
      <c r="K160" s="24" t="str">
        <f>IF([1]!Table4[[#This Row],[M. READING20]]="","",[1]!Table4[[#This Row],[M. READING20]])</f>
        <v/>
      </c>
      <c r="L160" s="24" t="str">
        <f>IF([1]!Table4[[#This Row],[M. READING23]]="","",[1]!Table4[[#This Row],[M. READING23]])</f>
        <v/>
      </c>
      <c r="M160" s="24" t="str">
        <f>IF([1]!Table4[[#This Row],[M. READING26]]="","",[1]!Table4[[#This Row],[M. READING26]])</f>
        <v/>
      </c>
      <c r="N160" s="24" t="str">
        <f>IF([1]!Table4[[#This Row],[M. READING29]]="","",[1]!Table4[[#This Row],[M. READING29]])</f>
        <v/>
      </c>
      <c r="O160" s="24" t="str">
        <f>IF([1]!Table4[[#This Row],[M. READING32]]="","",[1]!Table4[[#This Row],[M. READING32]])</f>
        <v/>
      </c>
      <c r="P160" s="24" t="str">
        <f>IF([1]!Table4[[#This Row],[M. READING35]]="","",[1]!Table4[[#This Row],[M. READING35]])</f>
        <v/>
      </c>
    </row>
    <row r="161" spans="1:16" s="9" customFormat="1" ht="18.75" customHeight="1" x14ac:dyDescent="0.25">
      <c r="A161" s="10">
        <v>156</v>
      </c>
      <c r="B161" s="36" t="s">
        <v>209</v>
      </c>
      <c r="C161" s="10" t="str">
        <f>IF([1]!Table4[[#This Row],[Seq.]]="","",[1]!Table4[[#This Row],[Seq.]])</f>
        <v/>
      </c>
      <c r="D161" s="3"/>
      <c r="E161" s="18" t="str">
        <f>IF([1]!Table4[[#This Row],[M. READING2]]="","",[1]!Table4[[#This Row],[M. READING2]])</f>
        <v/>
      </c>
      <c r="F161" s="18" t="str">
        <f>IF([1]!Table4[[#This Row],[M. READING5]]="","",[1]!Table4[[#This Row],[M. READING5]])</f>
        <v/>
      </c>
      <c r="G161" s="18" t="str">
        <f>IF([1]!Table4[[#This Row],[M. READING8]]="","",[1]!Table4[[#This Row],[M. READING8]])</f>
        <v/>
      </c>
      <c r="H161" s="18" t="str">
        <f>IF([1]!Table4[[#This Row],[M. READING11]]="","",[1]!Table4[[#This Row],[M. READING11]])</f>
        <v/>
      </c>
      <c r="I161" s="18" t="str">
        <f>IF([1]!Table4[[#This Row],[M. READING14]]="","",[1]!Table4[[#This Row],[M. READING14]])</f>
        <v/>
      </c>
      <c r="J161" s="18" t="str">
        <f>IF([1]!Table4[[#This Row],[M. READING17]]="","",[1]!Table4[[#This Row],[M. READING17]])</f>
        <v/>
      </c>
      <c r="K161" s="24" t="str">
        <f>IF([1]!Table4[[#This Row],[M. READING20]]="","",[1]!Table4[[#This Row],[M. READING20]])</f>
        <v/>
      </c>
      <c r="L161" s="24" t="str">
        <f>IF([1]!Table4[[#This Row],[M. READING23]]="","",[1]!Table4[[#This Row],[M. READING23]])</f>
        <v/>
      </c>
      <c r="M161" s="24" t="str">
        <f>IF([1]!Table4[[#This Row],[M. READING26]]="","",[1]!Table4[[#This Row],[M. READING26]])</f>
        <v/>
      </c>
      <c r="N161" s="24" t="str">
        <f>IF([1]!Table4[[#This Row],[M. READING29]]="","",[1]!Table4[[#This Row],[M. READING29]])</f>
        <v/>
      </c>
      <c r="O161" s="24" t="str">
        <f>IF([1]!Table4[[#This Row],[M. READING32]]="","",[1]!Table4[[#This Row],[M. READING32]])</f>
        <v/>
      </c>
      <c r="P161" s="24" t="str">
        <f>IF([1]!Table4[[#This Row],[M. READING35]]="","",[1]!Table4[[#This Row],[M. READING35]])</f>
        <v/>
      </c>
    </row>
    <row r="162" spans="1:16" s="9" customFormat="1" ht="18.75" customHeight="1" x14ac:dyDescent="0.25">
      <c r="A162" s="10">
        <v>157</v>
      </c>
      <c r="B162" s="36" t="s">
        <v>210</v>
      </c>
      <c r="C162" s="10" t="str">
        <f>IF([1]!Table4[[#This Row],[Seq.]]="","",[1]!Table4[[#This Row],[Seq.]])</f>
        <v/>
      </c>
      <c r="D162" s="3"/>
      <c r="E162" s="18" t="str">
        <f>IF([1]!Table4[[#This Row],[M. READING2]]="","",[1]!Table4[[#This Row],[M. READING2]])</f>
        <v/>
      </c>
      <c r="F162" s="18" t="str">
        <f>IF([1]!Table4[[#This Row],[M. READING5]]="","",[1]!Table4[[#This Row],[M. READING5]])</f>
        <v/>
      </c>
      <c r="G162" s="18" t="str">
        <f>IF([1]!Table4[[#This Row],[M. READING8]]="","",[1]!Table4[[#This Row],[M. READING8]])</f>
        <v/>
      </c>
      <c r="H162" s="18" t="str">
        <f>IF([1]!Table4[[#This Row],[M. READING11]]="","",[1]!Table4[[#This Row],[M. READING11]])</f>
        <v/>
      </c>
      <c r="I162" s="18" t="str">
        <f>IF([1]!Table4[[#This Row],[M. READING14]]="","",[1]!Table4[[#This Row],[M. READING14]])</f>
        <v/>
      </c>
      <c r="J162" s="18" t="str">
        <f>IF([1]!Table4[[#This Row],[M. READING17]]="","",[1]!Table4[[#This Row],[M. READING17]])</f>
        <v/>
      </c>
      <c r="K162" s="24" t="str">
        <f>IF([1]!Table4[[#This Row],[M. READING20]]="","",[1]!Table4[[#This Row],[M. READING20]])</f>
        <v/>
      </c>
      <c r="L162" s="24" t="str">
        <f>IF([1]!Table4[[#This Row],[M. READING23]]="","",[1]!Table4[[#This Row],[M. READING23]])</f>
        <v/>
      </c>
      <c r="M162" s="24" t="str">
        <f>IF([1]!Table4[[#This Row],[M. READING26]]="","",[1]!Table4[[#This Row],[M. READING26]])</f>
        <v/>
      </c>
      <c r="N162" s="24" t="str">
        <f>IF([1]!Table4[[#This Row],[M. READING29]]="","",[1]!Table4[[#This Row],[M. READING29]])</f>
        <v/>
      </c>
      <c r="O162" s="24" t="str">
        <f>IF([1]!Table4[[#This Row],[M. READING32]]="","",[1]!Table4[[#This Row],[M. READING32]])</f>
        <v/>
      </c>
      <c r="P162" s="24" t="str">
        <f>IF([1]!Table4[[#This Row],[M. READING35]]="","",[1]!Table4[[#This Row],[M. READING35]])</f>
        <v/>
      </c>
    </row>
    <row r="163" spans="1:16" s="9" customFormat="1" ht="18.75" customHeight="1" x14ac:dyDescent="0.25">
      <c r="A163" s="10">
        <v>158</v>
      </c>
      <c r="B163" s="36" t="s">
        <v>211</v>
      </c>
      <c r="C163" s="10" t="str">
        <f>IF([1]!Table4[[#This Row],[Seq.]]="","",[1]!Table4[[#This Row],[Seq.]])</f>
        <v/>
      </c>
      <c r="D163" s="3"/>
      <c r="E163" s="18" t="str">
        <f>IF([1]!Table4[[#This Row],[M. READING2]]="","",[1]!Table4[[#This Row],[M. READING2]])</f>
        <v/>
      </c>
      <c r="F163" s="18" t="str">
        <f>IF([1]!Table4[[#This Row],[M. READING5]]="","",[1]!Table4[[#This Row],[M. READING5]])</f>
        <v/>
      </c>
      <c r="G163" s="18" t="str">
        <f>IF([1]!Table4[[#This Row],[M. READING8]]="","",[1]!Table4[[#This Row],[M. READING8]])</f>
        <v/>
      </c>
      <c r="H163" s="18" t="str">
        <f>IF([1]!Table4[[#This Row],[M. READING11]]="","",[1]!Table4[[#This Row],[M. READING11]])</f>
        <v/>
      </c>
      <c r="I163" s="18" t="str">
        <f>IF([1]!Table4[[#This Row],[M. READING14]]="","",[1]!Table4[[#This Row],[M. READING14]])</f>
        <v/>
      </c>
      <c r="J163" s="18" t="str">
        <f>IF([1]!Table4[[#This Row],[M. READING17]]="","",[1]!Table4[[#This Row],[M. READING17]])</f>
        <v/>
      </c>
      <c r="K163" s="24" t="str">
        <f>IF([1]!Table4[[#This Row],[M. READING20]]="","",[1]!Table4[[#This Row],[M. READING20]])</f>
        <v/>
      </c>
      <c r="L163" s="24" t="str">
        <f>IF([1]!Table4[[#This Row],[M. READING23]]="","",[1]!Table4[[#This Row],[M. READING23]])</f>
        <v/>
      </c>
      <c r="M163" s="24" t="str">
        <f>IF([1]!Table4[[#This Row],[M. READING26]]="","",[1]!Table4[[#This Row],[M. READING26]])</f>
        <v/>
      </c>
      <c r="N163" s="24" t="str">
        <f>IF([1]!Table4[[#This Row],[M. READING29]]="","",[1]!Table4[[#This Row],[M. READING29]])</f>
        <v/>
      </c>
      <c r="O163" s="24" t="str">
        <f>IF([1]!Table4[[#This Row],[M. READING32]]="","",[1]!Table4[[#This Row],[M. READING32]])</f>
        <v/>
      </c>
      <c r="P163" s="24" t="str">
        <f>IF([1]!Table4[[#This Row],[M. READING35]]="","",[1]!Table4[[#This Row],[M. READING35]])</f>
        <v/>
      </c>
    </row>
    <row r="164" spans="1:16" s="9" customFormat="1" ht="18.75" customHeight="1" x14ac:dyDescent="0.25">
      <c r="A164" s="10">
        <v>159</v>
      </c>
      <c r="B164" s="36" t="s">
        <v>212</v>
      </c>
      <c r="C164" s="10" t="str">
        <f>IF([1]!Table4[[#This Row],[Seq.]]="","",[1]!Table4[[#This Row],[Seq.]])</f>
        <v/>
      </c>
      <c r="D164" s="3"/>
      <c r="E164" s="18" t="str">
        <f>IF([1]!Table4[[#This Row],[M. READING2]]="","",[1]!Table4[[#This Row],[M. READING2]])</f>
        <v/>
      </c>
      <c r="F164" s="18" t="str">
        <f>IF([1]!Table4[[#This Row],[M. READING5]]="","",[1]!Table4[[#This Row],[M. READING5]])</f>
        <v/>
      </c>
      <c r="G164" s="18" t="str">
        <f>IF([1]!Table4[[#This Row],[M. READING8]]="","",[1]!Table4[[#This Row],[M. READING8]])</f>
        <v/>
      </c>
      <c r="H164" s="18" t="str">
        <f>IF([1]!Table4[[#This Row],[M. READING11]]="","",[1]!Table4[[#This Row],[M. READING11]])</f>
        <v/>
      </c>
      <c r="I164" s="18" t="str">
        <f>IF([1]!Table4[[#This Row],[M. READING14]]="","",[1]!Table4[[#This Row],[M. READING14]])</f>
        <v/>
      </c>
      <c r="J164" s="18" t="str">
        <f>IF([1]!Table4[[#This Row],[M. READING17]]="","",[1]!Table4[[#This Row],[M. READING17]])</f>
        <v/>
      </c>
      <c r="K164" s="24" t="str">
        <f>IF([1]!Table4[[#This Row],[M. READING20]]="","",[1]!Table4[[#This Row],[M. READING20]])</f>
        <v/>
      </c>
      <c r="L164" s="24" t="str">
        <f>IF([1]!Table4[[#This Row],[M. READING23]]="","",[1]!Table4[[#This Row],[M. READING23]])</f>
        <v/>
      </c>
      <c r="M164" s="24" t="str">
        <f>IF([1]!Table4[[#This Row],[M. READING26]]="","",[1]!Table4[[#This Row],[M. READING26]])</f>
        <v/>
      </c>
      <c r="N164" s="24" t="str">
        <f>IF([1]!Table4[[#This Row],[M. READING29]]="","",[1]!Table4[[#This Row],[M. READING29]])</f>
        <v/>
      </c>
      <c r="O164" s="24" t="str">
        <f>IF([1]!Table4[[#This Row],[M. READING32]]="","",[1]!Table4[[#This Row],[M. READING32]])</f>
        <v/>
      </c>
      <c r="P164" s="24" t="str">
        <f>IF([1]!Table4[[#This Row],[M. READING35]]="","",[1]!Table4[[#This Row],[M. READING35]])</f>
        <v/>
      </c>
    </row>
    <row r="165" spans="1:16" s="9" customFormat="1" ht="18.75" customHeight="1" x14ac:dyDescent="0.25">
      <c r="A165" s="10">
        <v>160</v>
      </c>
      <c r="B165" s="36" t="s">
        <v>213</v>
      </c>
      <c r="C165" s="10" t="str">
        <f>IF([1]!Table4[[#This Row],[Seq.]]="","",[1]!Table4[[#This Row],[Seq.]])</f>
        <v/>
      </c>
      <c r="D165" s="3"/>
      <c r="E165" s="18" t="str">
        <f>IF([1]!Table4[[#This Row],[M. READING2]]="","",[1]!Table4[[#This Row],[M. READING2]])</f>
        <v/>
      </c>
      <c r="F165" s="18" t="str">
        <f>IF([1]!Table4[[#This Row],[M. READING5]]="","",[1]!Table4[[#This Row],[M. READING5]])</f>
        <v/>
      </c>
      <c r="G165" s="18" t="str">
        <f>IF([1]!Table4[[#This Row],[M. READING8]]="","",[1]!Table4[[#This Row],[M. READING8]])</f>
        <v/>
      </c>
      <c r="H165" s="18" t="str">
        <f>IF([1]!Table4[[#This Row],[M. READING11]]="","",[1]!Table4[[#This Row],[M. READING11]])</f>
        <v/>
      </c>
      <c r="I165" s="18" t="str">
        <f>IF([1]!Table4[[#This Row],[M. READING14]]="","",[1]!Table4[[#This Row],[M. READING14]])</f>
        <v/>
      </c>
      <c r="J165" s="18" t="str">
        <f>IF([1]!Table4[[#This Row],[M. READING17]]="","",[1]!Table4[[#This Row],[M. READING17]])</f>
        <v/>
      </c>
      <c r="K165" s="24" t="str">
        <f>IF([1]!Table4[[#This Row],[M. READING20]]="","",[1]!Table4[[#This Row],[M. READING20]])</f>
        <v/>
      </c>
      <c r="L165" s="24" t="str">
        <f>IF([1]!Table4[[#This Row],[M. READING23]]="","",[1]!Table4[[#This Row],[M. READING23]])</f>
        <v/>
      </c>
      <c r="M165" s="24" t="str">
        <f>IF([1]!Table4[[#This Row],[M. READING26]]="","",[1]!Table4[[#This Row],[M. READING26]])</f>
        <v/>
      </c>
      <c r="N165" s="24" t="str">
        <f>IF([1]!Table4[[#This Row],[M. READING29]]="","",[1]!Table4[[#This Row],[M. READING29]])</f>
        <v/>
      </c>
      <c r="O165" s="24" t="str">
        <f>IF([1]!Table4[[#This Row],[M. READING32]]="","",[1]!Table4[[#This Row],[M. READING32]])</f>
        <v/>
      </c>
      <c r="P165" s="24" t="str">
        <f>IF([1]!Table4[[#This Row],[M. READING35]]="","",[1]!Table4[[#This Row],[M. READING35]])</f>
        <v/>
      </c>
    </row>
    <row r="166" spans="1:16" s="9" customFormat="1" ht="18.75" customHeight="1" x14ac:dyDescent="0.25">
      <c r="A166" s="10">
        <v>161</v>
      </c>
      <c r="B166" s="36" t="s">
        <v>214</v>
      </c>
      <c r="C166" s="10" t="str">
        <f>IF([1]!Table4[[#This Row],[Seq.]]="","",[1]!Table4[[#This Row],[Seq.]])</f>
        <v/>
      </c>
      <c r="D166" s="3"/>
      <c r="E166" s="18" t="str">
        <f>IF([1]!Table4[[#This Row],[M. READING2]]="","",[1]!Table4[[#This Row],[M. READING2]])</f>
        <v/>
      </c>
      <c r="F166" s="18" t="str">
        <f>IF([1]!Table4[[#This Row],[M. READING5]]="","",[1]!Table4[[#This Row],[M. READING5]])</f>
        <v/>
      </c>
      <c r="G166" s="18" t="str">
        <f>IF([1]!Table4[[#This Row],[M. READING8]]="","",[1]!Table4[[#This Row],[M. READING8]])</f>
        <v/>
      </c>
      <c r="H166" s="18" t="str">
        <f>IF([1]!Table4[[#This Row],[M. READING11]]="","",[1]!Table4[[#This Row],[M. READING11]])</f>
        <v/>
      </c>
      <c r="I166" s="18" t="str">
        <f>IF([1]!Table4[[#This Row],[M. READING14]]="","",[1]!Table4[[#This Row],[M. READING14]])</f>
        <v/>
      </c>
      <c r="J166" s="18" t="str">
        <f>IF([1]!Table4[[#This Row],[M. READING17]]="","",[1]!Table4[[#This Row],[M. READING17]])</f>
        <v/>
      </c>
      <c r="K166" s="24" t="str">
        <f>IF([1]!Table4[[#This Row],[M. READING20]]="","",[1]!Table4[[#This Row],[M. READING20]])</f>
        <v/>
      </c>
      <c r="L166" s="24" t="str">
        <f>IF([1]!Table4[[#This Row],[M. READING23]]="","",[1]!Table4[[#This Row],[M. READING23]])</f>
        <v/>
      </c>
      <c r="M166" s="24" t="str">
        <f>IF([1]!Table4[[#This Row],[M. READING26]]="","",[1]!Table4[[#This Row],[M. READING26]])</f>
        <v/>
      </c>
      <c r="N166" s="24" t="str">
        <f>IF([1]!Table4[[#This Row],[M. READING29]]="","",[1]!Table4[[#This Row],[M. READING29]])</f>
        <v/>
      </c>
      <c r="O166" s="24" t="str">
        <f>IF([1]!Table4[[#This Row],[M. READING32]]="","",[1]!Table4[[#This Row],[M. READING32]])</f>
        <v/>
      </c>
      <c r="P166" s="24" t="str">
        <f>IF([1]!Table4[[#This Row],[M. READING35]]="","",[1]!Table4[[#This Row],[M. READING35]])</f>
        <v/>
      </c>
    </row>
    <row r="167" spans="1:16" s="9" customFormat="1" ht="18.75" customHeight="1" x14ac:dyDescent="0.25">
      <c r="A167" s="10">
        <v>162</v>
      </c>
      <c r="B167" s="36" t="s">
        <v>215</v>
      </c>
      <c r="C167" s="10" t="str">
        <f>IF([1]!Table4[[#This Row],[Seq.]]="","",[1]!Table4[[#This Row],[Seq.]])</f>
        <v/>
      </c>
      <c r="D167" s="3"/>
      <c r="E167" s="18" t="str">
        <f>IF([1]!Table4[[#This Row],[M. READING2]]="","",[1]!Table4[[#This Row],[M. READING2]])</f>
        <v/>
      </c>
      <c r="F167" s="18" t="str">
        <f>IF([1]!Table4[[#This Row],[M. READING5]]="","",[1]!Table4[[#This Row],[M. READING5]])</f>
        <v/>
      </c>
      <c r="G167" s="18" t="str">
        <f>IF([1]!Table4[[#This Row],[M. READING8]]="","",[1]!Table4[[#This Row],[M. READING8]])</f>
        <v/>
      </c>
      <c r="H167" s="18" t="str">
        <f>IF([1]!Table4[[#This Row],[M. READING11]]="","",[1]!Table4[[#This Row],[M. READING11]])</f>
        <v/>
      </c>
      <c r="I167" s="18" t="str">
        <f>IF([1]!Table4[[#This Row],[M. READING14]]="","",[1]!Table4[[#This Row],[M. READING14]])</f>
        <v/>
      </c>
      <c r="J167" s="18" t="str">
        <f>IF([1]!Table4[[#This Row],[M. READING17]]="","",[1]!Table4[[#This Row],[M. READING17]])</f>
        <v/>
      </c>
      <c r="K167" s="24" t="str">
        <f>IF([1]!Table4[[#This Row],[M. READING20]]="","",[1]!Table4[[#This Row],[M. READING20]])</f>
        <v/>
      </c>
      <c r="L167" s="24" t="str">
        <f>IF([1]!Table4[[#This Row],[M. READING23]]="","",[1]!Table4[[#This Row],[M. READING23]])</f>
        <v/>
      </c>
      <c r="M167" s="24" t="str">
        <f>IF([1]!Table4[[#This Row],[M. READING26]]="","",[1]!Table4[[#This Row],[M. READING26]])</f>
        <v/>
      </c>
      <c r="N167" s="24" t="str">
        <f>IF([1]!Table4[[#This Row],[M. READING29]]="","",[1]!Table4[[#This Row],[M. READING29]])</f>
        <v/>
      </c>
      <c r="O167" s="24" t="str">
        <f>IF([1]!Table4[[#This Row],[M. READING32]]="","",[1]!Table4[[#This Row],[M. READING32]])</f>
        <v/>
      </c>
      <c r="P167" s="24" t="str">
        <f>IF([1]!Table4[[#This Row],[M. READING35]]="","",[1]!Table4[[#This Row],[M. READING35]])</f>
        <v/>
      </c>
    </row>
    <row r="168" spans="1:16" s="9" customFormat="1" ht="18.75" customHeight="1" x14ac:dyDescent="0.25">
      <c r="A168" s="10">
        <v>163</v>
      </c>
      <c r="B168" s="36" t="s">
        <v>216</v>
      </c>
      <c r="C168" s="10" t="str">
        <f>IF([1]!Table4[[#This Row],[Seq.]]="","",[1]!Table4[[#This Row],[Seq.]])</f>
        <v/>
      </c>
      <c r="D168" s="3"/>
      <c r="E168" s="18" t="str">
        <f>IF([1]!Table4[[#This Row],[M. READING2]]="","",[1]!Table4[[#This Row],[M. READING2]])</f>
        <v/>
      </c>
      <c r="F168" s="18" t="str">
        <f>IF([1]!Table4[[#This Row],[M. READING5]]="","",[1]!Table4[[#This Row],[M. READING5]])</f>
        <v/>
      </c>
      <c r="G168" s="18" t="str">
        <f>IF([1]!Table4[[#This Row],[M. READING8]]="","",[1]!Table4[[#This Row],[M. READING8]])</f>
        <v/>
      </c>
      <c r="H168" s="18" t="str">
        <f>IF([1]!Table4[[#This Row],[M. READING11]]="","",[1]!Table4[[#This Row],[M. READING11]])</f>
        <v/>
      </c>
      <c r="I168" s="18" t="str">
        <f>IF([1]!Table4[[#This Row],[M. READING14]]="","",[1]!Table4[[#This Row],[M. READING14]])</f>
        <v/>
      </c>
      <c r="J168" s="18" t="str">
        <f>IF([1]!Table4[[#This Row],[M. READING17]]="","",[1]!Table4[[#This Row],[M. READING17]])</f>
        <v/>
      </c>
      <c r="K168" s="24" t="str">
        <f>IF([1]!Table4[[#This Row],[M. READING20]]="","",[1]!Table4[[#This Row],[M. READING20]])</f>
        <v/>
      </c>
      <c r="L168" s="24" t="str">
        <f>IF([1]!Table4[[#This Row],[M. READING23]]="","",[1]!Table4[[#This Row],[M. READING23]])</f>
        <v/>
      </c>
      <c r="M168" s="24" t="str">
        <f>IF([1]!Table4[[#This Row],[M. READING26]]="","",[1]!Table4[[#This Row],[M. READING26]])</f>
        <v/>
      </c>
      <c r="N168" s="24" t="str">
        <f>IF([1]!Table4[[#This Row],[M. READING29]]="","",[1]!Table4[[#This Row],[M. READING29]])</f>
        <v/>
      </c>
      <c r="O168" s="24" t="str">
        <f>IF([1]!Table4[[#This Row],[M. READING32]]="","",[1]!Table4[[#This Row],[M. READING32]])</f>
        <v/>
      </c>
      <c r="P168" s="24" t="str">
        <f>IF([1]!Table4[[#This Row],[M. READING35]]="","",[1]!Table4[[#This Row],[M. READING35]])</f>
        <v/>
      </c>
    </row>
    <row r="169" spans="1:16" s="9" customFormat="1" ht="18.75" customHeight="1" x14ac:dyDescent="0.25">
      <c r="A169" s="10">
        <v>164</v>
      </c>
      <c r="B169" s="36" t="s">
        <v>217</v>
      </c>
      <c r="C169" s="10" t="str">
        <f>IF([1]!Table4[[#This Row],[Seq.]]="","",[1]!Table4[[#This Row],[Seq.]])</f>
        <v/>
      </c>
      <c r="D169" s="3"/>
      <c r="E169" s="18" t="str">
        <f>IF([1]!Table4[[#This Row],[M. READING2]]="","",[1]!Table4[[#This Row],[M. READING2]])</f>
        <v/>
      </c>
      <c r="F169" s="18" t="str">
        <f>IF([1]!Table4[[#This Row],[M. READING5]]="","",[1]!Table4[[#This Row],[M. READING5]])</f>
        <v/>
      </c>
      <c r="G169" s="18" t="str">
        <f>IF([1]!Table4[[#This Row],[M. READING8]]="","",[1]!Table4[[#This Row],[M. READING8]])</f>
        <v/>
      </c>
      <c r="H169" s="18" t="str">
        <f>IF([1]!Table4[[#This Row],[M. READING11]]="","",[1]!Table4[[#This Row],[M. READING11]])</f>
        <v/>
      </c>
      <c r="I169" s="18" t="str">
        <f>IF([1]!Table4[[#This Row],[M. READING14]]="","",[1]!Table4[[#This Row],[M. READING14]])</f>
        <v/>
      </c>
      <c r="J169" s="18" t="str">
        <f>IF([1]!Table4[[#This Row],[M. READING17]]="","",[1]!Table4[[#This Row],[M. READING17]])</f>
        <v/>
      </c>
      <c r="K169" s="24" t="str">
        <f>IF([1]!Table4[[#This Row],[M. READING20]]="","",[1]!Table4[[#This Row],[M. READING20]])</f>
        <v/>
      </c>
      <c r="L169" s="24" t="str">
        <f>IF([1]!Table4[[#This Row],[M. READING23]]="","",[1]!Table4[[#This Row],[M. READING23]])</f>
        <v/>
      </c>
      <c r="M169" s="24" t="str">
        <f>IF([1]!Table4[[#This Row],[M. READING26]]="","",[1]!Table4[[#This Row],[M. READING26]])</f>
        <v/>
      </c>
      <c r="N169" s="24" t="str">
        <f>IF([1]!Table4[[#This Row],[M. READING29]]="","",[1]!Table4[[#This Row],[M. READING29]])</f>
        <v/>
      </c>
      <c r="O169" s="24" t="str">
        <f>IF([1]!Table4[[#This Row],[M. READING32]]="","",[1]!Table4[[#This Row],[M. READING32]])</f>
        <v/>
      </c>
      <c r="P169" s="24" t="str">
        <f>IF([1]!Table4[[#This Row],[M. READING35]]="","",[1]!Table4[[#This Row],[M. READING35]])</f>
        <v/>
      </c>
    </row>
    <row r="170" spans="1:16" s="9" customFormat="1" ht="18.75" customHeight="1" x14ac:dyDescent="0.25">
      <c r="A170" s="10">
        <v>165</v>
      </c>
      <c r="B170" s="36" t="s">
        <v>218</v>
      </c>
      <c r="C170" s="10" t="str">
        <f>IF([1]!Table4[[#This Row],[Seq.]]="","",[1]!Table4[[#This Row],[Seq.]])</f>
        <v/>
      </c>
      <c r="D170" s="3"/>
      <c r="E170" s="18" t="str">
        <f>IF([1]!Table4[[#This Row],[M. READING2]]="","",[1]!Table4[[#This Row],[M. READING2]])</f>
        <v/>
      </c>
      <c r="F170" s="18" t="str">
        <f>IF([1]!Table4[[#This Row],[M. READING5]]="","",[1]!Table4[[#This Row],[M. READING5]])</f>
        <v/>
      </c>
      <c r="G170" s="18" t="str">
        <f>IF([1]!Table4[[#This Row],[M. READING8]]="","",[1]!Table4[[#This Row],[M. READING8]])</f>
        <v/>
      </c>
      <c r="H170" s="18" t="str">
        <f>IF([1]!Table4[[#This Row],[M. READING11]]="","",[1]!Table4[[#This Row],[M. READING11]])</f>
        <v/>
      </c>
      <c r="I170" s="18" t="str">
        <f>IF([1]!Table4[[#This Row],[M. READING14]]="","",[1]!Table4[[#This Row],[M. READING14]])</f>
        <v/>
      </c>
      <c r="J170" s="18" t="str">
        <f>IF([1]!Table4[[#This Row],[M. READING17]]="","",[1]!Table4[[#This Row],[M. READING17]])</f>
        <v/>
      </c>
      <c r="K170" s="24" t="str">
        <f>IF([1]!Table4[[#This Row],[M. READING20]]="","",[1]!Table4[[#This Row],[M. READING20]])</f>
        <v/>
      </c>
      <c r="L170" s="24" t="str">
        <f>IF([1]!Table4[[#This Row],[M. READING23]]="","",[1]!Table4[[#This Row],[M. READING23]])</f>
        <v/>
      </c>
      <c r="M170" s="24" t="str">
        <f>IF([1]!Table4[[#This Row],[M. READING26]]="","",[1]!Table4[[#This Row],[M. READING26]])</f>
        <v/>
      </c>
      <c r="N170" s="24" t="str">
        <f>IF([1]!Table4[[#This Row],[M. READING29]]="","",[1]!Table4[[#This Row],[M. READING29]])</f>
        <v/>
      </c>
      <c r="O170" s="24" t="str">
        <f>IF([1]!Table4[[#This Row],[M. READING32]]="","",[1]!Table4[[#This Row],[M. READING32]])</f>
        <v/>
      </c>
      <c r="P170" s="24" t="str">
        <f>IF([1]!Table4[[#This Row],[M. READING35]]="","",[1]!Table4[[#This Row],[M. READING35]])</f>
        <v/>
      </c>
    </row>
    <row r="171" spans="1:16" s="9" customFormat="1" ht="18.75" customHeight="1" x14ac:dyDescent="0.25">
      <c r="A171" s="10">
        <v>166</v>
      </c>
      <c r="B171" s="36" t="s">
        <v>219</v>
      </c>
      <c r="C171" s="10" t="str">
        <f>IF([1]!Table4[[#This Row],[Seq.]]="","",[1]!Table4[[#This Row],[Seq.]])</f>
        <v/>
      </c>
      <c r="D171" s="3"/>
      <c r="E171" s="18" t="str">
        <f>IF([1]!Table4[[#This Row],[M. READING2]]="","",[1]!Table4[[#This Row],[M. READING2]])</f>
        <v/>
      </c>
      <c r="F171" s="18" t="str">
        <f>IF([1]!Table4[[#This Row],[M. READING5]]="","",[1]!Table4[[#This Row],[M. READING5]])</f>
        <v/>
      </c>
      <c r="G171" s="18" t="str">
        <f>IF([1]!Table4[[#This Row],[M. READING8]]="","",[1]!Table4[[#This Row],[M. READING8]])</f>
        <v/>
      </c>
      <c r="H171" s="18" t="str">
        <f>IF([1]!Table4[[#This Row],[M. READING11]]="","",[1]!Table4[[#This Row],[M. READING11]])</f>
        <v/>
      </c>
      <c r="I171" s="18" t="str">
        <f>IF([1]!Table4[[#This Row],[M. READING14]]="","",[1]!Table4[[#This Row],[M. READING14]])</f>
        <v/>
      </c>
      <c r="J171" s="18" t="str">
        <f>IF([1]!Table4[[#This Row],[M. READING17]]="","",[1]!Table4[[#This Row],[M. READING17]])</f>
        <v/>
      </c>
      <c r="K171" s="24" t="str">
        <f>IF([1]!Table4[[#This Row],[M. READING20]]="","",[1]!Table4[[#This Row],[M. READING20]])</f>
        <v/>
      </c>
      <c r="L171" s="24" t="str">
        <f>IF([1]!Table4[[#This Row],[M. READING23]]="","",[1]!Table4[[#This Row],[M. READING23]])</f>
        <v/>
      </c>
      <c r="M171" s="24" t="str">
        <f>IF([1]!Table4[[#This Row],[M. READING26]]="","",[1]!Table4[[#This Row],[M. READING26]])</f>
        <v/>
      </c>
      <c r="N171" s="24" t="str">
        <f>IF([1]!Table4[[#This Row],[M. READING29]]="","",[1]!Table4[[#This Row],[M. READING29]])</f>
        <v/>
      </c>
      <c r="O171" s="24" t="str">
        <f>IF([1]!Table4[[#This Row],[M. READING32]]="","",[1]!Table4[[#This Row],[M. READING32]])</f>
        <v/>
      </c>
      <c r="P171" s="24" t="str">
        <f>IF([1]!Table4[[#This Row],[M. READING35]]="","",[1]!Table4[[#This Row],[M. READING35]])</f>
        <v/>
      </c>
    </row>
    <row r="172" spans="1:16" s="9" customFormat="1" ht="18.75" customHeight="1" x14ac:dyDescent="0.25">
      <c r="A172" s="10">
        <v>167</v>
      </c>
      <c r="B172" s="36" t="s">
        <v>220</v>
      </c>
      <c r="C172" s="10" t="str">
        <f>IF([1]!Table4[[#This Row],[Seq.]]="","",[1]!Table4[[#This Row],[Seq.]])</f>
        <v/>
      </c>
      <c r="D172" s="3"/>
      <c r="E172" s="18" t="str">
        <f>IF([1]!Table4[[#This Row],[M. READING2]]="","",[1]!Table4[[#This Row],[M. READING2]])</f>
        <v/>
      </c>
      <c r="F172" s="18" t="str">
        <f>IF([1]!Table4[[#This Row],[M. READING5]]="","",[1]!Table4[[#This Row],[M. READING5]])</f>
        <v/>
      </c>
      <c r="G172" s="18" t="str">
        <f>IF([1]!Table4[[#This Row],[M. READING8]]="","",[1]!Table4[[#This Row],[M. READING8]])</f>
        <v/>
      </c>
      <c r="H172" s="18" t="str">
        <f>IF([1]!Table4[[#This Row],[M. READING11]]="","",[1]!Table4[[#This Row],[M. READING11]])</f>
        <v/>
      </c>
      <c r="I172" s="18" t="str">
        <f>IF([1]!Table4[[#This Row],[M. READING14]]="","",[1]!Table4[[#This Row],[M. READING14]])</f>
        <v/>
      </c>
      <c r="J172" s="18" t="str">
        <f>IF([1]!Table4[[#This Row],[M. READING17]]="","",[1]!Table4[[#This Row],[M. READING17]])</f>
        <v/>
      </c>
      <c r="K172" s="24" t="str">
        <f>IF([1]!Table4[[#This Row],[M. READING20]]="","",[1]!Table4[[#This Row],[M. READING20]])</f>
        <v/>
      </c>
      <c r="L172" s="24" t="str">
        <f>IF([1]!Table4[[#This Row],[M. READING23]]="","",[1]!Table4[[#This Row],[M. READING23]])</f>
        <v/>
      </c>
      <c r="M172" s="24" t="str">
        <f>IF([1]!Table4[[#This Row],[M. READING26]]="","",[1]!Table4[[#This Row],[M. READING26]])</f>
        <v/>
      </c>
      <c r="N172" s="24" t="str">
        <f>IF([1]!Table4[[#This Row],[M. READING29]]="","",[1]!Table4[[#This Row],[M. READING29]])</f>
        <v/>
      </c>
      <c r="O172" s="24" t="str">
        <f>IF([1]!Table4[[#This Row],[M. READING32]]="","",[1]!Table4[[#This Row],[M. READING32]])</f>
        <v/>
      </c>
      <c r="P172" s="24" t="str">
        <f>IF([1]!Table4[[#This Row],[M. READING35]]="","",[1]!Table4[[#This Row],[M. READING35]])</f>
        <v/>
      </c>
    </row>
    <row r="173" spans="1:16" s="9" customFormat="1" ht="18.75" customHeight="1" x14ac:dyDescent="0.25">
      <c r="A173" s="10">
        <v>168</v>
      </c>
      <c r="B173" s="36" t="s">
        <v>221</v>
      </c>
      <c r="C173" s="10" t="str">
        <f>IF([1]!Table4[[#This Row],[Seq.]]="","",[1]!Table4[[#This Row],[Seq.]])</f>
        <v/>
      </c>
      <c r="D173" s="3"/>
      <c r="E173" s="18" t="str">
        <f>IF([1]!Table4[[#This Row],[M. READING2]]="","",[1]!Table4[[#This Row],[M. READING2]])</f>
        <v/>
      </c>
      <c r="F173" s="18" t="str">
        <f>IF([1]!Table4[[#This Row],[M. READING5]]="","",[1]!Table4[[#This Row],[M. READING5]])</f>
        <v/>
      </c>
      <c r="G173" s="18" t="str">
        <f>IF([1]!Table4[[#This Row],[M. READING8]]="","",[1]!Table4[[#This Row],[M. READING8]])</f>
        <v/>
      </c>
      <c r="H173" s="18" t="str">
        <f>IF([1]!Table4[[#This Row],[M. READING11]]="","",[1]!Table4[[#This Row],[M. READING11]])</f>
        <v/>
      </c>
      <c r="I173" s="18" t="str">
        <f>IF([1]!Table4[[#This Row],[M. READING14]]="","",[1]!Table4[[#This Row],[M. READING14]])</f>
        <v/>
      </c>
      <c r="J173" s="18" t="str">
        <f>IF([1]!Table4[[#This Row],[M. READING17]]="","",[1]!Table4[[#This Row],[M. READING17]])</f>
        <v/>
      </c>
      <c r="K173" s="24" t="str">
        <f>IF([1]!Table4[[#This Row],[M. READING20]]="","",[1]!Table4[[#This Row],[M. READING20]])</f>
        <v/>
      </c>
      <c r="L173" s="24" t="str">
        <f>IF([1]!Table4[[#This Row],[M. READING23]]="","",[1]!Table4[[#This Row],[M. READING23]])</f>
        <v/>
      </c>
      <c r="M173" s="24" t="str">
        <f>IF([1]!Table4[[#This Row],[M. READING26]]="","",[1]!Table4[[#This Row],[M. READING26]])</f>
        <v/>
      </c>
      <c r="N173" s="24" t="str">
        <f>IF([1]!Table4[[#This Row],[M. READING29]]="","",[1]!Table4[[#This Row],[M. READING29]])</f>
        <v/>
      </c>
      <c r="O173" s="24" t="str">
        <f>IF([1]!Table4[[#This Row],[M. READING32]]="","",[1]!Table4[[#This Row],[M. READING32]])</f>
        <v/>
      </c>
      <c r="P173" s="24" t="str">
        <f>IF([1]!Table4[[#This Row],[M. READING35]]="","",[1]!Table4[[#This Row],[M. READING35]])</f>
        <v/>
      </c>
    </row>
    <row r="174" spans="1:16" s="9" customFormat="1" ht="18.75" customHeight="1" x14ac:dyDescent="0.25">
      <c r="A174" s="10">
        <v>169</v>
      </c>
      <c r="B174" s="36" t="s">
        <v>222</v>
      </c>
      <c r="C174" s="10" t="str">
        <f>IF([1]!Table4[[#This Row],[Seq.]]="","",[1]!Table4[[#This Row],[Seq.]])</f>
        <v/>
      </c>
      <c r="D174" s="3"/>
      <c r="E174" s="18" t="str">
        <f>IF([1]!Table4[[#This Row],[M. READING2]]="","",[1]!Table4[[#This Row],[M. READING2]])</f>
        <v/>
      </c>
      <c r="F174" s="18" t="str">
        <f>IF([1]!Table4[[#This Row],[M. READING5]]="","",[1]!Table4[[#This Row],[M. READING5]])</f>
        <v/>
      </c>
      <c r="G174" s="18" t="str">
        <f>IF([1]!Table4[[#This Row],[M. READING8]]="","",[1]!Table4[[#This Row],[M. READING8]])</f>
        <v/>
      </c>
      <c r="H174" s="18" t="str">
        <f>IF([1]!Table4[[#This Row],[M. READING11]]="","",[1]!Table4[[#This Row],[M. READING11]])</f>
        <v/>
      </c>
      <c r="I174" s="18" t="str">
        <f>IF([1]!Table4[[#This Row],[M. READING14]]="","",[1]!Table4[[#This Row],[M. READING14]])</f>
        <v/>
      </c>
      <c r="J174" s="18" t="str">
        <f>IF([1]!Table4[[#This Row],[M. READING17]]="","",[1]!Table4[[#This Row],[M. READING17]])</f>
        <v/>
      </c>
      <c r="K174" s="24" t="str">
        <f>IF([1]!Table4[[#This Row],[M. READING20]]="","",[1]!Table4[[#This Row],[M. READING20]])</f>
        <v/>
      </c>
      <c r="L174" s="24" t="str">
        <f>IF([1]!Table4[[#This Row],[M. READING23]]="","",[1]!Table4[[#This Row],[M. READING23]])</f>
        <v/>
      </c>
      <c r="M174" s="24" t="str">
        <f>IF([1]!Table4[[#This Row],[M. READING26]]="","",[1]!Table4[[#This Row],[M. READING26]])</f>
        <v/>
      </c>
      <c r="N174" s="24" t="str">
        <f>IF([1]!Table4[[#This Row],[M. READING29]]="","",[1]!Table4[[#This Row],[M. READING29]])</f>
        <v/>
      </c>
      <c r="O174" s="24" t="str">
        <f>IF([1]!Table4[[#This Row],[M. READING32]]="","",[1]!Table4[[#This Row],[M. READING32]])</f>
        <v/>
      </c>
      <c r="P174" s="24" t="str">
        <f>IF([1]!Table4[[#This Row],[M. READING35]]="","",[1]!Table4[[#This Row],[M. READING35]])</f>
        <v/>
      </c>
    </row>
    <row r="175" spans="1:16" s="9" customFormat="1" ht="18.75" customHeight="1" x14ac:dyDescent="0.25">
      <c r="A175" s="10">
        <v>170</v>
      </c>
      <c r="B175" s="36" t="s">
        <v>223</v>
      </c>
      <c r="C175" s="10" t="str">
        <f>IF([1]!Table4[[#This Row],[Seq.]]="","",[1]!Table4[[#This Row],[Seq.]])</f>
        <v/>
      </c>
      <c r="D175" s="3"/>
      <c r="E175" s="18" t="str">
        <f>IF([1]!Table4[[#This Row],[M. READING2]]="","",[1]!Table4[[#This Row],[M. READING2]])</f>
        <v/>
      </c>
      <c r="F175" s="18" t="str">
        <f>IF([1]!Table4[[#This Row],[M. READING5]]="","",[1]!Table4[[#This Row],[M. READING5]])</f>
        <v/>
      </c>
      <c r="G175" s="18" t="str">
        <f>IF([1]!Table4[[#This Row],[M. READING8]]="","",[1]!Table4[[#This Row],[M. READING8]])</f>
        <v/>
      </c>
      <c r="H175" s="18" t="str">
        <f>IF([1]!Table4[[#This Row],[M. READING11]]="","",[1]!Table4[[#This Row],[M. READING11]])</f>
        <v/>
      </c>
      <c r="I175" s="18" t="str">
        <f>IF([1]!Table4[[#This Row],[M. READING14]]="","",[1]!Table4[[#This Row],[M. READING14]])</f>
        <v/>
      </c>
      <c r="J175" s="18" t="str">
        <f>IF([1]!Table4[[#This Row],[M. READING17]]="","",[1]!Table4[[#This Row],[M. READING17]])</f>
        <v/>
      </c>
      <c r="K175" s="24" t="str">
        <f>IF([1]!Table4[[#This Row],[M. READING20]]="","",[1]!Table4[[#This Row],[M. READING20]])</f>
        <v/>
      </c>
      <c r="L175" s="24" t="str">
        <f>IF([1]!Table4[[#This Row],[M. READING23]]="","",[1]!Table4[[#This Row],[M. READING23]])</f>
        <v/>
      </c>
      <c r="M175" s="24" t="str">
        <f>IF([1]!Table4[[#This Row],[M. READING26]]="","",[1]!Table4[[#This Row],[M. READING26]])</f>
        <v/>
      </c>
      <c r="N175" s="24" t="str">
        <f>IF([1]!Table4[[#This Row],[M. READING29]]="","",[1]!Table4[[#This Row],[M. READING29]])</f>
        <v/>
      </c>
      <c r="O175" s="24" t="str">
        <f>IF([1]!Table4[[#This Row],[M. READING32]]="","",[1]!Table4[[#This Row],[M. READING32]])</f>
        <v/>
      </c>
      <c r="P175" s="24" t="str">
        <f>IF([1]!Table4[[#This Row],[M. READING35]]="","",[1]!Table4[[#This Row],[M. READING35]])</f>
        <v/>
      </c>
    </row>
    <row r="176" spans="1:16" s="9" customFormat="1" ht="18.75" customHeight="1" x14ac:dyDescent="0.25">
      <c r="A176" s="10">
        <v>171</v>
      </c>
      <c r="B176" s="36" t="s">
        <v>224</v>
      </c>
      <c r="C176" s="10" t="str">
        <f>IF([1]!Table4[[#This Row],[Seq.]]="","",[1]!Table4[[#This Row],[Seq.]])</f>
        <v/>
      </c>
      <c r="D176" s="3"/>
      <c r="E176" s="18" t="str">
        <f>IF([1]!Table4[[#This Row],[M. READING2]]="","",[1]!Table4[[#This Row],[M. READING2]])</f>
        <v/>
      </c>
      <c r="F176" s="18" t="str">
        <f>IF([1]!Table4[[#This Row],[M. READING5]]="","",[1]!Table4[[#This Row],[M. READING5]])</f>
        <v/>
      </c>
      <c r="G176" s="18" t="str">
        <f>IF([1]!Table4[[#This Row],[M. READING8]]="","",[1]!Table4[[#This Row],[M. READING8]])</f>
        <v/>
      </c>
      <c r="H176" s="18" t="str">
        <f>IF([1]!Table4[[#This Row],[M. READING11]]="","",[1]!Table4[[#This Row],[M. READING11]])</f>
        <v/>
      </c>
      <c r="I176" s="18" t="str">
        <f>IF([1]!Table4[[#This Row],[M. READING14]]="","",[1]!Table4[[#This Row],[M. READING14]])</f>
        <v/>
      </c>
      <c r="J176" s="18" t="str">
        <f>IF([1]!Table4[[#This Row],[M. READING17]]="","",[1]!Table4[[#This Row],[M. READING17]])</f>
        <v/>
      </c>
      <c r="K176" s="24" t="str">
        <f>IF([1]!Table4[[#This Row],[M. READING20]]="","",[1]!Table4[[#This Row],[M. READING20]])</f>
        <v/>
      </c>
      <c r="L176" s="24" t="str">
        <f>IF([1]!Table4[[#This Row],[M. READING23]]="","",[1]!Table4[[#This Row],[M. READING23]])</f>
        <v/>
      </c>
      <c r="M176" s="24" t="str">
        <f>IF([1]!Table4[[#This Row],[M. READING26]]="","",[1]!Table4[[#This Row],[M. READING26]])</f>
        <v/>
      </c>
      <c r="N176" s="24" t="str">
        <f>IF([1]!Table4[[#This Row],[M. READING29]]="","",[1]!Table4[[#This Row],[M. READING29]])</f>
        <v/>
      </c>
      <c r="O176" s="24" t="str">
        <f>IF([1]!Table4[[#This Row],[M. READING32]]="","",[1]!Table4[[#This Row],[M. READING32]])</f>
        <v/>
      </c>
      <c r="P176" s="24" t="str">
        <f>IF([1]!Table4[[#This Row],[M. READING35]]="","",[1]!Table4[[#This Row],[M. READING35]])</f>
        <v/>
      </c>
    </row>
    <row r="177" spans="1:16" s="9" customFormat="1" ht="18.75" customHeight="1" x14ac:dyDescent="0.25">
      <c r="A177" s="10">
        <v>172</v>
      </c>
      <c r="B177" s="36" t="s">
        <v>225</v>
      </c>
      <c r="C177" s="10" t="str">
        <f>IF([1]!Table4[[#This Row],[Seq.]]="","",[1]!Table4[[#This Row],[Seq.]])</f>
        <v/>
      </c>
      <c r="D177" s="3"/>
      <c r="E177" s="18" t="str">
        <f>IF([1]!Table4[[#This Row],[M. READING2]]="","",[1]!Table4[[#This Row],[M. READING2]])</f>
        <v/>
      </c>
      <c r="F177" s="18" t="str">
        <f>IF([1]!Table4[[#This Row],[M. READING5]]="","",[1]!Table4[[#This Row],[M. READING5]])</f>
        <v/>
      </c>
      <c r="G177" s="18" t="str">
        <f>IF([1]!Table4[[#This Row],[M. READING8]]="","",[1]!Table4[[#This Row],[M. READING8]])</f>
        <v/>
      </c>
      <c r="H177" s="18" t="str">
        <f>IF([1]!Table4[[#This Row],[M. READING11]]="","",[1]!Table4[[#This Row],[M. READING11]])</f>
        <v/>
      </c>
      <c r="I177" s="18" t="str">
        <f>IF([1]!Table4[[#This Row],[M. READING14]]="","",[1]!Table4[[#This Row],[M. READING14]])</f>
        <v/>
      </c>
      <c r="J177" s="18" t="str">
        <f>IF([1]!Table4[[#This Row],[M. READING17]]="","",[1]!Table4[[#This Row],[M. READING17]])</f>
        <v/>
      </c>
      <c r="K177" s="24" t="str">
        <f>IF([1]!Table4[[#This Row],[M. READING20]]="","",[1]!Table4[[#This Row],[M. READING20]])</f>
        <v/>
      </c>
      <c r="L177" s="24" t="str">
        <f>IF([1]!Table4[[#This Row],[M. READING23]]="","",[1]!Table4[[#This Row],[M. READING23]])</f>
        <v/>
      </c>
      <c r="M177" s="24" t="str">
        <f>IF([1]!Table4[[#This Row],[M. READING26]]="","",[1]!Table4[[#This Row],[M. READING26]])</f>
        <v/>
      </c>
      <c r="N177" s="24" t="str">
        <f>IF([1]!Table4[[#This Row],[M. READING29]]="","",[1]!Table4[[#This Row],[M. READING29]])</f>
        <v/>
      </c>
      <c r="O177" s="24" t="str">
        <f>IF([1]!Table4[[#This Row],[M. READING32]]="","",[1]!Table4[[#This Row],[M. READING32]])</f>
        <v/>
      </c>
      <c r="P177" s="24" t="str">
        <f>IF([1]!Table4[[#This Row],[M. READING35]]="","",[1]!Table4[[#This Row],[M. READING35]])</f>
        <v/>
      </c>
    </row>
    <row r="178" spans="1:16" s="9" customFormat="1" ht="18.75" customHeight="1" x14ac:dyDescent="0.25">
      <c r="A178" s="10">
        <v>173</v>
      </c>
      <c r="B178" s="36" t="s">
        <v>226</v>
      </c>
      <c r="C178" s="10" t="str">
        <f>IF([1]!Table4[[#This Row],[Seq.]]="","",[1]!Table4[[#This Row],[Seq.]])</f>
        <v/>
      </c>
      <c r="D178" s="3"/>
      <c r="E178" s="18" t="str">
        <f>IF([1]!Table4[[#This Row],[M. READING2]]="","",[1]!Table4[[#This Row],[M. READING2]])</f>
        <v/>
      </c>
      <c r="F178" s="18" t="str">
        <f>IF([1]!Table4[[#This Row],[M. READING5]]="","",[1]!Table4[[#This Row],[M. READING5]])</f>
        <v/>
      </c>
      <c r="G178" s="18" t="str">
        <f>IF([1]!Table4[[#This Row],[M. READING8]]="","",[1]!Table4[[#This Row],[M. READING8]])</f>
        <v/>
      </c>
      <c r="H178" s="18" t="str">
        <f>IF([1]!Table4[[#This Row],[M. READING11]]="","",[1]!Table4[[#This Row],[M. READING11]])</f>
        <v/>
      </c>
      <c r="I178" s="18" t="str">
        <f>IF([1]!Table4[[#This Row],[M. READING14]]="","",[1]!Table4[[#This Row],[M. READING14]])</f>
        <v/>
      </c>
      <c r="J178" s="18" t="str">
        <f>IF([1]!Table4[[#This Row],[M. READING17]]="","",[1]!Table4[[#This Row],[M. READING17]])</f>
        <v/>
      </c>
      <c r="K178" s="24" t="str">
        <f>IF([1]!Table4[[#This Row],[M. READING20]]="","",[1]!Table4[[#This Row],[M. READING20]])</f>
        <v/>
      </c>
      <c r="L178" s="24" t="str">
        <f>IF([1]!Table4[[#This Row],[M. READING23]]="","",[1]!Table4[[#This Row],[M. READING23]])</f>
        <v/>
      </c>
      <c r="M178" s="24" t="str">
        <f>IF([1]!Table4[[#This Row],[M. READING26]]="","",[1]!Table4[[#This Row],[M. READING26]])</f>
        <v/>
      </c>
      <c r="N178" s="24" t="str">
        <f>IF([1]!Table4[[#This Row],[M. READING29]]="","",[1]!Table4[[#This Row],[M. READING29]])</f>
        <v/>
      </c>
      <c r="O178" s="24" t="str">
        <f>IF([1]!Table4[[#This Row],[M. READING32]]="","",[1]!Table4[[#This Row],[M. READING32]])</f>
        <v/>
      </c>
      <c r="P178" s="24" t="str">
        <f>IF([1]!Table4[[#This Row],[M. READING35]]="","",[1]!Table4[[#This Row],[M. READING35]])</f>
        <v/>
      </c>
    </row>
    <row r="179" spans="1:16" s="9" customFormat="1" ht="18.75" customHeight="1" x14ac:dyDescent="0.25">
      <c r="A179" s="10">
        <v>174</v>
      </c>
      <c r="B179" s="36" t="s">
        <v>227</v>
      </c>
      <c r="C179" s="10" t="str">
        <f>IF([1]!Table4[[#This Row],[Seq.]]="","",[1]!Table4[[#This Row],[Seq.]])</f>
        <v/>
      </c>
      <c r="D179" s="3"/>
      <c r="E179" s="18" t="str">
        <f>IF([1]!Table4[[#This Row],[M. READING2]]="","",[1]!Table4[[#This Row],[M. READING2]])</f>
        <v/>
      </c>
      <c r="F179" s="18" t="str">
        <f>IF([1]!Table4[[#This Row],[M. READING5]]="","",[1]!Table4[[#This Row],[M. READING5]])</f>
        <v/>
      </c>
      <c r="G179" s="18" t="str">
        <f>IF([1]!Table4[[#This Row],[M. READING8]]="","",[1]!Table4[[#This Row],[M. READING8]])</f>
        <v/>
      </c>
      <c r="H179" s="18" t="str">
        <f>IF([1]!Table4[[#This Row],[M. READING11]]="","",[1]!Table4[[#This Row],[M. READING11]])</f>
        <v/>
      </c>
      <c r="I179" s="18" t="str">
        <f>IF([1]!Table4[[#This Row],[M. READING14]]="","",[1]!Table4[[#This Row],[M. READING14]])</f>
        <v/>
      </c>
      <c r="J179" s="18" t="str">
        <f>IF([1]!Table4[[#This Row],[M. READING17]]="","",[1]!Table4[[#This Row],[M. READING17]])</f>
        <v/>
      </c>
      <c r="K179" s="24" t="str">
        <f>IF([1]!Table4[[#This Row],[M. READING20]]="","",[1]!Table4[[#This Row],[M. READING20]])</f>
        <v/>
      </c>
      <c r="L179" s="24" t="str">
        <f>IF([1]!Table4[[#This Row],[M. READING23]]="","",[1]!Table4[[#This Row],[M. READING23]])</f>
        <v/>
      </c>
      <c r="M179" s="24" t="str">
        <f>IF([1]!Table4[[#This Row],[M. READING26]]="","",[1]!Table4[[#This Row],[M. READING26]])</f>
        <v/>
      </c>
      <c r="N179" s="24" t="str">
        <f>IF([1]!Table4[[#This Row],[M. READING29]]="","",[1]!Table4[[#This Row],[M. READING29]])</f>
        <v/>
      </c>
      <c r="O179" s="24" t="str">
        <f>IF([1]!Table4[[#This Row],[M. READING32]]="","",[1]!Table4[[#This Row],[M. READING32]])</f>
        <v/>
      </c>
      <c r="P179" s="24" t="str">
        <f>IF([1]!Table4[[#This Row],[M. READING35]]="","",[1]!Table4[[#This Row],[M. READING35]])</f>
        <v/>
      </c>
    </row>
    <row r="180" spans="1:16" s="9" customFormat="1" ht="18.75" customHeight="1" x14ac:dyDescent="0.25">
      <c r="A180" s="10">
        <v>175</v>
      </c>
      <c r="B180" s="36" t="s">
        <v>228</v>
      </c>
      <c r="C180" s="10" t="str">
        <f>IF([1]!Table4[[#This Row],[Seq.]]="","",[1]!Table4[[#This Row],[Seq.]])</f>
        <v/>
      </c>
      <c r="D180" s="3"/>
      <c r="E180" s="18" t="str">
        <f>IF([1]!Table4[[#This Row],[M. READING2]]="","",[1]!Table4[[#This Row],[M. READING2]])</f>
        <v/>
      </c>
      <c r="F180" s="18" t="str">
        <f>IF([1]!Table4[[#This Row],[M. READING5]]="","",[1]!Table4[[#This Row],[M. READING5]])</f>
        <v/>
      </c>
      <c r="G180" s="18" t="str">
        <f>IF([1]!Table4[[#This Row],[M. READING8]]="","",[1]!Table4[[#This Row],[M. READING8]])</f>
        <v/>
      </c>
      <c r="H180" s="18" t="str">
        <f>IF([1]!Table4[[#This Row],[M. READING11]]="","",[1]!Table4[[#This Row],[M. READING11]])</f>
        <v/>
      </c>
      <c r="I180" s="18" t="str">
        <f>IF([1]!Table4[[#This Row],[M. READING14]]="","",[1]!Table4[[#This Row],[M. READING14]])</f>
        <v/>
      </c>
      <c r="J180" s="18" t="str">
        <f>IF([1]!Table4[[#This Row],[M. READING17]]="","",[1]!Table4[[#This Row],[M. READING17]])</f>
        <v/>
      </c>
      <c r="K180" s="24" t="str">
        <f>IF([1]!Table4[[#This Row],[M. READING20]]="","",[1]!Table4[[#This Row],[M. READING20]])</f>
        <v/>
      </c>
      <c r="L180" s="24" t="str">
        <f>IF([1]!Table4[[#This Row],[M. READING23]]="","",[1]!Table4[[#This Row],[M. READING23]])</f>
        <v/>
      </c>
      <c r="M180" s="24" t="str">
        <f>IF([1]!Table4[[#This Row],[M. READING26]]="","",[1]!Table4[[#This Row],[M. READING26]])</f>
        <v/>
      </c>
      <c r="N180" s="24" t="str">
        <f>IF([1]!Table4[[#This Row],[M. READING29]]="","",[1]!Table4[[#This Row],[M. READING29]])</f>
        <v/>
      </c>
      <c r="O180" s="24" t="str">
        <f>IF([1]!Table4[[#This Row],[M. READING32]]="","",[1]!Table4[[#This Row],[M. READING32]])</f>
        <v/>
      </c>
      <c r="P180" s="24" t="str">
        <f>IF([1]!Table4[[#This Row],[M. READING35]]="","",[1]!Table4[[#This Row],[M. READING35]])</f>
        <v/>
      </c>
    </row>
    <row r="181" spans="1:16" s="9" customFormat="1" ht="18.75" customHeight="1" x14ac:dyDescent="0.25">
      <c r="A181" s="10">
        <v>176</v>
      </c>
      <c r="B181" s="36" t="s">
        <v>229</v>
      </c>
      <c r="C181" s="10" t="str">
        <f>IF([1]!Table4[[#This Row],[Seq.]]="","",[1]!Table4[[#This Row],[Seq.]])</f>
        <v/>
      </c>
      <c r="D181" s="3"/>
      <c r="E181" s="18" t="str">
        <f>IF([1]!Table4[[#This Row],[M. READING2]]="","",[1]!Table4[[#This Row],[M. READING2]])</f>
        <v/>
      </c>
      <c r="F181" s="18" t="str">
        <f>IF([1]!Table4[[#This Row],[M. READING5]]="","",[1]!Table4[[#This Row],[M. READING5]])</f>
        <v/>
      </c>
      <c r="G181" s="18" t="str">
        <f>IF([1]!Table4[[#This Row],[M. READING8]]="","",[1]!Table4[[#This Row],[M. READING8]])</f>
        <v/>
      </c>
      <c r="H181" s="18" t="str">
        <f>IF([1]!Table4[[#This Row],[M. READING11]]="","",[1]!Table4[[#This Row],[M. READING11]])</f>
        <v/>
      </c>
      <c r="I181" s="18" t="str">
        <f>IF([1]!Table4[[#This Row],[M. READING14]]="","",[1]!Table4[[#This Row],[M. READING14]])</f>
        <v/>
      </c>
      <c r="J181" s="18" t="str">
        <f>IF([1]!Table4[[#This Row],[M. READING17]]="","",[1]!Table4[[#This Row],[M. READING17]])</f>
        <v/>
      </c>
      <c r="K181" s="24" t="str">
        <f>IF([1]!Table4[[#This Row],[M. READING20]]="","",[1]!Table4[[#This Row],[M. READING20]])</f>
        <v/>
      </c>
      <c r="L181" s="24" t="str">
        <f>IF([1]!Table4[[#This Row],[M. READING23]]="","",[1]!Table4[[#This Row],[M. READING23]])</f>
        <v/>
      </c>
      <c r="M181" s="24" t="str">
        <f>IF([1]!Table4[[#This Row],[M. READING26]]="","",[1]!Table4[[#This Row],[M. READING26]])</f>
        <v/>
      </c>
      <c r="N181" s="24" t="str">
        <f>IF([1]!Table4[[#This Row],[M. READING29]]="","",[1]!Table4[[#This Row],[M. READING29]])</f>
        <v/>
      </c>
      <c r="O181" s="24" t="str">
        <f>IF([1]!Table4[[#This Row],[M. READING32]]="","",[1]!Table4[[#This Row],[M. READING32]])</f>
        <v/>
      </c>
      <c r="P181" s="24" t="str">
        <f>IF([1]!Table4[[#This Row],[M. READING35]]="","",[1]!Table4[[#This Row],[M. READING35]])</f>
        <v/>
      </c>
    </row>
    <row r="182" spans="1:16" s="9" customFormat="1" ht="18.75" customHeight="1" x14ac:dyDescent="0.25">
      <c r="A182" s="10">
        <v>177</v>
      </c>
      <c r="B182" s="36" t="s">
        <v>230</v>
      </c>
      <c r="C182" s="10" t="str">
        <f>IF([1]!Table4[[#This Row],[Seq.]]="","",[1]!Table4[[#This Row],[Seq.]])</f>
        <v/>
      </c>
      <c r="D182" s="3"/>
      <c r="E182" s="18" t="str">
        <f>IF([1]!Table4[[#This Row],[M. READING2]]="","",[1]!Table4[[#This Row],[M. READING2]])</f>
        <v/>
      </c>
      <c r="F182" s="18" t="str">
        <f>IF([1]!Table4[[#This Row],[M. READING5]]="","",[1]!Table4[[#This Row],[M. READING5]])</f>
        <v/>
      </c>
      <c r="G182" s="18" t="str">
        <f>IF([1]!Table4[[#This Row],[M. READING8]]="","",[1]!Table4[[#This Row],[M. READING8]])</f>
        <v/>
      </c>
      <c r="H182" s="18" t="str">
        <f>IF([1]!Table4[[#This Row],[M. READING11]]="","",[1]!Table4[[#This Row],[M. READING11]])</f>
        <v/>
      </c>
      <c r="I182" s="18" t="str">
        <f>IF([1]!Table4[[#This Row],[M. READING14]]="","",[1]!Table4[[#This Row],[M. READING14]])</f>
        <v/>
      </c>
      <c r="J182" s="18" t="str">
        <f>IF([1]!Table4[[#This Row],[M. READING17]]="","",[1]!Table4[[#This Row],[M. READING17]])</f>
        <v/>
      </c>
      <c r="K182" s="24" t="str">
        <f>IF([1]!Table4[[#This Row],[M. READING20]]="","",[1]!Table4[[#This Row],[M. READING20]])</f>
        <v/>
      </c>
      <c r="L182" s="24" t="str">
        <f>IF([1]!Table4[[#This Row],[M. READING23]]="","",[1]!Table4[[#This Row],[M. READING23]])</f>
        <v/>
      </c>
      <c r="M182" s="24" t="str">
        <f>IF([1]!Table4[[#This Row],[M. READING26]]="","",[1]!Table4[[#This Row],[M. READING26]])</f>
        <v/>
      </c>
      <c r="N182" s="24" t="str">
        <f>IF([1]!Table4[[#This Row],[M. READING29]]="","",[1]!Table4[[#This Row],[M. READING29]])</f>
        <v/>
      </c>
      <c r="O182" s="24" t="str">
        <f>IF([1]!Table4[[#This Row],[M. READING32]]="","",[1]!Table4[[#This Row],[M. READING32]])</f>
        <v/>
      </c>
      <c r="P182" s="24" t="str">
        <f>IF([1]!Table4[[#This Row],[M. READING35]]="","",[1]!Table4[[#This Row],[M. READING35]])</f>
        <v/>
      </c>
    </row>
    <row r="183" spans="1:16" s="9" customFormat="1" ht="18.75" customHeight="1" x14ac:dyDescent="0.25">
      <c r="A183" s="10" t="str">
        <f>[1]!Table4[[#This Row],[NO.]]</f>
        <v/>
      </c>
      <c r="B183" s="30" t="str">
        <f>IF([1]!Table4[[#This Row],[NAME]]="","",[1]!Table4[[#This Row],[NAME]])</f>
        <v/>
      </c>
      <c r="C183" s="10" t="str">
        <f>IF([1]!Table4[[#This Row],[Seq.]]="","",[1]!Table4[[#This Row],[Seq.]])</f>
        <v/>
      </c>
      <c r="D183" s="3"/>
      <c r="E183" s="18" t="str">
        <f>IF([1]!Table4[[#This Row],[M. READING2]]="","",[1]!Table4[[#This Row],[M. READING2]])</f>
        <v/>
      </c>
      <c r="F183" s="18" t="str">
        <f>IF([1]!Table4[[#This Row],[M. READING5]]="","",[1]!Table4[[#This Row],[M. READING5]])</f>
        <v/>
      </c>
      <c r="G183" s="18" t="str">
        <f>IF([1]!Table4[[#This Row],[M. READING8]]="","",[1]!Table4[[#This Row],[M. READING8]])</f>
        <v/>
      </c>
      <c r="H183" s="18" t="str">
        <f>IF([1]!Table4[[#This Row],[M. READING11]]="","",[1]!Table4[[#This Row],[M. READING11]])</f>
        <v/>
      </c>
      <c r="I183" s="18" t="str">
        <f>IF([1]!Table4[[#This Row],[M. READING14]]="","",[1]!Table4[[#This Row],[M. READING14]])</f>
        <v/>
      </c>
      <c r="J183" s="18" t="str">
        <f>IF([1]!Table4[[#This Row],[M. READING17]]="","",[1]!Table4[[#This Row],[M. READING17]])</f>
        <v/>
      </c>
      <c r="K183" s="24" t="str">
        <f>IF([1]!Table4[[#This Row],[M. READING20]]="","",[1]!Table4[[#This Row],[M. READING20]])</f>
        <v/>
      </c>
      <c r="L183" s="24" t="str">
        <f>IF([1]!Table4[[#This Row],[M. READING23]]="","",[1]!Table4[[#This Row],[M. READING23]])</f>
        <v/>
      </c>
      <c r="M183" s="24" t="str">
        <f>IF([1]!Table4[[#This Row],[M. READING26]]="","",[1]!Table4[[#This Row],[M. READING26]])</f>
        <v/>
      </c>
      <c r="N183" s="24" t="str">
        <f>IF([1]!Table4[[#This Row],[M. READING29]]="","",[1]!Table4[[#This Row],[M. READING29]])</f>
        <v/>
      </c>
      <c r="O183" s="24" t="str">
        <f>IF([1]!Table4[[#This Row],[M. READING32]]="","",[1]!Table4[[#This Row],[M. READING32]])</f>
        <v/>
      </c>
      <c r="P183" s="24" t="str">
        <f>IF([1]!Table4[[#This Row],[M. READING35]]="","",[1]!Table4[[#This Row],[M. READING35]])</f>
        <v/>
      </c>
    </row>
    <row r="184" spans="1:16" s="9" customFormat="1" ht="18.75" customHeight="1" x14ac:dyDescent="0.25">
      <c r="A184" s="10" t="str">
        <f>[1]!Table4[[#This Row],[NO.]]</f>
        <v/>
      </c>
      <c r="B184" s="30" t="str">
        <f>IF([1]!Table4[[#This Row],[NAME]]="","",[1]!Table4[[#This Row],[NAME]])</f>
        <v/>
      </c>
      <c r="C184" s="10" t="str">
        <f>IF([1]!Table4[[#This Row],[Seq.]]="","",[1]!Table4[[#This Row],[Seq.]])</f>
        <v/>
      </c>
      <c r="D184" s="3"/>
      <c r="E184" s="18" t="str">
        <f>IF([1]!Table4[[#This Row],[M. READING2]]="","",[1]!Table4[[#This Row],[M. READING2]])</f>
        <v/>
      </c>
      <c r="F184" s="18" t="str">
        <f>IF([1]!Table4[[#This Row],[M. READING5]]="","",[1]!Table4[[#This Row],[M. READING5]])</f>
        <v/>
      </c>
      <c r="G184" s="18" t="str">
        <f>IF([1]!Table4[[#This Row],[M. READING8]]="","",[1]!Table4[[#This Row],[M. READING8]])</f>
        <v/>
      </c>
      <c r="H184" s="18" t="str">
        <f>IF([1]!Table4[[#This Row],[M. READING11]]="","",[1]!Table4[[#This Row],[M. READING11]])</f>
        <v/>
      </c>
      <c r="I184" s="18" t="str">
        <f>IF([1]!Table4[[#This Row],[M. READING14]]="","",[1]!Table4[[#This Row],[M. READING14]])</f>
        <v/>
      </c>
      <c r="J184" s="18" t="str">
        <f>IF([1]!Table4[[#This Row],[M. READING17]]="","",[1]!Table4[[#This Row],[M. READING17]])</f>
        <v/>
      </c>
      <c r="K184" s="24" t="str">
        <f>IF([1]!Table4[[#This Row],[M. READING20]]="","",[1]!Table4[[#This Row],[M. READING20]])</f>
        <v/>
      </c>
      <c r="L184" s="24" t="str">
        <f>IF([1]!Table4[[#This Row],[M. READING23]]="","",[1]!Table4[[#This Row],[M. READING23]])</f>
        <v/>
      </c>
      <c r="M184" s="24" t="str">
        <f>IF([1]!Table4[[#This Row],[M. READING26]]="","",[1]!Table4[[#This Row],[M. READING26]])</f>
        <v/>
      </c>
      <c r="N184" s="24" t="str">
        <f>IF([1]!Table4[[#This Row],[M. READING29]]="","",[1]!Table4[[#This Row],[M. READING29]])</f>
        <v/>
      </c>
      <c r="O184" s="24" t="str">
        <f>IF([1]!Table4[[#This Row],[M. READING32]]="","",[1]!Table4[[#This Row],[M. READING32]])</f>
        <v/>
      </c>
      <c r="P184" s="24" t="str">
        <f>IF([1]!Table4[[#This Row],[M. READING35]]="","",[1]!Table4[[#This Row],[M. READING35]])</f>
        <v/>
      </c>
    </row>
    <row r="185" spans="1:16" s="9" customFormat="1" ht="18.75" customHeight="1" x14ac:dyDescent="0.25">
      <c r="A185" s="10" t="str">
        <f>[1]!Table4[[#This Row],[NO.]]</f>
        <v/>
      </c>
      <c r="B185" s="30" t="str">
        <f>IF([1]!Table4[[#This Row],[NAME]]="","",[1]!Table4[[#This Row],[NAME]])</f>
        <v/>
      </c>
      <c r="C185" s="10" t="str">
        <f>IF([1]!Table4[[#This Row],[Seq.]]="","",[1]!Table4[[#This Row],[Seq.]])</f>
        <v/>
      </c>
      <c r="D185" s="3"/>
      <c r="E185" s="18" t="str">
        <f>IF([1]!Table4[[#This Row],[M. READING2]]="","",[1]!Table4[[#This Row],[M. READING2]])</f>
        <v/>
      </c>
      <c r="F185" s="18" t="str">
        <f>IF([1]!Table4[[#This Row],[M. READING5]]="","",[1]!Table4[[#This Row],[M. READING5]])</f>
        <v/>
      </c>
      <c r="G185" s="18" t="str">
        <f>IF([1]!Table4[[#This Row],[M. READING8]]="","",[1]!Table4[[#This Row],[M. READING8]])</f>
        <v/>
      </c>
      <c r="H185" s="18" t="str">
        <f>IF([1]!Table4[[#This Row],[M. READING11]]="","",[1]!Table4[[#This Row],[M. READING11]])</f>
        <v/>
      </c>
      <c r="I185" s="18" t="str">
        <f>IF([1]!Table4[[#This Row],[M. READING14]]="","",[1]!Table4[[#This Row],[M. READING14]])</f>
        <v/>
      </c>
      <c r="J185" s="18" t="str">
        <f>IF([1]!Table4[[#This Row],[M. READING17]]="","",[1]!Table4[[#This Row],[M. READING17]])</f>
        <v/>
      </c>
      <c r="K185" s="24" t="str">
        <f>IF([1]!Table4[[#This Row],[M. READING20]]="","",[1]!Table4[[#This Row],[M. READING20]])</f>
        <v/>
      </c>
      <c r="L185" s="24" t="str">
        <f>IF([1]!Table4[[#This Row],[M. READING23]]="","",[1]!Table4[[#This Row],[M. READING23]])</f>
        <v/>
      </c>
      <c r="M185" s="24" t="str">
        <f>IF([1]!Table4[[#This Row],[M. READING26]]="","",[1]!Table4[[#This Row],[M. READING26]])</f>
        <v/>
      </c>
      <c r="N185" s="24" t="str">
        <f>IF([1]!Table4[[#This Row],[M. READING29]]="","",[1]!Table4[[#This Row],[M. READING29]])</f>
        <v/>
      </c>
      <c r="O185" s="24" t="str">
        <f>IF([1]!Table4[[#This Row],[M. READING32]]="","",[1]!Table4[[#This Row],[M. READING32]])</f>
        <v/>
      </c>
      <c r="P185" s="24" t="str">
        <f>IF([1]!Table4[[#This Row],[M. READING35]]="","",[1]!Table4[[#This Row],[M. READING35]])</f>
        <v/>
      </c>
    </row>
    <row r="186" spans="1:16" s="9" customFormat="1" ht="18.75" customHeight="1" x14ac:dyDescent="0.25">
      <c r="A186" s="10" t="str">
        <f>[1]!Table4[[#This Row],[NO.]]</f>
        <v/>
      </c>
      <c r="B186" s="30" t="str">
        <f>IF([1]!Table4[[#This Row],[NAME]]="","",[1]!Table4[[#This Row],[NAME]])</f>
        <v/>
      </c>
      <c r="C186" s="10" t="str">
        <f>IF([1]!Table4[[#This Row],[Seq.]]="","",[1]!Table4[[#This Row],[Seq.]])</f>
        <v/>
      </c>
      <c r="D186" s="3"/>
      <c r="E186" s="18" t="str">
        <f>IF([1]!Table4[[#This Row],[M. READING2]]="","",[1]!Table4[[#This Row],[M. READING2]])</f>
        <v/>
      </c>
      <c r="F186" s="18" t="str">
        <f>IF([1]!Table4[[#This Row],[M. READING5]]="","",[1]!Table4[[#This Row],[M. READING5]])</f>
        <v/>
      </c>
      <c r="G186" s="18" t="str">
        <f>IF([1]!Table4[[#This Row],[M. READING8]]="","",[1]!Table4[[#This Row],[M. READING8]])</f>
        <v/>
      </c>
      <c r="H186" s="18" t="str">
        <f>IF([1]!Table4[[#This Row],[M. READING11]]="","",[1]!Table4[[#This Row],[M. READING11]])</f>
        <v/>
      </c>
      <c r="I186" s="18" t="str">
        <f>IF([1]!Table4[[#This Row],[M. READING14]]="","",[1]!Table4[[#This Row],[M. READING14]])</f>
        <v/>
      </c>
      <c r="J186" s="18" t="str">
        <f>IF([1]!Table4[[#This Row],[M. READING17]]="","",[1]!Table4[[#This Row],[M. READING17]])</f>
        <v/>
      </c>
      <c r="K186" s="24" t="str">
        <f>IF([1]!Table4[[#This Row],[M. READING20]]="","",[1]!Table4[[#This Row],[M. READING20]])</f>
        <v/>
      </c>
      <c r="L186" s="24" t="str">
        <f>IF([1]!Table4[[#This Row],[M. READING23]]="","",[1]!Table4[[#This Row],[M. READING23]])</f>
        <v/>
      </c>
      <c r="M186" s="24" t="str">
        <f>IF([1]!Table4[[#This Row],[M. READING26]]="","",[1]!Table4[[#This Row],[M. READING26]])</f>
        <v/>
      </c>
      <c r="N186" s="24" t="str">
        <f>IF([1]!Table4[[#This Row],[M. READING29]]="","",[1]!Table4[[#This Row],[M. READING29]])</f>
        <v/>
      </c>
      <c r="O186" s="24" t="str">
        <f>IF([1]!Table4[[#This Row],[M. READING32]]="","",[1]!Table4[[#This Row],[M. READING32]])</f>
        <v/>
      </c>
      <c r="P186" s="24" t="str">
        <f>IF([1]!Table4[[#This Row],[M. READING35]]="","",[1]!Table4[[#This Row],[M. READING35]])</f>
        <v/>
      </c>
    </row>
    <row r="187" spans="1:16" s="9" customFormat="1" ht="18.75" customHeight="1" x14ac:dyDescent="0.25">
      <c r="A187" s="10" t="str">
        <f>[1]!Table4[[#This Row],[NO.]]</f>
        <v/>
      </c>
      <c r="B187" s="30" t="str">
        <f>IF([1]!Table4[[#This Row],[NAME]]="","",[1]!Table4[[#This Row],[NAME]])</f>
        <v/>
      </c>
      <c r="C187" s="10" t="str">
        <f>IF([1]!Table4[[#This Row],[Seq.]]="","",[1]!Table4[[#This Row],[Seq.]])</f>
        <v/>
      </c>
      <c r="D187" s="3"/>
      <c r="E187" s="18" t="str">
        <f>IF([1]!Table4[[#This Row],[M. READING2]]="","",[1]!Table4[[#This Row],[M. READING2]])</f>
        <v/>
      </c>
      <c r="F187" s="18" t="str">
        <f>IF([1]!Table4[[#This Row],[M. READING5]]="","",[1]!Table4[[#This Row],[M. READING5]])</f>
        <v/>
      </c>
      <c r="G187" s="18" t="str">
        <f>IF([1]!Table4[[#This Row],[M. READING8]]="","",[1]!Table4[[#This Row],[M. READING8]])</f>
        <v/>
      </c>
      <c r="H187" s="18" t="str">
        <f>IF([1]!Table4[[#This Row],[M. READING11]]="","",[1]!Table4[[#This Row],[M. READING11]])</f>
        <v/>
      </c>
      <c r="I187" s="18" t="str">
        <f>IF([1]!Table4[[#This Row],[M. READING14]]="","",[1]!Table4[[#This Row],[M. READING14]])</f>
        <v/>
      </c>
      <c r="J187" s="18" t="str">
        <f>IF([1]!Table4[[#This Row],[M. READING17]]="","",[1]!Table4[[#This Row],[M. READING17]])</f>
        <v/>
      </c>
      <c r="K187" s="24" t="str">
        <f>IF([1]!Table4[[#This Row],[M. READING20]]="","",[1]!Table4[[#This Row],[M. READING20]])</f>
        <v/>
      </c>
      <c r="L187" s="24" t="str">
        <f>IF([1]!Table4[[#This Row],[M. READING23]]="","",[1]!Table4[[#This Row],[M. READING23]])</f>
        <v/>
      </c>
      <c r="M187" s="24" t="str">
        <f>IF([1]!Table4[[#This Row],[M. READING26]]="","",[1]!Table4[[#This Row],[M. READING26]])</f>
        <v/>
      </c>
      <c r="N187" s="24" t="str">
        <f>IF([1]!Table4[[#This Row],[M. READING29]]="","",[1]!Table4[[#This Row],[M. READING29]])</f>
        <v/>
      </c>
      <c r="O187" s="24" t="str">
        <f>IF([1]!Table4[[#This Row],[M. READING32]]="","",[1]!Table4[[#This Row],[M. READING32]])</f>
        <v/>
      </c>
      <c r="P187" s="24" t="str">
        <f>IF([1]!Table4[[#This Row],[M. READING35]]="","",[1]!Table4[[#This Row],[M. READING35]])</f>
        <v/>
      </c>
    </row>
    <row r="188" spans="1:16" s="9" customFormat="1" ht="18.75" customHeight="1" x14ac:dyDescent="0.25">
      <c r="A188" s="10" t="str">
        <f>[1]!Table4[[#This Row],[NO.]]</f>
        <v/>
      </c>
      <c r="B188" s="30" t="str">
        <f>IF([1]!Table4[[#This Row],[NAME]]="","",[1]!Table4[[#This Row],[NAME]])</f>
        <v/>
      </c>
      <c r="C188" s="10" t="str">
        <f>IF([1]!Table4[[#This Row],[Seq.]]="","",[1]!Table4[[#This Row],[Seq.]])</f>
        <v/>
      </c>
      <c r="D188" s="3"/>
      <c r="E188" s="18" t="str">
        <f>IF([1]!Table4[[#This Row],[M. READING2]]="","",[1]!Table4[[#This Row],[M. READING2]])</f>
        <v/>
      </c>
      <c r="F188" s="18" t="str">
        <f>IF([1]!Table4[[#This Row],[M. READING5]]="","",[1]!Table4[[#This Row],[M. READING5]])</f>
        <v/>
      </c>
      <c r="G188" s="18" t="str">
        <f>IF([1]!Table4[[#This Row],[M. READING8]]="","",[1]!Table4[[#This Row],[M. READING8]])</f>
        <v/>
      </c>
      <c r="H188" s="18" t="str">
        <f>IF([1]!Table4[[#This Row],[M. READING11]]="","",[1]!Table4[[#This Row],[M. READING11]])</f>
        <v/>
      </c>
      <c r="I188" s="18" t="str">
        <f>IF([1]!Table4[[#This Row],[M. READING14]]="","",[1]!Table4[[#This Row],[M. READING14]])</f>
        <v/>
      </c>
      <c r="J188" s="18" t="str">
        <f>IF([1]!Table4[[#This Row],[M. READING17]]="","",[1]!Table4[[#This Row],[M. READING17]])</f>
        <v/>
      </c>
      <c r="K188" s="24" t="str">
        <f>IF([1]!Table4[[#This Row],[M. READING20]]="","",[1]!Table4[[#This Row],[M. READING20]])</f>
        <v/>
      </c>
      <c r="L188" s="24" t="str">
        <f>IF([1]!Table4[[#This Row],[M. READING23]]="","",[1]!Table4[[#This Row],[M. READING23]])</f>
        <v/>
      </c>
      <c r="M188" s="24" t="str">
        <f>IF([1]!Table4[[#This Row],[M. READING26]]="","",[1]!Table4[[#This Row],[M. READING26]])</f>
        <v/>
      </c>
      <c r="N188" s="24" t="str">
        <f>IF([1]!Table4[[#This Row],[M. READING29]]="","",[1]!Table4[[#This Row],[M. READING29]])</f>
        <v/>
      </c>
      <c r="O188" s="24" t="str">
        <f>IF([1]!Table4[[#This Row],[M. READING32]]="","",[1]!Table4[[#This Row],[M. READING32]])</f>
        <v/>
      </c>
      <c r="P188" s="24" t="str">
        <f>IF([1]!Table4[[#This Row],[M. READING35]]="","",[1]!Table4[[#This Row],[M. READING35]])</f>
        <v/>
      </c>
    </row>
    <row r="189" spans="1:16" s="9" customFormat="1" ht="18.75" customHeight="1" x14ac:dyDescent="0.25">
      <c r="A189" s="10" t="str">
        <f>[1]!Table4[[#This Row],[NO.]]</f>
        <v/>
      </c>
      <c r="B189" s="30" t="str">
        <f>IF([1]!Table4[[#This Row],[NAME]]="","",[1]!Table4[[#This Row],[NAME]])</f>
        <v/>
      </c>
      <c r="C189" s="10" t="str">
        <f>IF([1]!Table4[[#This Row],[Seq.]]="","",[1]!Table4[[#This Row],[Seq.]])</f>
        <v/>
      </c>
      <c r="D189" s="3"/>
      <c r="E189" s="18" t="str">
        <f>IF([1]!Table4[[#This Row],[M. READING2]]="","",[1]!Table4[[#This Row],[M. READING2]])</f>
        <v/>
      </c>
      <c r="F189" s="18" t="str">
        <f>IF([1]!Table4[[#This Row],[M. READING5]]="","",[1]!Table4[[#This Row],[M. READING5]])</f>
        <v/>
      </c>
      <c r="G189" s="18" t="str">
        <f>IF([1]!Table4[[#This Row],[M. READING8]]="","",[1]!Table4[[#This Row],[M. READING8]])</f>
        <v/>
      </c>
      <c r="H189" s="18" t="str">
        <f>IF([1]!Table4[[#This Row],[M. READING11]]="","",[1]!Table4[[#This Row],[M. READING11]])</f>
        <v/>
      </c>
      <c r="I189" s="18" t="str">
        <f>IF([1]!Table4[[#This Row],[M. READING14]]="","",[1]!Table4[[#This Row],[M. READING14]])</f>
        <v/>
      </c>
      <c r="J189" s="18" t="str">
        <f>IF([1]!Table4[[#This Row],[M. READING17]]="","",[1]!Table4[[#This Row],[M. READING17]])</f>
        <v/>
      </c>
      <c r="K189" s="24" t="str">
        <f>IF([1]!Table4[[#This Row],[M. READING20]]="","",[1]!Table4[[#This Row],[M. READING20]])</f>
        <v/>
      </c>
      <c r="L189" s="24" t="str">
        <f>IF([1]!Table4[[#This Row],[M. READING23]]="","",[1]!Table4[[#This Row],[M. READING23]])</f>
        <v/>
      </c>
      <c r="M189" s="24" t="str">
        <f>IF([1]!Table4[[#This Row],[M. READING26]]="","",[1]!Table4[[#This Row],[M. READING26]])</f>
        <v/>
      </c>
      <c r="N189" s="24" t="str">
        <f>IF([1]!Table4[[#This Row],[M. READING29]]="","",[1]!Table4[[#This Row],[M. READING29]])</f>
        <v/>
      </c>
      <c r="O189" s="24" t="str">
        <f>IF([1]!Table4[[#This Row],[M. READING32]]="","",[1]!Table4[[#This Row],[M. READING32]])</f>
        <v/>
      </c>
      <c r="P189" s="24" t="str">
        <f>IF([1]!Table4[[#This Row],[M. READING35]]="","",[1]!Table4[[#This Row],[M. READING35]])</f>
        <v/>
      </c>
    </row>
    <row r="190" spans="1:16" s="9" customFormat="1" ht="18.75" customHeight="1" x14ac:dyDescent="0.25">
      <c r="A190" s="10" t="str">
        <f>[1]!Table4[[#This Row],[NO.]]</f>
        <v/>
      </c>
      <c r="B190" s="30" t="str">
        <f>IF([1]!Table4[[#This Row],[NAME]]="","",[1]!Table4[[#This Row],[NAME]])</f>
        <v/>
      </c>
      <c r="C190" s="10" t="str">
        <f>IF([1]!Table4[[#This Row],[Seq.]]="","",[1]!Table4[[#This Row],[Seq.]])</f>
        <v/>
      </c>
      <c r="D190" s="3"/>
      <c r="E190" s="18" t="str">
        <f>IF([1]!Table4[[#This Row],[M. READING2]]="","",[1]!Table4[[#This Row],[M. READING2]])</f>
        <v/>
      </c>
      <c r="F190" s="18" t="str">
        <f>IF([1]!Table4[[#This Row],[M. READING5]]="","",[1]!Table4[[#This Row],[M. READING5]])</f>
        <v/>
      </c>
      <c r="G190" s="18" t="str">
        <f>IF([1]!Table4[[#This Row],[M. READING8]]="","",[1]!Table4[[#This Row],[M. READING8]])</f>
        <v/>
      </c>
      <c r="H190" s="18" t="str">
        <f>IF([1]!Table4[[#This Row],[M. READING11]]="","",[1]!Table4[[#This Row],[M. READING11]])</f>
        <v/>
      </c>
      <c r="I190" s="18" t="str">
        <f>IF([1]!Table4[[#This Row],[M. READING14]]="","",[1]!Table4[[#This Row],[M. READING14]])</f>
        <v/>
      </c>
      <c r="J190" s="18" t="str">
        <f>IF([1]!Table4[[#This Row],[M. READING17]]="","",[1]!Table4[[#This Row],[M. READING17]])</f>
        <v/>
      </c>
      <c r="K190" s="24" t="str">
        <f>IF([1]!Table4[[#This Row],[M. READING20]]="","",[1]!Table4[[#This Row],[M. READING20]])</f>
        <v/>
      </c>
      <c r="L190" s="24" t="str">
        <f>IF([1]!Table4[[#This Row],[M. READING23]]="","",[1]!Table4[[#This Row],[M. READING23]])</f>
        <v/>
      </c>
      <c r="M190" s="24" t="str">
        <f>IF([1]!Table4[[#This Row],[M. READING26]]="","",[1]!Table4[[#This Row],[M. READING26]])</f>
        <v/>
      </c>
      <c r="N190" s="24" t="str">
        <f>IF([1]!Table4[[#This Row],[M. READING29]]="","",[1]!Table4[[#This Row],[M. READING29]])</f>
        <v/>
      </c>
      <c r="O190" s="24" t="str">
        <f>IF([1]!Table4[[#This Row],[M. READING32]]="","",[1]!Table4[[#This Row],[M. READING32]])</f>
        <v/>
      </c>
      <c r="P190" s="24" t="str">
        <f>IF([1]!Table4[[#This Row],[M. READING35]]="","",[1]!Table4[[#This Row],[M. READING35]])</f>
        <v/>
      </c>
    </row>
    <row r="191" spans="1:16" s="9" customFormat="1" ht="18.75" customHeight="1" x14ac:dyDescent="0.25">
      <c r="A191" s="10" t="str">
        <f>[1]!Table4[[#This Row],[NO.]]</f>
        <v/>
      </c>
      <c r="B191" s="30" t="str">
        <f>IF([1]!Table4[[#This Row],[NAME]]="","",[1]!Table4[[#This Row],[NAME]])</f>
        <v/>
      </c>
      <c r="C191" s="10" t="str">
        <f>IF([1]!Table4[[#This Row],[Seq.]]="","",[1]!Table4[[#This Row],[Seq.]])</f>
        <v/>
      </c>
      <c r="D191" s="3"/>
      <c r="E191" s="18" t="str">
        <f>IF([1]!Table4[[#This Row],[M. READING2]]="","",[1]!Table4[[#This Row],[M. READING2]])</f>
        <v/>
      </c>
      <c r="F191" s="18" t="str">
        <f>IF([1]!Table4[[#This Row],[M. READING5]]="","",[1]!Table4[[#This Row],[M. READING5]])</f>
        <v/>
      </c>
      <c r="G191" s="18" t="str">
        <f>IF([1]!Table4[[#This Row],[M. READING8]]="","",[1]!Table4[[#This Row],[M. READING8]])</f>
        <v/>
      </c>
      <c r="H191" s="18" t="str">
        <f>IF([1]!Table4[[#This Row],[M. READING11]]="","",[1]!Table4[[#This Row],[M. READING11]])</f>
        <v/>
      </c>
      <c r="I191" s="18" t="str">
        <f>IF([1]!Table4[[#This Row],[M. READING14]]="","",[1]!Table4[[#This Row],[M. READING14]])</f>
        <v/>
      </c>
      <c r="J191" s="18" t="str">
        <f>IF([1]!Table4[[#This Row],[M. READING17]]="","",[1]!Table4[[#This Row],[M. READING17]])</f>
        <v/>
      </c>
      <c r="K191" s="24" t="str">
        <f>IF([1]!Table4[[#This Row],[M. READING20]]="","",[1]!Table4[[#This Row],[M. READING20]])</f>
        <v/>
      </c>
      <c r="L191" s="24" t="str">
        <f>IF([1]!Table4[[#This Row],[M. READING23]]="","",[1]!Table4[[#This Row],[M. READING23]])</f>
        <v/>
      </c>
      <c r="M191" s="24" t="str">
        <f>IF([1]!Table4[[#This Row],[M. READING26]]="","",[1]!Table4[[#This Row],[M. READING26]])</f>
        <v/>
      </c>
      <c r="N191" s="24" t="str">
        <f>IF([1]!Table4[[#This Row],[M. READING29]]="","",[1]!Table4[[#This Row],[M. READING29]])</f>
        <v/>
      </c>
      <c r="O191" s="24" t="str">
        <f>IF([1]!Table4[[#This Row],[M. READING32]]="","",[1]!Table4[[#This Row],[M. READING32]])</f>
        <v/>
      </c>
      <c r="P191" s="24" t="str">
        <f>IF([1]!Table4[[#This Row],[M. READING35]]="","",[1]!Table4[[#This Row],[M. READING35]])</f>
        <v/>
      </c>
    </row>
    <row r="192" spans="1:16" s="9" customFormat="1" ht="18.75" customHeight="1" x14ac:dyDescent="0.25">
      <c r="A192" s="10" t="str">
        <f>[1]!Table4[[#This Row],[NO.]]</f>
        <v/>
      </c>
      <c r="B192" s="30" t="str">
        <f>IF([1]!Table4[[#This Row],[NAME]]="","",[1]!Table4[[#This Row],[NAME]])</f>
        <v/>
      </c>
      <c r="C192" s="10" t="str">
        <f>IF([1]!Table4[[#This Row],[Seq.]]="","",[1]!Table4[[#This Row],[Seq.]])</f>
        <v/>
      </c>
      <c r="D192" s="3"/>
      <c r="E192" s="18" t="str">
        <f>IF([1]!Table4[[#This Row],[M. READING2]]="","",[1]!Table4[[#This Row],[M. READING2]])</f>
        <v/>
      </c>
      <c r="F192" s="18" t="str">
        <f>IF([1]!Table4[[#This Row],[M. READING5]]="","",[1]!Table4[[#This Row],[M. READING5]])</f>
        <v/>
      </c>
      <c r="G192" s="18" t="str">
        <f>IF([1]!Table4[[#This Row],[M. READING8]]="","",[1]!Table4[[#This Row],[M. READING8]])</f>
        <v/>
      </c>
      <c r="H192" s="18" t="str">
        <f>IF([1]!Table4[[#This Row],[M. READING11]]="","",[1]!Table4[[#This Row],[M. READING11]])</f>
        <v/>
      </c>
      <c r="I192" s="18" t="str">
        <f>IF([1]!Table4[[#This Row],[M. READING14]]="","",[1]!Table4[[#This Row],[M. READING14]])</f>
        <v/>
      </c>
      <c r="J192" s="18" t="str">
        <f>IF([1]!Table4[[#This Row],[M. READING17]]="","",[1]!Table4[[#This Row],[M. READING17]])</f>
        <v/>
      </c>
      <c r="K192" s="24" t="str">
        <f>IF([1]!Table4[[#This Row],[M. READING20]]="","",[1]!Table4[[#This Row],[M. READING20]])</f>
        <v/>
      </c>
      <c r="L192" s="24" t="str">
        <f>IF([1]!Table4[[#This Row],[M. READING23]]="","",[1]!Table4[[#This Row],[M. READING23]])</f>
        <v/>
      </c>
      <c r="M192" s="24" t="str">
        <f>IF([1]!Table4[[#This Row],[M. READING26]]="","",[1]!Table4[[#This Row],[M. READING26]])</f>
        <v/>
      </c>
      <c r="N192" s="24" t="str">
        <f>IF([1]!Table4[[#This Row],[M. READING29]]="","",[1]!Table4[[#This Row],[M. READING29]])</f>
        <v/>
      </c>
      <c r="O192" s="24" t="str">
        <f>IF([1]!Table4[[#This Row],[M. READING32]]="","",[1]!Table4[[#This Row],[M. READING32]])</f>
        <v/>
      </c>
      <c r="P192" s="24" t="str">
        <f>IF([1]!Table4[[#This Row],[M. READING35]]="","",[1]!Table4[[#This Row],[M. READING35]])</f>
        <v/>
      </c>
    </row>
    <row r="193" spans="1:16" s="9" customFormat="1" ht="18.75" customHeight="1" x14ac:dyDescent="0.25">
      <c r="A193" s="10" t="str">
        <f>[1]!Table4[[#This Row],[NO.]]</f>
        <v/>
      </c>
      <c r="B193" s="30" t="str">
        <f>IF([1]!Table4[[#This Row],[NAME]]="","",[1]!Table4[[#This Row],[NAME]])</f>
        <v/>
      </c>
      <c r="C193" s="10" t="str">
        <f>IF([1]!Table4[[#This Row],[Seq.]]="","",[1]!Table4[[#This Row],[Seq.]])</f>
        <v/>
      </c>
      <c r="D193" s="3"/>
      <c r="E193" s="18" t="str">
        <f>IF([1]!Table4[[#This Row],[M. READING2]]="","",[1]!Table4[[#This Row],[M. READING2]])</f>
        <v/>
      </c>
      <c r="F193" s="18" t="str">
        <f>IF([1]!Table4[[#This Row],[M. READING5]]="","",[1]!Table4[[#This Row],[M. READING5]])</f>
        <v/>
      </c>
      <c r="G193" s="18" t="str">
        <f>IF([1]!Table4[[#This Row],[M. READING8]]="","",[1]!Table4[[#This Row],[M. READING8]])</f>
        <v/>
      </c>
      <c r="H193" s="18" t="str">
        <f>IF([1]!Table4[[#This Row],[M. READING11]]="","",[1]!Table4[[#This Row],[M. READING11]])</f>
        <v/>
      </c>
      <c r="I193" s="18" t="str">
        <f>IF([1]!Table4[[#This Row],[M. READING14]]="","",[1]!Table4[[#This Row],[M. READING14]])</f>
        <v/>
      </c>
      <c r="J193" s="18" t="str">
        <f>IF([1]!Table4[[#This Row],[M. READING17]]="","",[1]!Table4[[#This Row],[M. READING17]])</f>
        <v/>
      </c>
      <c r="K193" s="24" t="str">
        <f>IF([1]!Table4[[#This Row],[M. READING20]]="","",[1]!Table4[[#This Row],[M. READING20]])</f>
        <v/>
      </c>
      <c r="L193" s="24" t="str">
        <f>IF([1]!Table4[[#This Row],[M. READING23]]="","",[1]!Table4[[#This Row],[M. READING23]])</f>
        <v/>
      </c>
      <c r="M193" s="24" t="str">
        <f>IF([1]!Table4[[#This Row],[M. READING26]]="","",[1]!Table4[[#This Row],[M. READING26]])</f>
        <v/>
      </c>
      <c r="N193" s="24" t="str">
        <f>IF([1]!Table4[[#This Row],[M. READING29]]="","",[1]!Table4[[#This Row],[M. READING29]])</f>
        <v/>
      </c>
      <c r="O193" s="24" t="str">
        <f>IF([1]!Table4[[#This Row],[M. READING32]]="","",[1]!Table4[[#This Row],[M. READING32]])</f>
        <v/>
      </c>
      <c r="P193" s="24" t="str">
        <f>IF([1]!Table4[[#This Row],[M. READING35]]="","",[1]!Table4[[#This Row],[M. READING35]])</f>
        <v/>
      </c>
    </row>
    <row r="194" spans="1:16" s="9" customFormat="1" ht="18.75" customHeight="1" x14ac:dyDescent="0.25">
      <c r="A194" s="10" t="str">
        <f>[1]!Table4[[#This Row],[NO.]]</f>
        <v/>
      </c>
      <c r="B194" s="30" t="str">
        <f>IF([1]!Table4[[#This Row],[NAME]]="","",[1]!Table4[[#This Row],[NAME]])</f>
        <v/>
      </c>
      <c r="C194" s="10" t="str">
        <f>IF([1]!Table4[[#This Row],[Seq.]]="","",[1]!Table4[[#This Row],[Seq.]])</f>
        <v/>
      </c>
      <c r="D194" s="3"/>
      <c r="E194" s="18" t="str">
        <f>IF([1]!Table4[[#This Row],[M. READING2]]="","",[1]!Table4[[#This Row],[M. READING2]])</f>
        <v/>
      </c>
      <c r="F194" s="18" t="str">
        <f>IF([1]!Table4[[#This Row],[M. READING5]]="","",[1]!Table4[[#This Row],[M. READING5]])</f>
        <v/>
      </c>
      <c r="G194" s="18" t="str">
        <f>IF([1]!Table4[[#This Row],[M. READING8]]="","",[1]!Table4[[#This Row],[M. READING8]])</f>
        <v/>
      </c>
      <c r="H194" s="18" t="str">
        <f>IF([1]!Table4[[#This Row],[M. READING11]]="","",[1]!Table4[[#This Row],[M. READING11]])</f>
        <v/>
      </c>
      <c r="I194" s="18" t="str">
        <f>IF([1]!Table4[[#This Row],[M. READING14]]="","",[1]!Table4[[#This Row],[M. READING14]])</f>
        <v/>
      </c>
      <c r="J194" s="18" t="str">
        <f>IF([1]!Table4[[#This Row],[M. READING17]]="","",[1]!Table4[[#This Row],[M. READING17]])</f>
        <v/>
      </c>
      <c r="K194" s="24" t="str">
        <f>IF([1]!Table4[[#This Row],[M. READING20]]="","",[1]!Table4[[#This Row],[M. READING20]])</f>
        <v/>
      </c>
      <c r="L194" s="24" t="str">
        <f>IF([1]!Table4[[#This Row],[M. READING23]]="","",[1]!Table4[[#This Row],[M. READING23]])</f>
        <v/>
      </c>
      <c r="M194" s="24" t="str">
        <f>IF([1]!Table4[[#This Row],[M. READING26]]="","",[1]!Table4[[#This Row],[M. READING26]])</f>
        <v/>
      </c>
      <c r="N194" s="24" t="str">
        <f>IF([1]!Table4[[#This Row],[M. READING29]]="","",[1]!Table4[[#This Row],[M. READING29]])</f>
        <v/>
      </c>
      <c r="O194" s="24" t="str">
        <f>IF([1]!Table4[[#This Row],[M. READING32]]="","",[1]!Table4[[#This Row],[M. READING32]])</f>
        <v/>
      </c>
      <c r="P194" s="24" t="str">
        <f>IF([1]!Table4[[#This Row],[M. READING35]]="","",[1]!Table4[[#This Row],[M. READING35]])</f>
        <v/>
      </c>
    </row>
    <row r="195" spans="1:16" s="9" customFormat="1" ht="18.75" customHeight="1" x14ac:dyDescent="0.25">
      <c r="A195" s="10" t="str">
        <f>[1]!Table4[[#This Row],[NO.]]</f>
        <v/>
      </c>
      <c r="B195" s="30" t="str">
        <f>IF([1]!Table4[[#This Row],[NAME]]="","",[1]!Table4[[#This Row],[NAME]])</f>
        <v/>
      </c>
      <c r="C195" s="10" t="str">
        <f>IF([1]!Table4[[#This Row],[Seq.]]="","",[1]!Table4[[#This Row],[Seq.]])</f>
        <v/>
      </c>
      <c r="D195" s="3"/>
      <c r="E195" s="18" t="str">
        <f>IF([1]!Table4[[#This Row],[M. READING2]]="","",[1]!Table4[[#This Row],[M. READING2]])</f>
        <v/>
      </c>
      <c r="F195" s="18" t="str">
        <f>IF([1]!Table4[[#This Row],[M. READING5]]="","",[1]!Table4[[#This Row],[M. READING5]])</f>
        <v/>
      </c>
      <c r="G195" s="18" t="str">
        <f>IF([1]!Table4[[#This Row],[M. READING8]]="","",[1]!Table4[[#This Row],[M. READING8]])</f>
        <v/>
      </c>
      <c r="H195" s="18" t="str">
        <f>IF([1]!Table4[[#This Row],[M. READING11]]="","",[1]!Table4[[#This Row],[M. READING11]])</f>
        <v/>
      </c>
      <c r="I195" s="18" t="str">
        <f>IF([1]!Table4[[#This Row],[M. READING14]]="","",[1]!Table4[[#This Row],[M. READING14]])</f>
        <v/>
      </c>
      <c r="J195" s="18" t="str">
        <f>IF([1]!Table4[[#This Row],[M. READING17]]="","",[1]!Table4[[#This Row],[M. READING17]])</f>
        <v/>
      </c>
      <c r="K195" s="24" t="str">
        <f>IF([1]!Table4[[#This Row],[M. READING20]]="","",[1]!Table4[[#This Row],[M. READING20]])</f>
        <v/>
      </c>
      <c r="L195" s="24" t="str">
        <f>IF([1]!Table4[[#This Row],[M. READING23]]="","",[1]!Table4[[#This Row],[M. READING23]])</f>
        <v/>
      </c>
      <c r="M195" s="24" t="str">
        <f>IF([1]!Table4[[#This Row],[M. READING26]]="","",[1]!Table4[[#This Row],[M. READING26]])</f>
        <v/>
      </c>
      <c r="N195" s="24" t="str">
        <f>IF([1]!Table4[[#This Row],[M. READING29]]="","",[1]!Table4[[#This Row],[M. READING29]])</f>
        <v/>
      </c>
      <c r="O195" s="24" t="str">
        <f>IF([1]!Table4[[#This Row],[M. READING32]]="","",[1]!Table4[[#This Row],[M. READING32]])</f>
        <v/>
      </c>
      <c r="P195" s="24" t="str">
        <f>IF([1]!Table4[[#This Row],[M. READING35]]="","",[1]!Table4[[#This Row],[M. READING35]])</f>
        <v/>
      </c>
    </row>
    <row r="196" spans="1:16" s="9" customFormat="1" ht="18.75" customHeight="1" x14ac:dyDescent="0.25">
      <c r="A196" s="10" t="str">
        <f>[1]!Table4[[#This Row],[NO.]]</f>
        <v/>
      </c>
      <c r="B196" s="30" t="str">
        <f>IF([1]!Table4[[#This Row],[NAME]]="","",[1]!Table4[[#This Row],[NAME]])</f>
        <v/>
      </c>
      <c r="C196" s="10" t="str">
        <f>IF([1]!Table4[[#This Row],[Seq.]]="","",[1]!Table4[[#This Row],[Seq.]])</f>
        <v/>
      </c>
      <c r="D196" s="3"/>
      <c r="E196" s="18" t="str">
        <f>IF([1]!Table4[[#This Row],[M. READING2]]="","",[1]!Table4[[#This Row],[M. READING2]])</f>
        <v/>
      </c>
      <c r="F196" s="18" t="str">
        <f>IF([1]!Table4[[#This Row],[M. READING5]]="","",[1]!Table4[[#This Row],[M. READING5]])</f>
        <v/>
      </c>
      <c r="G196" s="18" t="str">
        <f>IF([1]!Table4[[#This Row],[M. READING8]]="","",[1]!Table4[[#This Row],[M. READING8]])</f>
        <v/>
      </c>
      <c r="H196" s="18" t="str">
        <f>IF([1]!Table4[[#This Row],[M. READING11]]="","",[1]!Table4[[#This Row],[M. READING11]])</f>
        <v/>
      </c>
      <c r="I196" s="18" t="str">
        <f>IF([1]!Table4[[#This Row],[M. READING14]]="","",[1]!Table4[[#This Row],[M. READING14]])</f>
        <v/>
      </c>
      <c r="J196" s="18" t="str">
        <f>IF([1]!Table4[[#This Row],[M. READING17]]="","",[1]!Table4[[#This Row],[M. READING17]])</f>
        <v/>
      </c>
      <c r="K196" s="24" t="str">
        <f>IF([1]!Table4[[#This Row],[M. READING20]]="","",[1]!Table4[[#This Row],[M. READING20]])</f>
        <v/>
      </c>
      <c r="L196" s="24" t="str">
        <f>IF([1]!Table4[[#This Row],[M. READING23]]="","",[1]!Table4[[#This Row],[M. READING23]])</f>
        <v/>
      </c>
      <c r="M196" s="24" t="str">
        <f>IF([1]!Table4[[#This Row],[M. READING26]]="","",[1]!Table4[[#This Row],[M. READING26]])</f>
        <v/>
      </c>
      <c r="N196" s="24" t="str">
        <f>IF([1]!Table4[[#This Row],[M. READING29]]="","",[1]!Table4[[#This Row],[M. READING29]])</f>
        <v/>
      </c>
      <c r="O196" s="24" t="str">
        <f>IF([1]!Table4[[#This Row],[M. READING32]]="","",[1]!Table4[[#This Row],[M. READING32]])</f>
        <v/>
      </c>
      <c r="P196" s="24" t="str">
        <f>IF([1]!Table4[[#This Row],[M. READING35]]="","",[1]!Table4[[#This Row],[M. READING35]])</f>
        <v/>
      </c>
    </row>
    <row r="197" spans="1:16" s="9" customFormat="1" ht="18.75" customHeight="1" x14ac:dyDescent="0.25">
      <c r="A197" s="10" t="str">
        <f>[1]!Table4[[#This Row],[NO.]]</f>
        <v/>
      </c>
      <c r="B197" s="30" t="str">
        <f>IF([1]!Table4[[#This Row],[NAME]]="","",[1]!Table4[[#This Row],[NAME]])</f>
        <v/>
      </c>
      <c r="C197" s="10" t="str">
        <f>IF([1]!Table4[[#This Row],[Seq.]]="","",[1]!Table4[[#This Row],[Seq.]])</f>
        <v/>
      </c>
      <c r="D197" s="3"/>
      <c r="E197" s="18" t="str">
        <f>IF([1]!Table4[[#This Row],[M. READING2]]="","",[1]!Table4[[#This Row],[M. READING2]])</f>
        <v/>
      </c>
      <c r="F197" s="18" t="str">
        <f>IF([1]!Table4[[#This Row],[M. READING5]]="","",[1]!Table4[[#This Row],[M. READING5]])</f>
        <v/>
      </c>
      <c r="G197" s="18" t="str">
        <f>IF([1]!Table4[[#This Row],[M. READING8]]="","",[1]!Table4[[#This Row],[M. READING8]])</f>
        <v/>
      </c>
      <c r="H197" s="18" t="str">
        <f>IF([1]!Table4[[#This Row],[M. READING11]]="","",[1]!Table4[[#This Row],[M. READING11]])</f>
        <v/>
      </c>
      <c r="I197" s="18" t="str">
        <f>IF([1]!Table4[[#This Row],[M. READING14]]="","",[1]!Table4[[#This Row],[M. READING14]])</f>
        <v/>
      </c>
      <c r="J197" s="18" t="str">
        <f>IF([1]!Table4[[#This Row],[M. READING17]]="","",[1]!Table4[[#This Row],[M. READING17]])</f>
        <v/>
      </c>
      <c r="K197" s="24" t="str">
        <f>IF([1]!Table4[[#This Row],[M. READING20]]="","",[1]!Table4[[#This Row],[M. READING20]])</f>
        <v/>
      </c>
      <c r="L197" s="24" t="str">
        <f>IF([1]!Table4[[#This Row],[M. READING23]]="","",[1]!Table4[[#This Row],[M. READING23]])</f>
        <v/>
      </c>
      <c r="M197" s="24" t="str">
        <f>IF([1]!Table4[[#This Row],[M. READING26]]="","",[1]!Table4[[#This Row],[M. READING26]])</f>
        <v/>
      </c>
      <c r="N197" s="24" t="str">
        <f>IF([1]!Table4[[#This Row],[M. READING29]]="","",[1]!Table4[[#This Row],[M. READING29]])</f>
        <v/>
      </c>
      <c r="O197" s="24" t="str">
        <f>IF([1]!Table4[[#This Row],[M. READING32]]="","",[1]!Table4[[#This Row],[M. READING32]])</f>
        <v/>
      </c>
      <c r="P197" s="24" t="str">
        <f>IF([1]!Table4[[#This Row],[M. READING35]]="","",[1]!Table4[[#This Row],[M. READING35]])</f>
        <v/>
      </c>
    </row>
    <row r="198" spans="1:16" s="9" customFormat="1" ht="18.75" customHeight="1" x14ac:dyDescent="0.25">
      <c r="A198" s="10" t="str">
        <f>[1]!Table4[[#This Row],[NO.]]</f>
        <v/>
      </c>
      <c r="B198" s="30" t="str">
        <f>IF([1]!Table4[[#This Row],[NAME]]="","",[1]!Table4[[#This Row],[NAME]])</f>
        <v/>
      </c>
      <c r="C198" s="10" t="str">
        <f>IF([1]!Table4[[#This Row],[Seq.]]="","",[1]!Table4[[#This Row],[Seq.]])</f>
        <v/>
      </c>
      <c r="D198" s="3"/>
      <c r="E198" s="18" t="str">
        <f>IF([1]!Table4[[#This Row],[M. READING2]]="","",[1]!Table4[[#This Row],[M. READING2]])</f>
        <v/>
      </c>
      <c r="F198" s="18" t="str">
        <f>IF([1]!Table4[[#This Row],[M. READING5]]="","",[1]!Table4[[#This Row],[M. READING5]])</f>
        <v/>
      </c>
      <c r="G198" s="18" t="str">
        <f>IF([1]!Table4[[#This Row],[M. READING8]]="","",[1]!Table4[[#This Row],[M. READING8]])</f>
        <v/>
      </c>
      <c r="H198" s="18" t="str">
        <f>IF([1]!Table4[[#This Row],[M. READING11]]="","",[1]!Table4[[#This Row],[M. READING11]])</f>
        <v/>
      </c>
      <c r="I198" s="18" t="str">
        <f>IF([1]!Table4[[#This Row],[M. READING14]]="","",[1]!Table4[[#This Row],[M. READING14]])</f>
        <v/>
      </c>
      <c r="J198" s="18" t="str">
        <f>IF([1]!Table4[[#This Row],[M. READING17]]="","",[1]!Table4[[#This Row],[M. READING17]])</f>
        <v/>
      </c>
      <c r="K198" s="24" t="str">
        <f>IF([1]!Table4[[#This Row],[M. READING20]]="","",[1]!Table4[[#This Row],[M. READING20]])</f>
        <v/>
      </c>
      <c r="L198" s="24" t="str">
        <f>IF([1]!Table4[[#This Row],[M. READING23]]="","",[1]!Table4[[#This Row],[M. READING23]])</f>
        <v/>
      </c>
      <c r="M198" s="24" t="str">
        <f>IF([1]!Table4[[#This Row],[M. READING26]]="","",[1]!Table4[[#This Row],[M. READING26]])</f>
        <v/>
      </c>
      <c r="N198" s="24" t="str">
        <f>IF([1]!Table4[[#This Row],[M. READING29]]="","",[1]!Table4[[#This Row],[M. READING29]])</f>
        <v/>
      </c>
      <c r="O198" s="24" t="str">
        <f>IF([1]!Table4[[#This Row],[M. READING32]]="","",[1]!Table4[[#This Row],[M. READING32]])</f>
        <v/>
      </c>
      <c r="P198" s="24" t="str">
        <f>IF([1]!Table4[[#This Row],[M. READING35]]="","",[1]!Table4[[#This Row],[M. READING35]])</f>
        <v/>
      </c>
    </row>
    <row r="199" spans="1:16" s="9" customFormat="1" ht="18.75" customHeight="1" x14ac:dyDescent="0.25">
      <c r="A199" s="10" t="str">
        <f>[1]!Table4[[#This Row],[NO.]]</f>
        <v/>
      </c>
      <c r="B199" s="30" t="str">
        <f>IF([1]!Table4[[#This Row],[NAME]]="","",[1]!Table4[[#This Row],[NAME]])</f>
        <v/>
      </c>
      <c r="C199" s="10" t="str">
        <f>IF([1]!Table4[[#This Row],[Seq.]]="","",[1]!Table4[[#This Row],[Seq.]])</f>
        <v/>
      </c>
      <c r="D199" s="3"/>
      <c r="E199" s="18" t="str">
        <f>IF([1]!Table4[[#This Row],[M. READING2]]="","",[1]!Table4[[#This Row],[M. READING2]])</f>
        <v/>
      </c>
      <c r="F199" s="18" t="str">
        <f>IF([1]!Table4[[#This Row],[M. READING5]]="","",[1]!Table4[[#This Row],[M. READING5]])</f>
        <v/>
      </c>
      <c r="G199" s="18" t="str">
        <f>IF([1]!Table4[[#This Row],[M. READING8]]="","",[1]!Table4[[#This Row],[M. READING8]])</f>
        <v/>
      </c>
      <c r="H199" s="18" t="str">
        <f>IF([1]!Table4[[#This Row],[M. READING11]]="","",[1]!Table4[[#This Row],[M. READING11]])</f>
        <v/>
      </c>
      <c r="I199" s="18" t="str">
        <f>IF([1]!Table4[[#This Row],[M. READING14]]="","",[1]!Table4[[#This Row],[M. READING14]])</f>
        <v/>
      </c>
      <c r="J199" s="18" t="str">
        <f>IF([1]!Table4[[#This Row],[M. READING17]]="","",[1]!Table4[[#This Row],[M. READING17]])</f>
        <v/>
      </c>
      <c r="K199" s="24" t="str">
        <f>IF([1]!Table4[[#This Row],[M. READING20]]="","",[1]!Table4[[#This Row],[M. READING20]])</f>
        <v/>
      </c>
      <c r="L199" s="24" t="str">
        <f>IF([1]!Table4[[#This Row],[M. READING23]]="","",[1]!Table4[[#This Row],[M. READING23]])</f>
        <v/>
      </c>
      <c r="M199" s="24" t="str">
        <f>IF([1]!Table4[[#This Row],[M. READING26]]="","",[1]!Table4[[#This Row],[M. READING26]])</f>
        <v/>
      </c>
      <c r="N199" s="24" t="str">
        <f>IF([1]!Table4[[#This Row],[M. READING29]]="","",[1]!Table4[[#This Row],[M. READING29]])</f>
        <v/>
      </c>
      <c r="O199" s="24" t="str">
        <f>IF([1]!Table4[[#This Row],[M. READING32]]="","",[1]!Table4[[#This Row],[M. READING32]])</f>
        <v/>
      </c>
      <c r="P199" s="24" t="str">
        <f>IF([1]!Table4[[#This Row],[M. READING35]]="","",[1]!Table4[[#This Row],[M. READING35]])</f>
        <v/>
      </c>
    </row>
    <row r="200" spans="1:16" s="9" customFormat="1" ht="18.75" customHeight="1" x14ac:dyDescent="0.25">
      <c r="A200" s="10" t="str">
        <f>[1]!Table4[[#This Row],[NO.]]</f>
        <v/>
      </c>
      <c r="B200" s="30" t="str">
        <f>IF([1]!Table4[[#This Row],[NAME]]="","",[1]!Table4[[#This Row],[NAME]])</f>
        <v/>
      </c>
      <c r="C200" s="10" t="str">
        <f>IF([1]!Table4[[#This Row],[Seq.]]="","",[1]!Table4[[#This Row],[Seq.]])</f>
        <v/>
      </c>
      <c r="D200" s="3"/>
      <c r="E200" s="18" t="str">
        <f>IF([1]!Table4[[#This Row],[M. READING2]]="","",[1]!Table4[[#This Row],[M. READING2]])</f>
        <v/>
      </c>
      <c r="F200" s="18" t="str">
        <f>IF([1]!Table4[[#This Row],[M. READING5]]="","",[1]!Table4[[#This Row],[M. READING5]])</f>
        <v/>
      </c>
      <c r="G200" s="18" t="str">
        <f>IF([1]!Table4[[#This Row],[M. READING8]]="","",[1]!Table4[[#This Row],[M. READING8]])</f>
        <v/>
      </c>
      <c r="H200" s="18" t="str">
        <f>IF([1]!Table4[[#This Row],[M. READING11]]="","",[1]!Table4[[#This Row],[M. READING11]])</f>
        <v/>
      </c>
      <c r="I200" s="18" t="str">
        <f>IF([1]!Table4[[#This Row],[M. READING14]]="","",[1]!Table4[[#This Row],[M. READING14]])</f>
        <v/>
      </c>
      <c r="J200" s="18" t="str">
        <f>IF([1]!Table4[[#This Row],[M. READING17]]="","",[1]!Table4[[#This Row],[M. READING17]])</f>
        <v/>
      </c>
      <c r="K200" s="24" t="str">
        <f>IF([1]!Table4[[#This Row],[M. READING20]]="","",[1]!Table4[[#This Row],[M. READING20]])</f>
        <v/>
      </c>
      <c r="L200" s="24" t="str">
        <f>IF([1]!Table4[[#This Row],[M. READING23]]="","",[1]!Table4[[#This Row],[M. READING23]])</f>
        <v/>
      </c>
      <c r="M200" s="24" t="str">
        <f>IF([1]!Table4[[#This Row],[M. READING26]]="","",[1]!Table4[[#This Row],[M. READING26]])</f>
        <v/>
      </c>
      <c r="N200" s="24" t="str">
        <f>IF([1]!Table4[[#This Row],[M. READING29]]="","",[1]!Table4[[#This Row],[M. READING29]])</f>
        <v/>
      </c>
      <c r="O200" s="24" t="str">
        <f>IF([1]!Table4[[#This Row],[M. READING32]]="","",[1]!Table4[[#This Row],[M. READING32]])</f>
        <v/>
      </c>
      <c r="P200" s="24" t="str">
        <f>IF([1]!Table4[[#This Row],[M. READING35]]="","",[1]!Table4[[#This Row],[M. READING35]])</f>
        <v/>
      </c>
    </row>
    <row r="201" spans="1:16" s="9" customFormat="1" ht="18.75" customHeight="1" x14ac:dyDescent="0.25">
      <c r="A201" s="10" t="str">
        <f>[1]!Table4[[#This Row],[NO.]]</f>
        <v/>
      </c>
      <c r="B201" s="30" t="str">
        <f>IF([1]!Table4[[#This Row],[NAME]]="","",[1]!Table4[[#This Row],[NAME]])</f>
        <v/>
      </c>
      <c r="C201" s="10" t="str">
        <f>IF([1]!Table4[[#This Row],[Seq.]]="","",[1]!Table4[[#This Row],[Seq.]])</f>
        <v/>
      </c>
      <c r="D201" s="3"/>
      <c r="E201" s="18" t="str">
        <f>IF([1]!Table4[[#This Row],[M. READING2]]="","",[1]!Table4[[#This Row],[M. READING2]])</f>
        <v/>
      </c>
      <c r="F201" s="18" t="str">
        <f>IF([1]!Table4[[#This Row],[M. READING5]]="","",[1]!Table4[[#This Row],[M. READING5]])</f>
        <v/>
      </c>
      <c r="G201" s="18" t="str">
        <f>IF([1]!Table4[[#This Row],[M. READING8]]="","",[1]!Table4[[#This Row],[M. READING8]])</f>
        <v/>
      </c>
      <c r="H201" s="18" t="str">
        <f>IF([1]!Table4[[#This Row],[M. READING11]]="","",[1]!Table4[[#This Row],[M. READING11]])</f>
        <v/>
      </c>
      <c r="I201" s="18" t="str">
        <f>IF([1]!Table4[[#This Row],[M. READING14]]="","",[1]!Table4[[#This Row],[M. READING14]])</f>
        <v/>
      </c>
      <c r="J201" s="18" t="str">
        <f>IF([1]!Table4[[#This Row],[M. READING17]]="","",[1]!Table4[[#This Row],[M. READING17]])</f>
        <v/>
      </c>
      <c r="K201" s="24" t="str">
        <f>IF([1]!Table4[[#This Row],[M. READING20]]="","",[1]!Table4[[#This Row],[M. READING20]])</f>
        <v/>
      </c>
      <c r="L201" s="24" t="str">
        <f>IF([1]!Table4[[#This Row],[M. READING23]]="","",[1]!Table4[[#This Row],[M. READING23]])</f>
        <v/>
      </c>
      <c r="M201" s="24" t="str">
        <f>IF([1]!Table4[[#This Row],[M. READING26]]="","",[1]!Table4[[#This Row],[M. READING26]])</f>
        <v/>
      </c>
      <c r="N201" s="24" t="str">
        <f>IF([1]!Table4[[#This Row],[M. READING29]]="","",[1]!Table4[[#This Row],[M. READING29]])</f>
        <v/>
      </c>
      <c r="O201" s="24" t="str">
        <f>IF([1]!Table4[[#This Row],[M. READING32]]="","",[1]!Table4[[#This Row],[M. READING32]])</f>
        <v/>
      </c>
      <c r="P201" s="24" t="str">
        <f>IF([1]!Table4[[#This Row],[M. READING35]]="","",[1]!Table4[[#This Row],[M. READING35]])</f>
        <v/>
      </c>
    </row>
    <row r="202" spans="1:16" s="9" customFormat="1" ht="18.75" customHeight="1" x14ac:dyDescent="0.25">
      <c r="A202" s="10" t="str">
        <f>[1]!Table4[[#This Row],[NO.]]</f>
        <v/>
      </c>
      <c r="B202" s="30" t="str">
        <f>IF([1]!Table4[[#This Row],[NAME]]="","",[1]!Table4[[#This Row],[NAME]])</f>
        <v/>
      </c>
      <c r="C202" s="10" t="str">
        <f>IF([1]!Table4[[#This Row],[Seq.]]="","",[1]!Table4[[#This Row],[Seq.]])</f>
        <v/>
      </c>
      <c r="D202" s="3"/>
      <c r="E202" s="18" t="str">
        <f>IF([1]!Table4[[#This Row],[M. READING2]]="","",[1]!Table4[[#This Row],[M. READING2]])</f>
        <v/>
      </c>
      <c r="F202" s="18" t="str">
        <f>IF([1]!Table4[[#This Row],[M. READING5]]="","",[1]!Table4[[#This Row],[M. READING5]])</f>
        <v/>
      </c>
      <c r="G202" s="18" t="str">
        <f>IF([1]!Table4[[#This Row],[M. READING8]]="","",[1]!Table4[[#This Row],[M. READING8]])</f>
        <v/>
      </c>
      <c r="H202" s="18" t="str">
        <f>IF([1]!Table4[[#This Row],[M. READING11]]="","",[1]!Table4[[#This Row],[M. READING11]])</f>
        <v/>
      </c>
      <c r="I202" s="18" t="str">
        <f>IF([1]!Table4[[#This Row],[M. READING14]]="","",[1]!Table4[[#This Row],[M. READING14]])</f>
        <v/>
      </c>
      <c r="J202" s="18" t="str">
        <f>IF([1]!Table4[[#This Row],[M. READING17]]="","",[1]!Table4[[#This Row],[M. READING17]])</f>
        <v/>
      </c>
      <c r="K202" s="24" t="str">
        <f>IF([1]!Table4[[#This Row],[M. READING20]]="","",[1]!Table4[[#This Row],[M. READING20]])</f>
        <v/>
      </c>
      <c r="L202" s="24" t="str">
        <f>IF([1]!Table4[[#This Row],[M. READING23]]="","",[1]!Table4[[#This Row],[M. READING23]])</f>
        <v/>
      </c>
      <c r="M202" s="24" t="str">
        <f>IF([1]!Table4[[#This Row],[M. READING26]]="","",[1]!Table4[[#This Row],[M. READING26]])</f>
        <v/>
      </c>
      <c r="N202" s="24" t="str">
        <f>IF([1]!Table4[[#This Row],[M. READING29]]="","",[1]!Table4[[#This Row],[M. READING29]])</f>
        <v/>
      </c>
      <c r="O202" s="24" t="str">
        <f>IF([1]!Table4[[#This Row],[M. READING32]]="","",[1]!Table4[[#This Row],[M. READING32]])</f>
        <v/>
      </c>
      <c r="P202" s="24" t="str">
        <f>IF([1]!Table4[[#This Row],[M. READING35]]="","",[1]!Table4[[#This Row],[M. READING35]])</f>
        <v/>
      </c>
    </row>
    <row r="203" spans="1:16" s="9" customFormat="1" ht="18.75" customHeight="1" x14ac:dyDescent="0.25">
      <c r="A203" s="10" t="str">
        <f>[1]!Table4[[#This Row],[NO.]]</f>
        <v/>
      </c>
      <c r="B203" s="30" t="str">
        <f>IF([1]!Table4[[#This Row],[NAME]]="","",[1]!Table4[[#This Row],[NAME]])</f>
        <v/>
      </c>
      <c r="C203" s="10" t="str">
        <f>IF([1]!Table4[[#This Row],[Seq.]]="","",[1]!Table4[[#This Row],[Seq.]])</f>
        <v/>
      </c>
      <c r="D203" s="3"/>
      <c r="E203" s="18" t="str">
        <f>IF([1]!Table4[[#This Row],[M. READING2]]="","",[1]!Table4[[#This Row],[M. READING2]])</f>
        <v/>
      </c>
      <c r="F203" s="18" t="str">
        <f>IF([1]!Table4[[#This Row],[M. READING5]]="","",[1]!Table4[[#This Row],[M. READING5]])</f>
        <v/>
      </c>
      <c r="G203" s="18" t="str">
        <f>IF([1]!Table4[[#This Row],[M. READING8]]="","",[1]!Table4[[#This Row],[M. READING8]])</f>
        <v/>
      </c>
      <c r="H203" s="18" t="str">
        <f>IF([1]!Table4[[#This Row],[M. READING11]]="","",[1]!Table4[[#This Row],[M. READING11]])</f>
        <v/>
      </c>
      <c r="I203" s="18" t="str">
        <f>IF([1]!Table4[[#This Row],[M. READING14]]="","",[1]!Table4[[#This Row],[M. READING14]])</f>
        <v/>
      </c>
      <c r="J203" s="18" t="str">
        <f>IF([1]!Table4[[#This Row],[M. READING17]]="","",[1]!Table4[[#This Row],[M. READING17]])</f>
        <v/>
      </c>
      <c r="K203" s="24" t="str">
        <f>IF([1]!Table4[[#This Row],[M. READING20]]="","",[1]!Table4[[#This Row],[M. READING20]])</f>
        <v/>
      </c>
      <c r="L203" s="24" t="str">
        <f>IF([1]!Table4[[#This Row],[M. READING23]]="","",[1]!Table4[[#This Row],[M. READING23]])</f>
        <v/>
      </c>
      <c r="M203" s="24" t="str">
        <f>IF([1]!Table4[[#This Row],[M. READING26]]="","",[1]!Table4[[#This Row],[M. READING26]])</f>
        <v/>
      </c>
      <c r="N203" s="24" t="str">
        <f>IF([1]!Table4[[#This Row],[M. READING29]]="","",[1]!Table4[[#This Row],[M. READING29]])</f>
        <v/>
      </c>
      <c r="O203" s="24" t="str">
        <f>IF([1]!Table4[[#This Row],[M. READING32]]="","",[1]!Table4[[#This Row],[M. READING32]])</f>
        <v/>
      </c>
      <c r="P203" s="24" t="str">
        <f>IF([1]!Table4[[#This Row],[M. READING35]]="","",[1]!Table4[[#This Row],[M. READING35]])</f>
        <v/>
      </c>
    </row>
    <row r="204" spans="1:16" s="9" customFormat="1" ht="18.75" customHeight="1" x14ac:dyDescent="0.25">
      <c r="A204" s="10" t="str">
        <f>[1]!Table4[[#This Row],[NO.]]</f>
        <v/>
      </c>
      <c r="B204" s="30" t="str">
        <f>IF([1]!Table4[[#This Row],[NAME]]="","",[1]!Table4[[#This Row],[NAME]])</f>
        <v/>
      </c>
      <c r="C204" s="10" t="str">
        <f>IF([1]!Table4[[#This Row],[Seq.]]="","",[1]!Table4[[#This Row],[Seq.]])</f>
        <v/>
      </c>
      <c r="D204" s="3"/>
      <c r="E204" s="18" t="str">
        <f>IF([1]!Table4[[#This Row],[M. READING2]]="","",[1]!Table4[[#This Row],[M. READING2]])</f>
        <v/>
      </c>
      <c r="F204" s="18" t="str">
        <f>IF([1]!Table4[[#This Row],[M. READING5]]="","",[1]!Table4[[#This Row],[M. READING5]])</f>
        <v/>
      </c>
      <c r="G204" s="18" t="str">
        <f>IF([1]!Table4[[#This Row],[M. READING8]]="","",[1]!Table4[[#This Row],[M. READING8]])</f>
        <v/>
      </c>
      <c r="H204" s="18" t="str">
        <f>IF([1]!Table4[[#This Row],[M. READING11]]="","",[1]!Table4[[#This Row],[M. READING11]])</f>
        <v/>
      </c>
      <c r="I204" s="18" t="str">
        <f>IF([1]!Table4[[#This Row],[M. READING14]]="","",[1]!Table4[[#This Row],[M. READING14]])</f>
        <v/>
      </c>
      <c r="J204" s="18" t="str">
        <f>IF([1]!Table4[[#This Row],[M. READING17]]="","",[1]!Table4[[#This Row],[M. READING17]])</f>
        <v/>
      </c>
      <c r="K204" s="24" t="str">
        <f>IF([1]!Table4[[#This Row],[M. READING20]]="","",[1]!Table4[[#This Row],[M. READING20]])</f>
        <v/>
      </c>
      <c r="L204" s="24" t="str">
        <f>IF([1]!Table4[[#This Row],[M. READING23]]="","",[1]!Table4[[#This Row],[M. READING23]])</f>
        <v/>
      </c>
      <c r="M204" s="24" t="str">
        <f>IF([1]!Table4[[#This Row],[M. READING26]]="","",[1]!Table4[[#This Row],[M. READING26]])</f>
        <v/>
      </c>
      <c r="N204" s="24" t="str">
        <f>IF([1]!Table4[[#This Row],[M. READING29]]="","",[1]!Table4[[#This Row],[M. READING29]])</f>
        <v/>
      </c>
      <c r="O204" s="24" t="str">
        <f>IF([1]!Table4[[#This Row],[M. READING32]]="","",[1]!Table4[[#This Row],[M. READING32]])</f>
        <v/>
      </c>
      <c r="P204" s="24" t="str">
        <f>IF([1]!Table4[[#This Row],[M. READING35]]="","",[1]!Table4[[#This Row],[M. READING35]])</f>
        <v/>
      </c>
    </row>
    <row r="205" spans="1:16" s="9" customFormat="1" ht="18.75" customHeight="1" x14ac:dyDescent="0.25">
      <c r="A205" s="11" t="str">
        <f>[1]!Table4[[#This Row],[NO.]]</f>
        <v/>
      </c>
      <c r="B205" s="31" t="str">
        <f>IF([1]!Table4[[#This Row],[NAME]]="","",[1]!Table4[[#This Row],[NAME]])</f>
        <v/>
      </c>
      <c r="C205" s="11" t="str">
        <f>IF([1]!Table4[[#This Row],[Seq.]]="","",[1]!Table4[[#This Row],[Seq.]])</f>
        <v/>
      </c>
      <c r="D205" s="5"/>
      <c r="E205" s="19" t="str">
        <f>IF([1]!Table4[[#This Row],[M. READING2]]="","",[1]!Table4[[#This Row],[M. READING2]])</f>
        <v/>
      </c>
      <c r="F205" s="19" t="str">
        <f>IF([1]!Table4[[#This Row],[M. READING5]]="","",[1]!Table4[[#This Row],[M. READING5]])</f>
        <v/>
      </c>
      <c r="G205" s="19" t="str">
        <f>IF([1]!Table4[[#This Row],[M. READING8]]="","",[1]!Table4[[#This Row],[M. READING8]])</f>
        <v/>
      </c>
      <c r="H205" s="19" t="str">
        <f>IF([1]!Table4[[#This Row],[M. READING11]]="","",[1]!Table4[[#This Row],[M. READING11]])</f>
        <v/>
      </c>
      <c r="I205" s="19" t="str">
        <f>IF([1]!Table4[[#This Row],[M. READING14]]="","",[1]!Table4[[#This Row],[M. READING14]])</f>
        <v/>
      </c>
      <c r="J205" s="19" t="str">
        <f>IF([1]!Table4[[#This Row],[M. READING17]]="","",[1]!Table4[[#This Row],[M. READING17]])</f>
        <v/>
      </c>
      <c r="K205" s="25" t="str">
        <f>IF([1]!Table4[[#This Row],[M. READING20]]="","",[1]!Table4[[#This Row],[M. READING20]])</f>
        <v/>
      </c>
      <c r="L205" s="25" t="str">
        <f>IF([1]!Table4[[#This Row],[M. READING23]]="","",[1]!Table4[[#This Row],[M. READING23]])</f>
        <v/>
      </c>
      <c r="M205" s="25" t="str">
        <f>IF([1]!Table4[[#This Row],[M. READING26]]="","",[1]!Table4[[#This Row],[M. READING26]])</f>
        <v/>
      </c>
      <c r="N205" s="25" t="str">
        <f>IF([1]!Table4[[#This Row],[M. READING29]]="","",[1]!Table4[[#This Row],[M. READING29]])</f>
        <v/>
      </c>
      <c r="O205" s="25" t="str">
        <f>IF([1]!Table4[[#This Row],[M. READING32]]="","",[1]!Table4[[#This Row],[M. READING32]])</f>
        <v/>
      </c>
      <c r="P205" s="25" t="str">
        <f>IF([1]!Table4[[#This Row],[M. READING35]]="","",[1]!Table4[[#This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10000" scale="87" orientation="landscape" horizontalDpi="0" verticalDpi="0" r:id="rId1"/>
  <headerFooter>
    <oddFooter>&amp;CPage &amp;P of &amp;N&amp;R&amp;12&amp;A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zoomScaleNormal="100" zoomScaleSheetLayoutView="100" zoomScalePageLayoutView="55" workbookViewId="0">
      <selection activeCell="B150" sqref="B150"/>
    </sheetView>
  </sheetViews>
  <sheetFormatPr defaultRowHeight="15" x14ac:dyDescent="0.25"/>
  <cols>
    <col min="1" max="1" width="3.85546875" style="1" customWidth="1"/>
    <col min="2" max="2" width="27.28515625" style="28" customWidth="1"/>
    <col min="3" max="3" width="5.28515625" style="2" customWidth="1"/>
    <col min="4" max="4" width="5.5703125" style="1" customWidth="1"/>
    <col min="5" max="5" width="11.140625" style="22" customWidth="1"/>
    <col min="6" max="6" width="10.7109375" style="22" customWidth="1"/>
    <col min="7" max="7" width="10.5703125" style="22" customWidth="1"/>
    <col min="8" max="8" width="10.85546875" style="22" customWidth="1"/>
    <col min="9" max="10" width="10.28515625" style="22" customWidth="1"/>
    <col min="11" max="12" width="10.42578125" style="1" customWidth="1"/>
    <col min="13" max="13" width="10.85546875" style="1" customWidth="1"/>
    <col min="14" max="15" width="11" style="1" customWidth="1"/>
    <col min="16" max="16" width="9.8554687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22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[1]!Table5[[#This Row],[NO.]]</f>
        <v>1</v>
      </c>
      <c r="B6" s="29" t="str">
        <f>IF([1]!Table5[[#This Row],[NAME]]="","",[1]!Table5[[#This Row],[NAME]])</f>
        <v xml:space="preserve">RESUS,MA.LINDA </v>
      </c>
      <c r="C6" s="8">
        <f>IF([1]!Table5[[#This Row],[Seq.]]="","",[1]!Table5[[#This Row],[Seq.]])</f>
        <v>1</v>
      </c>
      <c r="D6" s="33"/>
      <c r="E6" s="20"/>
      <c r="F6" s="20"/>
      <c r="G6" s="20"/>
      <c r="H6" s="20"/>
      <c r="I6" s="20"/>
      <c r="J6" s="20"/>
      <c r="K6" s="23" t="str">
        <f>IF([1]!Table5[[#This Row],[M. READING20]]="","",[1]!Table5[[#This Row],[M. READING20]])</f>
        <v/>
      </c>
      <c r="L6" s="23" t="str">
        <f>IF([1]!Table5[[#This Row],[M. READING23]]="","",[1]!Table5[[#This Row],[M. READING23]])</f>
        <v/>
      </c>
      <c r="M6" s="23" t="str">
        <f>IF([1]!Table5[[#This Row],[M. READING26]]="","",[1]!Table5[[#This Row],[M. READING26]])</f>
        <v/>
      </c>
      <c r="N6" s="23" t="str">
        <f>IF([1]!Table5[[#This Row],[M. READING29]]="","",[1]!Table5[[#This Row],[M. READING29]])</f>
        <v/>
      </c>
      <c r="O6" s="23" t="str">
        <f>IF([1]!Table5[[#This Row],[M. READING32]]="","",[1]!Table5[[#This Row],[M. READING32]])</f>
        <v/>
      </c>
      <c r="P6" s="23" t="str">
        <f>IF([1]!Table5[[#This Row],[M. READING35]]="","",[1]!Table5[[#This Row],[M. READING35]])</f>
        <v/>
      </c>
    </row>
    <row r="7" spans="1:16" s="9" customFormat="1" ht="18.75" customHeight="1" x14ac:dyDescent="0.25">
      <c r="A7" s="10">
        <f>[1]!Table5[[#This Row],[NO.]]</f>
        <v>2</v>
      </c>
      <c r="B7" s="30" t="str">
        <f>IF([1]!Table5[[#This Row],[NAME]]="","",[1]!Table5[[#This Row],[NAME]])</f>
        <v xml:space="preserve">NUÑEZ,ANTERO </v>
      </c>
      <c r="C7" s="10">
        <f>IF([1]!Table5[[#This Row],[Seq.]]="","",[1]!Table5[[#This Row],[Seq.]])</f>
        <v>2</v>
      </c>
      <c r="D7" s="3"/>
      <c r="E7" s="18"/>
      <c r="F7" s="18"/>
      <c r="G7" s="18"/>
      <c r="H7" s="18"/>
      <c r="I7" s="18"/>
      <c r="J7" s="18"/>
      <c r="K7" s="24" t="str">
        <f>IF([1]!Table5[[#This Row],[M. READING20]]="","",[1]!Table5[[#This Row],[M. READING20]])</f>
        <v/>
      </c>
      <c r="L7" s="24" t="str">
        <f>IF([1]!Table5[[#This Row],[M. READING23]]="","",[1]!Table5[[#This Row],[M. READING23]])</f>
        <v/>
      </c>
      <c r="M7" s="24" t="str">
        <f>IF([1]!Table5[[#This Row],[M. READING26]]="","",[1]!Table5[[#This Row],[M. READING26]])</f>
        <v/>
      </c>
      <c r="N7" s="24" t="str">
        <f>IF([1]!Table5[[#This Row],[M. READING29]]="","",[1]!Table5[[#This Row],[M. READING29]])</f>
        <v/>
      </c>
      <c r="O7" s="24" t="str">
        <f>IF([1]!Table5[[#This Row],[M. READING32]]="","",[1]!Table5[[#This Row],[M. READING32]])</f>
        <v/>
      </c>
      <c r="P7" s="24" t="str">
        <f>IF([1]!Table5[[#This Row],[M. READING35]]="","",[1]!Table5[[#This Row],[M. READING35]])</f>
        <v/>
      </c>
    </row>
    <row r="8" spans="1:16" s="9" customFormat="1" ht="18.75" customHeight="1" x14ac:dyDescent="0.25">
      <c r="A8" s="10">
        <f>[1]!Table5[[#This Row],[NO.]]</f>
        <v>3</v>
      </c>
      <c r="B8" s="30" t="str">
        <f>IF([1]!Table5[[#This Row],[NAME]]="","",[1]!Table5[[#This Row],[NAME]])</f>
        <v>ABINA,BEGUILLA L-2</v>
      </c>
      <c r="C8" s="10">
        <f>IF([1]!Table5[[#This Row],[Seq.]]="","",[1]!Table5[[#This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IF([1]!Table5[[#This Row],[M. READING20]]="","",[1]!Table5[[#This Row],[M. READING20]])</f>
        <v/>
      </c>
      <c r="L8" s="24" t="str">
        <f>IF([1]!Table5[[#This Row],[M. READING23]]="","",[1]!Table5[[#This Row],[M. READING23]])</f>
        <v/>
      </c>
      <c r="M8" s="24" t="str">
        <f>IF([1]!Table5[[#This Row],[M. READING26]]="","",[1]!Table5[[#This Row],[M. READING26]])</f>
        <v/>
      </c>
      <c r="N8" s="24" t="str">
        <f>IF([1]!Table5[[#This Row],[M. READING29]]="","",[1]!Table5[[#This Row],[M. READING29]])</f>
        <v/>
      </c>
      <c r="O8" s="24" t="str">
        <f>IF([1]!Table5[[#This Row],[M. READING32]]="","",[1]!Table5[[#This Row],[M. READING32]])</f>
        <v/>
      </c>
      <c r="P8" s="24" t="str">
        <f>IF([1]!Table5[[#This Row],[M. READING35]]="","",[1]!Table5[[#This Row],[M. READING35]])</f>
        <v/>
      </c>
    </row>
    <row r="9" spans="1:16" s="9" customFormat="1" ht="18.75" customHeight="1" x14ac:dyDescent="0.25">
      <c r="A9" s="10">
        <f>[1]!Table5[[#This Row],[NO.]]</f>
        <v>4</v>
      </c>
      <c r="B9" s="30" t="str">
        <f>IF([1]!Table5[[#This Row],[NAME]]="","",[1]!Table5[[#This Row],[NAME]])</f>
        <v xml:space="preserve">ANGELES,ALMA </v>
      </c>
      <c r="C9" s="10">
        <f>IF([1]!Table5[[#This Row],[Seq.]]="","",[1]!Table5[[#This Row],[Seq.]])</f>
        <v>4</v>
      </c>
      <c r="D9" s="3"/>
      <c r="E9" s="18"/>
      <c r="F9" s="18"/>
      <c r="G9" s="18"/>
      <c r="H9" s="18"/>
      <c r="I9" s="18"/>
      <c r="J9" s="18"/>
      <c r="K9" s="24" t="str">
        <f>IF([1]!Table5[[#This Row],[M. READING20]]="","",[1]!Table5[[#This Row],[M. READING20]])</f>
        <v/>
      </c>
      <c r="L9" s="24" t="str">
        <f>IF([1]!Table5[[#This Row],[M. READING23]]="","",[1]!Table5[[#This Row],[M. READING23]])</f>
        <v/>
      </c>
      <c r="M9" s="24" t="str">
        <f>IF([1]!Table5[[#This Row],[M. READING26]]="","",[1]!Table5[[#This Row],[M. READING26]])</f>
        <v/>
      </c>
      <c r="N9" s="24" t="str">
        <f>IF([1]!Table5[[#This Row],[M. READING29]]="","",[1]!Table5[[#This Row],[M. READING29]])</f>
        <v/>
      </c>
      <c r="O9" s="24" t="str">
        <f>IF([1]!Table5[[#This Row],[M. READING32]]="","",[1]!Table5[[#This Row],[M. READING32]])</f>
        <v/>
      </c>
      <c r="P9" s="24" t="str">
        <f>IF([1]!Table5[[#This Row],[M. READING35]]="","",[1]!Table5[[#This Row],[M. READING35]])</f>
        <v/>
      </c>
    </row>
    <row r="10" spans="1:16" s="9" customFormat="1" ht="18.75" customHeight="1" x14ac:dyDescent="0.25">
      <c r="A10" s="10">
        <f>[1]!Table5[[#This Row],[NO.]]</f>
        <v>5</v>
      </c>
      <c r="B10" s="30" t="str">
        <f>IF([1]!Table5[[#This Row],[NAME]]="","",[1]!Table5[[#This Row],[NAME]])</f>
        <v xml:space="preserve">ADOBAS,EVANGELINE </v>
      </c>
      <c r="C10" s="10">
        <f>IF([1]!Table5[[#This Row],[Seq.]]="","",[1]!Table5[[#This Row],[Seq.]])</f>
        <v>5</v>
      </c>
      <c r="D10" s="3"/>
      <c r="E10" s="18"/>
      <c r="F10" s="18"/>
      <c r="G10" s="18"/>
      <c r="H10" s="18"/>
      <c r="I10" s="18"/>
      <c r="J10" s="18"/>
      <c r="K10" s="24" t="str">
        <f>IF([1]!Table5[[#This Row],[M. READING20]]="","",[1]!Table5[[#This Row],[M. READING20]])</f>
        <v/>
      </c>
      <c r="L10" s="24" t="str">
        <f>IF([1]!Table5[[#This Row],[M. READING23]]="","",[1]!Table5[[#This Row],[M. READING23]])</f>
        <v/>
      </c>
      <c r="M10" s="24" t="str">
        <f>IF([1]!Table5[[#This Row],[M. READING26]]="","",[1]!Table5[[#This Row],[M. READING26]])</f>
        <v/>
      </c>
      <c r="N10" s="24" t="str">
        <f>IF([1]!Table5[[#This Row],[M. READING29]]="","",[1]!Table5[[#This Row],[M. READING29]])</f>
        <v/>
      </c>
      <c r="O10" s="24" t="str">
        <f>IF([1]!Table5[[#This Row],[M. READING32]]="","",[1]!Table5[[#This Row],[M. READING32]])</f>
        <v/>
      </c>
      <c r="P10" s="24" t="str">
        <f>IF([1]!Table5[[#This Row],[M. READING35]]="","",[1]!Table5[[#This Row],[M. READING35]])</f>
        <v/>
      </c>
    </row>
    <row r="11" spans="1:16" s="9" customFormat="1" ht="18.75" customHeight="1" x14ac:dyDescent="0.25">
      <c r="A11" s="10">
        <f>[1]!Table5[[#This Row],[NO.]]</f>
        <v>6</v>
      </c>
      <c r="B11" s="30" t="str">
        <f>IF([1]!Table5[[#This Row],[NAME]]="","",[1]!Table5[[#This Row],[NAME]])</f>
        <v xml:space="preserve">FELICILDA,JANEDINA </v>
      </c>
      <c r="C11" s="10">
        <f>IF([1]!Table5[[#This Row],[Seq.]]="","",[1]!Table5[[#This Row],[Seq.]])</f>
        <v>6</v>
      </c>
      <c r="D11" s="3"/>
      <c r="E11" s="18"/>
      <c r="F11" s="18"/>
      <c r="G11" s="18"/>
      <c r="H11" s="18"/>
      <c r="I11" s="18"/>
      <c r="J11" s="18"/>
      <c r="K11" s="24" t="str">
        <f>IF([1]!Table5[[#This Row],[M. READING20]]="","",[1]!Table5[[#This Row],[M. READING20]])</f>
        <v/>
      </c>
      <c r="L11" s="24" t="str">
        <f>IF([1]!Table5[[#This Row],[M. READING23]]="","",[1]!Table5[[#This Row],[M. READING23]])</f>
        <v/>
      </c>
      <c r="M11" s="24" t="str">
        <f>IF([1]!Table5[[#This Row],[M. READING26]]="","",[1]!Table5[[#This Row],[M. READING26]])</f>
        <v/>
      </c>
      <c r="N11" s="24" t="str">
        <f>IF([1]!Table5[[#This Row],[M. READING29]]="","",[1]!Table5[[#This Row],[M. READING29]])</f>
        <v/>
      </c>
      <c r="O11" s="24" t="str">
        <f>IF([1]!Table5[[#This Row],[M. READING32]]="","",[1]!Table5[[#This Row],[M. READING32]])</f>
        <v/>
      </c>
      <c r="P11" s="24" t="str">
        <f>IF([1]!Table5[[#This Row],[M. READING35]]="","",[1]!Table5[[#This Row],[M. READING35]])</f>
        <v/>
      </c>
    </row>
    <row r="12" spans="1:16" s="9" customFormat="1" ht="18.75" customHeight="1" x14ac:dyDescent="0.25">
      <c r="A12" s="10">
        <f>[1]!Table5[[#This Row],[NO.]]</f>
        <v>7</v>
      </c>
      <c r="B12" s="30" t="str">
        <f>IF([1]!Table5[[#This Row],[NAME]]="","",[1]!Table5[[#This Row],[NAME]])</f>
        <v xml:space="preserve">TAHUP,CONRADA </v>
      </c>
      <c r="C12" s="10">
        <f>IF([1]!Table5[[#This Row],[Seq.]]="","",[1]!Table5[[#This Row],[Seq.]])</f>
        <v>7</v>
      </c>
      <c r="D12" s="3"/>
      <c r="E12" s="18"/>
      <c r="F12" s="18"/>
      <c r="G12" s="18"/>
      <c r="H12" s="18"/>
      <c r="I12" s="18"/>
      <c r="J12" s="18"/>
      <c r="K12" s="24" t="str">
        <f>IF([1]!Table5[[#This Row],[M. READING20]]="","",[1]!Table5[[#This Row],[M. READING20]])</f>
        <v/>
      </c>
      <c r="L12" s="24" t="str">
        <f>IF([1]!Table5[[#This Row],[M. READING23]]="","",[1]!Table5[[#This Row],[M. READING23]])</f>
        <v/>
      </c>
      <c r="M12" s="24" t="str">
        <f>IF([1]!Table5[[#This Row],[M. READING26]]="","",[1]!Table5[[#This Row],[M. READING26]])</f>
        <v/>
      </c>
      <c r="N12" s="24" t="str">
        <f>IF([1]!Table5[[#This Row],[M. READING29]]="","",[1]!Table5[[#This Row],[M. READING29]])</f>
        <v/>
      </c>
      <c r="O12" s="24" t="str">
        <f>IF([1]!Table5[[#This Row],[M. READING32]]="","",[1]!Table5[[#This Row],[M. READING32]])</f>
        <v/>
      </c>
      <c r="P12" s="24" t="str">
        <f>IF([1]!Table5[[#This Row],[M. READING35]]="","",[1]!Table5[[#This Row],[M. READING35]])</f>
        <v/>
      </c>
    </row>
    <row r="13" spans="1:16" s="9" customFormat="1" ht="18.75" customHeight="1" x14ac:dyDescent="0.25">
      <c r="A13" s="10">
        <f>[1]!Table5[[#This Row],[NO.]]</f>
        <v>8</v>
      </c>
      <c r="B13" s="30" t="str">
        <f>IF([1]!Table5[[#This Row],[NAME]]="","",[1]!Table5[[#This Row],[NAME]])</f>
        <v xml:space="preserve">DOCENA,IMELDA </v>
      </c>
      <c r="C13" s="10">
        <f>IF([1]!Table5[[#This Row],[Seq.]]="","",[1]!Table5[[#This Row],[Seq.]])</f>
        <v>8</v>
      </c>
      <c r="D13" s="3"/>
      <c r="E13" s="18"/>
      <c r="F13" s="18"/>
      <c r="G13" s="18"/>
      <c r="H13" s="18"/>
      <c r="I13" s="18"/>
      <c r="J13" s="18"/>
      <c r="K13" s="24" t="str">
        <f>IF([1]!Table5[[#This Row],[M. READING20]]="","",[1]!Table5[[#This Row],[M. READING20]])</f>
        <v/>
      </c>
      <c r="L13" s="24" t="str">
        <f>IF([1]!Table5[[#This Row],[M. READING23]]="","",[1]!Table5[[#This Row],[M. READING23]])</f>
        <v/>
      </c>
      <c r="M13" s="24" t="str">
        <f>IF([1]!Table5[[#This Row],[M. READING26]]="","",[1]!Table5[[#This Row],[M. READING26]])</f>
        <v/>
      </c>
      <c r="N13" s="24" t="str">
        <f>IF([1]!Table5[[#This Row],[M. READING29]]="","",[1]!Table5[[#This Row],[M. READING29]])</f>
        <v/>
      </c>
      <c r="O13" s="24" t="str">
        <f>IF([1]!Table5[[#This Row],[M. READING32]]="","",[1]!Table5[[#This Row],[M. READING32]])</f>
        <v/>
      </c>
      <c r="P13" s="24" t="str">
        <f>IF([1]!Table5[[#This Row],[M. READING35]]="","",[1]!Table5[[#This Row],[M. READING35]])</f>
        <v/>
      </c>
    </row>
    <row r="14" spans="1:16" s="9" customFormat="1" ht="18.75" customHeight="1" x14ac:dyDescent="0.25">
      <c r="A14" s="10">
        <f>[1]!Table5[[#This Row],[NO.]]</f>
        <v>9</v>
      </c>
      <c r="B14" s="30" t="str">
        <f>IF([1]!Table5[[#This Row],[NAME]]="","",[1]!Table5[[#This Row],[NAME]])</f>
        <v xml:space="preserve">CAPILITAN,DANILO </v>
      </c>
      <c r="C14" s="10">
        <f>IF([1]!Table5[[#This Row],[Seq.]]="","",[1]!Table5[[#This Row],[Seq.]])</f>
        <v>9</v>
      </c>
      <c r="D14" s="3"/>
      <c r="E14" s="18"/>
      <c r="F14" s="18"/>
      <c r="G14" s="18"/>
      <c r="H14" s="18"/>
      <c r="I14" s="18"/>
      <c r="J14" s="18"/>
      <c r="K14" s="24" t="str">
        <f>IF([1]!Table5[[#This Row],[M. READING20]]="","",[1]!Table5[[#This Row],[M. READING20]])</f>
        <v/>
      </c>
      <c r="L14" s="24" t="str">
        <f>IF([1]!Table5[[#This Row],[M. READING23]]="","",[1]!Table5[[#This Row],[M. READING23]])</f>
        <v/>
      </c>
      <c r="M14" s="24" t="str">
        <f>IF([1]!Table5[[#This Row],[M. READING26]]="","",[1]!Table5[[#This Row],[M. READING26]])</f>
        <v/>
      </c>
      <c r="N14" s="24" t="str">
        <f>IF([1]!Table5[[#This Row],[M. READING29]]="","",[1]!Table5[[#This Row],[M. READING29]])</f>
        <v/>
      </c>
      <c r="O14" s="24" t="str">
        <f>IF([1]!Table5[[#This Row],[M. READING32]]="","",[1]!Table5[[#This Row],[M. READING32]])</f>
        <v/>
      </c>
      <c r="P14" s="24" t="str">
        <f>IF([1]!Table5[[#This Row],[M. READING35]]="","",[1]!Table5[[#This Row],[M. READING35]])</f>
        <v/>
      </c>
    </row>
    <row r="15" spans="1:16" s="9" customFormat="1" ht="18.75" customHeight="1" x14ac:dyDescent="0.25">
      <c r="A15" s="10">
        <f>[1]!Table5[[#This Row],[NO.]]</f>
        <v>10</v>
      </c>
      <c r="B15" s="30" t="str">
        <f>IF([1]!Table5[[#This Row],[NAME]]="","",[1]!Table5[[#This Row],[NAME]])</f>
        <v xml:space="preserve">SAJA,NENITA </v>
      </c>
      <c r="C15" s="10">
        <f>IF([1]!Table5[[#This Row],[Seq.]]="","",[1]!Table5[[#This Row],[Seq.]])</f>
        <v>10</v>
      </c>
      <c r="D15" s="3"/>
      <c r="E15" s="18"/>
      <c r="F15" s="18"/>
      <c r="G15" s="18"/>
      <c r="H15" s="18"/>
      <c r="I15" s="18"/>
      <c r="J15" s="18"/>
      <c r="K15" s="24" t="str">
        <f>IF([1]!Table5[[#This Row],[M. READING20]]="","",[1]!Table5[[#This Row],[M. READING20]])</f>
        <v/>
      </c>
      <c r="L15" s="24" t="str">
        <f>IF([1]!Table5[[#This Row],[M. READING23]]="","",[1]!Table5[[#This Row],[M. READING23]])</f>
        <v/>
      </c>
      <c r="M15" s="24" t="str">
        <f>IF([1]!Table5[[#This Row],[M. READING26]]="","",[1]!Table5[[#This Row],[M. READING26]])</f>
        <v/>
      </c>
      <c r="N15" s="24" t="str">
        <f>IF([1]!Table5[[#This Row],[M. READING29]]="","",[1]!Table5[[#This Row],[M. READING29]])</f>
        <v/>
      </c>
      <c r="O15" s="24" t="str">
        <f>IF([1]!Table5[[#This Row],[M. READING32]]="","",[1]!Table5[[#This Row],[M. READING32]])</f>
        <v/>
      </c>
      <c r="P15" s="24" t="str">
        <f>IF([1]!Table5[[#This Row],[M. READING35]]="","",[1]!Table5[[#This Row],[M. READING35]])</f>
        <v/>
      </c>
    </row>
    <row r="16" spans="1:16" s="9" customFormat="1" ht="18.75" customHeight="1" x14ac:dyDescent="0.25">
      <c r="A16" s="10">
        <f>[1]!Table5[[#This Row],[NO.]]</f>
        <v>11</v>
      </c>
      <c r="B16" s="30" t="str">
        <f>IF([1]!Table5[[#This Row],[NAME]]="","",[1]!Table5[[#This Row],[NAME]])</f>
        <v xml:space="preserve">CAPILITAN,FELICULA </v>
      </c>
      <c r="C16" s="10">
        <f>IF([1]!Table5[[#This Row],[Seq.]]="","",[1]!Table5[[#This Row],[Seq.]])</f>
        <v>11</v>
      </c>
      <c r="D16" s="3"/>
      <c r="E16" s="18"/>
      <c r="F16" s="18"/>
      <c r="G16" s="18"/>
      <c r="H16" s="18"/>
      <c r="I16" s="18"/>
      <c r="J16" s="18"/>
      <c r="K16" s="24" t="str">
        <f>IF([1]!Table5[[#This Row],[M. READING20]]="","",[1]!Table5[[#This Row],[M. READING20]])</f>
        <v/>
      </c>
      <c r="L16" s="24" t="str">
        <f>IF([1]!Table5[[#This Row],[M. READING23]]="","",[1]!Table5[[#This Row],[M. READING23]])</f>
        <v/>
      </c>
      <c r="M16" s="24" t="str">
        <f>IF([1]!Table5[[#This Row],[M. READING26]]="","",[1]!Table5[[#This Row],[M. READING26]])</f>
        <v/>
      </c>
      <c r="N16" s="24" t="str">
        <f>IF([1]!Table5[[#This Row],[M. READING29]]="","",[1]!Table5[[#This Row],[M. READING29]])</f>
        <v/>
      </c>
      <c r="O16" s="24" t="str">
        <f>IF([1]!Table5[[#This Row],[M. READING32]]="","",[1]!Table5[[#This Row],[M. READING32]])</f>
        <v/>
      </c>
      <c r="P16" s="24" t="str">
        <f>IF([1]!Table5[[#This Row],[M. READING35]]="","",[1]!Table5[[#This Row],[M. READING35]])</f>
        <v/>
      </c>
    </row>
    <row r="17" spans="1:16" s="9" customFormat="1" ht="18.75" customHeight="1" x14ac:dyDescent="0.25">
      <c r="A17" s="10">
        <f>[1]!Table5[[#This Row],[NO.]]</f>
        <v>12</v>
      </c>
      <c r="B17" s="30" t="str">
        <f>IF([1]!Table5[[#This Row],[NAME]]="","",[1]!Table5[[#This Row],[NAME]])</f>
        <v xml:space="preserve">FAELNAR,PREECILLA </v>
      </c>
      <c r="C17" s="10">
        <f>IF([1]!Table5[[#This Row],[Seq.]]="","",[1]!Table5[[#This Row],[Seq.]])</f>
        <v>12</v>
      </c>
      <c r="D17" s="3"/>
      <c r="E17" s="18"/>
      <c r="F17" s="18"/>
      <c r="G17" s="18"/>
      <c r="H17" s="18"/>
      <c r="I17" s="18"/>
      <c r="J17" s="18"/>
      <c r="K17" s="24" t="str">
        <f>IF([1]!Table5[[#This Row],[M. READING20]]="","",[1]!Table5[[#This Row],[M. READING20]])</f>
        <v/>
      </c>
      <c r="L17" s="24" t="str">
        <f>IF([1]!Table5[[#This Row],[M. READING23]]="","",[1]!Table5[[#This Row],[M. READING23]])</f>
        <v/>
      </c>
      <c r="M17" s="24" t="str">
        <f>IF([1]!Table5[[#This Row],[M. READING26]]="","",[1]!Table5[[#This Row],[M. READING26]])</f>
        <v/>
      </c>
      <c r="N17" s="24" t="str">
        <f>IF([1]!Table5[[#This Row],[M. READING29]]="","",[1]!Table5[[#This Row],[M. READING29]])</f>
        <v/>
      </c>
      <c r="O17" s="24" t="str">
        <f>IF([1]!Table5[[#This Row],[M. READING32]]="","",[1]!Table5[[#This Row],[M. READING32]])</f>
        <v/>
      </c>
      <c r="P17" s="24" t="str">
        <f>IF([1]!Table5[[#This Row],[M. READING35]]="","",[1]!Table5[[#This Row],[M. READING35]])</f>
        <v/>
      </c>
    </row>
    <row r="18" spans="1:16" s="9" customFormat="1" ht="18.75" customHeight="1" x14ac:dyDescent="0.25">
      <c r="A18" s="10">
        <f>[1]!Table5[[#This Row],[NO.]]</f>
        <v>13</v>
      </c>
      <c r="B18" s="30" t="str">
        <f>IF([1]!Table5[[#This Row],[NAME]]="","",[1]!Table5[[#This Row],[NAME]])</f>
        <v xml:space="preserve">BALEN,RODOLFO </v>
      </c>
      <c r="C18" s="10">
        <f>IF([1]!Table5[[#This Row],[Seq.]]="","",[1]!Table5[[#This Row],[Seq.]])</f>
        <v>13</v>
      </c>
      <c r="D18" s="3"/>
      <c r="E18" s="18"/>
      <c r="F18" s="18"/>
      <c r="G18" s="18"/>
      <c r="H18" s="18"/>
      <c r="I18" s="18"/>
      <c r="J18" s="18"/>
      <c r="K18" s="24" t="str">
        <f>IF([1]!Table5[[#This Row],[M. READING20]]="","",[1]!Table5[[#This Row],[M. READING20]])</f>
        <v/>
      </c>
      <c r="L18" s="24" t="str">
        <f>IF([1]!Table5[[#This Row],[M. READING23]]="","",[1]!Table5[[#This Row],[M. READING23]])</f>
        <v/>
      </c>
      <c r="M18" s="24" t="str">
        <f>IF([1]!Table5[[#This Row],[M. READING26]]="","",[1]!Table5[[#This Row],[M. READING26]])</f>
        <v/>
      </c>
      <c r="N18" s="24" t="str">
        <f>IF([1]!Table5[[#This Row],[M. READING29]]="","",[1]!Table5[[#This Row],[M. READING29]])</f>
        <v/>
      </c>
      <c r="O18" s="24" t="str">
        <f>IF([1]!Table5[[#This Row],[M. READING32]]="","",[1]!Table5[[#This Row],[M. READING32]])</f>
        <v/>
      </c>
      <c r="P18" s="24" t="str">
        <f>IF([1]!Table5[[#This Row],[M. READING35]]="","",[1]!Table5[[#This Row],[M. READING35]])</f>
        <v/>
      </c>
    </row>
    <row r="19" spans="1:16" s="9" customFormat="1" ht="18.75" customHeight="1" x14ac:dyDescent="0.25">
      <c r="A19" s="10">
        <f>[1]!Table5[[#This Row],[NO.]]</f>
        <v>14</v>
      </c>
      <c r="B19" s="30" t="str">
        <f>IF([1]!Table5[[#This Row],[NAME]]="","",[1]!Table5[[#This Row],[NAME]])</f>
        <v xml:space="preserve">BITANG,JOSELITO </v>
      </c>
      <c r="C19" s="10">
        <f>IF([1]!Table5[[#This Row],[Seq.]]="","",[1]!Table5[[#This Row],[Seq.]])</f>
        <v>14</v>
      </c>
      <c r="D19" s="3"/>
      <c r="E19" s="18"/>
      <c r="F19" s="18"/>
      <c r="G19" s="18"/>
      <c r="H19" s="18"/>
      <c r="I19" s="18"/>
      <c r="J19" s="18"/>
      <c r="K19" s="24" t="str">
        <f>IF([1]!Table5[[#This Row],[M. READING20]]="","",[1]!Table5[[#This Row],[M. READING20]])</f>
        <v/>
      </c>
      <c r="L19" s="24" t="str">
        <f>IF([1]!Table5[[#This Row],[M. READING23]]="","",[1]!Table5[[#This Row],[M. READING23]])</f>
        <v/>
      </c>
      <c r="M19" s="24" t="str">
        <f>IF([1]!Table5[[#This Row],[M. READING26]]="","",[1]!Table5[[#This Row],[M. READING26]])</f>
        <v/>
      </c>
      <c r="N19" s="24" t="str">
        <f>IF([1]!Table5[[#This Row],[M. READING29]]="","",[1]!Table5[[#This Row],[M. READING29]])</f>
        <v/>
      </c>
      <c r="O19" s="24" t="str">
        <f>IF([1]!Table5[[#This Row],[M. READING32]]="","",[1]!Table5[[#This Row],[M. READING32]])</f>
        <v/>
      </c>
      <c r="P19" s="24" t="str">
        <f>IF([1]!Table5[[#This Row],[M. READING35]]="","",[1]!Table5[[#This Row],[M. READING35]])</f>
        <v/>
      </c>
    </row>
    <row r="20" spans="1:16" s="9" customFormat="1" ht="18.75" customHeight="1" x14ac:dyDescent="0.25">
      <c r="A20" s="10">
        <f>[1]!Table5[[#This Row],[NO.]]</f>
        <v>15</v>
      </c>
      <c r="B20" s="30" t="str">
        <f>IF([1]!Table5[[#This Row],[NAME]]="","",[1]!Table5[[#This Row],[NAME]])</f>
        <v xml:space="preserve">CAPECENIO,ARSENIA </v>
      </c>
      <c r="C20" s="10">
        <f>IF([1]!Table5[[#This Row],[Seq.]]="","",[1]!Table5[[#This Row],[Seq.]])</f>
        <v>15</v>
      </c>
      <c r="D20" s="3"/>
      <c r="E20" s="18"/>
      <c r="F20" s="18"/>
      <c r="G20" s="18"/>
      <c r="H20" s="18"/>
      <c r="I20" s="18"/>
      <c r="J20" s="18"/>
      <c r="K20" s="24" t="str">
        <f>IF([1]!Table5[[#This Row],[M. READING20]]="","",[1]!Table5[[#This Row],[M. READING20]])</f>
        <v/>
      </c>
      <c r="L20" s="24" t="str">
        <f>IF([1]!Table5[[#This Row],[M. READING23]]="","",[1]!Table5[[#This Row],[M. READING23]])</f>
        <v/>
      </c>
      <c r="M20" s="24" t="str">
        <f>IF([1]!Table5[[#This Row],[M. READING26]]="","",[1]!Table5[[#This Row],[M. READING26]])</f>
        <v/>
      </c>
      <c r="N20" s="24" t="str">
        <f>IF([1]!Table5[[#This Row],[M. READING29]]="","",[1]!Table5[[#This Row],[M. READING29]])</f>
        <v/>
      </c>
      <c r="O20" s="24" t="str">
        <f>IF([1]!Table5[[#This Row],[M. READING32]]="","",[1]!Table5[[#This Row],[M. READING32]])</f>
        <v/>
      </c>
      <c r="P20" s="24" t="str">
        <f>IF([1]!Table5[[#This Row],[M. READING35]]="","",[1]!Table5[[#This Row],[M. READING35]])</f>
        <v/>
      </c>
    </row>
    <row r="21" spans="1:16" s="9" customFormat="1" ht="18.75" customHeight="1" x14ac:dyDescent="0.25">
      <c r="A21" s="10">
        <f>[1]!Table5[[#This Row],[NO.]]</f>
        <v>16</v>
      </c>
      <c r="B21" s="30" t="str">
        <f>IF([1]!Table5[[#This Row],[NAME]]="","",[1]!Table5[[#This Row],[NAME]])</f>
        <v xml:space="preserve">ASTILLERO,BELINDA </v>
      </c>
      <c r="C21" s="10">
        <f>IF([1]!Table5[[#This Row],[Seq.]]="","",[1]!Table5[[#This Row],[Seq.]])</f>
        <v>16</v>
      </c>
      <c r="D21" s="3"/>
      <c r="E21" s="18"/>
      <c r="F21" s="18"/>
      <c r="G21" s="18"/>
      <c r="H21" s="18"/>
      <c r="I21" s="18"/>
      <c r="J21" s="18"/>
      <c r="K21" s="24" t="str">
        <f>IF([1]!Table5[[#This Row],[M. READING20]]="","",[1]!Table5[[#This Row],[M. READING20]])</f>
        <v/>
      </c>
      <c r="L21" s="24" t="str">
        <f>IF([1]!Table5[[#This Row],[M. READING23]]="","",[1]!Table5[[#This Row],[M. READING23]])</f>
        <v/>
      </c>
      <c r="M21" s="24" t="str">
        <f>IF([1]!Table5[[#This Row],[M. READING26]]="","",[1]!Table5[[#This Row],[M. READING26]])</f>
        <v/>
      </c>
      <c r="N21" s="24" t="str">
        <f>IF([1]!Table5[[#This Row],[M. READING29]]="","",[1]!Table5[[#This Row],[M. READING29]])</f>
        <v/>
      </c>
      <c r="O21" s="24" t="str">
        <f>IF([1]!Table5[[#This Row],[M. READING32]]="","",[1]!Table5[[#This Row],[M. READING32]])</f>
        <v/>
      </c>
      <c r="P21" s="24" t="str">
        <f>IF([1]!Table5[[#This Row],[M. READING35]]="","",[1]!Table5[[#This Row],[M. READING35]])</f>
        <v/>
      </c>
    </row>
    <row r="22" spans="1:16" s="9" customFormat="1" ht="18.75" customHeight="1" x14ac:dyDescent="0.25">
      <c r="A22" s="10">
        <f>[1]!Table5[[#This Row],[NO.]]</f>
        <v>17</v>
      </c>
      <c r="B22" s="30" t="str">
        <f>IF([1]!Table5[[#This Row],[NAME]]="","",[1]!Table5[[#This Row],[NAME]])</f>
        <v xml:space="preserve">CORONA,DIONESIA </v>
      </c>
      <c r="C22" s="10">
        <f>IF([1]!Table5[[#This Row],[Seq.]]="","",[1]!Table5[[#This Row],[Seq.]])</f>
        <v>17</v>
      </c>
      <c r="D22" s="3"/>
      <c r="E22" s="18"/>
      <c r="F22" s="18"/>
      <c r="G22" s="18"/>
      <c r="H22" s="18"/>
      <c r="I22" s="18"/>
      <c r="J22" s="18"/>
      <c r="K22" s="24" t="str">
        <f>IF([1]!Table5[[#This Row],[M. READING20]]="","",[1]!Table5[[#This Row],[M. READING20]])</f>
        <v/>
      </c>
      <c r="L22" s="24" t="str">
        <f>IF([1]!Table5[[#This Row],[M. READING23]]="","",[1]!Table5[[#This Row],[M. READING23]])</f>
        <v/>
      </c>
      <c r="M22" s="24" t="str">
        <f>IF([1]!Table5[[#This Row],[M. READING26]]="","",[1]!Table5[[#This Row],[M. READING26]])</f>
        <v/>
      </c>
      <c r="N22" s="24" t="str">
        <f>IF([1]!Table5[[#This Row],[M. READING29]]="","",[1]!Table5[[#This Row],[M. READING29]])</f>
        <v/>
      </c>
      <c r="O22" s="24" t="str">
        <f>IF([1]!Table5[[#This Row],[M. READING32]]="","",[1]!Table5[[#This Row],[M. READING32]])</f>
        <v/>
      </c>
      <c r="P22" s="24" t="str">
        <f>IF([1]!Table5[[#This Row],[M. READING35]]="","",[1]!Table5[[#This Row],[M. READING35]])</f>
        <v/>
      </c>
    </row>
    <row r="23" spans="1:16" s="9" customFormat="1" ht="18.75" customHeight="1" x14ac:dyDescent="0.25">
      <c r="A23" s="10">
        <f>[1]!Table5[[#This Row],[NO.]]</f>
        <v>18</v>
      </c>
      <c r="B23" s="30" t="str">
        <f>IF([1]!Table5[[#This Row],[NAME]]="","",[1]!Table5[[#This Row],[NAME]])</f>
        <v xml:space="preserve">GARZON,ERLINDA </v>
      </c>
      <c r="C23" s="10">
        <f>IF([1]!Table5[[#This Row],[Seq.]]="","",[1]!Table5[[#This Row],[Seq.]])</f>
        <v>18</v>
      </c>
      <c r="D23" s="3"/>
      <c r="E23" s="18"/>
      <c r="F23" s="18"/>
      <c r="G23" s="18"/>
      <c r="H23" s="18"/>
      <c r="I23" s="18"/>
      <c r="J23" s="18"/>
      <c r="K23" s="24" t="str">
        <f>IF([1]!Table5[[#This Row],[M. READING20]]="","",[1]!Table5[[#This Row],[M. READING20]])</f>
        <v/>
      </c>
      <c r="L23" s="24" t="str">
        <f>IF([1]!Table5[[#This Row],[M. READING23]]="","",[1]!Table5[[#This Row],[M. READING23]])</f>
        <v/>
      </c>
      <c r="M23" s="24" t="str">
        <f>IF([1]!Table5[[#This Row],[M. READING26]]="","",[1]!Table5[[#This Row],[M. READING26]])</f>
        <v/>
      </c>
      <c r="N23" s="24" t="str">
        <f>IF([1]!Table5[[#This Row],[M. READING29]]="","",[1]!Table5[[#This Row],[M. READING29]])</f>
        <v/>
      </c>
      <c r="O23" s="24" t="str">
        <f>IF([1]!Table5[[#This Row],[M. READING32]]="","",[1]!Table5[[#This Row],[M. READING32]])</f>
        <v/>
      </c>
      <c r="P23" s="24" t="str">
        <f>IF([1]!Table5[[#This Row],[M. READING35]]="","",[1]!Table5[[#This Row],[M. READING35]])</f>
        <v/>
      </c>
    </row>
    <row r="24" spans="1:16" s="9" customFormat="1" ht="18.75" customHeight="1" x14ac:dyDescent="0.25">
      <c r="A24" s="10">
        <f>[1]!Table5[[#This Row],[NO.]]</f>
        <v>19</v>
      </c>
      <c r="B24" s="30" t="str">
        <f>IF([1]!Table5[[#This Row],[NAME]]="","",[1]!Table5[[#This Row],[NAME]])</f>
        <v xml:space="preserve">ANGELES,ALMA[UCCP] </v>
      </c>
      <c r="C24" s="10">
        <f>IF([1]!Table5[[#This Row],[Seq.]]="","",[1]!Table5[[#This Row],[Seq.]])</f>
        <v>19</v>
      </c>
      <c r="D24" s="3"/>
      <c r="E24" s="18"/>
      <c r="F24" s="18"/>
      <c r="G24" s="18"/>
      <c r="H24" s="18"/>
      <c r="I24" s="18"/>
      <c r="J24" s="18"/>
      <c r="K24" s="24" t="str">
        <f>IF([1]!Table5[[#This Row],[M. READING20]]="","",[1]!Table5[[#This Row],[M. READING20]])</f>
        <v/>
      </c>
      <c r="L24" s="24" t="str">
        <f>IF([1]!Table5[[#This Row],[M. READING23]]="","",[1]!Table5[[#This Row],[M. READING23]])</f>
        <v/>
      </c>
      <c r="M24" s="24" t="str">
        <f>IF([1]!Table5[[#This Row],[M. READING26]]="","",[1]!Table5[[#This Row],[M. READING26]])</f>
        <v/>
      </c>
      <c r="N24" s="24" t="str">
        <f>IF([1]!Table5[[#This Row],[M. READING29]]="","",[1]!Table5[[#This Row],[M. READING29]])</f>
        <v/>
      </c>
      <c r="O24" s="24" t="str">
        <f>IF([1]!Table5[[#This Row],[M. READING32]]="","",[1]!Table5[[#This Row],[M. READING32]])</f>
        <v/>
      </c>
      <c r="P24" s="24" t="str">
        <f>IF([1]!Table5[[#This Row],[M. READING35]]="","",[1]!Table5[[#This Row],[M. READING35]])</f>
        <v/>
      </c>
    </row>
    <row r="25" spans="1:16" s="9" customFormat="1" ht="18.75" customHeight="1" x14ac:dyDescent="0.25">
      <c r="A25" s="10">
        <f>[1]!Table5[[#This Row],[NO.]]</f>
        <v>20</v>
      </c>
      <c r="B25" s="30" t="str">
        <f>IF([1]!Table5[[#This Row],[NAME]]="","",[1]!Table5[[#This Row],[NAME]])</f>
        <v xml:space="preserve">CAPILITAN,NAPOLEON </v>
      </c>
      <c r="C25" s="10">
        <f>IF([1]!Table5[[#This Row],[Seq.]]="","",[1]!Table5[[#This Row],[Seq.]])</f>
        <v>20</v>
      </c>
      <c r="D25" s="3"/>
      <c r="E25" s="18"/>
      <c r="F25" s="18"/>
      <c r="G25" s="18"/>
      <c r="H25" s="18"/>
      <c r="I25" s="18"/>
      <c r="J25" s="18"/>
      <c r="K25" s="24" t="str">
        <f>IF([1]!Table5[[#This Row],[M. READING20]]="","",[1]!Table5[[#This Row],[M. READING20]])</f>
        <v/>
      </c>
      <c r="L25" s="24" t="str">
        <f>IF([1]!Table5[[#This Row],[M. READING23]]="","",[1]!Table5[[#This Row],[M. READING23]])</f>
        <v/>
      </c>
      <c r="M25" s="24" t="str">
        <f>IF([1]!Table5[[#This Row],[M. READING26]]="","",[1]!Table5[[#This Row],[M. READING26]])</f>
        <v/>
      </c>
      <c r="N25" s="24" t="str">
        <f>IF([1]!Table5[[#This Row],[M. READING29]]="","",[1]!Table5[[#This Row],[M. READING29]])</f>
        <v/>
      </c>
      <c r="O25" s="24" t="str">
        <f>IF([1]!Table5[[#This Row],[M. READING32]]="","",[1]!Table5[[#This Row],[M. READING32]])</f>
        <v/>
      </c>
      <c r="P25" s="24" t="str">
        <f>IF([1]!Table5[[#This Row],[M. READING35]]="","",[1]!Table5[[#This Row],[M. READING35]])</f>
        <v/>
      </c>
    </row>
    <row r="26" spans="1:16" s="9" customFormat="1" ht="18.75" customHeight="1" x14ac:dyDescent="0.25">
      <c r="A26" s="10">
        <f>[1]!Table5[[#This Row],[NO.]]</f>
        <v>21</v>
      </c>
      <c r="B26" s="30" t="str">
        <f>IF([1]!Table5[[#This Row],[NAME]]="","",[1]!Table5[[#This Row],[NAME]])</f>
        <v xml:space="preserve">GALIA,MODESTO </v>
      </c>
      <c r="C26" s="10">
        <f>IF([1]!Table5[[#This Row],[Seq.]]="","",[1]!Table5[[#This Row],[Seq.]])</f>
        <v>21</v>
      </c>
      <c r="D26" s="3"/>
      <c r="E26" s="18"/>
      <c r="F26" s="18"/>
      <c r="G26" s="18"/>
      <c r="H26" s="18"/>
      <c r="I26" s="18"/>
      <c r="J26" s="18"/>
      <c r="K26" s="24" t="str">
        <f>IF([1]!Table5[[#This Row],[M. READING20]]="","",[1]!Table5[[#This Row],[M. READING20]])</f>
        <v/>
      </c>
      <c r="L26" s="24" t="str">
        <f>IF([1]!Table5[[#This Row],[M. READING23]]="","",[1]!Table5[[#This Row],[M. READING23]])</f>
        <v/>
      </c>
      <c r="M26" s="24" t="str">
        <f>IF([1]!Table5[[#This Row],[M. READING26]]="","",[1]!Table5[[#This Row],[M. READING26]])</f>
        <v/>
      </c>
      <c r="N26" s="24" t="str">
        <f>IF([1]!Table5[[#This Row],[M. READING29]]="","",[1]!Table5[[#This Row],[M. READING29]])</f>
        <v/>
      </c>
      <c r="O26" s="24" t="str">
        <f>IF([1]!Table5[[#This Row],[M. READING32]]="","",[1]!Table5[[#This Row],[M. READING32]])</f>
        <v/>
      </c>
      <c r="P26" s="24" t="str">
        <f>IF([1]!Table5[[#This Row],[M. READING35]]="","",[1]!Table5[[#This Row],[M. READING35]])</f>
        <v/>
      </c>
    </row>
    <row r="27" spans="1:16" s="9" customFormat="1" ht="18.75" customHeight="1" x14ac:dyDescent="0.25">
      <c r="A27" s="10">
        <f>[1]!Table5[[#This Row],[NO.]]</f>
        <v>22</v>
      </c>
      <c r="B27" s="30" t="str">
        <f>IF([1]!Table5[[#This Row],[NAME]]="","",[1]!Table5[[#This Row],[NAME]])</f>
        <v>CAPILITAN,DEVINE GRACE</v>
      </c>
      <c r="C27" s="10">
        <f>IF([1]!Table5[[#This Row],[Seq.]]="","",[1]!Table5[[#This Row],[Seq.]])</f>
        <v>22</v>
      </c>
      <c r="D27" s="3"/>
      <c r="E27" s="18"/>
      <c r="F27" s="18"/>
      <c r="G27" s="18"/>
      <c r="H27" s="18"/>
      <c r="I27" s="18"/>
      <c r="J27" s="18"/>
      <c r="K27" s="24" t="str">
        <f>IF([1]!Table5[[#This Row],[M. READING20]]="","",[1]!Table5[[#This Row],[M. READING20]])</f>
        <v/>
      </c>
      <c r="L27" s="24" t="str">
        <f>IF([1]!Table5[[#This Row],[M. READING23]]="","",[1]!Table5[[#This Row],[M. READING23]])</f>
        <v/>
      </c>
      <c r="M27" s="24" t="str">
        <f>IF([1]!Table5[[#This Row],[M. READING26]]="","",[1]!Table5[[#This Row],[M. READING26]])</f>
        <v/>
      </c>
      <c r="N27" s="24" t="str">
        <f>IF([1]!Table5[[#This Row],[M. READING29]]="","",[1]!Table5[[#This Row],[M. READING29]])</f>
        <v/>
      </c>
      <c r="O27" s="24" t="str">
        <f>IF([1]!Table5[[#This Row],[M. READING32]]="","",[1]!Table5[[#This Row],[M. READING32]])</f>
        <v/>
      </c>
      <c r="P27" s="24" t="str">
        <f>IF([1]!Table5[[#This Row],[M. READING35]]="","",[1]!Table5[[#This Row],[M. READING35]])</f>
        <v/>
      </c>
    </row>
    <row r="28" spans="1:16" s="9" customFormat="1" ht="18.75" customHeight="1" x14ac:dyDescent="0.25">
      <c r="A28" s="10">
        <f>[1]!Table5[[#This Row],[NO.]]</f>
        <v>23</v>
      </c>
      <c r="B28" s="30" t="str">
        <f>IF([1]!Table5[[#This Row],[NAME]]="","",[1]!Table5[[#This Row],[NAME]])</f>
        <v xml:space="preserve">CAPILITAN,JOSELITO </v>
      </c>
      <c r="C28" s="10">
        <f>IF([1]!Table5[[#This Row],[Seq.]]="","",[1]!Table5[[#This Row],[Seq.]])</f>
        <v>23</v>
      </c>
      <c r="D28" s="3"/>
      <c r="E28" s="18"/>
      <c r="F28" s="18"/>
      <c r="G28" s="18"/>
      <c r="H28" s="18"/>
      <c r="I28" s="18"/>
      <c r="J28" s="18"/>
      <c r="K28" s="24" t="str">
        <f>IF([1]!Table5[[#This Row],[M. READING20]]="","",[1]!Table5[[#This Row],[M. READING20]])</f>
        <v/>
      </c>
      <c r="L28" s="24" t="str">
        <f>IF([1]!Table5[[#This Row],[M. READING23]]="","",[1]!Table5[[#This Row],[M. READING23]])</f>
        <v/>
      </c>
      <c r="M28" s="24" t="str">
        <f>IF([1]!Table5[[#This Row],[M. READING26]]="","",[1]!Table5[[#This Row],[M. READING26]])</f>
        <v/>
      </c>
      <c r="N28" s="24" t="str">
        <f>IF([1]!Table5[[#This Row],[M. READING29]]="","",[1]!Table5[[#This Row],[M. READING29]])</f>
        <v/>
      </c>
      <c r="O28" s="24" t="str">
        <f>IF([1]!Table5[[#This Row],[M. READING32]]="","",[1]!Table5[[#This Row],[M. READING32]])</f>
        <v/>
      </c>
      <c r="P28" s="24" t="str">
        <f>IF([1]!Table5[[#This Row],[M. READING35]]="","",[1]!Table5[[#This Row],[M. READING35]])</f>
        <v/>
      </c>
    </row>
    <row r="29" spans="1:16" s="9" customFormat="1" ht="18.75" customHeight="1" x14ac:dyDescent="0.25">
      <c r="A29" s="10">
        <f>[1]!Table5[[#This Row],[NO.]]</f>
        <v>24</v>
      </c>
      <c r="B29" s="30" t="str">
        <f>IF([1]!Table5[[#This Row],[NAME]]="","",[1]!Table5[[#This Row],[NAME]])</f>
        <v xml:space="preserve">NARBONITA,DENNIS </v>
      </c>
      <c r="C29" s="10">
        <f>IF([1]!Table5[[#This Row],[Seq.]]="","",[1]!Table5[[#This Row],[Seq.]])</f>
        <v>24</v>
      </c>
      <c r="D29" s="3"/>
      <c r="E29" s="18"/>
      <c r="F29" s="18"/>
      <c r="G29" s="18"/>
      <c r="H29" s="18"/>
      <c r="I29" s="18"/>
      <c r="J29" s="18"/>
      <c r="K29" s="24" t="str">
        <f>IF([1]!Table5[[#This Row],[M. READING20]]="","",[1]!Table5[[#This Row],[M. READING20]])</f>
        <v/>
      </c>
      <c r="L29" s="24" t="str">
        <f>IF([1]!Table5[[#This Row],[M. READING23]]="","",[1]!Table5[[#This Row],[M. READING23]])</f>
        <v/>
      </c>
      <c r="M29" s="24" t="str">
        <f>IF([1]!Table5[[#This Row],[M. READING26]]="","",[1]!Table5[[#This Row],[M. READING26]])</f>
        <v/>
      </c>
      <c r="N29" s="24" t="str">
        <f>IF([1]!Table5[[#This Row],[M. READING29]]="","",[1]!Table5[[#This Row],[M. READING29]])</f>
        <v/>
      </c>
      <c r="O29" s="24" t="str">
        <f>IF([1]!Table5[[#This Row],[M. READING32]]="","",[1]!Table5[[#This Row],[M. READING32]])</f>
        <v/>
      </c>
      <c r="P29" s="24" t="str">
        <f>IF([1]!Table5[[#This Row],[M. READING35]]="","",[1]!Table5[[#This Row],[M. READING35]])</f>
        <v/>
      </c>
    </row>
    <row r="30" spans="1:16" s="9" customFormat="1" ht="18.75" customHeight="1" x14ac:dyDescent="0.25">
      <c r="A30" s="10">
        <f>[1]!Table5[[#This Row],[NO.]]</f>
        <v>25</v>
      </c>
      <c r="B30" s="30" t="str">
        <f>IF([1]!Table5[[#This Row],[NAME]]="","",[1]!Table5[[#This Row],[NAME]])</f>
        <v xml:space="preserve">CASILI,RANDY </v>
      </c>
      <c r="C30" s="10">
        <f>IF([1]!Table5[[#This Row],[Seq.]]="","",[1]!Table5[[#This Row],[Seq.]])</f>
        <v>25</v>
      </c>
      <c r="D30" s="3"/>
      <c r="E30" s="18"/>
      <c r="F30" s="18"/>
      <c r="G30" s="18"/>
      <c r="H30" s="18"/>
      <c r="I30" s="18"/>
      <c r="J30" s="18"/>
      <c r="K30" s="24" t="str">
        <f>IF([1]!Table5[[#This Row],[M. READING20]]="","",[1]!Table5[[#This Row],[M. READING20]])</f>
        <v/>
      </c>
      <c r="L30" s="24" t="str">
        <f>IF([1]!Table5[[#This Row],[M. READING23]]="","",[1]!Table5[[#This Row],[M. READING23]])</f>
        <v/>
      </c>
      <c r="M30" s="24" t="str">
        <f>IF([1]!Table5[[#This Row],[M. READING26]]="","",[1]!Table5[[#This Row],[M. READING26]])</f>
        <v/>
      </c>
      <c r="N30" s="24" t="str">
        <f>IF([1]!Table5[[#This Row],[M. READING29]]="","",[1]!Table5[[#This Row],[M. READING29]])</f>
        <v/>
      </c>
      <c r="O30" s="24" t="str">
        <f>IF([1]!Table5[[#This Row],[M. READING32]]="","",[1]!Table5[[#This Row],[M. READING32]])</f>
        <v/>
      </c>
      <c r="P30" s="24" t="str">
        <f>IF([1]!Table5[[#This Row],[M. READING35]]="","",[1]!Table5[[#This Row],[M. READING35]])</f>
        <v/>
      </c>
    </row>
    <row r="31" spans="1:16" s="9" customFormat="1" ht="18.75" customHeight="1" x14ac:dyDescent="0.25">
      <c r="A31" s="10">
        <f>[1]!Table5[[#This Row],[NO.]]</f>
        <v>26</v>
      </c>
      <c r="B31" s="30" t="str">
        <f>IF([1]!Table5[[#This Row],[NAME]]="","",[1]!Table5[[#This Row],[NAME]])</f>
        <v xml:space="preserve">JACOBE,DINA </v>
      </c>
      <c r="C31" s="10">
        <f>IF([1]!Table5[[#This Row],[Seq.]]="","",[1]!Table5[[#This Row],[Seq.]])</f>
        <v>26</v>
      </c>
      <c r="D31" s="3"/>
      <c r="E31" s="18"/>
      <c r="F31" s="18"/>
      <c r="G31" s="18"/>
      <c r="H31" s="18"/>
      <c r="I31" s="18"/>
      <c r="J31" s="18"/>
      <c r="K31" s="24" t="str">
        <f>IF([1]!Table5[[#This Row],[M. READING20]]="","",[1]!Table5[[#This Row],[M. READING20]])</f>
        <v/>
      </c>
      <c r="L31" s="24" t="str">
        <f>IF([1]!Table5[[#This Row],[M. READING23]]="","",[1]!Table5[[#This Row],[M. READING23]])</f>
        <v/>
      </c>
      <c r="M31" s="24" t="str">
        <f>IF([1]!Table5[[#This Row],[M. READING26]]="","",[1]!Table5[[#This Row],[M. READING26]])</f>
        <v/>
      </c>
      <c r="N31" s="24" t="str">
        <f>IF([1]!Table5[[#This Row],[M. READING29]]="","",[1]!Table5[[#This Row],[M. READING29]])</f>
        <v/>
      </c>
      <c r="O31" s="24" t="str">
        <f>IF([1]!Table5[[#This Row],[M. READING32]]="","",[1]!Table5[[#This Row],[M. READING32]])</f>
        <v/>
      </c>
      <c r="P31" s="24" t="str">
        <f>IF([1]!Table5[[#This Row],[M. READING35]]="","",[1]!Table5[[#This Row],[M. READING35]])</f>
        <v/>
      </c>
    </row>
    <row r="32" spans="1:16" s="9" customFormat="1" ht="18.75" customHeight="1" x14ac:dyDescent="0.25">
      <c r="A32" s="10">
        <f>[1]!Table5[[#This Row],[NO.]]</f>
        <v>27</v>
      </c>
      <c r="B32" s="30" t="str">
        <f>IF([1]!Table5[[#This Row],[NAME]]="","",[1]!Table5[[#This Row],[NAME]])</f>
        <v xml:space="preserve">ALVAR,LEONORA </v>
      </c>
      <c r="C32" s="10">
        <f>IF([1]!Table5[[#This Row],[Seq.]]="","",[1]!Table5[[#This Row],[Seq.]])</f>
        <v>27</v>
      </c>
      <c r="D32" s="3"/>
      <c r="E32" s="18"/>
      <c r="F32" s="18"/>
      <c r="G32" s="18"/>
      <c r="H32" s="18"/>
      <c r="I32" s="18"/>
      <c r="J32" s="18"/>
      <c r="K32" s="24" t="str">
        <f>IF([1]!Table5[[#This Row],[M. READING20]]="","",[1]!Table5[[#This Row],[M. READING20]])</f>
        <v/>
      </c>
      <c r="L32" s="24" t="str">
        <f>IF([1]!Table5[[#This Row],[M. READING23]]="","",[1]!Table5[[#This Row],[M. READING23]])</f>
        <v/>
      </c>
      <c r="M32" s="24" t="str">
        <f>IF([1]!Table5[[#This Row],[M. READING26]]="","",[1]!Table5[[#This Row],[M. READING26]])</f>
        <v/>
      </c>
      <c r="N32" s="24" t="str">
        <f>IF([1]!Table5[[#This Row],[M. READING29]]="","",[1]!Table5[[#This Row],[M. READING29]])</f>
        <v/>
      </c>
      <c r="O32" s="24" t="str">
        <f>IF([1]!Table5[[#This Row],[M. READING32]]="","",[1]!Table5[[#This Row],[M. READING32]])</f>
        <v/>
      </c>
      <c r="P32" s="24" t="str">
        <f>IF([1]!Table5[[#This Row],[M. READING35]]="","",[1]!Table5[[#This Row],[M. READING35]])</f>
        <v/>
      </c>
    </row>
    <row r="33" spans="1:16" s="9" customFormat="1" ht="18.75" customHeight="1" x14ac:dyDescent="0.25">
      <c r="A33" s="10">
        <f>[1]!Table5[[#This Row],[NO.]]</f>
        <v>28</v>
      </c>
      <c r="B33" s="30" t="str">
        <f>IF([1]!Table5[[#This Row],[NAME]]="","",[1]!Table5[[#This Row],[NAME]])</f>
        <v xml:space="preserve">TIMKANG,ERLINDA, </v>
      </c>
      <c r="C33" s="10">
        <f>IF([1]!Table5[[#This Row],[Seq.]]="","",[1]!Table5[[#This Row],[Seq.]])</f>
        <v>28</v>
      </c>
      <c r="D33" s="3"/>
      <c r="E33" s="18"/>
      <c r="F33" s="18"/>
      <c r="G33" s="18"/>
      <c r="H33" s="18"/>
      <c r="I33" s="18"/>
      <c r="J33" s="18"/>
      <c r="K33" s="24" t="str">
        <f>IF([1]!Table5[[#This Row],[M. READING20]]="","",[1]!Table5[[#This Row],[M. READING20]])</f>
        <v/>
      </c>
      <c r="L33" s="24" t="str">
        <f>IF([1]!Table5[[#This Row],[M. READING23]]="","",[1]!Table5[[#This Row],[M. READING23]])</f>
        <v/>
      </c>
      <c r="M33" s="24" t="str">
        <f>IF([1]!Table5[[#This Row],[M. READING26]]="","",[1]!Table5[[#This Row],[M. READING26]])</f>
        <v/>
      </c>
      <c r="N33" s="24" t="str">
        <f>IF([1]!Table5[[#This Row],[M. READING29]]="","",[1]!Table5[[#This Row],[M. READING29]])</f>
        <v/>
      </c>
      <c r="O33" s="24" t="str">
        <f>IF([1]!Table5[[#This Row],[M. READING32]]="","",[1]!Table5[[#This Row],[M. READING32]])</f>
        <v/>
      </c>
      <c r="P33" s="24" t="str">
        <f>IF([1]!Table5[[#This Row],[M. READING35]]="","",[1]!Table5[[#This Row],[M. READING35]])</f>
        <v/>
      </c>
    </row>
    <row r="34" spans="1:16" s="9" customFormat="1" ht="18.75" customHeight="1" x14ac:dyDescent="0.25">
      <c r="A34" s="10">
        <f>[1]!Table5[[#This Row],[NO.]]</f>
        <v>29</v>
      </c>
      <c r="B34" s="30" t="str">
        <f>IF([1]!Table5[[#This Row],[NAME]]="","",[1]!Table5[[#This Row],[NAME]])</f>
        <v xml:space="preserve">CAPILITAN,PEDRO </v>
      </c>
      <c r="C34" s="10">
        <f>IF([1]!Table5[[#This Row],[Seq.]]="","",[1]!Table5[[#This Row],[Seq.]])</f>
        <v>29</v>
      </c>
      <c r="D34" s="3"/>
      <c r="E34" s="18"/>
      <c r="F34" s="18"/>
      <c r="G34" s="18"/>
      <c r="H34" s="18"/>
      <c r="I34" s="18"/>
      <c r="J34" s="18"/>
      <c r="K34" s="24" t="str">
        <f>IF([1]!Table5[[#This Row],[M. READING20]]="","",[1]!Table5[[#This Row],[M. READING20]])</f>
        <v/>
      </c>
      <c r="L34" s="24" t="str">
        <f>IF([1]!Table5[[#This Row],[M. READING23]]="","",[1]!Table5[[#This Row],[M. READING23]])</f>
        <v/>
      </c>
      <c r="M34" s="24" t="str">
        <f>IF([1]!Table5[[#This Row],[M. READING26]]="","",[1]!Table5[[#This Row],[M. READING26]])</f>
        <v/>
      </c>
      <c r="N34" s="24" t="str">
        <f>IF([1]!Table5[[#This Row],[M. READING29]]="","",[1]!Table5[[#This Row],[M. READING29]])</f>
        <v/>
      </c>
      <c r="O34" s="24" t="str">
        <f>IF([1]!Table5[[#This Row],[M. READING32]]="","",[1]!Table5[[#This Row],[M. READING32]])</f>
        <v/>
      </c>
      <c r="P34" s="24" t="str">
        <f>IF([1]!Table5[[#This Row],[M. READING35]]="","",[1]!Table5[[#This Row],[M. READING35]])</f>
        <v/>
      </c>
    </row>
    <row r="35" spans="1:16" s="9" customFormat="1" ht="18.75" customHeight="1" x14ac:dyDescent="0.25">
      <c r="A35" s="10">
        <f>[1]!Table5[[#This Row],[NO.]]</f>
        <v>30</v>
      </c>
      <c r="B35" s="30" t="str">
        <f>IF([1]!Table5[[#This Row],[NAME]]="","",[1]!Table5[[#This Row],[NAME]])</f>
        <v xml:space="preserve">MATULIN,ARLENE </v>
      </c>
      <c r="C35" s="10">
        <f>IF([1]!Table5[[#This Row],[Seq.]]="","",[1]!Table5[[#This Row],[Seq.]])</f>
        <v>30</v>
      </c>
      <c r="D35" s="3"/>
      <c r="E35" s="18"/>
      <c r="F35" s="18"/>
      <c r="G35" s="18"/>
      <c r="H35" s="18"/>
      <c r="I35" s="18"/>
      <c r="J35" s="18"/>
      <c r="K35" s="24" t="str">
        <f>IF([1]!Table5[[#This Row],[M. READING20]]="","",[1]!Table5[[#This Row],[M. READING20]])</f>
        <v/>
      </c>
      <c r="L35" s="24" t="str">
        <f>IF([1]!Table5[[#This Row],[M. READING23]]="","",[1]!Table5[[#This Row],[M. READING23]])</f>
        <v/>
      </c>
      <c r="M35" s="24" t="str">
        <f>IF([1]!Table5[[#This Row],[M. READING26]]="","",[1]!Table5[[#This Row],[M. READING26]])</f>
        <v/>
      </c>
      <c r="N35" s="24" t="str">
        <f>IF([1]!Table5[[#This Row],[M. READING29]]="","",[1]!Table5[[#This Row],[M. READING29]])</f>
        <v/>
      </c>
      <c r="O35" s="24" t="str">
        <f>IF([1]!Table5[[#This Row],[M. READING32]]="","",[1]!Table5[[#This Row],[M. READING32]])</f>
        <v/>
      </c>
      <c r="P35" s="24" t="str">
        <f>IF([1]!Table5[[#This Row],[M. READING35]]="","",[1]!Table5[[#This Row],[M. READING35]])</f>
        <v/>
      </c>
    </row>
    <row r="36" spans="1:16" s="9" customFormat="1" ht="18.75" customHeight="1" x14ac:dyDescent="0.25">
      <c r="A36" s="10">
        <f>[1]!Table5[[#This Row],[NO.]]</f>
        <v>31</v>
      </c>
      <c r="B36" s="30" t="str">
        <f>IF([1]!Table5[[#This Row],[NAME]]="","",[1]!Table5[[#This Row],[NAME]])</f>
        <v xml:space="preserve">ALVAR,RICARDO </v>
      </c>
      <c r="C36" s="10">
        <f>IF([1]!Table5[[#This Row],[Seq.]]="","",[1]!Table5[[#This Row],[Seq.]])</f>
        <v>31</v>
      </c>
      <c r="D36" s="3"/>
      <c r="E36" s="18"/>
      <c r="F36" s="18"/>
      <c r="G36" s="18"/>
      <c r="H36" s="18"/>
      <c r="I36" s="18"/>
      <c r="J36" s="18"/>
      <c r="K36" s="24" t="str">
        <f>IF([1]!Table5[[#This Row],[M. READING20]]="","",[1]!Table5[[#This Row],[M. READING20]])</f>
        <v/>
      </c>
      <c r="L36" s="24" t="str">
        <f>IF([1]!Table5[[#This Row],[M. READING23]]="","",[1]!Table5[[#This Row],[M. READING23]])</f>
        <v/>
      </c>
      <c r="M36" s="24" t="str">
        <f>IF([1]!Table5[[#This Row],[M. READING26]]="","",[1]!Table5[[#This Row],[M. READING26]])</f>
        <v/>
      </c>
      <c r="N36" s="24" t="str">
        <f>IF([1]!Table5[[#This Row],[M. READING29]]="","",[1]!Table5[[#This Row],[M. READING29]])</f>
        <v/>
      </c>
      <c r="O36" s="24" t="str">
        <f>IF([1]!Table5[[#This Row],[M. READING32]]="","",[1]!Table5[[#This Row],[M. READING32]])</f>
        <v/>
      </c>
      <c r="P36" s="24" t="str">
        <f>IF([1]!Table5[[#This Row],[M. READING35]]="","",[1]!Table5[[#This Row],[M. READING35]])</f>
        <v/>
      </c>
    </row>
    <row r="37" spans="1:16" s="9" customFormat="1" ht="18.75" customHeight="1" x14ac:dyDescent="0.25">
      <c r="A37" s="10">
        <f>[1]!Table5[[#This Row],[NO.]]</f>
        <v>32</v>
      </c>
      <c r="B37" s="30" t="str">
        <f>IF([1]!Table5[[#This Row],[NAME]]="","",[1]!Table5[[#This Row],[NAME]])</f>
        <v xml:space="preserve">LUCINO,TEOTIMO </v>
      </c>
      <c r="C37" s="10">
        <f>IF([1]!Table5[[#This Row],[Seq.]]="","",[1]!Table5[[#This Row],[Seq.]])</f>
        <v>32</v>
      </c>
      <c r="D37" s="3"/>
      <c r="E37" s="18"/>
      <c r="F37" s="18"/>
      <c r="G37" s="18"/>
      <c r="H37" s="18"/>
      <c r="I37" s="18"/>
      <c r="J37" s="18"/>
      <c r="K37" s="24" t="str">
        <f>IF([1]!Table5[[#This Row],[M. READING20]]="","",[1]!Table5[[#This Row],[M. READING20]])</f>
        <v/>
      </c>
      <c r="L37" s="24" t="str">
        <f>IF([1]!Table5[[#This Row],[M. READING23]]="","",[1]!Table5[[#This Row],[M. READING23]])</f>
        <v/>
      </c>
      <c r="M37" s="24" t="str">
        <f>IF([1]!Table5[[#This Row],[M. READING26]]="","",[1]!Table5[[#This Row],[M. READING26]])</f>
        <v/>
      </c>
      <c r="N37" s="24" t="str">
        <f>IF([1]!Table5[[#This Row],[M. READING29]]="","",[1]!Table5[[#This Row],[M. READING29]])</f>
        <v/>
      </c>
      <c r="O37" s="24" t="str">
        <f>IF([1]!Table5[[#This Row],[M. READING32]]="","",[1]!Table5[[#This Row],[M. READING32]])</f>
        <v/>
      </c>
      <c r="P37" s="24" t="str">
        <f>IF([1]!Table5[[#This Row],[M. READING35]]="","",[1]!Table5[[#This Row],[M. READING35]])</f>
        <v/>
      </c>
    </row>
    <row r="38" spans="1:16" s="9" customFormat="1" ht="18.75" customHeight="1" x14ac:dyDescent="0.25">
      <c r="A38" s="10">
        <f>[1]!Table5[[#This Row],[NO.]]</f>
        <v>33</v>
      </c>
      <c r="B38" s="30" t="str">
        <f>IF([1]!Table5[[#This Row],[NAME]]="","",[1]!Table5[[#This Row],[NAME]])</f>
        <v xml:space="preserve">NOVAL,VILMA </v>
      </c>
      <c r="C38" s="10">
        <f>IF([1]!Table5[[#This Row],[Seq.]]="","",[1]!Table5[[#This Row],[Seq.]])</f>
        <v>33</v>
      </c>
      <c r="D38" s="3"/>
      <c r="E38" s="18"/>
      <c r="F38" s="18"/>
      <c r="G38" s="18"/>
      <c r="H38" s="18"/>
      <c r="I38" s="18"/>
      <c r="J38" s="18"/>
      <c r="K38" s="24" t="str">
        <f>IF([1]!Table5[[#This Row],[M. READING20]]="","",[1]!Table5[[#This Row],[M. READING20]])</f>
        <v/>
      </c>
      <c r="L38" s="24" t="str">
        <f>IF([1]!Table5[[#This Row],[M. READING23]]="","",[1]!Table5[[#This Row],[M. READING23]])</f>
        <v/>
      </c>
      <c r="M38" s="24" t="str">
        <f>IF([1]!Table5[[#This Row],[M. READING26]]="","",[1]!Table5[[#This Row],[M. READING26]])</f>
        <v/>
      </c>
      <c r="N38" s="24" t="str">
        <f>IF([1]!Table5[[#This Row],[M. READING29]]="","",[1]!Table5[[#This Row],[M. READING29]])</f>
        <v/>
      </c>
      <c r="O38" s="24" t="str">
        <f>IF([1]!Table5[[#This Row],[M. READING32]]="","",[1]!Table5[[#This Row],[M. READING32]])</f>
        <v/>
      </c>
      <c r="P38" s="24" t="str">
        <f>IF([1]!Table5[[#This Row],[M. READING35]]="","",[1]!Table5[[#This Row],[M. READING35]])</f>
        <v/>
      </c>
    </row>
    <row r="39" spans="1:16" s="9" customFormat="1" ht="18.75" customHeight="1" x14ac:dyDescent="0.25">
      <c r="A39" s="10">
        <f>[1]!Table5[[#This Row],[NO.]]</f>
        <v>34</v>
      </c>
      <c r="B39" s="30" t="str">
        <f>IF([1]!Table5[[#This Row],[NAME]]="","",[1]!Table5[[#This Row],[NAME]])</f>
        <v xml:space="preserve">LAYO,PABLITO </v>
      </c>
      <c r="C39" s="10">
        <f>IF([1]!Table5[[#This Row],[Seq.]]="","",[1]!Table5[[#This Row],[Seq.]])</f>
        <v>34</v>
      </c>
      <c r="D39" s="3"/>
      <c r="E39" s="18"/>
      <c r="F39" s="18"/>
      <c r="G39" s="18"/>
      <c r="H39" s="18"/>
      <c r="I39" s="18"/>
      <c r="J39" s="18"/>
      <c r="K39" s="24" t="str">
        <f>IF([1]!Table5[[#This Row],[M. READING20]]="","",[1]!Table5[[#This Row],[M. READING20]])</f>
        <v/>
      </c>
      <c r="L39" s="24" t="str">
        <f>IF([1]!Table5[[#This Row],[M. READING23]]="","",[1]!Table5[[#This Row],[M. READING23]])</f>
        <v/>
      </c>
      <c r="M39" s="24" t="str">
        <f>IF([1]!Table5[[#This Row],[M. READING26]]="","",[1]!Table5[[#This Row],[M. READING26]])</f>
        <v/>
      </c>
      <c r="N39" s="24" t="str">
        <f>IF([1]!Table5[[#This Row],[M. READING29]]="","",[1]!Table5[[#This Row],[M. READING29]])</f>
        <v/>
      </c>
      <c r="O39" s="24" t="str">
        <f>IF([1]!Table5[[#This Row],[M. READING32]]="","",[1]!Table5[[#This Row],[M. READING32]])</f>
        <v/>
      </c>
      <c r="P39" s="24" t="str">
        <f>IF([1]!Table5[[#This Row],[M. READING35]]="","",[1]!Table5[[#This Row],[M. READING35]])</f>
        <v/>
      </c>
    </row>
    <row r="40" spans="1:16" s="9" customFormat="1" ht="18.75" customHeight="1" x14ac:dyDescent="0.25">
      <c r="A40" s="10">
        <f>[1]!Table5[[#This Row],[NO.]]</f>
        <v>35</v>
      </c>
      <c r="B40" s="30" t="str">
        <f>IF([1]!Table5[[#This Row],[NAME]]="","",[1]!Table5[[#This Row],[NAME]])</f>
        <v xml:space="preserve">FELICILDA,ANALYN </v>
      </c>
      <c r="C40" s="10">
        <f>IF([1]!Table5[[#This Row],[Seq.]]="","",[1]!Table5[[#This Row],[Seq.]])</f>
        <v>35</v>
      </c>
      <c r="D40" s="3"/>
      <c r="E40" s="18"/>
      <c r="F40" s="18"/>
      <c r="G40" s="18"/>
      <c r="H40" s="18"/>
      <c r="I40" s="18"/>
      <c r="J40" s="18"/>
      <c r="K40" s="24" t="str">
        <f>IF([1]!Table5[[#This Row],[M. READING20]]="","",[1]!Table5[[#This Row],[M. READING20]])</f>
        <v/>
      </c>
      <c r="L40" s="24" t="str">
        <f>IF([1]!Table5[[#This Row],[M. READING23]]="","",[1]!Table5[[#This Row],[M. READING23]])</f>
        <v/>
      </c>
      <c r="M40" s="24" t="str">
        <f>IF([1]!Table5[[#This Row],[M. READING26]]="","",[1]!Table5[[#This Row],[M. READING26]])</f>
        <v/>
      </c>
      <c r="N40" s="24" t="str">
        <f>IF([1]!Table5[[#This Row],[M. READING29]]="","",[1]!Table5[[#This Row],[M. READING29]])</f>
        <v/>
      </c>
      <c r="O40" s="24" t="str">
        <f>IF([1]!Table5[[#This Row],[M. READING32]]="","",[1]!Table5[[#This Row],[M. READING32]])</f>
        <v/>
      </c>
      <c r="P40" s="24" t="str">
        <f>IF([1]!Table5[[#This Row],[M. READING35]]="","",[1]!Table5[[#This Row],[M. READING35]])</f>
        <v/>
      </c>
    </row>
    <row r="41" spans="1:16" s="9" customFormat="1" ht="18.75" customHeight="1" x14ac:dyDescent="0.25">
      <c r="A41" s="10">
        <f>[1]!Table5[[#This Row],[NO.]]</f>
        <v>36</v>
      </c>
      <c r="B41" s="30" t="str">
        <f>IF([1]!Table5[[#This Row],[NAME]]="","",[1]!Table5[[#This Row],[NAME]])</f>
        <v xml:space="preserve">FORMOSO,ROGELIO </v>
      </c>
      <c r="C41" s="10">
        <f>IF([1]!Table5[[#This Row],[Seq.]]="","",[1]!Table5[[#This Row],[Seq.]])</f>
        <v>36</v>
      </c>
      <c r="D41" s="3"/>
      <c r="E41" s="18"/>
      <c r="F41" s="18"/>
      <c r="G41" s="18"/>
      <c r="H41" s="18"/>
      <c r="I41" s="18"/>
      <c r="J41" s="18"/>
      <c r="K41" s="24" t="str">
        <f>IF([1]!Table5[[#This Row],[M. READING20]]="","",[1]!Table5[[#This Row],[M. READING20]])</f>
        <v/>
      </c>
      <c r="L41" s="24" t="str">
        <f>IF([1]!Table5[[#This Row],[M. READING23]]="","",[1]!Table5[[#This Row],[M. READING23]])</f>
        <v/>
      </c>
      <c r="M41" s="24" t="str">
        <f>IF([1]!Table5[[#This Row],[M. READING26]]="","",[1]!Table5[[#This Row],[M. READING26]])</f>
        <v/>
      </c>
      <c r="N41" s="24" t="str">
        <f>IF([1]!Table5[[#This Row],[M. READING29]]="","",[1]!Table5[[#This Row],[M. READING29]])</f>
        <v/>
      </c>
      <c r="O41" s="24" t="str">
        <f>IF([1]!Table5[[#This Row],[M. READING32]]="","",[1]!Table5[[#This Row],[M. READING32]])</f>
        <v/>
      </c>
      <c r="P41" s="24" t="str">
        <f>IF([1]!Table5[[#This Row],[M. READING35]]="","",[1]!Table5[[#This Row],[M. READING35]])</f>
        <v/>
      </c>
    </row>
    <row r="42" spans="1:16" s="9" customFormat="1" ht="18.75" customHeight="1" x14ac:dyDescent="0.25">
      <c r="A42" s="10">
        <f>[1]!Table5[[#This Row],[NO.]]</f>
        <v>37</v>
      </c>
      <c r="B42" s="30" t="str">
        <f>IF([1]!Table5[[#This Row],[NAME]]="","",[1]!Table5[[#This Row],[NAME]])</f>
        <v xml:space="preserve">LAO,CERILO </v>
      </c>
      <c r="C42" s="10">
        <f>IF([1]!Table5[[#This Row],[Seq.]]="","",[1]!Table5[[#This Row],[Seq.]])</f>
        <v>37</v>
      </c>
      <c r="D42" s="3"/>
      <c r="E42" s="18"/>
      <c r="F42" s="18"/>
      <c r="G42" s="18"/>
      <c r="H42" s="18"/>
      <c r="I42" s="18"/>
      <c r="J42" s="18"/>
      <c r="K42" s="24" t="str">
        <f>IF([1]!Table5[[#This Row],[M. READING20]]="","",[1]!Table5[[#This Row],[M. READING20]])</f>
        <v/>
      </c>
      <c r="L42" s="24" t="str">
        <f>IF([1]!Table5[[#This Row],[M. READING23]]="","",[1]!Table5[[#This Row],[M. READING23]])</f>
        <v/>
      </c>
      <c r="M42" s="24" t="str">
        <f>IF([1]!Table5[[#This Row],[M. READING26]]="","",[1]!Table5[[#This Row],[M. READING26]])</f>
        <v/>
      </c>
      <c r="N42" s="24" t="str">
        <f>IF([1]!Table5[[#This Row],[M. READING29]]="","",[1]!Table5[[#This Row],[M. READING29]])</f>
        <v/>
      </c>
      <c r="O42" s="24" t="str">
        <f>IF([1]!Table5[[#This Row],[M. READING32]]="","",[1]!Table5[[#This Row],[M. READING32]])</f>
        <v/>
      </c>
      <c r="P42" s="24" t="str">
        <f>IF([1]!Table5[[#This Row],[M. READING35]]="","",[1]!Table5[[#This Row],[M. READING35]])</f>
        <v/>
      </c>
    </row>
    <row r="43" spans="1:16" s="9" customFormat="1" ht="18.75" customHeight="1" x14ac:dyDescent="0.25">
      <c r="A43" s="10">
        <f>[1]!Table5[[#This Row],[NO.]]</f>
        <v>38</v>
      </c>
      <c r="B43" s="30" t="str">
        <f>IF([1]!Table5[[#This Row],[NAME]]="","",[1]!Table5[[#This Row],[NAME]])</f>
        <v xml:space="preserve">JOVEN,MARITES </v>
      </c>
      <c r="C43" s="10">
        <f>IF([1]!Table5[[#This Row],[Seq.]]="","",[1]!Table5[[#This Row],[Seq.]])</f>
        <v>38</v>
      </c>
      <c r="D43" s="3"/>
      <c r="E43" s="18"/>
      <c r="F43" s="18"/>
      <c r="G43" s="18"/>
      <c r="H43" s="18"/>
      <c r="I43" s="18"/>
      <c r="J43" s="18"/>
      <c r="K43" s="24" t="str">
        <f>IF([1]!Table5[[#This Row],[M. READING20]]="","",[1]!Table5[[#This Row],[M. READING20]])</f>
        <v/>
      </c>
      <c r="L43" s="24" t="str">
        <f>IF([1]!Table5[[#This Row],[M. READING23]]="","",[1]!Table5[[#This Row],[M. READING23]])</f>
        <v/>
      </c>
      <c r="M43" s="24" t="str">
        <f>IF([1]!Table5[[#This Row],[M. READING26]]="","",[1]!Table5[[#This Row],[M. READING26]])</f>
        <v/>
      </c>
      <c r="N43" s="24" t="str">
        <f>IF([1]!Table5[[#This Row],[M. READING29]]="","",[1]!Table5[[#This Row],[M. READING29]])</f>
        <v/>
      </c>
      <c r="O43" s="24" t="str">
        <f>IF([1]!Table5[[#This Row],[M. READING32]]="","",[1]!Table5[[#This Row],[M. READING32]])</f>
        <v/>
      </c>
      <c r="P43" s="24" t="str">
        <f>IF([1]!Table5[[#This Row],[M. READING35]]="","",[1]!Table5[[#This Row],[M. READING35]])</f>
        <v/>
      </c>
    </row>
    <row r="44" spans="1:16" s="9" customFormat="1" ht="18.75" customHeight="1" x14ac:dyDescent="0.25">
      <c r="A44" s="10">
        <f>[1]!Table5[[#This Row],[NO.]]</f>
        <v>39</v>
      </c>
      <c r="B44" s="30" t="str">
        <f>IF([1]!Table5[[#This Row],[NAME]]="","",[1]!Table5[[#This Row],[NAME]])</f>
        <v xml:space="preserve">PALERMO,MONINA </v>
      </c>
      <c r="C44" s="10">
        <f>IF([1]!Table5[[#This Row],[Seq.]]="","",[1]!Table5[[#This Row],[Seq.]])</f>
        <v>39</v>
      </c>
      <c r="D44" s="3"/>
      <c r="E44" s="18"/>
      <c r="F44" s="18"/>
      <c r="G44" s="18"/>
      <c r="H44" s="18"/>
      <c r="I44" s="18"/>
      <c r="J44" s="18"/>
      <c r="K44" s="24" t="str">
        <f>IF([1]!Table5[[#This Row],[M. READING20]]="","",[1]!Table5[[#This Row],[M. READING20]])</f>
        <v/>
      </c>
      <c r="L44" s="24" t="str">
        <f>IF([1]!Table5[[#This Row],[M. READING23]]="","",[1]!Table5[[#This Row],[M. READING23]])</f>
        <v/>
      </c>
      <c r="M44" s="24" t="str">
        <f>IF([1]!Table5[[#This Row],[M. READING26]]="","",[1]!Table5[[#This Row],[M. READING26]])</f>
        <v/>
      </c>
      <c r="N44" s="24" t="str">
        <f>IF([1]!Table5[[#This Row],[M. READING29]]="","",[1]!Table5[[#This Row],[M. READING29]])</f>
        <v/>
      </c>
      <c r="O44" s="24" t="str">
        <f>IF([1]!Table5[[#This Row],[M. READING32]]="","",[1]!Table5[[#This Row],[M. READING32]])</f>
        <v/>
      </c>
      <c r="P44" s="24" t="str">
        <f>IF([1]!Table5[[#This Row],[M. READING35]]="","",[1]!Table5[[#This Row],[M. READING35]])</f>
        <v/>
      </c>
    </row>
    <row r="45" spans="1:16" s="9" customFormat="1" ht="18.75" customHeight="1" x14ac:dyDescent="0.25">
      <c r="A45" s="10">
        <f>[1]!Table5[[#This Row],[NO.]]</f>
        <v>40</v>
      </c>
      <c r="B45" s="30" t="str">
        <f>IF([1]!Table5[[#This Row],[NAME]]="","",[1]!Table5[[#This Row],[NAME]])</f>
        <v xml:space="preserve">BERNALES,MARCELA </v>
      </c>
      <c r="C45" s="10">
        <f>IF([1]!Table5[[#This Row],[Seq.]]="","",[1]!Table5[[#This Row],[Seq.]])</f>
        <v>40</v>
      </c>
      <c r="D45" s="3"/>
      <c r="E45" s="18"/>
      <c r="F45" s="18"/>
      <c r="G45" s="18"/>
      <c r="H45" s="18"/>
      <c r="I45" s="18"/>
      <c r="J45" s="18"/>
      <c r="K45" s="24" t="str">
        <f>IF([1]!Table5[[#This Row],[M. READING20]]="","",[1]!Table5[[#This Row],[M. READING20]])</f>
        <v/>
      </c>
      <c r="L45" s="24" t="str">
        <f>IF([1]!Table5[[#This Row],[M. READING23]]="","",[1]!Table5[[#This Row],[M. READING23]])</f>
        <v/>
      </c>
      <c r="M45" s="24" t="str">
        <f>IF([1]!Table5[[#This Row],[M. READING26]]="","",[1]!Table5[[#This Row],[M. READING26]])</f>
        <v/>
      </c>
      <c r="N45" s="24" t="str">
        <f>IF([1]!Table5[[#This Row],[M. READING29]]="","",[1]!Table5[[#This Row],[M. READING29]])</f>
        <v/>
      </c>
      <c r="O45" s="24" t="str">
        <f>IF([1]!Table5[[#This Row],[M. READING32]]="","",[1]!Table5[[#This Row],[M. READING32]])</f>
        <v/>
      </c>
      <c r="P45" s="24" t="str">
        <f>IF([1]!Table5[[#This Row],[M. READING35]]="","",[1]!Table5[[#This Row],[M. READING35]])</f>
        <v/>
      </c>
    </row>
    <row r="46" spans="1:16" s="9" customFormat="1" ht="18.75" customHeight="1" x14ac:dyDescent="0.25">
      <c r="A46" s="10">
        <f>[1]!Table5[[#This Row],[NO.]]</f>
        <v>41</v>
      </c>
      <c r="B46" s="30" t="str">
        <f>IF([1]!Table5[[#This Row],[NAME]]="","",[1]!Table5[[#This Row],[NAME]])</f>
        <v xml:space="preserve">ONGCOY,MARLON </v>
      </c>
      <c r="C46" s="10">
        <f>IF([1]!Table5[[#This Row],[Seq.]]="","",[1]!Table5[[#This Row],[Seq.]])</f>
        <v>41</v>
      </c>
      <c r="D46" s="3"/>
      <c r="E46" s="18"/>
      <c r="F46" s="18"/>
      <c r="G46" s="18"/>
      <c r="H46" s="18"/>
      <c r="I46" s="18"/>
      <c r="J46" s="18"/>
      <c r="K46" s="24" t="str">
        <f>IF([1]!Table5[[#This Row],[M. READING20]]="","",[1]!Table5[[#This Row],[M. READING20]])</f>
        <v/>
      </c>
      <c r="L46" s="24" t="str">
        <f>IF([1]!Table5[[#This Row],[M. READING23]]="","",[1]!Table5[[#This Row],[M. READING23]])</f>
        <v/>
      </c>
      <c r="M46" s="24" t="str">
        <f>IF([1]!Table5[[#This Row],[M. READING26]]="","",[1]!Table5[[#This Row],[M. READING26]])</f>
        <v/>
      </c>
      <c r="N46" s="24" t="str">
        <f>IF([1]!Table5[[#This Row],[M. READING29]]="","",[1]!Table5[[#This Row],[M. READING29]])</f>
        <v/>
      </c>
      <c r="O46" s="24" t="str">
        <f>IF([1]!Table5[[#This Row],[M. READING32]]="","",[1]!Table5[[#This Row],[M. READING32]])</f>
        <v/>
      </c>
      <c r="P46" s="24" t="str">
        <f>IF([1]!Table5[[#This Row],[M. READING35]]="","",[1]!Table5[[#This Row],[M. READING35]])</f>
        <v/>
      </c>
    </row>
    <row r="47" spans="1:16" s="9" customFormat="1" ht="18.75" customHeight="1" x14ac:dyDescent="0.25">
      <c r="A47" s="10">
        <f>[1]!Table5[[#This Row],[NO.]]</f>
        <v>42</v>
      </c>
      <c r="B47" s="30" t="str">
        <f>IF([1]!Table5[[#This Row],[NAME]]="","",[1]!Table5[[#This Row],[NAME]])</f>
        <v xml:space="preserve">GALANO,RENANTE </v>
      </c>
      <c r="C47" s="10">
        <f>IF([1]!Table5[[#This Row],[Seq.]]="","",[1]!Table5[[#This Row],[Seq.]])</f>
        <v>42</v>
      </c>
      <c r="D47" s="3"/>
      <c r="E47" s="18"/>
      <c r="F47" s="18"/>
      <c r="G47" s="18"/>
      <c r="H47" s="18"/>
      <c r="I47" s="18"/>
      <c r="J47" s="18"/>
      <c r="K47" s="24" t="str">
        <f>IF([1]!Table5[[#This Row],[M. READING20]]="","",[1]!Table5[[#This Row],[M. READING20]])</f>
        <v/>
      </c>
      <c r="L47" s="24" t="str">
        <f>IF([1]!Table5[[#This Row],[M. READING23]]="","",[1]!Table5[[#This Row],[M. READING23]])</f>
        <v/>
      </c>
      <c r="M47" s="24" t="str">
        <f>IF([1]!Table5[[#This Row],[M. READING26]]="","",[1]!Table5[[#This Row],[M. READING26]])</f>
        <v/>
      </c>
      <c r="N47" s="24" t="str">
        <f>IF([1]!Table5[[#This Row],[M. READING29]]="","",[1]!Table5[[#This Row],[M. READING29]])</f>
        <v/>
      </c>
      <c r="O47" s="24" t="str">
        <f>IF([1]!Table5[[#This Row],[M. READING32]]="","",[1]!Table5[[#This Row],[M. READING32]])</f>
        <v/>
      </c>
      <c r="P47" s="24" t="str">
        <f>IF([1]!Table5[[#This Row],[M. READING35]]="","",[1]!Table5[[#This Row],[M. READING35]])</f>
        <v/>
      </c>
    </row>
    <row r="48" spans="1:16" s="9" customFormat="1" ht="18.75" customHeight="1" x14ac:dyDescent="0.25">
      <c r="A48" s="10">
        <f>[1]!Table5[[#This Row],[NO.]]</f>
        <v>43</v>
      </c>
      <c r="B48" s="30" t="str">
        <f>IF([1]!Table5[[#This Row],[NAME]]="","",[1]!Table5[[#This Row],[NAME]])</f>
        <v xml:space="preserve">CREDO,CORNELIA </v>
      </c>
      <c r="C48" s="10">
        <f>IF([1]!Table5[[#This Row],[Seq.]]="","",[1]!Table5[[#This Row],[Seq.]])</f>
        <v>43</v>
      </c>
      <c r="D48" s="3"/>
      <c r="E48" s="18"/>
      <c r="F48" s="18"/>
      <c r="G48" s="18"/>
      <c r="H48" s="18"/>
      <c r="I48" s="18"/>
      <c r="J48" s="18"/>
      <c r="K48" s="24" t="str">
        <f>IF([1]!Table5[[#This Row],[M. READING20]]="","",[1]!Table5[[#This Row],[M. READING20]])</f>
        <v/>
      </c>
      <c r="L48" s="24" t="str">
        <f>IF([1]!Table5[[#This Row],[M. READING23]]="","",[1]!Table5[[#This Row],[M. READING23]])</f>
        <v/>
      </c>
      <c r="M48" s="24" t="str">
        <f>IF([1]!Table5[[#This Row],[M. READING26]]="","",[1]!Table5[[#This Row],[M. READING26]])</f>
        <v/>
      </c>
      <c r="N48" s="24" t="str">
        <f>IF([1]!Table5[[#This Row],[M. READING29]]="","",[1]!Table5[[#This Row],[M. READING29]])</f>
        <v/>
      </c>
      <c r="O48" s="24" t="str">
        <f>IF([1]!Table5[[#This Row],[M. READING32]]="","",[1]!Table5[[#This Row],[M. READING32]])</f>
        <v/>
      </c>
      <c r="P48" s="24" t="str">
        <f>IF([1]!Table5[[#This Row],[M. READING35]]="","",[1]!Table5[[#This Row],[M. READING35]])</f>
        <v/>
      </c>
    </row>
    <row r="49" spans="1:16" s="9" customFormat="1" ht="18.75" customHeight="1" x14ac:dyDescent="0.25">
      <c r="A49" s="10">
        <f>[1]!Table5[[#This Row],[NO.]]</f>
        <v>44</v>
      </c>
      <c r="B49" s="30" t="str">
        <f>IF([1]!Table5[[#This Row],[NAME]]="","",[1]!Table5[[#This Row],[NAME]])</f>
        <v xml:space="preserve">GALANO,TEOFILO </v>
      </c>
      <c r="C49" s="10">
        <f>IF([1]!Table5[[#This Row],[Seq.]]="","",[1]!Table5[[#This Row],[Seq.]])</f>
        <v>44</v>
      </c>
      <c r="D49" s="3"/>
      <c r="E49" s="18"/>
      <c r="F49" s="18"/>
      <c r="G49" s="18"/>
      <c r="H49" s="18"/>
      <c r="I49" s="18"/>
      <c r="J49" s="18"/>
      <c r="K49" s="24" t="str">
        <f>IF([1]!Table5[[#This Row],[M. READING20]]="","",[1]!Table5[[#This Row],[M. READING20]])</f>
        <v/>
      </c>
      <c r="L49" s="24" t="str">
        <f>IF([1]!Table5[[#This Row],[M. READING23]]="","",[1]!Table5[[#This Row],[M. READING23]])</f>
        <v/>
      </c>
      <c r="M49" s="24" t="str">
        <f>IF([1]!Table5[[#This Row],[M. READING26]]="","",[1]!Table5[[#This Row],[M. READING26]])</f>
        <v/>
      </c>
      <c r="N49" s="24" t="str">
        <f>IF([1]!Table5[[#This Row],[M. READING29]]="","",[1]!Table5[[#This Row],[M. READING29]])</f>
        <v/>
      </c>
      <c r="O49" s="24" t="str">
        <f>IF([1]!Table5[[#This Row],[M. READING32]]="","",[1]!Table5[[#This Row],[M. READING32]])</f>
        <v/>
      </c>
      <c r="P49" s="24" t="str">
        <f>IF([1]!Table5[[#This Row],[M. READING35]]="","",[1]!Table5[[#This Row],[M. READING35]])</f>
        <v/>
      </c>
    </row>
    <row r="50" spans="1:16" s="9" customFormat="1" ht="18.75" customHeight="1" x14ac:dyDescent="0.25">
      <c r="A50" s="10">
        <f>[1]!Table5[[#This Row],[NO.]]</f>
        <v>45</v>
      </c>
      <c r="B50" s="30" t="str">
        <f>IF([1]!Table5[[#This Row],[NAME]]="","",[1]!Table5[[#This Row],[NAME]])</f>
        <v xml:space="preserve">FELICILDA,JIMMY </v>
      </c>
      <c r="C50" s="10">
        <f>IF([1]!Table5[[#This Row],[Seq.]]="","",[1]!Table5[[#This Row],[Seq.]])</f>
        <v>45</v>
      </c>
      <c r="D50" s="3"/>
      <c r="E50" s="18"/>
      <c r="F50" s="18"/>
      <c r="G50" s="18"/>
      <c r="H50" s="18"/>
      <c r="I50" s="18"/>
      <c r="J50" s="18"/>
      <c r="K50" s="24" t="str">
        <f>IF([1]!Table5[[#This Row],[M. READING20]]="","",[1]!Table5[[#This Row],[M. READING20]])</f>
        <v/>
      </c>
      <c r="L50" s="24" t="str">
        <f>IF([1]!Table5[[#This Row],[M. READING23]]="","",[1]!Table5[[#This Row],[M. READING23]])</f>
        <v/>
      </c>
      <c r="M50" s="24" t="str">
        <f>IF([1]!Table5[[#This Row],[M. READING26]]="","",[1]!Table5[[#This Row],[M. READING26]])</f>
        <v/>
      </c>
      <c r="N50" s="24" t="str">
        <f>IF([1]!Table5[[#This Row],[M. READING29]]="","",[1]!Table5[[#This Row],[M. READING29]])</f>
        <v/>
      </c>
      <c r="O50" s="24" t="str">
        <f>IF([1]!Table5[[#This Row],[M. READING32]]="","",[1]!Table5[[#This Row],[M. READING32]])</f>
        <v/>
      </c>
      <c r="P50" s="24" t="str">
        <f>IF([1]!Table5[[#This Row],[M. READING35]]="","",[1]!Table5[[#This Row],[M. READING35]])</f>
        <v/>
      </c>
    </row>
    <row r="51" spans="1:16" s="9" customFormat="1" ht="18.75" customHeight="1" x14ac:dyDescent="0.25">
      <c r="A51" s="10">
        <f>[1]!Table5[[#This Row],[NO.]]</f>
        <v>46</v>
      </c>
      <c r="B51" s="30" t="str">
        <f>IF([1]!Table5[[#This Row],[NAME]]="","",[1]!Table5[[#This Row],[NAME]])</f>
        <v xml:space="preserve">ABINA,BEGUILA </v>
      </c>
      <c r="C51" s="10">
        <f>IF([1]!Table5[[#This Row],[Seq.]]="","",[1]!Table5[[#This Row],[Seq.]])</f>
        <v>46</v>
      </c>
      <c r="D51" s="3"/>
      <c r="E51" s="18"/>
      <c r="F51" s="18"/>
      <c r="G51" s="18"/>
      <c r="H51" s="18"/>
      <c r="I51" s="18"/>
      <c r="J51" s="18"/>
      <c r="K51" s="24" t="str">
        <f>IF([1]!Table5[[#This Row],[M. READING20]]="","",[1]!Table5[[#This Row],[M. READING20]])</f>
        <v/>
      </c>
      <c r="L51" s="24" t="str">
        <f>IF([1]!Table5[[#This Row],[M. READING23]]="","",[1]!Table5[[#This Row],[M. READING23]])</f>
        <v/>
      </c>
      <c r="M51" s="24" t="str">
        <f>IF([1]!Table5[[#This Row],[M. READING26]]="","",[1]!Table5[[#This Row],[M. READING26]])</f>
        <v/>
      </c>
      <c r="N51" s="24" t="str">
        <f>IF([1]!Table5[[#This Row],[M. READING29]]="","",[1]!Table5[[#This Row],[M. READING29]])</f>
        <v/>
      </c>
      <c r="O51" s="24" t="str">
        <f>IF([1]!Table5[[#This Row],[M. READING32]]="","",[1]!Table5[[#This Row],[M. READING32]])</f>
        <v/>
      </c>
      <c r="P51" s="24" t="str">
        <f>IF([1]!Table5[[#This Row],[M. READING35]]="","",[1]!Table5[[#This Row],[M. READING35]])</f>
        <v/>
      </c>
    </row>
    <row r="52" spans="1:16" s="9" customFormat="1" ht="18.75" customHeight="1" x14ac:dyDescent="0.25">
      <c r="A52" s="10">
        <f>[1]!Table5[[#This Row],[NO.]]</f>
        <v>47</v>
      </c>
      <c r="B52" s="30" t="str">
        <f>IF([1]!Table5[[#This Row],[NAME]]="","",[1]!Table5[[#This Row],[NAME]])</f>
        <v xml:space="preserve">ABREA,JUNA </v>
      </c>
      <c r="C52" s="10">
        <f>IF([1]!Table5[[#This Row],[Seq.]]="","",[1]!Table5[[#This Row],[Seq.]])</f>
        <v>47</v>
      </c>
      <c r="D52" s="3"/>
      <c r="E52" s="18"/>
      <c r="F52" s="18"/>
      <c r="G52" s="18"/>
      <c r="H52" s="18"/>
      <c r="I52" s="18"/>
      <c r="J52" s="18"/>
      <c r="K52" s="24" t="str">
        <f>IF([1]!Table5[[#This Row],[M. READING20]]="","",[1]!Table5[[#This Row],[M. READING20]])</f>
        <v/>
      </c>
      <c r="L52" s="24" t="str">
        <f>IF([1]!Table5[[#This Row],[M. READING23]]="","",[1]!Table5[[#This Row],[M. READING23]])</f>
        <v/>
      </c>
      <c r="M52" s="24" t="str">
        <f>IF([1]!Table5[[#This Row],[M. READING26]]="","",[1]!Table5[[#This Row],[M. READING26]])</f>
        <v/>
      </c>
      <c r="N52" s="24" t="str">
        <f>IF([1]!Table5[[#This Row],[M. READING29]]="","",[1]!Table5[[#This Row],[M. READING29]])</f>
        <v/>
      </c>
      <c r="O52" s="24" t="str">
        <f>IF([1]!Table5[[#This Row],[M. READING32]]="","",[1]!Table5[[#This Row],[M. READING32]])</f>
        <v/>
      </c>
      <c r="P52" s="24" t="str">
        <f>IF([1]!Table5[[#This Row],[M. READING35]]="","",[1]!Table5[[#This Row],[M. READING35]])</f>
        <v/>
      </c>
    </row>
    <row r="53" spans="1:16" s="9" customFormat="1" ht="18.75" customHeight="1" x14ac:dyDescent="0.25">
      <c r="A53" s="10">
        <f>[1]!Table5[[#This Row],[NO.]]</f>
        <v>48</v>
      </c>
      <c r="B53" s="30" t="str">
        <f>IF([1]!Table5[[#This Row],[NAME]]="","",[1]!Table5[[#This Row],[NAME]])</f>
        <v xml:space="preserve">SASDANE,JOCELYN </v>
      </c>
      <c r="C53" s="10">
        <f>IF([1]!Table5[[#This Row],[Seq.]]="","",[1]!Table5[[#This Row],[Seq.]])</f>
        <v>48</v>
      </c>
      <c r="D53" s="3"/>
      <c r="E53" s="18"/>
      <c r="F53" s="18"/>
      <c r="G53" s="18"/>
      <c r="H53" s="18"/>
      <c r="I53" s="18"/>
      <c r="J53" s="18"/>
      <c r="K53" s="24" t="str">
        <f>IF([1]!Table5[[#This Row],[M. READING20]]="","",[1]!Table5[[#This Row],[M. READING20]])</f>
        <v/>
      </c>
      <c r="L53" s="24" t="str">
        <f>IF([1]!Table5[[#This Row],[M. READING23]]="","",[1]!Table5[[#This Row],[M. READING23]])</f>
        <v/>
      </c>
      <c r="M53" s="24" t="str">
        <f>IF([1]!Table5[[#This Row],[M. READING26]]="","",[1]!Table5[[#This Row],[M. READING26]])</f>
        <v/>
      </c>
      <c r="N53" s="24" t="str">
        <f>IF([1]!Table5[[#This Row],[M. READING29]]="","",[1]!Table5[[#This Row],[M. READING29]])</f>
        <v/>
      </c>
      <c r="O53" s="24" t="str">
        <f>IF([1]!Table5[[#This Row],[M. READING32]]="","",[1]!Table5[[#This Row],[M. READING32]])</f>
        <v/>
      </c>
      <c r="P53" s="24" t="str">
        <f>IF([1]!Table5[[#This Row],[M. READING35]]="","",[1]!Table5[[#This Row],[M. READING35]])</f>
        <v/>
      </c>
    </row>
    <row r="54" spans="1:16" s="9" customFormat="1" ht="18.75" customHeight="1" x14ac:dyDescent="0.25">
      <c r="A54" s="10">
        <f>[1]!Table5[[#This Row],[NO.]]</f>
        <v>49</v>
      </c>
      <c r="B54" s="30" t="str">
        <f>IF([1]!Table5[[#This Row],[NAME]]="","",[1]!Table5[[#This Row],[NAME]])</f>
        <v xml:space="preserve">ALVAR,CHARLES, CHARLES </v>
      </c>
      <c r="C54" s="10">
        <f>IF([1]!Table5[[#This Row],[Seq.]]="","",[1]!Table5[[#This Row],[Seq.]])</f>
        <v>49</v>
      </c>
      <c r="D54" s="3"/>
      <c r="E54" s="18"/>
      <c r="F54" s="18"/>
      <c r="G54" s="18"/>
      <c r="H54" s="18"/>
      <c r="I54" s="18"/>
      <c r="J54" s="18"/>
      <c r="K54" s="24" t="str">
        <f>IF([1]!Table5[[#This Row],[M. READING20]]="","",[1]!Table5[[#This Row],[M. READING20]])</f>
        <v/>
      </c>
      <c r="L54" s="24" t="str">
        <f>IF([1]!Table5[[#This Row],[M. READING23]]="","",[1]!Table5[[#This Row],[M. READING23]])</f>
        <v/>
      </c>
      <c r="M54" s="24" t="str">
        <f>IF([1]!Table5[[#This Row],[M. READING26]]="","",[1]!Table5[[#This Row],[M. READING26]])</f>
        <v/>
      </c>
      <c r="N54" s="24" t="str">
        <f>IF([1]!Table5[[#This Row],[M. READING29]]="","",[1]!Table5[[#This Row],[M. READING29]])</f>
        <v/>
      </c>
      <c r="O54" s="24" t="str">
        <f>IF([1]!Table5[[#This Row],[M. READING32]]="","",[1]!Table5[[#This Row],[M. READING32]])</f>
        <v/>
      </c>
      <c r="P54" s="24" t="str">
        <f>IF([1]!Table5[[#This Row],[M. READING35]]="","",[1]!Table5[[#This Row],[M. READING35]])</f>
        <v/>
      </c>
    </row>
    <row r="55" spans="1:16" s="9" customFormat="1" ht="18.75" customHeight="1" x14ac:dyDescent="0.25">
      <c r="A55" s="10">
        <f>[1]!Table5[[#This Row],[NO.]]</f>
        <v>50</v>
      </c>
      <c r="B55" s="30" t="str">
        <f>IF([1]!Table5[[#This Row],[NAME]]="","",[1]!Table5[[#This Row],[NAME]])</f>
        <v xml:space="preserve">PELIGRO,VENUS </v>
      </c>
      <c r="C55" s="10">
        <f>IF([1]!Table5[[#This Row],[Seq.]]="","",[1]!Table5[[#This Row],[Seq.]])</f>
        <v>50</v>
      </c>
      <c r="D55" s="3"/>
      <c r="E55" s="18"/>
      <c r="F55" s="18"/>
      <c r="G55" s="18"/>
      <c r="H55" s="18"/>
      <c r="I55" s="18"/>
      <c r="J55" s="18"/>
      <c r="K55" s="24" t="str">
        <f>IF([1]!Table5[[#This Row],[M. READING20]]="","",[1]!Table5[[#This Row],[M. READING20]])</f>
        <v/>
      </c>
      <c r="L55" s="24" t="str">
        <f>IF([1]!Table5[[#This Row],[M. READING23]]="","",[1]!Table5[[#This Row],[M. READING23]])</f>
        <v/>
      </c>
      <c r="M55" s="24" t="str">
        <f>IF([1]!Table5[[#This Row],[M. READING26]]="","",[1]!Table5[[#This Row],[M. READING26]])</f>
        <v/>
      </c>
      <c r="N55" s="24" t="str">
        <f>IF([1]!Table5[[#This Row],[M. READING29]]="","",[1]!Table5[[#This Row],[M. READING29]])</f>
        <v/>
      </c>
      <c r="O55" s="24" t="str">
        <f>IF([1]!Table5[[#This Row],[M. READING32]]="","",[1]!Table5[[#This Row],[M. READING32]])</f>
        <v/>
      </c>
      <c r="P55" s="24" t="str">
        <f>IF([1]!Table5[[#This Row],[M. READING35]]="","",[1]!Table5[[#This Row],[M. READING35]])</f>
        <v/>
      </c>
    </row>
    <row r="56" spans="1:16" s="9" customFormat="1" ht="18.75" customHeight="1" x14ac:dyDescent="0.25">
      <c r="A56" s="10">
        <f>[1]!Table5[[#This Row],[NO.]]</f>
        <v>51</v>
      </c>
      <c r="B56" s="30" t="str">
        <f>IF([1]!Table5[[#This Row],[NAME]]="","",[1]!Table5[[#This Row],[NAME]])</f>
        <v>AMORA,FLORA MAE</v>
      </c>
      <c r="C56" s="10">
        <f>IF([1]!Table5[[#This Row],[Seq.]]="","",[1]!Table5[[#This Row],[Seq.]])</f>
        <v>51</v>
      </c>
      <c r="D56" s="3"/>
      <c r="E56" s="18"/>
      <c r="F56" s="18"/>
      <c r="G56" s="18"/>
      <c r="H56" s="18"/>
      <c r="I56" s="18"/>
      <c r="J56" s="18"/>
      <c r="K56" s="24" t="str">
        <f>IF([1]!Table5[[#This Row],[M. READING20]]="","",[1]!Table5[[#This Row],[M. READING20]])</f>
        <v/>
      </c>
      <c r="L56" s="24" t="str">
        <f>IF([1]!Table5[[#This Row],[M. READING23]]="","",[1]!Table5[[#This Row],[M. READING23]])</f>
        <v/>
      </c>
      <c r="M56" s="24" t="str">
        <f>IF([1]!Table5[[#This Row],[M. READING26]]="","",[1]!Table5[[#This Row],[M. READING26]])</f>
        <v/>
      </c>
      <c r="N56" s="24" t="str">
        <f>IF([1]!Table5[[#This Row],[M. READING29]]="","",[1]!Table5[[#This Row],[M. READING29]])</f>
        <v/>
      </c>
      <c r="O56" s="24" t="str">
        <f>IF([1]!Table5[[#This Row],[M. READING32]]="","",[1]!Table5[[#This Row],[M. READING32]])</f>
        <v/>
      </c>
      <c r="P56" s="24" t="str">
        <f>IF([1]!Table5[[#This Row],[M. READING35]]="","",[1]!Table5[[#This Row],[M. READING35]])</f>
        <v/>
      </c>
    </row>
    <row r="57" spans="1:16" s="9" customFormat="1" ht="18.75" customHeight="1" x14ac:dyDescent="0.25">
      <c r="A57" s="10">
        <f>[1]!Table5[[#This Row],[NO.]]</f>
        <v>52</v>
      </c>
      <c r="B57" s="30" t="str">
        <f>IF([1]!Table5[[#This Row],[NAME]]="","",[1]!Table5[[#This Row],[NAME]])</f>
        <v xml:space="preserve">GALANO,MARITES </v>
      </c>
      <c r="C57" s="10">
        <f>IF([1]!Table5[[#This Row],[Seq.]]="","",[1]!Table5[[#This Row],[Seq.]])</f>
        <v>52</v>
      </c>
      <c r="D57" s="3"/>
      <c r="E57" s="18"/>
      <c r="F57" s="18"/>
      <c r="G57" s="18"/>
      <c r="H57" s="18"/>
      <c r="I57" s="18"/>
      <c r="J57" s="18"/>
      <c r="K57" s="24" t="str">
        <f>IF([1]!Table5[[#This Row],[M. READING20]]="","",[1]!Table5[[#This Row],[M. READING20]])</f>
        <v/>
      </c>
      <c r="L57" s="24" t="str">
        <f>IF([1]!Table5[[#This Row],[M. READING23]]="","",[1]!Table5[[#This Row],[M. READING23]])</f>
        <v/>
      </c>
      <c r="M57" s="24" t="str">
        <f>IF([1]!Table5[[#This Row],[M. READING26]]="","",[1]!Table5[[#This Row],[M. READING26]])</f>
        <v/>
      </c>
      <c r="N57" s="24" t="str">
        <f>IF([1]!Table5[[#This Row],[M. READING29]]="","",[1]!Table5[[#This Row],[M. READING29]])</f>
        <v/>
      </c>
      <c r="O57" s="24" t="str">
        <f>IF([1]!Table5[[#This Row],[M. READING32]]="","",[1]!Table5[[#This Row],[M. READING32]])</f>
        <v/>
      </c>
      <c r="P57" s="24" t="str">
        <f>IF([1]!Table5[[#This Row],[M. READING35]]="","",[1]!Table5[[#This Row],[M. READING35]])</f>
        <v/>
      </c>
    </row>
    <row r="58" spans="1:16" s="9" customFormat="1" ht="18.75" customHeight="1" x14ac:dyDescent="0.25">
      <c r="A58" s="10">
        <f>[1]!Table5[[#This Row],[NO.]]</f>
        <v>53</v>
      </c>
      <c r="B58" s="30" t="str">
        <f>IF([1]!Table5[[#This Row],[NAME]]="","",[1]!Table5[[#This Row],[NAME]])</f>
        <v xml:space="preserve">ROSELLO,DIONESIO </v>
      </c>
      <c r="C58" s="10">
        <f>IF([1]!Table5[[#This Row],[Seq.]]="","",[1]!Table5[[#This Row],[Seq.]])</f>
        <v>53</v>
      </c>
      <c r="D58" s="3"/>
      <c r="E58" s="18"/>
      <c r="F58" s="18"/>
      <c r="G58" s="18"/>
      <c r="H58" s="18"/>
      <c r="I58" s="18"/>
      <c r="J58" s="18"/>
      <c r="K58" s="24" t="str">
        <f>IF([1]!Table5[[#This Row],[M. READING20]]="","",[1]!Table5[[#This Row],[M. READING20]])</f>
        <v/>
      </c>
      <c r="L58" s="24" t="str">
        <f>IF([1]!Table5[[#This Row],[M. READING23]]="","",[1]!Table5[[#This Row],[M. READING23]])</f>
        <v/>
      </c>
      <c r="M58" s="24" t="str">
        <f>IF([1]!Table5[[#This Row],[M. READING26]]="","",[1]!Table5[[#This Row],[M. READING26]])</f>
        <v/>
      </c>
      <c r="N58" s="24" t="str">
        <f>IF([1]!Table5[[#This Row],[M. READING29]]="","",[1]!Table5[[#This Row],[M. READING29]])</f>
        <v/>
      </c>
      <c r="O58" s="24" t="str">
        <f>IF([1]!Table5[[#This Row],[M. READING32]]="","",[1]!Table5[[#This Row],[M. READING32]])</f>
        <v/>
      </c>
      <c r="P58" s="24" t="str">
        <f>IF([1]!Table5[[#This Row],[M. READING35]]="","",[1]!Table5[[#This Row],[M. READING35]])</f>
        <v/>
      </c>
    </row>
    <row r="59" spans="1:16" s="9" customFormat="1" ht="18.75" customHeight="1" x14ac:dyDescent="0.25">
      <c r="A59" s="10">
        <f>[1]!Table5[[#This Row],[NO.]]</f>
        <v>54</v>
      </c>
      <c r="B59" s="30" t="str">
        <f>IF([1]!Table5[[#This Row],[NAME]]="","",[1]!Table5[[#This Row],[NAME]])</f>
        <v xml:space="preserve">BALURAN,EDGARDO </v>
      </c>
      <c r="C59" s="10">
        <f>IF([1]!Table5[[#This Row],[Seq.]]="","",[1]!Table5[[#This Row],[Seq.]])</f>
        <v>54</v>
      </c>
      <c r="D59" s="3"/>
      <c r="E59" s="18"/>
      <c r="F59" s="18"/>
      <c r="G59" s="18"/>
      <c r="H59" s="18"/>
      <c r="I59" s="18"/>
      <c r="J59" s="18"/>
      <c r="K59" s="24" t="str">
        <f>IF([1]!Table5[[#This Row],[M. READING20]]="","",[1]!Table5[[#This Row],[M. READING20]])</f>
        <v/>
      </c>
      <c r="L59" s="24" t="str">
        <f>IF([1]!Table5[[#This Row],[M. READING23]]="","",[1]!Table5[[#This Row],[M. READING23]])</f>
        <v/>
      </c>
      <c r="M59" s="24" t="str">
        <f>IF([1]!Table5[[#This Row],[M. READING26]]="","",[1]!Table5[[#This Row],[M. READING26]])</f>
        <v/>
      </c>
      <c r="N59" s="24" t="str">
        <f>IF([1]!Table5[[#This Row],[M. READING29]]="","",[1]!Table5[[#This Row],[M. READING29]])</f>
        <v/>
      </c>
      <c r="O59" s="24" t="str">
        <f>IF([1]!Table5[[#This Row],[M. READING32]]="","",[1]!Table5[[#This Row],[M. READING32]])</f>
        <v/>
      </c>
      <c r="P59" s="24" t="str">
        <f>IF([1]!Table5[[#This Row],[M. READING35]]="","",[1]!Table5[[#This Row],[M. READING35]])</f>
        <v/>
      </c>
    </row>
    <row r="60" spans="1:16" s="9" customFormat="1" ht="18.75" customHeight="1" x14ac:dyDescent="0.25">
      <c r="A60" s="10">
        <f>[1]!Table5[[#This Row],[NO.]]</f>
        <v>55</v>
      </c>
      <c r="B60" s="30" t="str">
        <f>IF([1]!Table5[[#This Row],[NAME]]="","",[1]!Table5[[#This Row],[NAME]])</f>
        <v xml:space="preserve">GALANO,VERGELIO </v>
      </c>
      <c r="C60" s="10">
        <f>IF([1]!Table5[[#This Row],[Seq.]]="","",[1]!Table5[[#This Row],[Seq.]])</f>
        <v>55</v>
      </c>
      <c r="D60" s="3"/>
      <c r="E60" s="18"/>
      <c r="F60" s="18"/>
      <c r="G60" s="18"/>
      <c r="H60" s="18"/>
      <c r="I60" s="18"/>
      <c r="J60" s="18"/>
      <c r="K60" s="24" t="str">
        <f>IF([1]!Table5[[#This Row],[M. READING20]]="","",[1]!Table5[[#This Row],[M. READING20]])</f>
        <v/>
      </c>
      <c r="L60" s="24" t="str">
        <f>IF([1]!Table5[[#This Row],[M. READING23]]="","",[1]!Table5[[#This Row],[M. READING23]])</f>
        <v/>
      </c>
      <c r="M60" s="24" t="str">
        <f>IF([1]!Table5[[#This Row],[M. READING26]]="","",[1]!Table5[[#This Row],[M. READING26]])</f>
        <v/>
      </c>
      <c r="N60" s="24" t="str">
        <f>IF([1]!Table5[[#This Row],[M. READING29]]="","",[1]!Table5[[#This Row],[M. READING29]])</f>
        <v/>
      </c>
      <c r="O60" s="24" t="str">
        <f>IF([1]!Table5[[#This Row],[M. READING32]]="","",[1]!Table5[[#This Row],[M. READING32]])</f>
        <v/>
      </c>
      <c r="P60" s="24" t="str">
        <f>IF([1]!Table5[[#This Row],[M. READING35]]="","",[1]!Table5[[#This Row],[M. READING35]])</f>
        <v/>
      </c>
    </row>
    <row r="61" spans="1:16" s="9" customFormat="1" ht="18.75" customHeight="1" x14ac:dyDescent="0.25">
      <c r="A61" s="10">
        <f>[1]!Table5[[#This Row],[NO.]]</f>
        <v>56</v>
      </c>
      <c r="B61" s="30" t="str">
        <f>IF([1]!Table5[[#This Row],[NAME]]="","",[1]!Table5[[#This Row],[NAME]])</f>
        <v xml:space="preserve">ABINA,JOSE </v>
      </c>
      <c r="C61" s="10">
        <f>IF([1]!Table5[[#This Row],[Seq.]]="","",[1]!Table5[[#This Row],[Seq.]])</f>
        <v>56</v>
      </c>
      <c r="D61" s="3"/>
      <c r="E61" s="18"/>
      <c r="F61" s="18"/>
      <c r="G61" s="18"/>
      <c r="H61" s="18"/>
      <c r="I61" s="18"/>
      <c r="J61" s="18"/>
      <c r="K61" s="24" t="str">
        <f>IF([1]!Table5[[#This Row],[M. READING20]]="","",[1]!Table5[[#This Row],[M. READING20]])</f>
        <v/>
      </c>
      <c r="L61" s="24" t="str">
        <f>IF([1]!Table5[[#This Row],[M. READING23]]="","",[1]!Table5[[#This Row],[M. READING23]])</f>
        <v/>
      </c>
      <c r="M61" s="24" t="str">
        <f>IF([1]!Table5[[#This Row],[M. READING26]]="","",[1]!Table5[[#This Row],[M. READING26]])</f>
        <v/>
      </c>
      <c r="N61" s="24" t="str">
        <f>IF([1]!Table5[[#This Row],[M. READING29]]="","",[1]!Table5[[#This Row],[M. READING29]])</f>
        <v/>
      </c>
      <c r="O61" s="24" t="str">
        <f>IF([1]!Table5[[#This Row],[M. READING32]]="","",[1]!Table5[[#This Row],[M. READING32]])</f>
        <v/>
      </c>
      <c r="P61" s="24" t="str">
        <f>IF([1]!Table5[[#This Row],[M. READING35]]="","",[1]!Table5[[#This Row],[M. READING35]])</f>
        <v/>
      </c>
    </row>
    <row r="62" spans="1:16" s="9" customFormat="1" ht="18.75" customHeight="1" x14ac:dyDescent="0.25">
      <c r="A62" s="10">
        <f>[1]!Table5[[#This Row],[NO.]]</f>
        <v>57</v>
      </c>
      <c r="B62" s="30" t="str">
        <f>IF([1]!Table5[[#This Row],[NAME]]="","",[1]!Table5[[#This Row],[NAME]])</f>
        <v xml:space="preserve">BATUIGAS,ARTIMER </v>
      </c>
      <c r="C62" s="10">
        <f>IF([1]!Table5[[#This Row],[Seq.]]="","",[1]!Table5[[#This Row],[Seq.]])</f>
        <v>57</v>
      </c>
      <c r="D62" s="3"/>
      <c r="E62" s="18"/>
      <c r="F62" s="18"/>
      <c r="G62" s="18"/>
      <c r="H62" s="18"/>
      <c r="I62" s="18"/>
      <c r="J62" s="18"/>
      <c r="K62" s="24" t="str">
        <f>IF([1]!Table5[[#This Row],[M. READING20]]="","",[1]!Table5[[#This Row],[M. READING20]])</f>
        <v/>
      </c>
      <c r="L62" s="24" t="str">
        <f>IF([1]!Table5[[#This Row],[M. READING23]]="","",[1]!Table5[[#This Row],[M. READING23]])</f>
        <v/>
      </c>
      <c r="M62" s="24" t="str">
        <f>IF([1]!Table5[[#This Row],[M. READING26]]="","",[1]!Table5[[#This Row],[M. READING26]])</f>
        <v/>
      </c>
      <c r="N62" s="24" t="str">
        <f>IF([1]!Table5[[#This Row],[M. READING29]]="","",[1]!Table5[[#This Row],[M. READING29]])</f>
        <v/>
      </c>
      <c r="O62" s="24" t="str">
        <f>IF([1]!Table5[[#This Row],[M. READING32]]="","",[1]!Table5[[#This Row],[M. READING32]])</f>
        <v/>
      </c>
      <c r="P62" s="24" t="str">
        <f>IF([1]!Table5[[#This Row],[M. READING35]]="","",[1]!Table5[[#This Row],[M. READING35]])</f>
        <v/>
      </c>
    </row>
    <row r="63" spans="1:16" s="9" customFormat="1" ht="18.75" customHeight="1" x14ac:dyDescent="0.25">
      <c r="A63" s="10">
        <f>[1]!Table5[[#This Row],[NO.]]</f>
        <v>58</v>
      </c>
      <c r="B63" s="30" t="str">
        <f>IF([1]!Table5[[#This Row],[NAME]]="","",[1]!Table5[[#This Row],[NAME]])</f>
        <v xml:space="preserve">CABURAL,TEODERICK </v>
      </c>
      <c r="C63" s="10">
        <f>IF([1]!Table5[[#This Row],[Seq.]]="","",[1]!Table5[[#This Row],[Seq.]])</f>
        <v>58</v>
      </c>
      <c r="D63" s="3"/>
      <c r="E63" s="18"/>
      <c r="F63" s="18"/>
      <c r="G63" s="18"/>
      <c r="H63" s="18"/>
      <c r="I63" s="18"/>
      <c r="J63" s="18"/>
      <c r="K63" s="24" t="str">
        <f>IF([1]!Table5[[#This Row],[M. READING20]]="","",[1]!Table5[[#This Row],[M. READING20]])</f>
        <v/>
      </c>
      <c r="L63" s="24" t="str">
        <f>IF([1]!Table5[[#This Row],[M. READING23]]="","",[1]!Table5[[#This Row],[M. READING23]])</f>
        <v/>
      </c>
      <c r="M63" s="24" t="str">
        <f>IF([1]!Table5[[#This Row],[M. READING26]]="","",[1]!Table5[[#This Row],[M. READING26]])</f>
        <v/>
      </c>
      <c r="N63" s="24" t="str">
        <f>IF([1]!Table5[[#This Row],[M. READING29]]="","",[1]!Table5[[#This Row],[M. READING29]])</f>
        <v/>
      </c>
      <c r="O63" s="24" t="str">
        <f>IF([1]!Table5[[#This Row],[M. READING32]]="","",[1]!Table5[[#This Row],[M. READING32]])</f>
        <v/>
      </c>
      <c r="P63" s="24" t="str">
        <f>IF([1]!Table5[[#This Row],[M. READING35]]="","",[1]!Table5[[#This Row],[M. READING35]])</f>
        <v/>
      </c>
    </row>
    <row r="64" spans="1:16" s="9" customFormat="1" ht="18.75" customHeight="1" x14ac:dyDescent="0.25">
      <c r="A64" s="10">
        <f>[1]!Table5[[#This Row],[NO.]]</f>
        <v>59</v>
      </c>
      <c r="B64" s="30" t="str">
        <f>IF([1]!Table5[[#This Row],[NAME]]="","",[1]!Table5[[#This Row],[NAME]])</f>
        <v xml:space="preserve">ALVAR,EMILDA </v>
      </c>
      <c r="C64" s="10">
        <f>IF([1]!Table5[[#This Row],[Seq.]]="","",[1]!Table5[[#This Row],[Seq.]])</f>
        <v>59</v>
      </c>
      <c r="D64" s="3"/>
      <c r="E64" s="18"/>
      <c r="F64" s="18"/>
      <c r="G64" s="18"/>
      <c r="H64" s="18"/>
      <c r="I64" s="18"/>
      <c r="J64" s="18"/>
      <c r="K64" s="24" t="str">
        <f>IF([1]!Table5[[#This Row],[M. READING20]]="","",[1]!Table5[[#This Row],[M. READING20]])</f>
        <v/>
      </c>
      <c r="L64" s="24" t="str">
        <f>IF([1]!Table5[[#This Row],[M. READING23]]="","",[1]!Table5[[#This Row],[M. READING23]])</f>
        <v/>
      </c>
      <c r="M64" s="24" t="str">
        <f>IF([1]!Table5[[#This Row],[M. READING26]]="","",[1]!Table5[[#This Row],[M. READING26]])</f>
        <v/>
      </c>
      <c r="N64" s="24" t="str">
        <f>IF([1]!Table5[[#This Row],[M. READING29]]="","",[1]!Table5[[#This Row],[M. READING29]])</f>
        <v/>
      </c>
      <c r="O64" s="24" t="str">
        <f>IF([1]!Table5[[#This Row],[M. READING32]]="","",[1]!Table5[[#This Row],[M. READING32]])</f>
        <v/>
      </c>
      <c r="P64" s="24" t="str">
        <f>IF([1]!Table5[[#This Row],[M. READING35]]="","",[1]!Table5[[#This Row],[M. READING35]])</f>
        <v/>
      </c>
    </row>
    <row r="65" spans="1:16" s="9" customFormat="1" ht="18.75" customHeight="1" x14ac:dyDescent="0.25">
      <c r="A65" s="10">
        <f>[1]!Table5[[#This Row],[NO.]]</f>
        <v>60</v>
      </c>
      <c r="B65" s="30" t="str">
        <f>IF([1]!Table5[[#This Row],[NAME]]="","",[1]!Table5[[#This Row],[NAME]])</f>
        <v xml:space="preserve">ABREA,CORNELIO </v>
      </c>
      <c r="C65" s="10">
        <f>IF([1]!Table5[[#This Row],[Seq.]]="","",[1]!Table5[[#This Row],[Seq.]])</f>
        <v>60</v>
      </c>
      <c r="D65" s="3"/>
      <c r="E65" s="18"/>
      <c r="F65" s="18"/>
      <c r="G65" s="18"/>
      <c r="H65" s="18"/>
      <c r="I65" s="18"/>
      <c r="J65" s="18"/>
      <c r="K65" s="24" t="str">
        <f>IF([1]!Table5[[#This Row],[M. READING20]]="","",[1]!Table5[[#This Row],[M. READING20]])</f>
        <v/>
      </c>
      <c r="L65" s="24" t="str">
        <f>IF([1]!Table5[[#This Row],[M. READING23]]="","",[1]!Table5[[#This Row],[M. READING23]])</f>
        <v/>
      </c>
      <c r="M65" s="24" t="str">
        <f>IF([1]!Table5[[#This Row],[M. READING26]]="","",[1]!Table5[[#This Row],[M. READING26]])</f>
        <v/>
      </c>
      <c r="N65" s="24" t="str">
        <f>IF([1]!Table5[[#This Row],[M. READING29]]="","",[1]!Table5[[#This Row],[M. READING29]])</f>
        <v/>
      </c>
      <c r="O65" s="24" t="str">
        <f>IF([1]!Table5[[#This Row],[M. READING32]]="","",[1]!Table5[[#This Row],[M. READING32]])</f>
        <v/>
      </c>
      <c r="P65" s="24" t="str">
        <f>IF([1]!Table5[[#This Row],[M. READING35]]="","",[1]!Table5[[#This Row],[M. READING35]])</f>
        <v/>
      </c>
    </row>
    <row r="66" spans="1:16" s="9" customFormat="1" ht="18.75" customHeight="1" x14ac:dyDescent="0.25">
      <c r="A66" s="10">
        <f>[1]!Table5[[#This Row],[NO.]]</f>
        <v>61</v>
      </c>
      <c r="B66" s="30" t="str">
        <f>IF([1]!Table5[[#This Row],[NAME]]="","",[1]!Table5[[#This Row],[NAME]])</f>
        <v xml:space="preserve">CASEÑARES,LYN </v>
      </c>
      <c r="C66" s="10">
        <f>IF([1]!Table5[[#This Row],[Seq.]]="","",[1]!Table5[[#This Row],[Seq.]])</f>
        <v>61</v>
      </c>
      <c r="D66" s="3"/>
      <c r="E66" s="18"/>
      <c r="F66" s="18"/>
      <c r="G66" s="18"/>
      <c r="H66" s="18"/>
      <c r="I66" s="18"/>
      <c r="J66" s="18"/>
      <c r="K66" s="24" t="str">
        <f>IF([1]!Table5[[#This Row],[M. READING20]]="","",[1]!Table5[[#This Row],[M. READING20]])</f>
        <v/>
      </c>
      <c r="L66" s="24" t="str">
        <f>IF([1]!Table5[[#This Row],[M. READING23]]="","",[1]!Table5[[#This Row],[M. READING23]])</f>
        <v/>
      </c>
      <c r="M66" s="24" t="str">
        <f>IF([1]!Table5[[#This Row],[M. READING26]]="","",[1]!Table5[[#This Row],[M. READING26]])</f>
        <v/>
      </c>
      <c r="N66" s="24" t="str">
        <f>IF([1]!Table5[[#This Row],[M. READING29]]="","",[1]!Table5[[#This Row],[M. READING29]])</f>
        <v/>
      </c>
      <c r="O66" s="24" t="str">
        <f>IF([1]!Table5[[#This Row],[M. READING32]]="","",[1]!Table5[[#This Row],[M. READING32]])</f>
        <v/>
      </c>
      <c r="P66" s="24" t="str">
        <f>IF([1]!Table5[[#This Row],[M. READING35]]="","",[1]!Table5[[#This Row],[M. READING35]])</f>
        <v/>
      </c>
    </row>
    <row r="67" spans="1:16" s="9" customFormat="1" ht="18.75" customHeight="1" x14ac:dyDescent="0.25">
      <c r="A67" s="10">
        <f>[1]!Table5[[#This Row],[NO.]]</f>
        <v>62</v>
      </c>
      <c r="B67" s="30" t="str">
        <f>IF([1]!Table5[[#This Row],[NAME]]="","",[1]!Table5[[#This Row],[NAME]])</f>
        <v xml:space="preserve">FELICILDA,SANTOS </v>
      </c>
      <c r="C67" s="10">
        <f>IF([1]!Table5[[#This Row],[Seq.]]="","",[1]!Table5[[#This Row],[Seq.]])</f>
        <v>62</v>
      </c>
      <c r="D67" s="3"/>
      <c r="E67" s="18"/>
      <c r="F67" s="18"/>
      <c r="G67" s="18"/>
      <c r="H67" s="18"/>
      <c r="I67" s="18"/>
      <c r="J67" s="18"/>
      <c r="K67" s="24" t="str">
        <f>IF([1]!Table5[[#This Row],[M. READING20]]="","",[1]!Table5[[#This Row],[M. READING20]])</f>
        <v/>
      </c>
      <c r="L67" s="24" t="str">
        <f>IF([1]!Table5[[#This Row],[M. READING23]]="","",[1]!Table5[[#This Row],[M. READING23]])</f>
        <v/>
      </c>
      <c r="M67" s="24" t="str">
        <f>IF([1]!Table5[[#This Row],[M. READING26]]="","",[1]!Table5[[#This Row],[M. READING26]])</f>
        <v/>
      </c>
      <c r="N67" s="24" t="str">
        <f>IF([1]!Table5[[#This Row],[M. READING29]]="","",[1]!Table5[[#This Row],[M. READING29]])</f>
        <v/>
      </c>
      <c r="O67" s="24" t="str">
        <f>IF([1]!Table5[[#This Row],[M. READING32]]="","",[1]!Table5[[#This Row],[M. READING32]])</f>
        <v/>
      </c>
      <c r="P67" s="24" t="str">
        <f>IF([1]!Table5[[#This Row],[M. READING35]]="","",[1]!Table5[[#This Row],[M. READING35]])</f>
        <v/>
      </c>
    </row>
    <row r="68" spans="1:16" s="9" customFormat="1" ht="18.75" customHeight="1" x14ac:dyDescent="0.25">
      <c r="A68" s="10">
        <f>[1]!Table5[[#This Row],[NO.]]</f>
        <v>63</v>
      </c>
      <c r="B68" s="30" t="str">
        <f>IF([1]!Table5[[#This Row],[NAME]]="","",[1]!Table5[[#This Row],[NAME]])</f>
        <v xml:space="preserve">CALLANO,ISABELITA </v>
      </c>
      <c r="C68" s="10">
        <f>IF([1]!Table5[[#This Row],[Seq.]]="","",[1]!Table5[[#This Row],[Seq.]])</f>
        <v>63</v>
      </c>
      <c r="D68" s="3"/>
      <c r="E68" s="18"/>
      <c r="F68" s="18"/>
      <c r="G68" s="18"/>
      <c r="H68" s="18"/>
      <c r="I68" s="18"/>
      <c r="J68" s="18"/>
      <c r="K68" s="24" t="str">
        <f>IF([1]!Table5[[#This Row],[M. READING20]]="","",[1]!Table5[[#This Row],[M. READING20]])</f>
        <v/>
      </c>
      <c r="L68" s="24" t="str">
        <f>IF([1]!Table5[[#This Row],[M. READING23]]="","",[1]!Table5[[#This Row],[M. READING23]])</f>
        <v/>
      </c>
      <c r="M68" s="24" t="str">
        <f>IF([1]!Table5[[#This Row],[M. READING26]]="","",[1]!Table5[[#This Row],[M. READING26]])</f>
        <v/>
      </c>
      <c r="N68" s="24" t="str">
        <f>IF([1]!Table5[[#This Row],[M. READING29]]="","",[1]!Table5[[#This Row],[M. READING29]])</f>
        <v/>
      </c>
      <c r="O68" s="24" t="str">
        <f>IF([1]!Table5[[#This Row],[M. READING32]]="","",[1]!Table5[[#This Row],[M. READING32]])</f>
        <v/>
      </c>
      <c r="P68" s="24" t="str">
        <f>IF([1]!Table5[[#This Row],[M. READING35]]="","",[1]!Table5[[#This Row],[M. READING35]])</f>
        <v/>
      </c>
    </row>
    <row r="69" spans="1:16" s="9" customFormat="1" ht="18.75" customHeight="1" x14ac:dyDescent="0.25">
      <c r="A69" s="10">
        <f>[1]!Table5[[#This Row],[NO.]]</f>
        <v>64</v>
      </c>
      <c r="B69" s="30" t="str">
        <f>IF([1]!Table5[[#This Row],[NAME]]="","",[1]!Table5[[#This Row],[NAME]])</f>
        <v xml:space="preserve">AMORA,MOODY </v>
      </c>
      <c r="C69" s="10">
        <f>IF([1]!Table5[[#This Row],[Seq.]]="","",[1]!Table5[[#This Row],[Seq.]])</f>
        <v>64</v>
      </c>
      <c r="D69" s="3"/>
      <c r="E69" s="18"/>
      <c r="F69" s="18"/>
      <c r="G69" s="18"/>
      <c r="H69" s="18"/>
      <c r="I69" s="18"/>
      <c r="J69" s="18"/>
      <c r="K69" s="24" t="str">
        <f>IF([1]!Table5[[#This Row],[M. READING20]]="","",[1]!Table5[[#This Row],[M. READING20]])</f>
        <v/>
      </c>
      <c r="L69" s="24" t="str">
        <f>IF([1]!Table5[[#This Row],[M. READING23]]="","",[1]!Table5[[#This Row],[M. READING23]])</f>
        <v/>
      </c>
      <c r="M69" s="24" t="str">
        <f>IF([1]!Table5[[#This Row],[M. READING26]]="","",[1]!Table5[[#This Row],[M. READING26]])</f>
        <v/>
      </c>
      <c r="N69" s="24" t="str">
        <f>IF([1]!Table5[[#This Row],[M. READING29]]="","",[1]!Table5[[#This Row],[M. READING29]])</f>
        <v/>
      </c>
      <c r="O69" s="24" t="str">
        <f>IF([1]!Table5[[#This Row],[M. READING32]]="","",[1]!Table5[[#This Row],[M. READING32]])</f>
        <v/>
      </c>
      <c r="P69" s="24" t="str">
        <f>IF([1]!Table5[[#This Row],[M. READING35]]="","",[1]!Table5[[#This Row],[M. READING35]])</f>
        <v/>
      </c>
    </row>
    <row r="70" spans="1:16" s="9" customFormat="1" ht="18.75" customHeight="1" x14ac:dyDescent="0.25">
      <c r="A70" s="10">
        <f>[1]!Table5[[#This Row],[NO.]]</f>
        <v>65</v>
      </c>
      <c r="B70" s="30" t="str">
        <f>IF([1]!Table5[[#This Row],[NAME]]="","",[1]!Table5[[#This Row],[NAME]])</f>
        <v xml:space="preserve">CALLANO,ESPERANZA </v>
      </c>
      <c r="C70" s="10">
        <f>IF([1]!Table5[[#This Row],[Seq.]]="","",[1]!Table5[[#This Row],[Seq.]])</f>
        <v>65</v>
      </c>
      <c r="D70" s="3"/>
      <c r="E70" s="18"/>
      <c r="F70" s="18"/>
      <c r="G70" s="18"/>
      <c r="H70" s="18"/>
      <c r="I70" s="18"/>
      <c r="J70" s="18"/>
      <c r="K70" s="24" t="str">
        <f>IF([1]!Table5[[#This Row],[M. READING20]]="","",[1]!Table5[[#This Row],[M. READING20]])</f>
        <v/>
      </c>
      <c r="L70" s="24" t="str">
        <f>IF([1]!Table5[[#This Row],[M. READING23]]="","",[1]!Table5[[#This Row],[M. READING23]])</f>
        <v/>
      </c>
      <c r="M70" s="24" t="str">
        <f>IF([1]!Table5[[#This Row],[M. READING26]]="","",[1]!Table5[[#This Row],[M. READING26]])</f>
        <v/>
      </c>
      <c r="N70" s="24" t="str">
        <f>IF([1]!Table5[[#This Row],[M. READING29]]="","",[1]!Table5[[#This Row],[M. READING29]])</f>
        <v/>
      </c>
      <c r="O70" s="24" t="str">
        <f>IF([1]!Table5[[#This Row],[M. READING32]]="","",[1]!Table5[[#This Row],[M. READING32]])</f>
        <v/>
      </c>
      <c r="P70" s="24" t="str">
        <f>IF([1]!Table5[[#This Row],[M. READING35]]="","",[1]!Table5[[#This Row],[M. READING35]])</f>
        <v/>
      </c>
    </row>
    <row r="71" spans="1:16" s="9" customFormat="1" ht="18.75" customHeight="1" x14ac:dyDescent="0.25">
      <c r="A71" s="10">
        <f>[1]!Table5[[#This Row],[NO.]]</f>
        <v>66</v>
      </c>
      <c r="B71" s="30" t="str">
        <f>IF([1]!Table5[[#This Row],[NAME]]="","",[1]!Table5[[#This Row],[NAME]])</f>
        <v xml:space="preserve">ARANGO,ERNANITA </v>
      </c>
      <c r="C71" s="10">
        <f>IF([1]!Table5[[#This Row],[Seq.]]="","",[1]!Table5[[#This Row],[Seq.]])</f>
        <v>66</v>
      </c>
      <c r="D71" s="3"/>
      <c r="E71" s="18"/>
      <c r="F71" s="18"/>
      <c r="G71" s="18"/>
      <c r="H71" s="18"/>
      <c r="I71" s="18"/>
      <c r="J71" s="18"/>
      <c r="K71" s="24" t="str">
        <f>IF([1]!Table5[[#This Row],[M. READING20]]="","",[1]!Table5[[#This Row],[M. READING20]])</f>
        <v/>
      </c>
      <c r="L71" s="24" t="str">
        <f>IF([1]!Table5[[#This Row],[M. READING23]]="","",[1]!Table5[[#This Row],[M. READING23]])</f>
        <v/>
      </c>
      <c r="M71" s="24" t="str">
        <f>IF([1]!Table5[[#This Row],[M. READING26]]="","",[1]!Table5[[#This Row],[M. READING26]])</f>
        <v/>
      </c>
      <c r="N71" s="24" t="str">
        <f>IF([1]!Table5[[#This Row],[M. READING29]]="","",[1]!Table5[[#This Row],[M. READING29]])</f>
        <v/>
      </c>
      <c r="O71" s="24" t="str">
        <f>IF([1]!Table5[[#This Row],[M. READING32]]="","",[1]!Table5[[#This Row],[M. READING32]])</f>
        <v/>
      </c>
      <c r="P71" s="24" t="str">
        <f>IF([1]!Table5[[#This Row],[M. READING35]]="","",[1]!Table5[[#This Row],[M. READING35]])</f>
        <v/>
      </c>
    </row>
    <row r="72" spans="1:16" s="9" customFormat="1" ht="18.75" customHeight="1" x14ac:dyDescent="0.25">
      <c r="A72" s="10">
        <f>[1]!Table5[[#This Row],[NO.]]</f>
        <v>67</v>
      </c>
      <c r="B72" s="30" t="str">
        <f>IF([1]!Table5[[#This Row],[NAME]]="","",[1]!Table5[[#This Row],[NAME]])</f>
        <v xml:space="preserve">GONO,BEATRIZ </v>
      </c>
      <c r="C72" s="10">
        <f>IF([1]!Table5[[#This Row],[Seq.]]="","",[1]!Table5[[#This Row],[Seq.]])</f>
        <v>67</v>
      </c>
      <c r="D72" s="3"/>
      <c r="E72" s="18"/>
      <c r="F72" s="18"/>
      <c r="G72" s="18"/>
      <c r="H72" s="18"/>
      <c r="I72" s="18"/>
      <c r="J72" s="18"/>
      <c r="K72" s="24" t="str">
        <f>IF([1]!Table5[[#This Row],[M. READING20]]="","",[1]!Table5[[#This Row],[M. READING20]])</f>
        <v/>
      </c>
      <c r="L72" s="24" t="str">
        <f>IF([1]!Table5[[#This Row],[M. READING23]]="","",[1]!Table5[[#This Row],[M. READING23]])</f>
        <v/>
      </c>
      <c r="M72" s="24" t="str">
        <f>IF([1]!Table5[[#This Row],[M. READING26]]="","",[1]!Table5[[#This Row],[M. READING26]])</f>
        <v/>
      </c>
      <c r="N72" s="24" t="str">
        <f>IF([1]!Table5[[#This Row],[M. READING29]]="","",[1]!Table5[[#This Row],[M. READING29]])</f>
        <v/>
      </c>
      <c r="O72" s="24" t="str">
        <f>IF([1]!Table5[[#This Row],[M. READING32]]="","",[1]!Table5[[#This Row],[M. READING32]])</f>
        <v/>
      </c>
      <c r="P72" s="24" t="str">
        <f>IF([1]!Table5[[#This Row],[M. READING35]]="","",[1]!Table5[[#This Row],[M. READING35]])</f>
        <v/>
      </c>
    </row>
    <row r="73" spans="1:16" s="9" customFormat="1" ht="18.75" customHeight="1" x14ac:dyDescent="0.25">
      <c r="A73" s="10">
        <f>[1]!Table5[[#This Row],[NO.]]</f>
        <v>68</v>
      </c>
      <c r="B73" s="30" t="str">
        <f>IF([1]!Table5[[#This Row],[NAME]]="","",[1]!Table5[[#This Row],[NAME]])</f>
        <v xml:space="preserve">CASAÑA,ADELINA </v>
      </c>
      <c r="C73" s="10">
        <f>IF([1]!Table5[[#This Row],[Seq.]]="","",[1]!Table5[[#This Row],[Seq.]])</f>
        <v>68</v>
      </c>
      <c r="D73" s="3"/>
      <c r="E73" s="18"/>
      <c r="F73" s="18"/>
      <c r="G73" s="18"/>
      <c r="H73" s="18"/>
      <c r="I73" s="18"/>
      <c r="J73" s="18"/>
      <c r="K73" s="24" t="str">
        <f>IF([1]!Table5[[#This Row],[M. READING20]]="","",[1]!Table5[[#This Row],[M. READING20]])</f>
        <v/>
      </c>
      <c r="L73" s="24" t="str">
        <f>IF([1]!Table5[[#This Row],[M. READING23]]="","",[1]!Table5[[#This Row],[M. READING23]])</f>
        <v/>
      </c>
      <c r="M73" s="24" t="str">
        <f>IF([1]!Table5[[#This Row],[M. READING26]]="","",[1]!Table5[[#This Row],[M. READING26]])</f>
        <v/>
      </c>
      <c r="N73" s="24" t="str">
        <f>IF([1]!Table5[[#This Row],[M. READING29]]="","",[1]!Table5[[#This Row],[M. READING29]])</f>
        <v/>
      </c>
      <c r="O73" s="24" t="str">
        <f>IF([1]!Table5[[#This Row],[M. READING32]]="","",[1]!Table5[[#This Row],[M. READING32]])</f>
        <v/>
      </c>
      <c r="P73" s="24" t="str">
        <f>IF([1]!Table5[[#This Row],[M. READING35]]="","",[1]!Table5[[#This Row],[M. READING35]])</f>
        <v/>
      </c>
    </row>
    <row r="74" spans="1:16" s="9" customFormat="1" ht="18.75" customHeight="1" x14ac:dyDescent="0.25">
      <c r="A74" s="10">
        <f>[1]!Table5[[#This Row],[NO.]]</f>
        <v>69</v>
      </c>
      <c r="B74" s="30" t="str">
        <f>IF([1]!Table5[[#This Row],[NAME]]="","",[1]!Table5[[#This Row],[NAME]])</f>
        <v xml:space="preserve">FELICILDA,ROLAND </v>
      </c>
      <c r="C74" s="10">
        <f>IF([1]!Table5[[#This Row],[Seq.]]="","",[1]!Table5[[#This Row],[Seq.]])</f>
        <v>69</v>
      </c>
      <c r="D74" s="3"/>
      <c r="E74" s="18"/>
      <c r="F74" s="18"/>
      <c r="G74" s="18"/>
      <c r="H74" s="18"/>
      <c r="I74" s="18"/>
      <c r="J74" s="18"/>
      <c r="K74" s="24" t="str">
        <f>IF([1]!Table5[[#This Row],[M. READING20]]="","",[1]!Table5[[#This Row],[M. READING20]])</f>
        <v/>
      </c>
      <c r="L74" s="24" t="str">
        <f>IF([1]!Table5[[#This Row],[M. READING23]]="","",[1]!Table5[[#This Row],[M. READING23]])</f>
        <v/>
      </c>
      <c r="M74" s="24" t="str">
        <f>IF([1]!Table5[[#This Row],[M. READING26]]="","",[1]!Table5[[#This Row],[M. READING26]])</f>
        <v/>
      </c>
      <c r="N74" s="24" t="str">
        <f>IF([1]!Table5[[#This Row],[M. READING29]]="","",[1]!Table5[[#This Row],[M. READING29]])</f>
        <v/>
      </c>
      <c r="O74" s="24" t="str">
        <f>IF([1]!Table5[[#This Row],[M. READING32]]="","",[1]!Table5[[#This Row],[M. READING32]])</f>
        <v/>
      </c>
      <c r="P74" s="24" t="str">
        <f>IF([1]!Table5[[#This Row],[M. READING35]]="","",[1]!Table5[[#This Row],[M. READING35]])</f>
        <v/>
      </c>
    </row>
    <row r="75" spans="1:16" s="9" customFormat="1" ht="18.75" customHeight="1" x14ac:dyDescent="0.25">
      <c r="A75" s="10">
        <f>[1]!Table5[[#This Row],[NO.]]</f>
        <v>70</v>
      </c>
      <c r="B75" s="30" t="str">
        <f>IF([1]!Table5[[#This Row],[NAME]]="","",[1]!Table5[[#This Row],[NAME]])</f>
        <v xml:space="preserve">ROBISO,EDUARDO </v>
      </c>
      <c r="C75" s="10">
        <f>IF([1]!Table5[[#This Row],[Seq.]]="","",[1]!Table5[[#This Row],[Seq.]])</f>
        <v>70</v>
      </c>
      <c r="D75" s="3"/>
      <c r="E75" s="18"/>
      <c r="F75" s="18"/>
      <c r="G75" s="18"/>
      <c r="H75" s="18"/>
      <c r="I75" s="18"/>
      <c r="J75" s="18"/>
      <c r="K75" s="24" t="str">
        <f>IF([1]!Table5[[#This Row],[M. READING20]]="","",[1]!Table5[[#This Row],[M. READING20]])</f>
        <v/>
      </c>
      <c r="L75" s="24" t="str">
        <f>IF([1]!Table5[[#This Row],[M. READING23]]="","",[1]!Table5[[#This Row],[M. READING23]])</f>
        <v/>
      </c>
      <c r="M75" s="24" t="str">
        <f>IF([1]!Table5[[#This Row],[M. READING26]]="","",[1]!Table5[[#This Row],[M. READING26]])</f>
        <v/>
      </c>
      <c r="N75" s="24" t="str">
        <f>IF([1]!Table5[[#This Row],[M. READING29]]="","",[1]!Table5[[#This Row],[M. READING29]])</f>
        <v/>
      </c>
      <c r="O75" s="24" t="str">
        <f>IF([1]!Table5[[#This Row],[M. READING32]]="","",[1]!Table5[[#This Row],[M. READING32]])</f>
        <v/>
      </c>
      <c r="P75" s="24" t="str">
        <f>IF([1]!Table5[[#This Row],[M. READING35]]="","",[1]!Table5[[#This Row],[M. READING35]])</f>
        <v/>
      </c>
    </row>
    <row r="76" spans="1:16" s="9" customFormat="1" ht="18.75" customHeight="1" x14ac:dyDescent="0.25">
      <c r="A76" s="10">
        <f>[1]!Table5[[#This Row],[NO.]]</f>
        <v>71</v>
      </c>
      <c r="B76" s="30" t="str">
        <f>IF([1]!Table5[[#This Row],[NAME]]="","",[1]!Table5[[#This Row],[NAME]])</f>
        <v xml:space="preserve">TIDALGO,ERLINDO </v>
      </c>
      <c r="C76" s="10">
        <f>IF([1]!Table5[[#This Row],[Seq.]]="","",[1]!Table5[[#This Row],[Seq.]])</f>
        <v>71</v>
      </c>
      <c r="D76" s="3"/>
      <c r="E76" s="18"/>
      <c r="F76" s="18"/>
      <c r="G76" s="18"/>
      <c r="H76" s="18"/>
      <c r="I76" s="18"/>
      <c r="J76" s="18"/>
      <c r="K76" s="24" t="str">
        <f>IF([1]!Table5[[#This Row],[M. READING20]]="","",[1]!Table5[[#This Row],[M. READING20]])</f>
        <v/>
      </c>
      <c r="L76" s="24" t="str">
        <f>IF([1]!Table5[[#This Row],[M. READING23]]="","",[1]!Table5[[#This Row],[M. READING23]])</f>
        <v/>
      </c>
      <c r="M76" s="24" t="str">
        <f>IF([1]!Table5[[#This Row],[M. READING26]]="","",[1]!Table5[[#This Row],[M. READING26]])</f>
        <v/>
      </c>
      <c r="N76" s="24" t="str">
        <f>IF([1]!Table5[[#This Row],[M. READING29]]="","",[1]!Table5[[#This Row],[M. READING29]])</f>
        <v/>
      </c>
      <c r="O76" s="24" t="str">
        <f>IF([1]!Table5[[#This Row],[M. READING32]]="","",[1]!Table5[[#This Row],[M. READING32]])</f>
        <v/>
      </c>
      <c r="P76" s="24" t="str">
        <f>IF([1]!Table5[[#This Row],[M. READING35]]="","",[1]!Table5[[#This Row],[M. READING35]])</f>
        <v/>
      </c>
    </row>
    <row r="77" spans="1:16" s="9" customFormat="1" ht="18.75" customHeight="1" x14ac:dyDescent="0.25">
      <c r="A77" s="10">
        <f>[1]!Table5[[#This Row],[NO.]]</f>
        <v>72</v>
      </c>
      <c r="B77" s="30" t="str">
        <f>IF([1]!Table5[[#This Row],[NAME]]="","",[1]!Table5[[#This Row],[NAME]])</f>
        <v xml:space="preserve">MALABAD,MARIO </v>
      </c>
      <c r="C77" s="10">
        <f>IF([1]!Table5[[#This Row],[Seq.]]="","",[1]!Table5[[#This Row],[Seq.]])</f>
        <v>72</v>
      </c>
      <c r="D77" s="3"/>
      <c r="E77" s="18"/>
      <c r="F77" s="18"/>
      <c r="G77" s="18"/>
      <c r="H77" s="18"/>
      <c r="I77" s="18"/>
      <c r="J77" s="18"/>
      <c r="K77" s="24" t="str">
        <f>IF([1]!Table5[[#This Row],[M. READING20]]="","",[1]!Table5[[#This Row],[M. READING20]])</f>
        <v/>
      </c>
      <c r="L77" s="24" t="str">
        <f>IF([1]!Table5[[#This Row],[M. READING23]]="","",[1]!Table5[[#This Row],[M. READING23]])</f>
        <v/>
      </c>
      <c r="M77" s="24" t="str">
        <f>IF([1]!Table5[[#This Row],[M. READING26]]="","",[1]!Table5[[#This Row],[M. READING26]])</f>
        <v/>
      </c>
      <c r="N77" s="24" t="str">
        <f>IF([1]!Table5[[#This Row],[M. READING29]]="","",[1]!Table5[[#This Row],[M. READING29]])</f>
        <v/>
      </c>
      <c r="O77" s="24" t="str">
        <f>IF([1]!Table5[[#This Row],[M. READING32]]="","",[1]!Table5[[#This Row],[M. READING32]])</f>
        <v/>
      </c>
      <c r="P77" s="24" t="str">
        <f>IF([1]!Table5[[#This Row],[M. READING35]]="","",[1]!Table5[[#This Row],[M. READING35]])</f>
        <v/>
      </c>
    </row>
    <row r="78" spans="1:16" s="9" customFormat="1" ht="18.75" customHeight="1" x14ac:dyDescent="0.25">
      <c r="A78" s="10">
        <f>[1]!Table5[[#This Row],[NO.]]</f>
        <v>73</v>
      </c>
      <c r="B78" s="30" t="str">
        <f>IF([1]!Table5[[#This Row],[NAME]]="","",[1]!Table5[[#This Row],[NAME]])</f>
        <v>ALDABA,ELISA L-1</v>
      </c>
      <c r="C78" s="10">
        <f>IF([1]!Table5[[#This Row],[Seq.]]="","",[1]!Table5[[#This Row],[Seq.]])</f>
        <v>73</v>
      </c>
      <c r="D78" s="3"/>
      <c r="E78" s="18"/>
      <c r="F78" s="18"/>
      <c r="G78" s="18"/>
      <c r="H78" s="18"/>
      <c r="I78" s="18"/>
      <c r="J78" s="18"/>
      <c r="K78" s="24" t="str">
        <f>IF([1]!Table5[[#This Row],[M. READING20]]="","",[1]!Table5[[#This Row],[M. READING20]])</f>
        <v/>
      </c>
      <c r="L78" s="24" t="str">
        <f>IF([1]!Table5[[#This Row],[M. READING23]]="","",[1]!Table5[[#This Row],[M. READING23]])</f>
        <v/>
      </c>
      <c r="M78" s="24" t="str">
        <f>IF([1]!Table5[[#This Row],[M. READING26]]="","",[1]!Table5[[#This Row],[M. READING26]])</f>
        <v/>
      </c>
      <c r="N78" s="24" t="str">
        <f>IF([1]!Table5[[#This Row],[M. READING29]]="","",[1]!Table5[[#This Row],[M. READING29]])</f>
        <v/>
      </c>
      <c r="O78" s="24" t="str">
        <f>IF([1]!Table5[[#This Row],[M. READING32]]="","",[1]!Table5[[#This Row],[M. READING32]])</f>
        <v/>
      </c>
      <c r="P78" s="24" t="str">
        <f>IF([1]!Table5[[#This Row],[M. READING35]]="","",[1]!Table5[[#This Row],[M. READING35]])</f>
        <v/>
      </c>
    </row>
    <row r="79" spans="1:16" s="9" customFormat="1" ht="18.75" customHeight="1" x14ac:dyDescent="0.25">
      <c r="A79" s="10">
        <f>[1]!Table5[[#This Row],[NO.]]</f>
        <v>74</v>
      </c>
      <c r="B79" s="30" t="str">
        <f>IF([1]!Table5[[#This Row],[NAME]]="","",[1]!Table5[[#This Row],[NAME]])</f>
        <v>FELICILDA,ROSEMARIE</v>
      </c>
      <c r="C79" s="10">
        <f>IF([1]!Table5[[#This Row],[Seq.]]="","",[1]!Table5[[#This Row],[Seq.]])</f>
        <v>74</v>
      </c>
      <c r="D79" s="3"/>
      <c r="E79" s="18"/>
      <c r="F79" s="18"/>
      <c r="G79" s="18"/>
      <c r="H79" s="18"/>
      <c r="I79" s="18"/>
      <c r="J79" s="18"/>
      <c r="K79" s="24" t="str">
        <f>IF([1]!Table5[[#This Row],[M. READING20]]="","",[1]!Table5[[#This Row],[M. READING20]])</f>
        <v/>
      </c>
      <c r="L79" s="24" t="str">
        <f>IF([1]!Table5[[#This Row],[M. READING23]]="","",[1]!Table5[[#This Row],[M. READING23]])</f>
        <v/>
      </c>
      <c r="M79" s="24" t="str">
        <f>IF([1]!Table5[[#This Row],[M. READING26]]="","",[1]!Table5[[#This Row],[M. READING26]])</f>
        <v/>
      </c>
      <c r="N79" s="24" t="str">
        <f>IF([1]!Table5[[#This Row],[M. READING29]]="","",[1]!Table5[[#This Row],[M. READING29]])</f>
        <v/>
      </c>
      <c r="O79" s="24" t="str">
        <f>IF([1]!Table5[[#This Row],[M. READING32]]="","",[1]!Table5[[#This Row],[M. READING32]])</f>
        <v/>
      </c>
      <c r="P79" s="24" t="str">
        <f>IF([1]!Table5[[#This Row],[M. READING35]]="","",[1]!Table5[[#This Row],[M. READING35]])</f>
        <v/>
      </c>
    </row>
    <row r="80" spans="1:16" s="9" customFormat="1" ht="18.75" customHeight="1" x14ac:dyDescent="0.25">
      <c r="A80" s="10">
        <f>[1]!Table5[[#This Row],[NO.]]</f>
        <v>75</v>
      </c>
      <c r="B80" s="30" t="str">
        <f>IF([1]!Table5[[#This Row],[NAME]]="","",[1]!Table5[[#This Row],[NAME]])</f>
        <v xml:space="preserve">LIGTAS,JUANITA </v>
      </c>
      <c r="C80" s="10">
        <f>IF([1]!Table5[[#This Row],[Seq.]]="","",[1]!Table5[[#This Row],[Seq.]])</f>
        <v>75</v>
      </c>
      <c r="D80" s="3"/>
      <c r="E80" s="18"/>
      <c r="F80" s="18"/>
      <c r="G80" s="18"/>
      <c r="H80" s="18"/>
      <c r="I80" s="18"/>
      <c r="J80" s="18"/>
      <c r="K80" s="24" t="str">
        <f>IF([1]!Table5[[#This Row],[M. READING20]]="","",[1]!Table5[[#This Row],[M. READING20]])</f>
        <v/>
      </c>
      <c r="L80" s="24" t="str">
        <f>IF([1]!Table5[[#This Row],[M. READING23]]="","",[1]!Table5[[#This Row],[M. READING23]])</f>
        <v/>
      </c>
      <c r="M80" s="24" t="str">
        <f>IF([1]!Table5[[#This Row],[M. READING26]]="","",[1]!Table5[[#This Row],[M. READING26]])</f>
        <v/>
      </c>
      <c r="N80" s="24" t="str">
        <f>IF([1]!Table5[[#This Row],[M. READING29]]="","",[1]!Table5[[#This Row],[M. READING29]])</f>
        <v/>
      </c>
      <c r="O80" s="24" t="str">
        <f>IF([1]!Table5[[#This Row],[M. READING32]]="","",[1]!Table5[[#This Row],[M. READING32]])</f>
        <v/>
      </c>
      <c r="P80" s="24" t="str">
        <f>IF([1]!Table5[[#This Row],[M. READING35]]="","",[1]!Table5[[#This Row],[M. READING35]])</f>
        <v/>
      </c>
    </row>
    <row r="81" spans="1:16" s="9" customFormat="1" ht="18.75" customHeight="1" x14ac:dyDescent="0.25">
      <c r="A81" s="10">
        <f>[1]!Table5[[#This Row],[NO.]]</f>
        <v>76</v>
      </c>
      <c r="B81" s="30" t="str">
        <f>IF([1]!Table5[[#This Row],[NAME]]="","",[1]!Table5[[#This Row],[NAME]])</f>
        <v xml:space="preserve">SALA,EMMA </v>
      </c>
      <c r="C81" s="10">
        <f>IF([1]!Table5[[#This Row],[Seq.]]="","",[1]!Table5[[#This Row],[Seq.]])</f>
        <v>76</v>
      </c>
      <c r="D81" s="3"/>
      <c r="E81" s="18"/>
      <c r="F81" s="18"/>
      <c r="G81" s="18"/>
      <c r="H81" s="18"/>
      <c r="I81" s="18"/>
      <c r="J81" s="18"/>
      <c r="K81" s="24" t="str">
        <f>IF([1]!Table5[[#This Row],[M. READING20]]="","",[1]!Table5[[#This Row],[M. READING20]])</f>
        <v/>
      </c>
      <c r="L81" s="24" t="str">
        <f>IF([1]!Table5[[#This Row],[M. READING23]]="","",[1]!Table5[[#This Row],[M. READING23]])</f>
        <v/>
      </c>
      <c r="M81" s="24" t="str">
        <f>IF([1]!Table5[[#This Row],[M. READING26]]="","",[1]!Table5[[#This Row],[M. READING26]])</f>
        <v/>
      </c>
      <c r="N81" s="24" t="str">
        <f>IF([1]!Table5[[#This Row],[M. READING29]]="","",[1]!Table5[[#This Row],[M. READING29]])</f>
        <v/>
      </c>
      <c r="O81" s="24" t="str">
        <f>IF([1]!Table5[[#This Row],[M. READING32]]="","",[1]!Table5[[#This Row],[M. READING32]])</f>
        <v/>
      </c>
      <c r="P81" s="24" t="str">
        <f>IF([1]!Table5[[#This Row],[M. READING35]]="","",[1]!Table5[[#This Row],[M. READING35]])</f>
        <v/>
      </c>
    </row>
    <row r="82" spans="1:16" s="9" customFormat="1" ht="18.75" customHeight="1" x14ac:dyDescent="0.25">
      <c r="A82" s="10">
        <f>[1]!Table5[[#This Row],[NO.]]</f>
        <v>77</v>
      </c>
      <c r="B82" s="30" t="str">
        <f>IF([1]!Table5[[#This Row],[NAME]]="","",[1]!Table5[[#This Row],[NAME]])</f>
        <v xml:space="preserve">BRGY.COUNCIL, </v>
      </c>
      <c r="C82" s="10">
        <f>IF([1]!Table5[[#This Row],[Seq.]]="","",[1]!Table5[[#This Row],[Seq.]])</f>
        <v>77</v>
      </c>
      <c r="D82" s="3"/>
      <c r="E82" s="18"/>
      <c r="F82" s="18"/>
      <c r="G82" s="18"/>
      <c r="H82" s="18"/>
      <c r="I82" s="18"/>
      <c r="J82" s="18"/>
      <c r="K82" s="24" t="str">
        <f>IF([1]!Table5[[#This Row],[M. READING20]]="","",[1]!Table5[[#This Row],[M. READING20]])</f>
        <v/>
      </c>
      <c r="L82" s="24" t="str">
        <f>IF([1]!Table5[[#This Row],[M. READING23]]="","",[1]!Table5[[#This Row],[M. READING23]])</f>
        <v/>
      </c>
      <c r="M82" s="24" t="str">
        <f>IF([1]!Table5[[#This Row],[M. READING26]]="","",[1]!Table5[[#This Row],[M. READING26]])</f>
        <v/>
      </c>
      <c r="N82" s="24" t="str">
        <f>IF([1]!Table5[[#This Row],[M. READING29]]="","",[1]!Table5[[#This Row],[M. READING29]])</f>
        <v/>
      </c>
      <c r="O82" s="24" t="str">
        <f>IF([1]!Table5[[#This Row],[M. READING32]]="","",[1]!Table5[[#This Row],[M. READING32]])</f>
        <v/>
      </c>
      <c r="P82" s="24" t="str">
        <f>IF([1]!Table5[[#This Row],[M. READING35]]="","",[1]!Table5[[#This Row],[M. READING35]])</f>
        <v/>
      </c>
    </row>
    <row r="83" spans="1:16" s="9" customFormat="1" ht="18.75" customHeight="1" x14ac:dyDescent="0.25">
      <c r="A83" s="10">
        <f>[1]!Table5[[#This Row],[NO.]]</f>
        <v>78</v>
      </c>
      <c r="B83" s="30" t="str">
        <f>IF([1]!Table5[[#This Row],[NAME]]="","",[1]!Table5[[#This Row],[NAME]])</f>
        <v xml:space="preserve">TAGUD,M./FELICILDA,C. </v>
      </c>
      <c r="C83" s="10">
        <f>IF([1]!Table5[[#This Row],[Seq.]]="","",[1]!Table5[[#This Row],[Seq.]])</f>
        <v>78</v>
      </c>
      <c r="D83" s="3"/>
      <c r="E83" s="18"/>
      <c r="F83" s="18"/>
      <c r="G83" s="18"/>
      <c r="H83" s="18"/>
      <c r="I83" s="18"/>
      <c r="J83" s="18"/>
      <c r="K83" s="24" t="str">
        <f>IF([1]!Table5[[#This Row],[M. READING20]]="","",[1]!Table5[[#This Row],[M. READING20]])</f>
        <v/>
      </c>
      <c r="L83" s="24" t="str">
        <f>IF([1]!Table5[[#This Row],[M. READING23]]="","",[1]!Table5[[#This Row],[M. READING23]])</f>
        <v/>
      </c>
      <c r="M83" s="24" t="str">
        <f>IF([1]!Table5[[#This Row],[M. READING26]]="","",[1]!Table5[[#This Row],[M. READING26]])</f>
        <v/>
      </c>
      <c r="N83" s="24" t="str">
        <f>IF([1]!Table5[[#This Row],[M. READING29]]="","",[1]!Table5[[#This Row],[M. READING29]])</f>
        <v/>
      </c>
      <c r="O83" s="24" t="str">
        <f>IF([1]!Table5[[#This Row],[M. READING32]]="","",[1]!Table5[[#This Row],[M. READING32]])</f>
        <v/>
      </c>
      <c r="P83" s="24" t="str">
        <f>IF([1]!Table5[[#This Row],[M. READING35]]="","",[1]!Table5[[#This Row],[M. READING35]])</f>
        <v/>
      </c>
    </row>
    <row r="84" spans="1:16" s="9" customFormat="1" ht="18.75" customHeight="1" x14ac:dyDescent="0.25">
      <c r="A84" s="10">
        <f>[1]!Table5[[#This Row],[NO.]]</f>
        <v>79</v>
      </c>
      <c r="B84" s="30" t="str">
        <f>IF([1]!Table5[[#This Row],[NAME]]="","",[1]!Table5[[#This Row],[NAME]])</f>
        <v xml:space="preserve">QUIBAN,FELIX/JULIE </v>
      </c>
      <c r="C84" s="10">
        <f>IF([1]!Table5[[#This Row],[Seq.]]="","",[1]!Table5[[#This Row],[Seq.]])</f>
        <v>79</v>
      </c>
      <c r="D84" s="3"/>
      <c r="E84" s="18"/>
      <c r="F84" s="18"/>
      <c r="G84" s="18"/>
      <c r="H84" s="18"/>
      <c r="I84" s="18"/>
      <c r="J84" s="18"/>
      <c r="K84" s="24" t="str">
        <f>IF([1]!Table5[[#This Row],[M. READING20]]="","",[1]!Table5[[#This Row],[M. READING20]])</f>
        <v/>
      </c>
      <c r="L84" s="24" t="str">
        <f>IF([1]!Table5[[#This Row],[M. READING23]]="","",[1]!Table5[[#This Row],[M. READING23]])</f>
        <v/>
      </c>
      <c r="M84" s="24" t="str">
        <f>IF([1]!Table5[[#This Row],[M. READING26]]="","",[1]!Table5[[#This Row],[M. READING26]])</f>
        <v/>
      </c>
      <c r="N84" s="24" t="str">
        <f>IF([1]!Table5[[#This Row],[M. READING29]]="","",[1]!Table5[[#This Row],[M. READING29]])</f>
        <v/>
      </c>
      <c r="O84" s="24" t="str">
        <f>IF([1]!Table5[[#This Row],[M. READING32]]="","",[1]!Table5[[#This Row],[M. READING32]])</f>
        <v/>
      </c>
      <c r="P84" s="24" t="str">
        <f>IF([1]!Table5[[#This Row],[M. READING35]]="","",[1]!Table5[[#This Row],[M. READING35]])</f>
        <v/>
      </c>
    </row>
    <row r="85" spans="1:16" s="9" customFormat="1" ht="18.75" customHeight="1" x14ac:dyDescent="0.25">
      <c r="A85" s="10">
        <f>[1]!Table5[[#This Row],[NO.]]</f>
        <v>80</v>
      </c>
      <c r="B85" s="30" t="str">
        <f>IF([1]!Table5[[#This Row],[NAME]]="","",[1]!Table5[[#This Row],[NAME]])</f>
        <v xml:space="preserve">CAPILITAN,MERLYN </v>
      </c>
      <c r="C85" s="10">
        <f>IF([1]!Table5[[#This Row],[Seq.]]="","",[1]!Table5[[#This Row],[Seq.]])</f>
        <v>80</v>
      </c>
      <c r="D85" s="3"/>
      <c r="E85" s="18"/>
      <c r="F85" s="18"/>
      <c r="G85" s="18"/>
      <c r="H85" s="18"/>
      <c r="I85" s="18"/>
      <c r="J85" s="18"/>
      <c r="K85" s="24" t="str">
        <f>IF([1]!Table5[[#This Row],[M. READING20]]="","",[1]!Table5[[#This Row],[M. READING20]])</f>
        <v/>
      </c>
      <c r="L85" s="24" t="str">
        <f>IF([1]!Table5[[#This Row],[M. READING23]]="","",[1]!Table5[[#This Row],[M. READING23]])</f>
        <v/>
      </c>
      <c r="M85" s="24" t="str">
        <f>IF([1]!Table5[[#This Row],[M. READING26]]="","",[1]!Table5[[#This Row],[M. READING26]])</f>
        <v/>
      </c>
      <c r="N85" s="24" t="str">
        <f>IF([1]!Table5[[#This Row],[M. READING29]]="","",[1]!Table5[[#This Row],[M. READING29]])</f>
        <v/>
      </c>
      <c r="O85" s="24" t="str">
        <f>IF([1]!Table5[[#This Row],[M. READING32]]="","",[1]!Table5[[#This Row],[M. READING32]])</f>
        <v/>
      </c>
      <c r="P85" s="24" t="str">
        <f>IF([1]!Table5[[#This Row],[M. READING35]]="","",[1]!Table5[[#This Row],[M. READING35]])</f>
        <v/>
      </c>
    </row>
    <row r="86" spans="1:16" s="9" customFormat="1" ht="18.75" customHeight="1" x14ac:dyDescent="0.25">
      <c r="A86" s="10">
        <f>[1]!Table5[[#This Row],[NO.]]</f>
        <v>81</v>
      </c>
      <c r="B86" s="30" t="str">
        <f>IF([1]!Table5[[#This Row],[NAME]]="","",[1]!Table5[[#This Row],[NAME]])</f>
        <v xml:space="preserve">EVANGELISTA,EULOGIO </v>
      </c>
      <c r="C86" s="10">
        <f>IF([1]!Table5[[#This Row],[Seq.]]="","",[1]!Table5[[#This Row],[Seq.]])</f>
        <v>81</v>
      </c>
      <c r="D86" s="3"/>
      <c r="E86" s="18"/>
      <c r="F86" s="18"/>
      <c r="G86" s="18"/>
      <c r="H86" s="18"/>
      <c r="I86" s="18"/>
      <c r="J86" s="18"/>
      <c r="K86" s="24" t="str">
        <f>IF([1]!Table5[[#This Row],[M. READING20]]="","",[1]!Table5[[#This Row],[M. READING20]])</f>
        <v/>
      </c>
      <c r="L86" s="24" t="str">
        <f>IF([1]!Table5[[#This Row],[M. READING23]]="","",[1]!Table5[[#This Row],[M. READING23]])</f>
        <v/>
      </c>
      <c r="M86" s="24" t="str">
        <f>IF([1]!Table5[[#This Row],[M. READING26]]="","",[1]!Table5[[#This Row],[M. READING26]])</f>
        <v/>
      </c>
      <c r="N86" s="24" t="str">
        <f>IF([1]!Table5[[#This Row],[M. READING29]]="","",[1]!Table5[[#This Row],[M. READING29]])</f>
        <v/>
      </c>
      <c r="O86" s="24" t="str">
        <f>IF([1]!Table5[[#This Row],[M. READING32]]="","",[1]!Table5[[#This Row],[M. READING32]])</f>
        <v/>
      </c>
      <c r="P86" s="24" t="str">
        <f>IF([1]!Table5[[#This Row],[M. READING35]]="","",[1]!Table5[[#This Row],[M. READING35]])</f>
        <v/>
      </c>
    </row>
    <row r="87" spans="1:16" s="9" customFormat="1" ht="18.75" customHeight="1" x14ac:dyDescent="0.25">
      <c r="A87" s="10">
        <f>[1]!Table5[[#This Row],[NO.]]</f>
        <v>82</v>
      </c>
      <c r="B87" s="30" t="str">
        <f>IF([1]!Table5[[#This Row],[NAME]]="","",[1]!Table5[[#This Row],[NAME]])</f>
        <v xml:space="preserve">FELICILDA,MICHALE </v>
      </c>
      <c r="C87" s="10">
        <f>IF([1]!Table5[[#This Row],[Seq.]]="","",[1]!Table5[[#This Row],[Seq.]])</f>
        <v>82</v>
      </c>
      <c r="D87" s="3"/>
      <c r="E87" s="18"/>
      <c r="F87" s="18"/>
      <c r="G87" s="18"/>
      <c r="H87" s="18"/>
      <c r="I87" s="18"/>
      <c r="J87" s="18"/>
      <c r="K87" s="24" t="str">
        <f>IF([1]!Table5[[#This Row],[M. READING20]]="","",[1]!Table5[[#This Row],[M. READING20]])</f>
        <v/>
      </c>
      <c r="L87" s="24" t="str">
        <f>IF([1]!Table5[[#This Row],[M. READING23]]="","",[1]!Table5[[#This Row],[M. READING23]])</f>
        <v/>
      </c>
      <c r="M87" s="24" t="str">
        <f>IF([1]!Table5[[#This Row],[M. READING26]]="","",[1]!Table5[[#This Row],[M. READING26]])</f>
        <v/>
      </c>
      <c r="N87" s="24" t="str">
        <f>IF([1]!Table5[[#This Row],[M. READING29]]="","",[1]!Table5[[#This Row],[M. READING29]])</f>
        <v/>
      </c>
      <c r="O87" s="24" t="str">
        <f>IF([1]!Table5[[#This Row],[M. READING32]]="","",[1]!Table5[[#This Row],[M. READING32]])</f>
        <v/>
      </c>
      <c r="P87" s="24" t="str">
        <f>IF([1]!Table5[[#This Row],[M. READING35]]="","",[1]!Table5[[#This Row],[M. READING35]])</f>
        <v/>
      </c>
    </row>
    <row r="88" spans="1:16" s="9" customFormat="1" ht="18.75" customHeight="1" x14ac:dyDescent="0.25">
      <c r="A88" s="10">
        <f>[1]!Table5[[#This Row],[NO.]]</f>
        <v>83</v>
      </c>
      <c r="B88" s="30" t="str">
        <f>IF([1]!Table5[[#This Row],[NAME]]="","",[1]!Table5[[#This Row],[NAME]])</f>
        <v xml:space="preserve">FAELNAR,EVELYN </v>
      </c>
      <c r="C88" s="10">
        <f>IF([1]!Table5[[#This Row],[Seq.]]="","",[1]!Table5[[#This Row],[Seq.]])</f>
        <v>83</v>
      </c>
      <c r="D88" s="3"/>
      <c r="E88" s="18"/>
      <c r="F88" s="18"/>
      <c r="G88" s="18"/>
      <c r="H88" s="18"/>
      <c r="I88" s="18"/>
      <c r="J88" s="18"/>
      <c r="K88" s="24" t="str">
        <f>IF([1]!Table5[[#This Row],[M. READING20]]="","",[1]!Table5[[#This Row],[M. READING20]])</f>
        <v/>
      </c>
      <c r="L88" s="24" t="str">
        <f>IF([1]!Table5[[#This Row],[M. READING23]]="","",[1]!Table5[[#This Row],[M. READING23]])</f>
        <v/>
      </c>
      <c r="M88" s="24" t="str">
        <f>IF([1]!Table5[[#This Row],[M. READING26]]="","",[1]!Table5[[#This Row],[M. READING26]])</f>
        <v/>
      </c>
      <c r="N88" s="24" t="str">
        <f>IF([1]!Table5[[#This Row],[M. READING29]]="","",[1]!Table5[[#This Row],[M. READING29]])</f>
        <v/>
      </c>
      <c r="O88" s="24" t="str">
        <f>IF([1]!Table5[[#This Row],[M. READING32]]="","",[1]!Table5[[#This Row],[M. READING32]])</f>
        <v/>
      </c>
      <c r="P88" s="24" t="str">
        <f>IF([1]!Table5[[#This Row],[M. READING35]]="","",[1]!Table5[[#This Row],[M. READING35]])</f>
        <v/>
      </c>
    </row>
    <row r="89" spans="1:16" s="9" customFormat="1" ht="18.75" customHeight="1" x14ac:dyDescent="0.25">
      <c r="A89" s="10">
        <f>[1]!Table5[[#This Row],[NO.]]</f>
        <v>84</v>
      </c>
      <c r="B89" s="30" t="str">
        <f>IF([1]!Table5[[#This Row],[NAME]]="","",[1]!Table5[[#This Row],[NAME]])</f>
        <v>NOPAL,ROSA RENA</v>
      </c>
      <c r="C89" s="10">
        <f>IF([1]!Table5[[#This Row],[Seq.]]="","",[1]!Table5[[#This Row],[Seq.]])</f>
        <v>84</v>
      </c>
      <c r="D89" s="3"/>
      <c r="E89" s="18"/>
      <c r="F89" s="18"/>
      <c r="G89" s="18"/>
      <c r="H89" s="18"/>
      <c r="I89" s="18"/>
      <c r="J89" s="18"/>
      <c r="K89" s="24" t="str">
        <f>IF([1]!Table5[[#This Row],[M. READING20]]="","",[1]!Table5[[#This Row],[M. READING20]])</f>
        <v/>
      </c>
      <c r="L89" s="24" t="str">
        <f>IF([1]!Table5[[#This Row],[M. READING23]]="","",[1]!Table5[[#This Row],[M. READING23]])</f>
        <v/>
      </c>
      <c r="M89" s="24" t="str">
        <f>IF([1]!Table5[[#This Row],[M. READING26]]="","",[1]!Table5[[#This Row],[M. READING26]])</f>
        <v/>
      </c>
      <c r="N89" s="24" t="str">
        <f>IF([1]!Table5[[#This Row],[M. READING29]]="","",[1]!Table5[[#This Row],[M. READING29]])</f>
        <v/>
      </c>
      <c r="O89" s="24" t="str">
        <f>IF([1]!Table5[[#This Row],[M. READING32]]="","",[1]!Table5[[#This Row],[M. READING32]])</f>
        <v/>
      </c>
      <c r="P89" s="24" t="str">
        <f>IF([1]!Table5[[#This Row],[M. READING35]]="","",[1]!Table5[[#This Row],[M. READING35]])</f>
        <v/>
      </c>
    </row>
    <row r="90" spans="1:16" s="9" customFormat="1" ht="18.75" customHeight="1" x14ac:dyDescent="0.25">
      <c r="A90" s="10">
        <f>[1]!Table5[[#This Row],[NO.]]</f>
        <v>85</v>
      </c>
      <c r="B90" s="30" t="str">
        <f>IF([1]!Table5[[#This Row],[NAME]]="","",[1]!Table5[[#This Row],[NAME]])</f>
        <v xml:space="preserve">PALIMA,EVELYN </v>
      </c>
      <c r="C90" s="10">
        <f>IF([1]!Table5[[#This Row],[Seq.]]="","",[1]!Table5[[#This Row],[Seq.]])</f>
        <v>85</v>
      </c>
      <c r="D90" s="3"/>
      <c r="E90" s="18"/>
      <c r="F90" s="18"/>
      <c r="G90" s="18"/>
      <c r="H90" s="18"/>
      <c r="I90" s="18"/>
      <c r="J90" s="18"/>
      <c r="K90" s="24" t="str">
        <f>IF([1]!Table5[[#This Row],[M. READING20]]="","",[1]!Table5[[#This Row],[M. READING20]])</f>
        <v/>
      </c>
      <c r="L90" s="24" t="str">
        <f>IF([1]!Table5[[#This Row],[M. READING23]]="","",[1]!Table5[[#This Row],[M. READING23]])</f>
        <v/>
      </c>
      <c r="M90" s="24" t="str">
        <f>IF([1]!Table5[[#This Row],[M. READING26]]="","",[1]!Table5[[#This Row],[M. READING26]])</f>
        <v/>
      </c>
      <c r="N90" s="24" t="str">
        <f>IF([1]!Table5[[#This Row],[M. READING29]]="","",[1]!Table5[[#This Row],[M. READING29]])</f>
        <v/>
      </c>
      <c r="O90" s="24" t="str">
        <f>IF([1]!Table5[[#This Row],[M. READING32]]="","",[1]!Table5[[#This Row],[M. READING32]])</f>
        <v/>
      </c>
      <c r="P90" s="24" t="str">
        <f>IF([1]!Table5[[#This Row],[M. READING35]]="","",[1]!Table5[[#This Row],[M. READING35]])</f>
        <v/>
      </c>
    </row>
    <row r="91" spans="1:16" s="9" customFormat="1" ht="18.75" customHeight="1" x14ac:dyDescent="0.25">
      <c r="A91" s="10">
        <f>[1]!Table5[[#This Row],[NO.]]</f>
        <v>86</v>
      </c>
      <c r="B91" s="30" t="str">
        <f>IF([1]!Table5[[#This Row],[NAME]]="","",[1]!Table5[[#This Row],[NAME]])</f>
        <v>BATANAS,MC BRYAN</v>
      </c>
      <c r="C91" s="10">
        <f>IF([1]!Table5[[#This Row],[Seq.]]="","",[1]!Table5[[#This Row],[Seq.]])</f>
        <v>86</v>
      </c>
      <c r="D91" s="3"/>
      <c r="E91" s="18"/>
      <c r="F91" s="18"/>
      <c r="G91" s="18"/>
      <c r="H91" s="18"/>
      <c r="I91" s="18"/>
      <c r="J91" s="18"/>
      <c r="K91" s="24" t="str">
        <f>IF([1]!Table5[[#This Row],[M. READING20]]="","",[1]!Table5[[#This Row],[M. READING20]])</f>
        <v/>
      </c>
      <c r="L91" s="24" t="str">
        <f>IF([1]!Table5[[#This Row],[M. READING23]]="","",[1]!Table5[[#This Row],[M. READING23]])</f>
        <v/>
      </c>
      <c r="M91" s="24" t="str">
        <f>IF([1]!Table5[[#This Row],[M. READING26]]="","",[1]!Table5[[#This Row],[M. READING26]])</f>
        <v/>
      </c>
      <c r="N91" s="24" t="str">
        <f>IF([1]!Table5[[#This Row],[M. READING29]]="","",[1]!Table5[[#This Row],[M. READING29]])</f>
        <v/>
      </c>
      <c r="O91" s="24" t="str">
        <f>IF([1]!Table5[[#This Row],[M. READING32]]="","",[1]!Table5[[#This Row],[M. READING32]])</f>
        <v/>
      </c>
      <c r="P91" s="24" t="str">
        <f>IF([1]!Table5[[#This Row],[M. READING35]]="","",[1]!Table5[[#This Row],[M. READING35]])</f>
        <v/>
      </c>
    </row>
    <row r="92" spans="1:16" s="9" customFormat="1" ht="18.75" customHeight="1" x14ac:dyDescent="0.25">
      <c r="A92" s="10">
        <f>[1]!Table5[[#This Row],[NO.]]</f>
        <v>87</v>
      </c>
      <c r="B92" s="30" t="str">
        <f>IF([1]!Table5[[#This Row],[NAME]]="","",[1]!Table5[[#This Row],[NAME]])</f>
        <v xml:space="preserve">LACIERDA,MELCHORA </v>
      </c>
      <c r="C92" s="10">
        <f>IF([1]!Table5[[#This Row],[Seq.]]="","",[1]!Table5[[#This Row],[Seq.]])</f>
        <v>87</v>
      </c>
      <c r="D92" s="3"/>
      <c r="E92" s="18"/>
      <c r="F92" s="18"/>
      <c r="G92" s="18"/>
      <c r="H92" s="18"/>
      <c r="I92" s="18"/>
      <c r="J92" s="18"/>
      <c r="K92" s="24" t="str">
        <f>IF([1]!Table5[[#This Row],[M. READING20]]="","",[1]!Table5[[#This Row],[M. READING20]])</f>
        <v/>
      </c>
      <c r="L92" s="24" t="str">
        <f>IF([1]!Table5[[#This Row],[M. READING23]]="","",[1]!Table5[[#This Row],[M. READING23]])</f>
        <v/>
      </c>
      <c r="M92" s="24" t="str">
        <f>IF([1]!Table5[[#This Row],[M. READING26]]="","",[1]!Table5[[#This Row],[M. READING26]])</f>
        <v/>
      </c>
      <c r="N92" s="24" t="str">
        <f>IF([1]!Table5[[#This Row],[M. READING29]]="","",[1]!Table5[[#This Row],[M. READING29]])</f>
        <v/>
      </c>
      <c r="O92" s="24" t="str">
        <f>IF([1]!Table5[[#This Row],[M. READING32]]="","",[1]!Table5[[#This Row],[M. READING32]])</f>
        <v/>
      </c>
      <c r="P92" s="24" t="str">
        <f>IF([1]!Table5[[#This Row],[M. READING35]]="","",[1]!Table5[[#This Row],[M. READING35]])</f>
        <v/>
      </c>
    </row>
    <row r="93" spans="1:16" s="9" customFormat="1" ht="18.75" customHeight="1" x14ac:dyDescent="0.25">
      <c r="A93" s="10">
        <f>[1]!Table5[[#This Row],[NO.]]</f>
        <v>88</v>
      </c>
      <c r="B93" s="30" t="str">
        <f>IF([1]!Table5[[#This Row],[NAME]]="","",[1]!Table5[[#This Row],[NAME]])</f>
        <v xml:space="preserve">TAHUP,NICANOR </v>
      </c>
      <c r="C93" s="10">
        <f>IF([1]!Table5[[#This Row],[Seq.]]="","",[1]!Table5[[#This Row],[Seq.]])</f>
        <v>88</v>
      </c>
      <c r="D93" s="3"/>
      <c r="E93" s="18"/>
      <c r="F93" s="18"/>
      <c r="G93" s="18"/>
      <c r="H93" s="18"/>
      <c r="I93" s="18"/>
      <c r="J93" s="18"/>
      <c r="K93" s="24" t="str">
        <f>IF([1]!Table5[[#This Row],[M. READING20]]="","",[1]!Table5[[#This Row],[M. READING20]])</f>
        <v/>
      </c>
      <c r="L93" s="24" t="str">
        <f>IF([1]!Table5[[#This Row],[M. READING23]]="","",[1]!Table5[[#This Row],[M. READING23]])</f>
        <v/>
      </c>
      <c r="M93" s="24" t="str">
        <f>IF([1]!Table5[[#This Row],[M. READING26]]="","",[1]!Table5[[#This Row],[M. READING26]])</f>
        <v/>
      </c>
      <c r="N93" s="24" t="str">
        <f>IF([1]!Table5[[#This Row],[M. READING29]]="","",[1]!Table5[[#This Row],[M. READING29]])</f>
        <v/>
      </c>
      <c r="O93" s="24" t="str">
        <f>IF([1]!Table5[[#This Row],[M. READING32]]="","",[1]!Table5[[#This Row],[M. READING32]])</f>
        <v/>
      </c>
      <c r="P93" s="24" t="str">
        <f>IF([1]!Table5[[#This Row],[M. READING35]]="","",[1]!Table5[[#This Row],[M. READING35]])</f>
        <v/>
      </c>
    </row>
    <row r="94" spans="1:16" s="9" customFormat="1" ht="18.75" customHeight="1" x14ac:dyDescent="0.25">
      <c r="A94" s="10">
        <f>[1]!Table5[[#This Row],[NO.]]</f>
        <v>89</v>
      </c>
      <c r="B94" s="30" t="str">
        <f>IF([1]!Table5[[#This Row],[NAME]]="","",[1]!Table5[[#This Row],[NAME]])</f>
        <v xml:space="preserve">FELICILDA,CONCHING </v>
      </c>
      <c r="C94" s="10">
        <f>IF([1]!Table5[[#This Row],[Seq.]]="","",[1]!Table5[[#This Row],[Seq.]])</f>
        <v>89</v>
      </c>
      <c r="D94" s="3"/>
      <c r="E94" s="18"/>
      <c r="F94" s="18"/>
      <c r="G94" s="18"/>
      <c r="H94" s="18"/>
      <c r="I94" s="18"/>
      <c r="J94" s="18"/>
      <c r="K94" s="24" t="str">
        <f>IF([1]!Table5[[#This Row],[M. READING20]]="","",[1]!Table5[[#This Row],[M. READING20]])</f>
        <v/>
      </c>
      <c r="L94" s="24" t="str">
        <f>IF([1]!Table5[[#This Row],[M. READING23]]="","",[1]!Table5[[#This Row],[M. READING23]])</f>
        <v/>
      </c>
      <c r="M94" s="24" t="str">
        <f>IF([1]!Table5[[#This Row],[M. READING26]]="","",[1]!Table5[[#This Row],[M. READING26]])</f>
        <v/>
      </c>
      <c r="N94" s="24" t="str">
        <f>IF([1]!Table5[[#This Row],[M. READING29]]="","",[1]!Table5[[#This Row],[M. READING29]])</f>
        <v/>
      </c>
      <c r="O94" s="24" t="str">
        <f>IF([1]!Table5[[#This Row],[M. READING32]]="","",[1]!Table5[[#This Row],[M. READING32]])</f>
        <v/>
      </c>
      <c r="P94" s="24" t="str">
        <f>IF([1]!Table5[[#This Row],[M. READING35]]="","",[1]!Table5[[#This Row],[M. READING35]])</f>
        <v/>
      </c>
    </row>
    <row r="95" spans="1:16" s="9" customFormat="1" ht="18.75" customHeight="1" x14ac:dyDescent="0.25">
      <c r="A95" s="10">
        <f>[1]!Table5[[#This Row],[NO.]]</f>
        <v>90</v>
      </c>
      <c r="B95" s="30" t="str">
        <f>IF([1]!Table5[[#This Row],[NAME]]="","",[1]!Table5[[#This Row],[NAME]])</f>
        <v xml:space="preserve">OLLADO,JOSEPHINE </v>
      </c>
      <c r="C95" s="10">
        <f>IF([1]!Table5[[#This Row],[Seq.]]="","",[1]!Table5[[#This Row],[Seq.]])</f>
        <v>90</v>
      </c>
      <c r="D95" s="3"/>
      <c r="E95" s="18"/>
      <c r="F95" s="18"/>
      <c r="G95" s="18"/>
      <c r="H95" s="18"/>
      <c r="I95" s="18"/>
      <c r="J95" s="18"/>
      <c r="K95" s="24" t="str">
        <f>IF([1]!Table5[[#This Row],[M. READING20]]="","",[1]!Table5[[#This Row],[M. READING20]])</f>
        <v/>
      </c>
      <c r="L95" s="24" t="str">
        <f>IF([1]!Table5[[#This Row],[M. READING23]]="","",[1]!Table5[[#This Row],[M. READING23]])</f>
        <v/>
      </c>
      <c r="M95" s="24" t="str">
        <f>IF([1]!Table5[[#This Row],[M. READING26]]="","",[1]!Table5[[#This Row],[M. READING26]])</f>
        <v/>
      </c>
      <c r="N95" s="24" t="str">
        <f>IF([1]!Table5[[#This Row],[M. READING29]]="","",[1]!Table5[[#This Row],[M. READING29]])</f>
        <v/>
      </c>
      <c r="O95" s="24" t="str">
        <f>IF([1]!Table5[[#This Row],[M. READING32]]="","",[1]!Table5[[#This Row],[M. READING32]])</f>
        <v/>
      </c>
      <c r="P95" s="24" t="str">
        <f>IF([1]!Table5[[#This Row],[M. READING35]]="","",[1]!Table5[[#This Row],[M. READING35]])</f>
        <v/>
      </c>
    </row>
    <row r="96" spans="1:16" s="9" customFormat="1" ht="18.75" customHeight="1" x14ac:dyDescent="0.25">
      <c r="A96" s="10">
        <f>[1]!Table5[[#This Row],[NO.]]</f>
        <v>91</v>
      </c>
      <c r="B96" s="30" t="str">
        <f>IF([1]!Table5[[#This Row],[NAME]]="","",[1]!Table5[[#This Row],[NAME]])</f>
        <v xml:space="preserve">GUZMANA,FRANCISCA </v>
      </c>
      <c r="C96" s="10">
        <f>IF([1]!Table5[[#This Row],[Seq.]]="","",[1]!Table5[[#This Row],[Seq.]])</f>
        <v>91</v>
      </c>
      <c r="D96" s="3"/>
      <c r="E96" s="18"/>
      <c r="F96" s="18"/>
      <c r="G96" s="18"/>
      <c r="H96" s="18"/>
      <c r="I96" s="18"/>
      <c r="J96" s="18"/>
      <c r="K96" s="24" t="str">
        <f>IF([1]!Table5[[#This Row],[M. READING20]]="","",[1]!Table5[[#This Row],[M. READING20]])</f>
        <v/>
      </c>
      <c r="L96" s="24" t="str">
        <f>IF([1]!Table5[[#This Row],[M. READING23]]="","",[1]!Table5[[#This Row],[M. READING23]])</f>
        <v/>
      </c>
      <c r="M96" s="24" t="str">
        <f>IF([1]!Table5[[#This Row],[M. READING26]]="","",[1]!Table5[[#This Row],[M. READING26]])</f>
        <v/>
      </c>
      <c r="N96" s="24" t="str">
        <f>IF([1]!Table5[[#This Row],[M. READING29]]="","",[1]!Table5[[#This Row],[M. READING29]])</f>
        <v/>
      </c>
      <c r="O96" s="24" t="str">
        <f>IF([1]!Table5[[#This Row],[M. READING32]]="","",[1]!Table5[[#This Row],[M. READING32]])</f>
        <v/>
      </c>
      <c r="P96" s="24" t="str">
        <f>IF([1]!Table5[[#This Row],[M. READING35]]="","",[1]!Table5[[#This Row],[M. READING35]])</f>
        <v/>
      </c>
    </row>
    <row r="97" spans="1:16" s="9" customFormat="1" ht="18.75" customHeight="1" x14ac:dyDescent="0.25">
      <c r="A97" s="10">
        <f>[1]!Table5[[#This Row],[NO.]]</f>
        <v>92</v>
      </c>
      <c r="B97" s="30" t="str">
        <f>IF([1]!Table5[[#This Row],[NAME]]="","",[1]!Table5[[#This Row],[NAME]])</f>
        <v xml:space="preserve">MONTANES,VIVIAN </v>
      </c>
      <c r="C97" s="10">
        <f>IF([1]!Table5[[#This Row],[Seq.]]="","",[1]!Table5[[#This Row],[Seq.]])</f>
        <v>92</v>
      </c>
      <c r="D97" s="3"/>
      <c r="E97" s="18"/>
      <c r="F97" s="18"/>
      <c r="G97" s="18"/>
      <c r="H97" s="18"/>
      <c r="I97" s="18"/>
      <c r="J97" s="18"/>
      <c r="K97" s="24" t="str">
        <f>IF([1]!Table5[[#This Row],[M. READING20]]="","",[1]!Table5[[#This Row],[M. READING20]])</f>
        <v/>
      </c>
      <c r="L97" s="24" t="str">
        <f>IF([1]!Table5[[#This Row],[M. READING23]]="","",[1]!Table5[[#This Row],[M. READING23]])</f>
        <v/>
      </c>
      <c r="M97" s="24" t="str">
        <f>IF([1]!Table5[[#This Row],[M. READING26]]="","",[1]!Table5[[#This Row],[M. READING26]])</f>
        <v/>
      </c>
      <c r="N97" s="24" t="str">
        <f>IF([1]!Table5[[#This Row],[M. READING29]]="","",[1]!Table5[[#This Row],[M. READING29]])</f>
        <v/>
      </c>
      <c r="O97" s="24" t="str">
        <f>IF([1]!Table5[[#This Row],[M. READING32]]="","",[1]!Table5[[#This Row],[M. READING32]])</f>
        <v/>
      </c>
      <c r="P97" s="24" t="str">
        <f>IF([1]!Table5[[#This Row],[M. READING35]]="","",[1]!Table5[[#This Row],[M. READING35]])</f>
        <v/>
      </c>
    </row>
    <row r="98" spans="1:16" s="9" customFormat="1" ht="18.75" customHeight="1" x14ac:dyDescent="0.25">
      <c r="A98" s="10">
        <f>[1]!Table5[[#This Row],[NO.]]</f>
        <v>93</v>
      </c>
      <c r="B98" s="30" t="str">
        <f>IF([1]!Table5[[#This Row],[NAME]]="","",[1]!Table5[[#This Row],[NAME]])</f>
        <v xml:space="preserve">CORDOVES,GRACE </v>
      </c>
      <c r="C98" s="10">
        <f>IF([1]!Table5[[#This Row],[Seq.]]="","",[1]!Table5[[#This Row],[Seq.]])</f>
        <v>93</v>
      </c>
      <c r="D98" s="3"/>
      <c r="E98" s="18"/>
      <c r="F98" s="18"/>
      <c r="G98" s="18"/>
      <c r="H98" s="18"/>
      <c r="I98" s="18"/>
      <c r="J98" s="18"/>
      <c r="K98" s="24" t="str">
        <f>IF([1]!Table5[[#This Row],[M. READING20]]="","",[1]!Table5[[#This Row],[M. READING20]])</f>
        <v/>
      </c>
      <c r="L98" s="24" t="str">
        <f>IF([1]!Table5[[#This Row],[M. READING23]]="","",[1]!Table5[[#This Row],[M. READING23]])</f>
        <v/>
      </c>
      <c r="M98" s="24" t="str">
        <f>IF([1]!Table5[[#This Row],[M. READING26]]="","",[1]!Table5[[#This Row],[M. READING26]])</f>
        <v/>
      </c>
      <c r="N98" s="24" t="str">
        <f>IF([1]!Table5[[#This Row],[M. READING29]]="","",[1]!Table5[[#This Row],[M. READING29]])</f>
        <v/>
      </c>
      <c r="O98" s="24" t="str">
        <f>IF([1]!Table5[[#This Row],[M. READING32]]="","",[1]!Table5[[#This Row],[M. READING32]])</f>
        <v/>
      </c>
      <c r="P98" s="24" t="str">
        <f>IF([1]!Table5[[#This Row],[M. READING35]]="","",[1]!Table5[[#This Row],[M. READING35]])</f>
        <v/>
      </c>
    </row>
    <row r="99" spans="1:16" s="9" customFormat="1" ht="18.75" customHeight="1" x14ac:dyDescent="0.25">
      <c r="A99" s="10">
        <f>[1]!Table5[[#This Row],[NO.]]</f>
        <v>94</v>
      </c>
      <c r="B99" s="30" t="str">
        <f>IF([1]!Table5[[#This Row],[NAME]]="","",[1]!Table5[[#This Row],[NAME]])</f>
        <v xml:space="preserve">APIAG,CHARLOTTE </v>
      </c>
      <c r="C99" s="10">
        <f>IF([1]!Table5[[#This Row],[Seq.]]="","",[1]!Table5[[#This Row],[Seq.]])</f>
        <v>94</v>
      </c>
      <c r="D99" s="3"/>
      <c r="E99" s="18"/>
      <c r="F99" s="18"/>
      <c r="G99" s="18"/>
      <c r="H99" s="18"/>
      <c r="I99" s="18"/>
      <c r="J99" s="18"/>
      <c r="K99" s="24" t="str">
        <f>IF([1]!Table5[[#This Row],[M. READING20]]="","",[1]!Table5[[#This Row],[M. READING20]])</f>
        <v/>
      </c>
      <c r="L99" s="24" t="str">
        <f>IF([1]!Table5[[#This Row],[M. READING23]]="","",[1]!Table5[[#This Row],[M. READING23]])</f>
        <v/>
      </c>
      <c r="M99" s="24" t="str">
        <f>IF([1]!Table5[[#This Row],[M. READING26]]="","",[1]!Table5[[#This Row],[M. READING26]])</f>
        <v/>
      </c>
      <c r="N99" s="24" t="str">
        <f>IF([1]!Table5[[#This Row],[M. READING29]]="","",[1]!Table5[[#This Row],[M. READING29]])</f>
        <v/>
      </c>
      <c r="O99" s="24" t="str">
        <f>IF([1]!Table5[[#This Row],[M. READING32]]="","",[1]!Table5[[#This Row],[M. READING32]])</f>
        <v/>
      </c>
      <c r="P99" s="24" t="str">
        <f>IF([1]!Table5[[#This Row],[M. READING35]]="","",[1]!Table5[[#This Row],[M. READING35]])</f>
        <v/>
      </c>
    </row>
    <row r="100" spans="1:16" s="9" customFormat="1" ht="18.75" customHeight="1" x14ac:dyDescent="0.25">
      <c r="A100" s="10">
        <f>[1]!Table5[[#This Row],[NO.]]</f>
        <v>95</v>
      </c>
      <c r="B100" s="30" t="str">
        <f>IF([1]!Table5[[#This Row],[NAME]]="","",[1]!Table5[[#This Row],[NAME]])</f>
        <v xml:space="preserve">TIMKANG,HERMIE </v>
      </c>
      <c r="C100" s="10">
        <f>IF([1]!Table5[[#This Row],[Seq.]]="","",[1]!Table5[[#This Row],[Seq.]])</f>
        <v>95</v>
      </c>
      <c r="D100" s="3"/>
      <c r="E100" s="18"/>
      <c r="F100" s="18"/>
      <c r="G100" s="18"/>
      <c r="H100" s="18"/>
      <c r="I100" s="18"/>
      <c r="J100" s="18"/>
      <c r="K100" s="24" t="str">
        <f>IF([1]!Table5[[#This Row],[M. READING20]]="","",[1]!Table5[[#This Row],[M. READING20]])</f>
        <v/>
      </c>
      <c r="L100" s="24" t="str">
        <f>IF([1]!Table5[[#This Row],[M. READING23]]="","",[1]!Table5[[#This Row],[M. READING23]])</f>
        <v/>
      </c>
      <c r="M100" s="24" t="str">
        <f>IF([1]!Table5[[#This Row],[M. READING26]]="","",[1]!Table5[[#This Row],[M. READING26]])</f>
        <v/>
      </c>
      <c r="N100" s="24" t="str">
        <f>IF([1]!Table5[[#This Row],[M. READING29]]="","",[1]!Table5[[#This Row],[M. READING29]])</f>
        <v/>
      </c>
      <c r="O100" s="24" t="str">
        <f>IF([1]!Table5[[#This Row],[M. READING32]]="","",[1]!Table5[[#This Row],[M. READING32]])</f>
        <v/>
      </c>
      <c r="P100" s="24" t="str">
        <f>IF([1]!Table5[[#This Row],[M. READING35]]="","",[1]!Table5[[#This Row],[M. READING35]])</f>
        <v/>
      </c>
    </row>
    <row r="101" spans="1:16" s="9" customFormat="1" ht="18.75" customHeight="1" x14ac:dyDescent="0.25">
      <c r="A101" s="10">
        <f>[1]!Table5[[#This Row],[NO.]]</f>
        <v>96</v>
      </c>
      <c r="B101" s="30" t="str">
        <f>IF([1]!Table5[[#This Row],[NAME]]="","",[1]!Table5[[#This Row],[NAME]])</f>
        <v xml:space="preserve">TABLADA,ROSUEL </v>
      </c>
      <c r="C101" s="10">
        <f>IF([1]!Table5[[#This Row],[Seq.]]="","",[1]!Table5[[#This Row],[Seq.]])</f>
        <v>96</v>
      </c>
      <c r="D101" s="3"/>
      <c r="E101" s="18"/>
      <c r="F101" s="18"/>
      <c r="G101" s="18"/>
      <c r="H101" s="18"/>
      <c r="I101" s="18"/>
      <c r="J101" s="18"/>
      <c r="K101" s="24" t="str">
        <f>IF([1]!Table5[[#This Row],[M. READING20]]="","",[1]!Table5[[#This Row],[M. READING20]])</f>
        <v/>
      </c>
      <c r="L101" s="24" t="str">
        <f>IF([1]!Table5[[#This Row],[M. READING23]]="","",[1]!Table5[[#This Row],[M. READING23]])</f>
        <v/>
      </c>
      <c r="M101" s="24" t="str">
        <f>IF([1]!Table5[[#This Row],[M. READING26]]="","",[1]!Table5[[#This Row],[M. READING26]])</f>
        <v/>
      </c>
      <c r="N101" s="24" t="str">
        <f>IF([1]!Table5[[#This Row],[M. READING29]]="","",[1]!Table5[[#This Row],[M. READING29]])</f>
        <v/>
      </c>
      <c r="O101" s="24" t="str">
        <f>IF([1]!Table5[[#This Row],[M. READING32]]="","",[1]!Table5[[#This Row],[M. READING32]])</f>
        <v/>
      </c>
      <c r="P101" s="24" t="str">
        <f>IF([1]!Table5[[#This Row],[M. READING35]]="","",[1]!Table5[[#This Row],[M. READING35]])</f>
        <v/>
      </c>
    </row>
    <row r="102" spans="1:16" s="9" customFormat="1" ht="18.75" customHeight="1" x14ac:dyDescent="0.25">
      <c r="A102" s="10">
        <f>[1]!Table5[[#This Row],[NO.]]</f>
        <v>97</v>
      </c>
      <c r="B102" s="30" t="str">
        <f>IF([1]!Table5[[#This Row],[NAME]]="","",[1]!Table5[[#This Row],[NAME]])</f>
        <v xml:space="preserve">ABINA,EUGENIO </v>
      </c>
      <c r="C102" s="10">
        <f>IF([1]!Table5[[#This Row],[Seq.]]="","",[1]!Table5[[#This Row],[Seq.]])</f>
        <v>97</v>
      </c>
      <c r="D102" s="3"/>
      <c r="E102" s="18"/>
      <c r="F102" s="18"/>
      <c r="G102" s="18"/>
      <c r="H102" s="18"/>
      <c r="I102" s="18"/>
      <c r="J102" s="18"/>
      <c r="K102" s="24" t="str">
        <f>IF([1]!Table5[[#This Row],[M. READING20]]="","",[1]!Table5[[#This Row],[M. READING20]])</f>
        <v/>
      </c>
      <c r="L102" s="24" t="str">
        <f>IF([1]!Table5[[#This Row],[M. READING23]]="","",[1]!Table5[[#This Row],[M. READING23]])</f>
        <v/>
      </c>
      <c r="M102" s="24" t="str">
        <f>IF([1]!Table5[[#This Row],[M. READING26]]="","",[1]!Table5[[#This Row],[M. READING26]])</f>
        <v/>
      </c>
      <c r="N102" s="24" t="str">
        <f>IF([1]!Table5[[#This Row],[M. READING29]]="","",[1]!Table5[[#This Row],[M. READING29]])</f>
        <v/>
      </c>
      <c r="O102" s="24" t="str">
        <f>IF([1]!Table5[[#This Row],[M. READING32]]="","",[1]!Table5[[#This Row],[M. READING32]])</f>
        <v/>
      </c>
      <c r="P102" s="24" t="str">
        <f>IF([1]!Table5[[#This Row],[M. READING35]]="","",[1]!Table5[[#This Row],[M. READING35]])</f>
        <v/>
      </c>
    </row>
    <row r="103" spans="1:16" s="9" customFormat="1" ht="18.75" customHeight="1" x14ac:dyDescent="0.25">
      <c r="A103" s="10">
        <f>[1]!Table5[[#This Row],[NO.]]</f>
        <v>98</v>
      </c>
      <c r="B103" s="30" t="str">
        <f>IF([1]!Table5[[#This Row],[NAME]]="","",[1]!Table5[[#This Row],[NAME]])</f>
        <v xml:space="preserve">TULANG,ARCADIA </v>
      </c>
      <c r="C103" s="10">
        <f>IF([1]!Table5[[#This Row],[Seq.]]="","",[1]!Table5[[#This Row],[Seq.]])</f>
        <v>98</v>
      </c>
      <c r="D103" s="3"/>
      <c r="E103" s="18"/>
      <c r="F103" s="18"/>
      <c r="G103" s="18"/>
      <c r="H103" s="18"/>
      <c r="I103" s="18"/>
      <c r="J103" s="18"/>
      <c r="K103" s="24" t="str">
        <f>IF([1]!Table5[[#This Row],[M. READING20]]="","",[1]!Table5[[#This Row],[M. READING20]])</f>
        <v/>
      </c>
      <c r="L103" s="24" t="str">
        <f>IF([1]!Table5[[#This Row],[M. READING23]]="","",[1]!Table5[[#This Row],[M. READING23]])</f>
        <v/>
      </c>
      <c r="M103" s="24" t="str">
        <f>IF([1]!Table5[[#This Row],[M. READING26]]="","",[1]!Table5[[#This Row],[M. READING26]])</f>
        <v/>
      </c>
      <c r="N103" s="24" t="str">
        <f>IF([1]!Table5[[#This Row],[M. READING29]]="","",[1]!Table5[[#This Row],[M. READING29]])</f>
        <v/>
      </c>
      <c r="O103" s="24" t="str">
        <f>IF([1]!Table5[[#This Row],[M. READING32]]="","",[1]!Table5[[#This Row],[M. READING32]])</f>
        <v/>
      </c>
      <c r="P103" s="24" t="str">
        <f>IF([1]!Table5[[#This Row],[M. READING35]]="","",[1]!Table5[[#This Row],[M. READING35]])</f>
        <v/>
      </c>
    </row>
    <row r="104" spans="1:16" s="9" customFormat="1" ht="18.75" customHeight="1" x14ac:dyDescent="0.25">
      <c r="A104" s="10">
        <f>[1]!Table5[[#This Row],[NO.]]</f>
        <v>99</v>
      </c>
      <c r="B104" s="30" t="str">
        <f>IF([1]!Table5[[#This Row],[NAME]]="","",[1]!Table5[[#This Row],[NAME]])</f>
        <v xml:space="preserve">BERTUMEN,GLENN </v>
      </c>
      <c r="C104" s="10">
        <f>IF([1]!Table5[[#This Row],[Seq.]]="","",[1]!Table5[[#This Row],[Seq.]])</f>
        <v>99</v>
      </c>
      <c r="D104" s="3"/>
      <c r="E104" s="18"/>
      <c r="F104" s="18"/>
      <c r="G104" s="18"/>
      <c r="H104" s="18"/>
      <c r="I104" s="18"/>
      <c r="J104" s="18"/>
      <c r="K104" s="24" t="str">
        <f>IF([1]!Table5[[#This Row],[M. READING20]]="","",[1]!Table5[[#This Row],[M. READING20]])</f>
        <v/>
      </c>
      <c r="L104" s="24" t="str">
        <f>IF([1]!Table5[[#This Row],[M. READING23]]="","",[1]!Table5[[#This Row],[M. READING23]])</f>
        <v/>
      </c>
      <c r="M104" s="24" t="str">
        <f>IF([1]!Table5[[#This Row],[M. READING26]]="","",[1]!Table5[[#This Row],[M. READING26]])</f>
        <v/>
      </c>
      <c r="N104" s="24" t="str">
        <f>IF([1]!Table5[[#This Row],[M. READING29]]="","",[1]!Table5[[#This Row],[M. READING29]])</f>
        <v/>
      </c>
      <c r="O104" s="24" t="str">
        <f>IF([1]!Table5[[#This Row],[M. READING32]]="","",[1]!Table5[[#This Row],[M. READING32]])</f>
        <v/>
      </c>
      <c r="P104" s="24" t="str">
        <f>IF([1]!Table5[[#This Row],[M. READING35]]="","",[1]!Table5[[#This Row],[M. READING35]])</f>
        <v/>
      </c>
    </row>
    <row r="105" spans="1:16" s="9" customFormat="1" ht="18.75" customHeight="1" x14ac:dyDescent="0.25">
      <c r="A105" s="10">
        <f>[1]!Table5[[#This Row],[NO.]]</f>
        <v>100</v>
      </c>
      <c r="B105" s="30" t="str">
        <f>IF([1]!Table5[[#This Row],[NAME]]="","",[1]!Table5[[#This Row],[NAME]])</f>
        <v xml:space="preserve">MOSOT,SALVACION </v>
      </c>
      <c r="C105" s="10">
        <f>IF([1]!Table5[[#This Row],[Seq.]]="","",[1]!Table5[[#This Row],[Seq.]])</f>
        <v>100</v>
      </c>
      <c r="D105" s="3"/>
      <c r="E105" s="18"/>
      <c r="F105" s="18"/>
      <c r="G105" s="18"/>
      <c r="H105" s="18"/>
      <c r="I105" s="18"/>
      <c r="J105" s="18"/>
      <c r="K105" s="24" t="str">
        <f>IF([1]!Table5[[#This Row],[M. READING20]]="","",[1]!Table5[[#This Row],[M. READING20]])</f>
        <v/>
      </c>
      <c r="L105" s="24" t="str">
        <f>IF([1]!Table5[[#This Row],[M. READING23]]="","",[1]!Table5[[#This Row],[M. READING23]])</f>
        <v/>
      </c>
      <c r="M105" s="24" t="str">
        <f>IF([1]!Table5[[#This Row],[M. READING26]]="","",[1]!Table5[[#This Row],[M. READING26]])</f>
        <v/>
      </c>
      <c r="N105" s="24" t="str">
        <f>IF([1]!Table5[[#This Row],[M. READING29]]="","",[1]!Table5[[#This Row],[M. READING29]])</f>
        <v/>
      </c>
      <c r="O105" s="24" t="str">
        <f>IF([1]!Table5[[#This Row],[M. READING32]]="","",[1]!Table5[[#This Row],[M. READING32]])</f>
        <v/>
      </c>
      <c r="P105" s="24" t="str">
        <f>IF([1]!Table5[[#This Row],[M. READING35]]="","",[1]!Table5[[#This Row],[M. READING35]])</f>
        <v/>
      </c>
    </row>
    <row r="106" spans="1:16" s="9" customFormat="1" ht="18.75" customHeight="1" x14ac:dyDescent="0.25">
      <c r="A106" s="10">
        <f>[1]!Table5[[#This Row],[NO.]]</f>
        <v>101</v>
      </c>
      <c r="B106" s="30" t="str">
        <f>IF([1]!Table5[[#This Row],[NAME]]="","",[1]!Table5[[#This Row],[NAME]])</f>
        <v xml:space="preserve">ABINA,CERILA </v>
      </c>
      <c r="C106" s="10">
        <f>IF([1]!Table5[[#This Row],[Seq.]]="","",[1]!Table5[[#This Row],[Seq.]])</f>
        <v>101</v>
      </c>
      <c r="D106" s="3"/>
      <c r="E106" s="18"/>
      <c r="F106" s="18"/>
      <c r="G106" s="18"/>
      <c r="H106" s="18"/>
      <c r="I106" s="18"/>
      <c r="J106" s="18"/>
      <c r="K106" s="24" t="str">
        <f>IF([1]!Table5[[#This Row],[M. READING20]]="","",[1]!Table5[[#This Row],[M. READING20]])</f>
        <v/>
      </c>
      <c r="L106" s="24" t="str">
        <f>IF([1]!Table5[[#This Row],[M. READING23]]="","",[1]!Table5[[#This Row],[M. READING23]])</f>
        <v/>
      </c>
      <c r="M106" s="24" t="str">
        <f>IF([1]!Table5[[#This Row],[M. READING26]]="","",[1]!Table5[[#This Row],[M. READING26]])</f>
        <v/>
      </c>
      <c r="N106" s="24" t="str">
        <f>IF([1]!Table5[[#This Row],[M. READING29]]="","",[1]!Table5[[#This Row],[M. READING29]])</f>
        <v/>
      </c>
      <c r="O106" s="24" t="str">
        <f>IF([1]!Table5[[#This Row],[M. READING32]]="","",[1]!Table5[[#This Row],[M. READING32]])</f>
        <v/>
      </c>
      <c r="P106" s="24" t="str">
        <f>IF([1]!Table5[[#This Row],[M. READING35]]="","",[1]!Table5[[#This Row],[M. READING35]])</f>
        <v/>
      </c>
    </row>
    <row r="107" spans="1:16" s="9" customFormat="1" ht="18.75" customHeight="1" x14ac:dyDescent="0.25">
      <c r="A107" s="10">
        <f>[1]!Table5[[#This Row],[NO.]]</f>
        <v>102</v>
      </c>
      <c r="B107" s="30" t="str">
        <f>IF([1]!Table5[[#This Row],[NAME]]="","",[1]!Table5[[#This Row],[NAME]])</f>
        <v xml:space="preserve">MASING,STEPHEN </v>
      </c>
      <c r="C107" s="10">
        <f>IF([1]!Table5[[#This Row],[Seq.]]="","",[1]!Table5[[#This Row],[Seq.]])</f>
        <v>102</v>
      </c>
      <c r="D107" s="3"/>
      <c r="E107" s="18"/>
      <c r="F107" s="18"/>
      <c r="G107" s="18"/>
      <c r="H107" s="18"/>
      <c r="I107" s="18"/>
      <c r="J107" s="18"/>
      <c r="K107" s="24" t="str">
        <f>IF([1]!Table5[[#This Row],[M. READING20]]="","",[1]!Table5[[#This Row],[M. READING20]])</f>
        <v/>
      </c>
      <c r="L107" s="24" t="str">
        <f>IF([1]!Table5[[#This Row],[M. READING23]]="","",[1]!Table5[[#This Row],[M. READING23]])</f>
        <v/>
      </c>
      <c r="M107" s="24" t="str">
        <f>IF([1]!Table5[[#This Row],[M. READING26]]="","",[1]!Table5[[#This Row],[M. READING26]])</f>
        <v/>
      </c>
      <c r="N107" s="24" t="str">
        <f>IF([1]!Table5[[#This Row],[M. READING29]]="","",[1]!Table5[[#This Row],[M. READING29]])</f>
        <v/>
      </c>
      <c r="O107" s="24" t="str">
        <f>IF([1]!Table5[[#This Row],[M. READING32]]="","",[1]!Table5[[#This Row],[M. READING32]])</f>
        <v/>
      </c>
      <c r="P107" s="24" t="str">
        <f>IF([1]!Table5[[#This Row],[M. READING35]]="","",[1]!Table5[[#This Row],[M. READING35]])</f>
        <v/>
      </c>
    </row>
    <row r="108" spans="1:16" s="9" customFormat="1" ht="18.75" customHeight="1" x14ac:dyDescent="0.25">
      <c r="A108" s="10">
        <f>[1]!Table5[[#This Row],[NO.]]</f>
        <v>103</v>
      </c>
      <c r="B108" s="30" t="str">
        <f>IF([1]!Table5[[#This Row],[NAME]]="","",[1]!Table5[[#This Row],[NAME]])</f>
        <v xml:space="preserve">BASAS,VICENTE </v>
      </c>
      <c r="C108" s="10">
        <f>IF([1]!Table5[[#This Row],[Seq.]]="","",[1]!Table5[[#This Row],[Seq.]])</f>
        <v>103</v>
      </c>
      <c r="D108" s="3"/>
      <c r="E108" s="18"/>
      <c r="F108" s="18"/>
      <c r="G108" s="18"/>
      <c r="H108" s="18"/>
      <c r="I108" s="18"/>
      <c r="J108" s="18"/>
      <c r="K108" s="24" t="str">
        <f>IF([1]!Table5[[#This Row],[M. READING20]]="","",[1]!Table5[[#This Row],[M. READING20]])</f>
        <v/>
      </c>
      <c r="L108" s="24" t="str">
        <f>IF([1]!Table5[[#This Row],[M. READING23]]="","",[1]!Table5[[#This Row],[M. READING23]])</f>
        <v/>
      </c>
      <c r="M108" s="24" t="str">
        <f>IF([1]!Table5[[#This Row],[M. READING26]]="","",[1]!Table5[[#This Row],[M. READING26]])</f>
        <v/>
      </c>
      <c r="N108" s="24" t="str">
        <f>IF([1]!Table5[[#This Row],[M. READING29]]="","",[1]!Table5[[#This Row],[M. READING29]])</f>
        <v/>
      </c>
      <c r="O108" s="24" t="str">
        <f>IF([1]!Table5[[#This Row],[M. READING32]]="","",[1]!Table5[[#This Row],[M. READING32]])</f>
        <v/>
      </c>
      <c r="P108" s="24" t="str">
        <f>IF([1]!Table5[[#This Row],[M. READING35]]="","",[1]!Table5[[#This Row],[M. READING35]])</f>
        <v/>
      </c>
    </row>
    <row r="109" spans="1:16" s="9" customFormat="1" ht="18.75" customHeight="1" x14ac:dyDescent="0.25">
      <c r="A109" s="10">
        <f>[1]!Table5[[#This Row],[NO.]]</f>
        <v>104</v>
      </c>
      <c r="B109" s="30" t="str">
        <f>IF([1]!Table5[[#This Row],[NAME]]="","",[1]!Table5[[#This Row],[NAME]])</f>
        <v xml:space="preserve">RISMA,FERDINAND </v>
      </c>
      <c r="C109" s="10">
        <f>IF([1]!Table5[[#This Row],[Seq.]]="","",[1]!Table5[[#This Row],[Seq.]])</f>
        <v>104</v>
      </c>
      <c r="D109" s="3"/>
      <c r="E109" s="18"/>
      <c r="F109" s="18"/>
      <c r="G109" s="18"/>
      <c r="H109" s="18"/>
      <c r="I109" s="18"/>
      <c r="J109" s="18"/>
      <c r="K109" s="24" t="str">
        <f>IF([1]!Table5[[#This Row],[M. READING20]]="","",[1]!Table5[[#This Row],[M. READING20]])</f>
        <v/>
      </c>
      <c r="L109" s="24" t="str">
        <f>IF([1]!Table5[[#This Row],[M. READING23]]="","",[1]!Table5[[#This Row],[M. READING23]])</f>
        <v/>
      </c>
      <c r="M109" s="24" t="str">
        <f>IF([1]!Table5[[#This Row],[M. READING26]]="","",[1]!Table5[[#This Row],[M. READING26]])</f>
        <v/>
      </c>
      <c r="N109" s="24" t="str">
        <f>IF([1]!Table5[[#This Row],[M. READING29]]="","",[1]!Table5[[#This Row],[M. READING29]])</f>
        <v/>
      </c>
      <c r="O109" s="24" t="str">
        <f>IF([1]!Table5[[#This Row],[M. READING32]]="","",[1]!Table5[[#This Row],[M. READING32]])</f>
        <v/>
      </c>
      <c r="P109" s="24" t="str">
        <f>IF([1]!Table5[[#This Row],[M. READING35]]="","",[1]!Table5[[#This Row],[M. READING35]])</f>
        <v/>
      </c>
    </row>
    <row r="110" spans="1:16" s="9" customFormat="1" ht="18.75" customHeight="1" x14ac:dyDescent="0.25">
      <c r="A110" s="10">
        <f>[1]!Table5[[#This Row],[NO.]]</f>
        <v>105</v>
      </c>
      <c r="B110" s="30" t="str">
        <f>IF([1]!Table5[[#This Row],[NAME]]="","",[1]!Table5[[#This Row],[NAME]])</f>
        <v xml:space="preserve">MALABAD,DESEDERIO </v>
      </c>
      <c r="C110" s="10">
        <f>IF([1]!Table5[[#This Row],[Seq.]]="","",[1]!Table5[[#This Row],[Seq.]])</f>
        <v>105</v>
      </c>
      <c r="D110" s="3"/>
      <c r="E110" s="18"/>
      <c r="F110" s="18"/>
      <c r="G110" s="18"/>
      <c r="H110" s="18"/>
      <c r="I110" s="18"/>
      <c r="J110" s="18"/>
      <c r="K110" s="24" t="str">
        <f>IF([1]!Table5[[#This Row],[M. READING20]]="","",[1]!Table5[[#This Row],[M. READING20]])</f>
        <v/>
      </c>
      <c r="L110" s="24" t="str">
        <f>IF([1]!Table5[[#This Row],[M. READING23]]="","",[1]!Table5[[#This Row],[M. READING23]])</f>
        <v/>
      </c>
      <c r="M110" s="24" t="str">
        <f>IF([1]!Table5[[#This Row],[M. READING26]]="","",[1]!Table5[[#This Row],[M. READING26]])</f>
        <v/>
      </c>
      <c r="N110" s="24" t="str">
        <f>IF([1]!Table5[[#This Row],[M. READING29]]="","",[1]!Table5[[#This Row],[M. READING29]])</f>
        <v/>
      </c>
      <c r="O110" s="24" t="str">
        <f>IF([1]!Table5[[#This Row],[M. READING32]]="","",[1]!Table5[[#This Row],[M. READING32]])</f>
        <v/>
      </c>
      <c r="P110" s="24" t="str">
        <f>IF([1]!Table5[[#This Row],[M. READING35]]="","",[1]!Table5[[#This Row],[M. READING35]])</f>
        <v/>
      </c>
    </row>
    <row r="111" spans="1:16" s="9" customFormat="1" ht="18.75" customHeight="1" x14ac:dyDescent="0.25">
      <c r="A111" s="10">
        <f>[1]!Table5[[#This Row],[NO.]]</f>
        <v>106</v>
      </c>
      <c r="B111" s="30" t="str">
        <f>IF([1]!Table5[[#This Row],[NAME]]="","",[1]!Table5[[#This Row],[NAME]])</f>
        <v xml:space="preserve">ABINA,DIONESIO </v>
      </c>
      <c r="C111" s="10">
        <f>IF([1]!Table5[[#This Row],[Seq.]]="","",[1]!Table5[[#This Row],[Seq.]])</f>
        <v>106</v>
      </c>
      <c r="D111" s="3"/>
      <c r="E111" s="18"/>
      <c r="F111" s="18"/>
      <c r="G111" s="18"/>
      <c r="H111" s="18"/>
      <c r="I111" s="18"/>
      <c r="J111" s="18"/>
      <c r="K111" s="24" t="str">
        <f>IF([1]!Table5[[#This Row],[M. READING20]]="","",[1]!Table5[[#This Row],[M. READING20]])</f>
        <v/>
      </c>
      <c r="L111" s="24" t="str">
        <f>IF([1]!Table5[[#This Row],[M. READING23]]="","",[1]!Table5[[#This Row],[M. READING23]])</f>
        <v/>
      </c>
      <c r="M111" s="24" t="str">
        <f>IF([1]!Table5[[#This Row],[M. READING26]]="","",[1]!Table5[[#This Row],[M. READING26]])</f>
        <v/>
      </c>
      <c r="N111" s="24" t="str">
        <f>IF([1]!Table5[[#This Row],[M. READING29]]="","",[1]!Table5[[#This Row],[M. READING29]])</f>
        <v/>
      </c>
      <c r="O111" s="24" t="str">
        <f>IF([1]!Table5[[#This Row],[M. READING32]]="","",[1]!Table5[[#This Row],[M. READING32]])</f>
        <v/>
      </c>
      <c r="P111" s="24" t="str">
        <f>IF([1]!Table5[[#This Row],[M. READING35]]="","",[1]!Table5[[#This Row],[M. READING35]])</f>
        <v/>
      </c>
    </row>
    <row r="112" spans="1:16" s="9" customFormat="1" ht="18.75" customHeight="1" x14ac:dyDescent="0.25">
      <c r="A112" s="10">
        <f>[1]!Table5[[#This Row],[NO.]]</f>
        <v>107</v>
      </c>
      <c r="B112" s="30" t="str">
        <f>IF([1]!Table5[[#This Row],[NAME]]="","",[1]!Table5[[#This Row],[NAME]])</f>
        <v xml:space="preserve">GANTALA,VILMA </v>
      </c>
      <c r="C112" s="10">
        <f>IF([1]!Table5[[#This Row],[Seq.]]="","",[1]!Table5[[#This Row],[Seq.]])</f>
        <v>107</v>
      </c>
      <c r="D112" s="3"/>
      <c r="E112" s="18"/>
      <c r="F112" s="18"/>
      <c r="G112" s="18"/>
      <c r="H112" s="18"/>
      <c r="I112" s="18"/>
      <c r="J112" s="18"/>
      <c r="K112" s="24" t="str">
        <f>IF([1]!Table5[[#This Row],[M. READING20]]="","",[1]!Table5[[#This Row],[M. READING20]])</f>
        <v/>
      </c>
      <c r="L112" s="24" t="str">
        <f>IF([1]!Table5[[#This Row],[M. READING23]]="","",[1]!Table5[[#This Row],[M. READING23]])</f>
        <v/>
      </c>
      <c r="M112" s="24" t="str">
        <f>IF([1]!Table5[[#This Row],[M. READING26]]="","",[1]!Table5[[#This Row],[M. READING26]])</f>
        <v/>
      </c>
      <c r="N112" s="24" t="str">
        <f>IF([1]!Table5[[#This Row],[M. READING29]]="","",[1]!Table5[[#This Row],[M. READING29]])</f>
        <v/>
      </c>
      <c r="O112" s="24" t="str">
        <f>IF([1]!Table5[[#This Row],[M. READING32]]="","",[1]!Table5[[#This Row],[M. READING32]])</f>
        <v/>
      </c>
      <c r="P112" s="24" t="str">
        <f>IF([1]!Table5[[#This Row],[M. READING35]]="","",[1]!Table5[[#This Row],[M. READING35]])</f>
        <v/>
      </c>
    </row>
    <row r="113" spans="1:16" s="9" customFormat="1" ht="18.75" customHeight="1" x14ac:dyDescent="0.25">
      <c r="A113" s="10">
        <f>[1]!Table5[[#This Row],[NO.]]</f>
        <v>108</v>
      </c>
      <c r="B113" s="30" t="str">
        <f>IF([1]!Table5[[#This Row],[NAME]]="","",[1]!Table5[[#This Row],[NAME]])</f>
        <v xml:space="preserve">CAPILITAN,CATHY </v>
      </c>
      <c r="C113" s="10">
        <f>IF([1]!Table5[[#This Row],[Seq.]]="","",[1]!Table5[[#This Row],[Seq.]])</f>
        <v>108</v>
      </c>
      <c r="D113" s="3"/>
      <c r="E113" s="18"/>
      <c r="F113" s="18"/>
      <c r="G113" s="18"/>
      <c r="H113" s="18"/>
      <c r="I113" s="18"/>
      <c r="J113" s="18"/>
      <c r="K113" s="24" t="str">
        <f>IF([1]!Table5[[#This Row],[M. READING20]]="","",[1]!Table5[[#This Row],[M. READING20]])</f>
        <v/>
      </c>
      <c r="L113" s="24" t="str">
        <f>IF([1]!Table5[[#This Row],[M. READING23]]="","",[1]!Table5[[#This Row],[M. READING23]])</f>
        <v/>
      </c>
      <c r="M113" s="24" t="str">
        <f>IF([1]!Table5[[#This Row],[M. READING26]]="","",[1]!Table5[[#This Row],[M. READING26]])</f>
        <v/>
      </c>
      <c r="N113" s="24" t="str">
        <f>IF([1]!Table5[[#This Row],[M. READING29]]="","",[1]!Table5[[#This Row],[M. READING29]])</f>
        <v/>
      </c>
      <c r="O113" s="24" t="str">
        <f>IF([1]!Table5[[#This Row],[M. READING32]]="","",[1]!Table5[[#This Row],[M. READING32]])</f>
        <v/>
      </c>
      <c r="P113" s="24" t="str">
        <f>IF([1]!Table5[[#This Row],[M. READING35]]="","",[1]!Table5[[#This Row],[M. READING35]])</f>
        <v/>
      </c>
    </row>
    <row r="114" spans="1:16" s="9" customFormat="1" ht="18.75" customHeight="1" x14ac:dyDescent="0.25">
      <c r="A114" s="10">
        <f>[1]!Table5[[#This Row],[NO.]]</f>
        <v>109</v>
      </c>
      <c r="B114" s="30" t="str">
        <f>IF([1]!Table5[[#This Row],[NAME]]="","",[1]!Table5[[#This Row],[NAME]])</f>
        <v xml:space="preserve">TOMARONG,ALMAR </v>
      </c>
      <c r="C114" s="10">
        <f>IF([1]!Table5[[#This Row],[Seq.]]="","",[1]!Table5[[#This Row],[Seq.]])</f>
        <v>109</v>
      </c>
      <c r="D114" s="3"/>
      <c r="E114" s="18"/>
      <c r="F114" s="18"/>
      <c r="G114" s="18"/>
      <c r="H114" s="18"/>
      <c r="I114" s="18"/>
      <c r="J114" s="18"/>
      <c r="K114" s="24" t="str">
        <f>IF([1]!Table5[[#This Row],[M. READING20]]="","",[1]!Table5[[#This Row],[M. READING20]])</f>
        <v/>
      </c>
      <c r="L114" s="24" t="str">
        <f>IF([1]!Table5[[#This Row],[M. READING23]]="","",[1]!Table5[[#This Row],[M. READING23]])</f>
        <v/>
      </c>
      <c r="M114" s="24" t="str">
        <f>IF([1]!Table5[[#This Row],[M. READING26]]="","",[1]!Table5[[#This Row],[M. READING26]])</f>
        <v/>
      </c>
      <c r="N114" s="24" t="str">
        <f>IF([1]!Table5[[#This Row],[M. READING29]]="","",[1]!Table5[[#This Row],[M. READING29]])</f>
        <v/>
      </c>
      <c r="O114" s="24" t="str">
        <f>IF([1]!Table5[[#This Row],[M. READING32]]="","",[1]!Table5[[#This Row],[M. READING32]])</f>
        <v/>
      </c>
      <c r="P114" s="24" t="str">
        <f>IF([1]!Table5[[#This Row],[M. READING35]]="","",[1]!Table5[[#This Row],[M. READING35]])</f>
        <v/>
      </c>
    </row>
    <row r="115" spans="1:16" s="9" customFormat="1" ht="18.75" customHeight="1" x14ac:dyDescent="0.25">
      <c r="A115" s="10">
        <f>[1]!Table5[[#This Row],[NO.]]</f>
        <v>110</v>
      </c>
      <c r="B115" s="30" t="str">
        <f>IF([1]!Table5[[#This Row],[NAME]]="","",[1]!Table5[[#This Row],[NAME]])</f>
        <v>ALVAR,DAISY S.</v>
      </c>
      <c r="C115" s="10">
        <f>IF([1]!Table5[[#This Row],[Seq.]]="","",[1]!Table5[[#This Row],[Seq.]])</f>
        <v>110</v>
      </c>
      <c r="D115" s="3"/>
      <c r="E115" s="18"/>
      <c r="F115" s="18"/>
      <c r="G115" s="18"/>
      <c r="H115" s="18"/>
      <c r="I115" s="18"/>
      <c r="J115" s="18"/>
      <c r="K115" s="24" t="str">
        <f>IF([1]!Table5[[#This Row],[M. READING20]]="","",[1]!Table5[[#This Row],[M. READING20]])</f>
        <v/>
      </c>
      <c r="L115" s="24" t="str">
        <f>IF([1]!Table5[[#This Row],[M. READING23]]="","",[1]!Table5[[#This Row],[M. READING23]])</f>
        <v/>
      </c>
      <c r="M115" s="24" t="str">
        <f>IF([1]!Table5[[#This Row],[M. READING26]]="","",[1]!Table5[[#This Row],[M. READING26]])</f>
        <v/>
      </c>
      <c r="N115" s="24" t="str">
        <f>IF([1]!Table5[[#This Row],[M. READING29]]="","",[1]!Table5[[#This Row],[M. READING29]])</f>
        <v/>
      </c>
      <c r="O115" s="24" t="str">
        <f>IF([1]!Table5[[#This Row],[M. READING32]]="","",[1]!Table5[[#This Row],[M. READING32]])</f>
        <v/>
      </c>
      <c r="P115" s="24" t="str">
        <f>IF([1]!Table5[[#This Row],[M. READING35]]="","",[1]!Table5[[#This Row],[M. READING35]])</f>
        <v/>
      </c>
    </row>
    <row r="116" spans="1:16" s="9" customFormat="1" ht="18.75" customHeight="1" x14ac:dyDescent="0.25">
      <c r="A116" s="10">
        <f>[1]!Table5[[#This Row],[NO.]]</f>
        <v>111</v>
      </c>
      <c r="B116" s="30" t="str">
        <f>IF([1]!Table5[[#This Row],[NAME]]="","",[1]!Table5[[#This Row],[NAME]])</f>
        <v xml:space="preserve">CASTORICO,NELLY </v>
      </c>
      <c r="C116" s="10">
        <f>IF([1]!Table5[[#This Row],[Seq.]]="","",[1]!Table5[[#This Row],[Seq.]])</f>
        <v>111</v>
      </c>
      <c r="D116" s="3"/>
      <c r="E116" s="18"/>
      <c r="F116" s="18"/>
      <c r="G116" s="18"/>
      <c r="H116" s="18"/>
      <c r="I116" s="18"/>
      <c r="J116" s="18"/>
      <c r="K116" s="24" t="str">
        <f>IF([1]!Table5[[#This Row],[M. READING20]]="","",[1]!Table5[[#This Row],[M. READING20]])</f>
        <v/>
      </c>
      <c r="L116" s="24" t="str">
        <f>IF([1]!Table5[[#This Row],[M. READING23]]="","",[1]!Table5[[#This Row],[M. READING23]])</f>
        <v/>
      </c>
      <c r="M116" s="24" t="str">
        <f>IF([1]!Table5[[#This Row],[M. READING26]]="","",[1]!Table5[[#This Row],[M. READING26]])</f>
        <v/>
      </c>
      <c r="N116" s="24" t="str">
        <f>IF([1]!Table5[[#This Row],[M. READING29]]="","",[1]!Table5[[#This Row],[M. READING29]])</f>
        <v/>
      </c>
      <c r="O116" s="24" t="str">
        <f>IF([1]!Table5[[#This Row],[M. READING32]]="","",[1]!Table5[[#This Row],[M. READING32]])</f>
        <v/>
      </c>
      <c r="P116" s="24" t="str">
        <f>IF([1]!Table5[[#This Row],[M. READING35]]="","",[1]!Table5[[#This Row],[M. READING35]])</f>
        <v/>
      </c>
    </row>
    <row r="117" spans="1:16" s="9" customFormat="1" ht="18.75" customHeight="1" x14ac:dyDescent="0.25">
      <c r="A117" s="10">
        <f>[1]!Table5[[#This Row],[NO.]]</f>
        <v>112</v>
      </c>
      <c r="B117" s="30" t="str">
        <f>IF([1]!Table5[[#This Row],[NAME]]="","",[1]!Table5[[#This Row],[NAME]])</f>
        <v xml:space="preserve">CASTORICO,ALBERTO </v>
      </c>
      <c r="C117" s="10">
        <f>IF([1]!Table5[[#This Row],[Seq.]]="","",[1]!Table5[[#This Row],[Seq.]])</f>
        <v>112</v>
      </c>
      <c r="D117" s="3"/>
      <c r="E117" s="18"/>
      <c r="F117" s="18"/>
      <c r="G117" s="18"/>
      <c r="H117" s="18"/>
      <c r="I117" s="18"/>
      <c r="J117" s="18"/>
      <c r="K117" s="24" t="str">
        <f>IF([1]!Table5[[#This Row],[M. READING20]]="","",[1]!Table5[[#This Row],[M. READING20]])</f>
        <v/>
      </c>
      <c r="L117" s="24" t="str">
        <f>IF([1]!Table5[[#This Row],[M. READING23]]="","",[1]!Table5[[#This Row],[M. READING23]])</f>
        <v/>
      </c>
      <c r="M117" s="24" t="str">
        <f>IF([1]!Table5[[#This Row],[M. READING26]]="","",[1]!Table5[[#This Row],[M. READING26]])</f>
        <v/>
      </c>
      <c r="N117" s="24" t="str">
        <f>IF([1]!Table5[[#This Row],[M. READING29]]="","",[1]!Table5[[#This Row],[M. READING29]])</f>
        <v/>
      </c>
      <c r="O117" s="24" t="str">
        <f>IF([1]!Table5[[#This Row],[M. READING32]]="","",[1]!Table5[[#This Row],[M. READING32]])</f>
        <v/>
      </c>
      <c r="P117" s="24" t="str">
        <f>IF([1]!Table5[[#This Row],[M. READING35]]="","",[1]!Table5[[#This Row],[M. READING35]])</f>
        <v/>
      </c>
    </row>
    <row r="118" spans="1:16" s="9" customFormat="1" ht="18.75" customHeight="1" x14ac:dyDescent="0.25">
      <c r="A118" s="10">
        <f>[1]!Table5[[#This Row],[NO.]]</f>
        <v>113</v>
      </c>
      <c r="B118" s="30" t="str">
        <f>IF([1]!Table5[[#This Row],[NAME]]="","",[1]!Table5[[#This Row],[NAME]])</f>
        <v xml:space="preserve">SALIPOT,GLIEZEL </v>
      </c>
      <c r="C118" s="10">
        <f>IF([1]!Table5[[#This Row],[Seq.]]="","",[1]!Table5[[#This Row],[Seq.]])</f>
        <v>113</v>
      </c>
      <c r="D118" s="3"/>
      <c r="E118" s="18"/>
      <c r="F118" s="18"/>
      <c r="G118" s="18"/>
      <c r="H118" s="18"/>
      <c r="I118" s="18"/>
      <c r="J118" s="18"/>
      <c r="K118" s="24" t="str">
        <f>IF([1]!Table5[[#This Row],[M. READING20]]="","",[1]!Table5[[#This Row],[M. READING20]])</f>
        <v/>
      </c>
      <c r="L118" s="24" t="str">
        <f>IF([1]!Table5[[#This Row],[M. READING23]]="","",[1]!Table5[[#This Row],[M. READING23]])</f>
        <v/>
      </c>
      <c r="M118" s="24" t="str">
        <f>IF([1]!Table5[[#This Row],[M. READING26]]="","",[1]!Table5[[#This Row],[M. READING26]])</f>
        <v/>
      </c>
      <c r="N118" s="24" t="str">
        <f>IF([1]!Table5[[#This Row],[M. READING29]]="","",[1]!Table5[[#This Row],[M. READING29]])</f>
        <v/>
      </c>
      <c r="O118" s="24" t="str">
        <f>IF([1]!Table5[[#This Row],[M. READING32]]="","",[1]!Table5[[#This Row],[M. READING32]])</f>
        <v/>
      </c>
      <c r="P118" s="24" t="str">
        <f>IF([1]!Table5[[#This Row],[M. READING35]]="","",[1]!Table5[[#This Row],[M. READING35]])</f>
        <v/>
      </c>
    </row>
    <row r="119" spans="1:16" s="9" customFormat="1" ht="18.75" customHeight="1" x14ac:dyDescent="0.25">
      <c r="A119" s="10">
        <f>[1]!Table5[[#This Row],[NO.]]</f>
        <v>114</v>
      </c>
      <c r="B119" s="30" t="str">
        <f>IF([1]!Table5[[#This Row],[NAME]]="","",[1]!Table5[[#This Row],[NAME]])</f>
        <v xml:space="preserve">PETRACORTA,VIVIAN </v>
      </c>
      <c r="C119" s="10">
        <f>IF([1]!Table5[[#This Row],[Seq.]]="","",[1]!Table5[[#This Row],[Seq.]])</f>
        <v>114</v>
      </c>
      <c r="D119" s="3"/>
      <c r="E119" s="18"/>
      <c r="F119" s="18"/>
      <c r="G119" s="18"/>
      <c r="H119" s="18"/>
      <c r="I119" s="18"/>
      <c r="J119" s="18"/>
      <c r="K119" s="24" t="str">
        <f>IF([1]!Table5[[#This Row],[M. READING20]]="","",[1]!Table5[[#This Row],[M. READING20]])</f>
        <v/>
      </c>
      <c r="L119" s="24" t="str">
        <f>IF([1]!Table5[[#This Row],[M. READING23]]="","",[1]!Table5[[#This Row],[M. READING23]])</f>
        <v/>
      </c>
      <c r="M119" s="24" t="str">
        <f>IF([1]!Table5[[#This Row],[M. READING26]]="","",[1]!Table5[[#This Row],[M. READING26]])</f>
        <v/>
      </c>
      <c r="N119" s="24" t="str">
        <f>IF([1]!Table5[[#This Row],[M. READING29]]="","",[1]!Table5[[#This Row],[M. READING29]])</f>
        <v/>
      </c>
      <c r="O119" s="24" t="str">
        <f>IF([1]!Table5[[#This Row],[M. READING32]]="","",[1]!Table5[[#This Row],[M. READING32]])</f>
        <v/>
      </c>
      <c r="P119" s="24" t="str">
        <f>IF([1]!Table5[[#This Row],[M. READING35]]="","",[1]!Table5[[#This Row],[M. READING35]])</f>
        <v/>
      </c>
    </row>
    <row r="120" spans="1:16" s="9" customFormat="1" ht="18.75" customHeight="1" x14ac:dyDescent="0.25">
      <c r="A120" s="10">
        <f>[1]!Table5[[#This Row],[NO.]]</f>
        <v>115</v>
      </c>
      <c r="B120" s="30" t="str">
        <f>IF([1]!Table5[[#This Row],[NAME]]="","",[1]!Table5[[#This Row],[NAME]])</f>
        <v xml:space="preserve">CASTILLO,ROSANNA </v>
      </c>
      <c r="C120" s="10">
        <f>IF([1]!Table5[[#This Row],[Seq.]]="","",[1]!Table5[[#This Row],[Seq.]])</f>
        <v>115</v>
      </c>
      <c r="D120" s="3"/>
      <c r="E120" s="18"/>
      <c r="F120" s="18"/>
      <c r="G120" s="18"/>
      <c r="H120" s="18"/>
      <c r="I120" s="18"/>
      <c r="J120" s="18"/>
      <c r="K120" s="24" t="str">
        <f>IF([1]!Table5[[#This Row],[M. READING20]]="","",[1]!Table5[[#This Row],[M. READING20]])</f>
        <v/>
      </c>
      <c r="L120" s="24" t="str">
        <f>IF([1]!Table5[[#This Row],[M. READING23]]="","",[1]!Table5[[#This Row],[M. READING23]])</f>
        <v/>
      </c>
      <c r="M120" s="24" t="str">
        <f>IF([1]!Table5[[#This Row],[M. READING26]]="","",[1]!Table5[[#This Row],[M. READING26]])</f>
        <v/>
      </c>
      <c r="N120" s="24" t="str">
        <f>IF([1]!Table5[[#This Row],[M. READING29]]="","",[1]!Table5[[#This Row],[M. READING29]])</f>
        <v/>
      </c>
      <c r="O120" s="24" t="str">
        <f>IF([1]!Table5[[#This Row],[M. READING32]]="","",[1]!Table5[[#This Row],[M. READING32]])</f>
        <v/>
      </c>
      <c r="P120" s="24" t="str">
        <f>IF([1]!Table5[[#This Row],[M. READING35]]="","",[1]!Table5[[#This Row],[M. READING35]])</f>
        <v/>
      </c>
    </row>
    <row r="121" spans="1:16" s="9" customFormat="1" ht="18.75" customHeight="1" x14ac:dyDescent="0.25">
      <c r="A121" s="10">
        <f>[1]!Table5[[#This Row],[NO.]]</f>
        <v>116</v>
      </c>
      <c r="B121" s="30" t="str">
        <f>IF([1]!Table5[[#This Row],[NAME]]="","",[1]!Table5[[#This Row],[NAME]])</f>
        <v>GUZMANA,JOSE JR.</v>
      </c>
      <c r="C121" s="10">
        <f>IF([1]!Table5[[#This Row],[Seq.]]="","",[1]!Table5[[#This Row],[Seq.]])</f>
        <v>116</v>
      </c>
      <c r="D121" s="3"/>
      <c r="E121" s="18"/>
      <c r="F121" s="18"/>
      <c r="G121" s="18"/>
      <c r="H121" s="18"/>
      <c r="I121" s="18"/>
      <c r="J121" s="18"/>
      <c r="K121" s="24" t="str">
        <f>IF([1]!Table5[[#This Row],[M. READING20]]="","",[1]!Table5[[#This Row],[M. READING20]])</f>
        <v/>
      </c>
      <c r="L121" s="24" t="str">
        <f>IF([1]!Table5[[#This Row],[M. READING23]]="","",[1]!Table5[[#This Row],[M. READING23]])</f>
        <v/>
      </c>
      <c r="M121" s="24" t="str">
        <f>IF([1]!Table5[[#This Row],[M. READING26]]="","",[1]!Table5[[#This Row],[M. READING26]])</f>
        <v/>
      </c>
      <c r="N121" s="24" t="str">
        <f>IF([1]!Table5[[#This Row],[M. READING29]]="","",[1]!Table5[[#This Row],[M. READING29]])</f>
        <v/>
      </c>
      <c r="O121" s="24" t="str">
        <f>IF([1]!Table5[[#This Row],[M. READING32]]="","",[1]!Table5[[#This Row],[M. READING32]])</f>
        <v/>
      </c>
      <c r="P121" s="24" t="str">
        <f>IF([1]!Table5[[#This Row],[M. READING35]]="","",[1]!Table5[[#This Row],[M. READING35]])</f>
        <v/>
      </c>
    </row>
    <row r="122" spans="1:16" s="9" customFormat="1" ht="18.75" customHeight="1" x14ac:dyDescent="0.25">
      <c r="A122" s="10">
        <f>[1]!Table5[[#This Row],[NO.]]</f>
        <v>117</v>
      </c>
      <c r="B122" s="30" t="str">
        <f>IF([1]!Table5[[#This Row],[NAME]]="","",[1]!Table5[[#This Row],[NAME]])</f>
        <v xml:space="preserve">CAPILITAN,ARLENE </v>
      </c>
      <c r="C122" s="10">
        <f>IF([1]!Table5[[#This Row],[Seq.]]="","",[1]!Table5[[#This Row],[Seq.]])</f>
        <v>117</v>
      </c>
      <c r="D122" s="3"/>
      <c r="E122" s="18"/>
      <c r="F122" s="18"/>
      <c r="G122" s="18"/>
      <c r="H122" s="18"/>
      <c r="I122" s="18"/>
      <c r="J122" s="18"/>
      <c r="K122" s="24" t="str">
        <f>IF([1]!Table5[[#This Row],[M. READING20]]="","",[1]!Table5[[#This Row],[M. READING20]])</f>
        <v/>
      </c>
      <c r="L122" s="24" t="str">
        <f>IF([1]!Table5[[#This Row],[M. READING23]]="","",[1]!Table5[[#This Row],[M. READING23]])</f>
        <v/>
      </c>
      <c r="M122" s="24" t="str">
        <f>IF([1]!Table5[[#This Row],[M. READING26]]="","",[1]!Table5[[#This Row],[M. READING26]])</f>
        <v/>
      </c>
      <c r="N122" s="24" t="str">
        <f>IF([1]!Table5[[#This Row],[M. READING29]]="","",[1]!Table5[[#This Row],[M. READING29]])</f>
        <v/>
      </c>
      <c r="O122" s="24" t="str">
        <f>IF([1]!Table5[[#This Row],[M. READING32]]="","",[1]!Table5[[#This Row],[M. READING32]])</f>
        <v/>
      </c>
      <c r="P122" s="24" t="str">
        <f>IF([1]!Table5[[#This Row],[M. READING35]]="","",[1]!Table5[[#This Row],[M. READING35]])</f>
        <v/>
      </c>
    </row>
    <row r="123" spans="1:16" s="9" customFormat="1" ht="18.75" customHeight="1" x14ac:dyDescent="0.25">
      <c r="A123" s="10">
        <f>[1]!Table5[[#This Row],[NO.]]</f>
        <v>118</v>
      </c>
      <c r="B123" s="30" t="str">
        <f>IF([1]!Table5[[#This Row],[NAME]]="","",[1]!Table5[[#This Row],[NAME]])</f>
        <v>ALDABA,ELISA L-2</v>
      </c>
      <c r="C123" s="10">
        <f>IF([1]!Table5[[#This Row],[Seq.]]="","",[1]!Table5[[#This Row],[Seq.]])</f>
        <v>118</v>
      </c>
      <c r="D123" s="3"/>
      <c r="E123" s="18"/>
      <c r="F123" s="18"/>
      <c r="G123" s="18"/>
      <c r="H123" s="18"/>
      <c r="I123" s="18"/>
      <c r="J123" s="18"/>
      <c r="K123" s="24" t="str">
        <f>IF([1]!Table5[[#This Row],[M. READING20]]="","",[1]!Table5[[#This Row],[M. READING20]])</f>
        <v/>
      </c>
      <c r="L123" s="24" t="str">
        <f>IF([1]!Table5[[#This Row],[M. READING23]]="","",[1]!Table5[[#This Row],[M. READING23]])</f>
        <v/>
      </c>
      <c r="M123" s="24" t="str">
        <f>IF([1]!Table5[[#This Row],[M. READING26]]="","",[1]!Table5[[#This Row],[M. READING26]])</f>
        <v/>
      </c>
      <c r="N123" s="24" t="str">
        <f>IF([1]!Table5[[#This Row],[M. READING29]]="","",[1]!Table5[[#This Row],[M. READING29]])</f>
        <v/>
      </c>
      <c r="O123" s="24" t="str">
        <f>IF([1]!Table5[[#This Row],[M. READING32]]="","",[1]!Table5[[#This Row],[M. READING32]])</f>
        <v/>
      </c>
      <c r="P123" s="24" t="str">
        <f>IF([1]!Table5[[#This Row],[M. READING35]]="","",[1]!Table5[[#This Row],[M. READING35]])</f>
        <v/>
      </c>
    </row>
    <row r="124" spans="1:16" s="9" customFormat="1" ht="18.75" customHeight="1" x14ac:dyDescent="0.25">
      <c r="A124" s="10">
        <v>119</v>
      </c>
      <c r="B124" s="30" t="s">
        <v>123</v>
      </c>
      <c r="C124" s="10" t="str">
        <f>IF([1]!Table5[[#This Row],[Seq.]]="","",[1]!Table5[[#This Row],[Seq.]])</f>
        <v/>
      </c>
      <c r="D124" s="3"/>
      <c r="E124" s="18" t="str">
        <f>IF([1]!Table5[[#This Row],[M. READING2]]="","",[1]!Table5[[#This Row],[M. READING2]])</f>
        <v/>
      </c>
      <c r="F124" s="18" t="str">
        <f>IF([1]!Table5[[#This Row],[M. READING5]]="","",[1]!Table5[[#This Row],[M. READING5]])</f>
        <v/>
      </c>
      <c r="G124" s="18" t="str">
        <f>IF([1]!Table5[[#This Row],[M. READING8]]="","",[1]!Table5[[#This Row],[M. READING8]])</f>
        <v/>
      </c>
      <c r="H124" s="18" t="str">
        <f>IF([1]!Table5[[#This Row],[M. READING11]]="","",[1]!Table5[[#This Row],[M. READING11]])</f>
        <v/>
      </c>
      <c r="I124" s="18" t="str">
        <f>IF([1]!Table5[[#This Row],[M. READING14]]="","",[1]!Table5[[#This Row],[M. READING14]])</f>
        <v/>
      </c>
      <c r="J124" s="18" t="str">
        <f>IF([1]!Table5[[#This Row],[M. READING17]]="","",[1]!Table5[[#This Row],[M. READING17]])</f>
        <v/>
      </c>
      <c r="K124" s="24" t="str">
        <f>IF([1]!Table5[[#This Row],[M. READING20]]="","",[1]!Table5[[#This Row],[M. READING20]])</f>
        <v/>
      </c>
      <c r="L124" s="24" t="str">
        <f>IF([1]!Table5[[#This Row],[M. READING23]]="","",[1]!Table5[[#This Row],[M. READING23]])</f>
        <v/>
      </c>
      <c r="M124" s="24" t="str">
        <f>IF([1]!Table5[[#This Row],[M. READING26]]="","",[1]!Table5[[#This Row],[M. READING26]])</f>
        <v/>
      </c>
      <c r="N124" s="24" t="str">
        <f>IF([1]!Table5[[#This Row],[M. READING29]]="","",[1]!Table5[[#This Row],[M. READING29]])</f>
        <v/>
      </c>
      <c r="O124" s="24" t="str">
        <f>IF([1]!Table5[[#This Row],[M. READING32]]="","",[1]!Table5[[#This Row],[M. READING32]])</f>
        <v/>
      </c>
      <c r="P124" s="24" t="str">
        <f>IF([1]!Table5[[#This Row],[M. READING35]]="","",[1]!Table5[[#This Row],[M. READING35]])</f>
        <v/>
      </c>
    </row>
    <row r="125" spans="1:16" s="9" customFormat="1" ht="18.75" customHeight="1" x14ac:dyDescent="0.25">
      <c r="A125" s="10">
        <v>120</v>
      </c>
      <c r="B125" s="30" t="s">
        <v>124</v>
      </c>
      <c r="C125" s="10" t="str">
        <f>IF([1]!Table5[[#This Row],[Seq.]]="","",[1]!Table5[[#This Row],[Seq.]])</f>
        <v/>
      </c>
      <c r="D125" s="3"/>
      <c r="E125" s="18" t="str">
        <f>IF([1]!Table5[[#This Row],[M. READING2]]="","",[1]!Table5[[#This Row],[M. READING2]])</f>
        <v/>
      </c>
      <c r="F125" s="18" t="str">
        <f>IF([1]!Table5[[#This Row],[M. READING5]]="","",[1]!Table5[[#This Row],[M. READING5]])</f>
        <v/>
      </c>
      <c r="G125" s="18" t="str">
        <f>IF([1]!Table5[[#This Row],[M. READING8]]="","",[1]!Table5[[#This Row],[M. READING8]])</f>
        <v/>
      </c>
      <c r="H125" s="18" t="str">
        <f>IF([1]!Table5[[#This Row],[M. READING11]]="","",[1]!Table5[[#This Row],[M. READING11]])</f>
        <v/>
      </c>
      <c r="I125" s="18" t="str">
        <f>IF([1]!Table5[[#This Row],[M. READING14]]="","",[1]!Table5[[#This Row],[M. READING14]])</f>
        <v/>
      </c>
      <c r="J125" s="18" t="str">
        <f>IF([1]!Table5[[#This Row],[M. READING17]]="","",[1]!Table5[[#This Row],[M. READING17]])</f>
        <v/>
      </c>
      <c r="K125" s="24" t="str">
        <f>IF([1]!Table5[[#This Row],[M. READING20]]="","",[1]!Table5[[#This Row],[M. READING20]])</f>
        <v/>
      </c>
      <c r="L125" s="24" t="str">
        <f>IF([1]!Table5[[#This Row],[M. READING23]]="","",[1]!Table5[[#This Row],[M. READING23]])</f>
        <v/>
      </c>
      <c r="M125" s="24" t="str">
        <f>IF([1]!Table5[[#This Row],[M. READING26]]="","",[1]!Table5[[#This Row],[M. READING26]])</f>
        <v/>
      </c>
      <c r="N125" s="24" t="str">
        <f>IF([1]!Table5[[#This Row],[M. READING29]]="","",[1]!Table5[[#This Row],[M. READING29]])</f>
        <v/>
      </c>
      <c r="O125" s="24" t="str">
        <f>IF([1]!Table5[[#This Row],[M. READING32]]="","",[1]!Table5[[#This Row],[M. READING32]])</f>
        <v/>
      </c>
      <c r="P125" s="24" t="str">
        <f>IF([1]!Table5[[#This Row],[M. READING35]]="","",[1]!Table5[[#This Row],[M. READING35]])</f>
        <v/>
      </c>
    </row>
    <row r="126" spans="1:16" s="9" customFormat="1" ht="18.75" customHeight="1" x14ac:dyDescent="0.25">
      <c r="A126" s="10">
        <v>121</v>
      </c>
      <c r="B126" s="30" t="s">
        <v>125</v>
      </c>
      <c r="C126" s="10" t="str">
        <f>IF([1]!Table5[[#This Row],[Seq.]]="","",[1]!Table5[[#This Row],[Seq.]])</f>
        <v/>
      </c>
      <c r="D126" s="3"/>
      <c r="E126" s="18" t="str">
        <f>IF([1]!Table5[[#This Row],[M. READING2]]="","",[1]!Table5[[#This Row],[M. READING2]])</f>
        <v/>
      </c>
      <c r="F126" s="18" t="str">
        <f>IF([1]!Table5[[#This Row],[M. READING5]]="","",[1]!Table5[[#This Row],[M. READING5]])</f>
        <v/>
      </c>
      <c r="G126" s="18" t="str">
        <f>IF([1]!Table5[[#This Row],[M. READING8]]="","",[1]!Table5[[#This Row],[M. READING8]])</f>
        <v/>
      </c>
      <c r="H126" s="18" t="str">
        <f>IF([1]!Table5[[#This Row],[M. READING11]]="","",[1]!Table5[[#This Row],[M. READING11]])</f>
        <v/>
      </c>
      <c r="I126" s="18" t="str">
        <f>IF([1]!Table5[[#This Row],[M. READING14]]="","",[1]!Table5[[#This Row],[M. READING14]])</f>
        <v/>
      </c>
      <c r="J126" s="18" t="str">
        <f>IF([1]!Table5[[#This Row],[M. READING17]]="","",[1]!Table5[[#This Row],[M. READING17]])</f>
        <v/>
      </c>
      <c r="K126" s="24" t="str">
        <f>IF([1]!Table5[[#This Row],[M. READING20]]="","",[1]!Table5[[#This Row],[M. READING20]])</f>
        <v/>
      </c>
      <c r="L126" s="24" t="str">
        <f>IF([1]!Table5[[#This Row],[M. READING23]]="","",[1]!Table5[[#This Row],[M. READING23]])</f>
        <v/>
      </c>
      <c r="M126" s="24" t="str">
        <f>IF([1]!Table5[[#This Row],[M. READING26]]="","",[1]!Table5[[#This Row],[M. READING26]])</f>
        <v/>
      </c>
      <c r="N126" s="24" t="str">
        <f>IF([1]!Table5[[#This Row],[M. READING29]]="","",[1]!Table5[[#This Row],[M. READING29]])</f>
        <v/>
      </c>
      <c r="O126" s="24" t="str">
        <f>IF([1]!Table5[[#This Row],[M. READING32]]="","",[1]!Table5[[#This Row],[M. READING32]])</f>
        <v/>
      </c>
      <c r="P126" s="24" t="str">
        <f>IF([1]!Table5[[#This Row],[M. READING35]]="","",[1]!Table5[[#This Row],[M. READING35]])</f>
        <v/>
      </c>
    </row>
    <row r="127" spans="1:16" s="9" customFormat="1" ht="18.75" customHeight="1" x14ac:dyDescent="0.25">
      <c r="A127" s="10">
        <v>122</v>
      </c>
      <c r="B127" s="30" t="s">
        <v>126</v>
      </c>
      <c r="C127" s="10" t="str">
        <f>IF([1]!Table5[[#This Row],[Seq.]]="","",[1]!Table5[[#This Row],[Seq.]])</f>
        <v/>
      </c>
      <c r="D127" s="3"/>
      <c r="E127" s="18" t="str">
        <f>IF([1]!Table5[[#This Row],[M. READING2]]="","",[1]!Table5[[#This Row],[M. READING2]])</f>
        <v/>
      </c>
      <c r="F127" s="18" t="str">
        <f>IF([1]!Table5[[#This Row],[M. READING5]]="","",[1]!Table5[[#This Row],[M. READING5]])</f>
        <v/>
      </c>
      <c r="G127" s="18" t="str">
        <f>IF([1]!Table5[[#This Row],[M. READING8]]="","",[1]!Table5[[#This Row],[M. READING8]])</f>
        <v/>
      </c>
      <c r="H127" s="18" t="str">
        <f>IF([1]!Table5[[#This Row],[M. READING11]]="","",[1]!Table5[[#This Row],[M. READING11]])</f>
        <v/>
      </c>
      <c r="I127" s="18" t="str">
        <f>IF([1]!Table5[[#This Row],[M. READING14]]="","",[1]!Table5[[#This Row],[M. READING14]])</f>
        <v/>
      </c>
      <c r="J127" s="18" t="str">
        <f>IF([1]!Table5[[#This Row],[M. READING17]]="","",[1]!Table5[[#This Row],[M. READING17]])</f>
        <v/>
      </c>
      <c r="K127" s="24" t="str">
        <f>IF([1]!Table5[[#This Row],[M. READING20]]="","",[1]!Table5[[#This Row],[M. READING20]])</f>
        <v/>
      </c>
      <c r="L127" s="24" t="str">
        <f>IF([1]!Table5[[#This Row],[M. READING23]]="","",[1]!Table5[[#This Row],[M. READING23]])</f>
        <v/>
      </c>
      <c r="M127" s="24" t="str">
        <f>IF([1]!Table5[[#This Row],[M. READING26]]="","",[1]!Table5[[#This Row],[M. READING26]])</f>
        <v/>
      </c>
      <c r="N127" s="24" t="str">
        <f>IF([1]!Table5[[#This Row],[M. READING29]]="","",[1]!Table5[[#This Row],[M. READING29]])</f>
        <v/>
      </c>
      <c r="O127" s="24" t="str">
        <f>IF([1]!Table5[[#This Row],[M. READING32]]="","",[1]!Table5[[#This Row],[M. READING32]])</f>
        <v/>
      </c>
      <c r="P127" s="24" t="str">
        <f>IF([1]!Table5[[#This Row],[M. READING35]]="","",[1]!Table5[[#This Row],[M. READING35]])</f>
        <v/>
      </c>
    </row>
    <row r="128" spans="1:16" s="9" customFormat="1" ht="18.75" customHeight="1" x14ac:dyDescent="0.25">
      <c r="A128" s="10">
        <v>123</v>
      </c>
      <c r="B128" s="30" t="s">
        <v>127</v>
      </c>
      <c r="C128" s="10" t="str">
        <f>IF([1]!Table5[[#This Row],[Seq.]]="","",[1]!Table5[[#This Row],[Seq.]])</f>
        <v/>
      </c>
      <c r="D128" s="3"/>
      <c r="E128" s="18" t="str">
        <f>IF([1]!Table5[[#This Row],[M. READING2]]="","",[1]!Table5[[#This Row],[M. READING2]])</f>
        <v/>
      </c>
      <c r="F128" s="18" t="str">
        <f>IF([1]!Table5[[#This Row],[M. READING5]]="","",[1]!Table5[[#This Row],[M. READING5]])</f>
        <v/>
      </c>
      <c r="G128" s="18" t="str">
        <f>IF([1]!Table5[[#This Row],[M. READING8]]="","",[1]!Table5[[#This Row],[M. READING8]])</f>
        <v/>
      </c>
      <c r="H128" s="18" t="str">
        <f>IF([1]!Table5[[#This Row],[M. READING11]]="","",[1]!Table5[[#This Row],[M. READING11]])</f>
        <v/>
      </c>
      <c r="I128" s="18" t="str">
        <f>IF([1]!Table5[[#This Row],[M. READING14]]="","",[1]!Table5[[#This Row],[M. READING14]])</f>
        <v/>
      </c>
      <c r="J128" s="18" t="str">
        <f>IF([1]!Table5[[#This Row],[M. READING17]]="","",[1]!Table5[[#This Row],[M. READING17]])</f>
        <v/>
      </c>
      <c r="K128" s="24" t="str">
        <f>IF([1]!Table5[[#This Row],[M. READING20]]="","",[1]!Table5[[#This Row],[M. READING20]])</f>
        <v/>
      </c>
      <c r="L128" s="24" t="str">
        <f>IF([1]!Table5[[#This Row],[M. READING23]]="","",[1]!Table5[[#This Row],[M. READING23]])</f>
        <v/>
      </c>
      <c r="M128" s="24" t="str">
        <f>IF([1]!Table5[[#This Row],[M. READING26]]="","",[1]!Table5[[#This Row],[M. READING26]])</f>
        <v/>
      </c>
      <c r="N128" s="24" t="str">
        <f>IF([1]!Table5[[#This Row],[M. READING29]]="","",[1]!Table5[[#This Row],[M. READING29]])</f>
        <v/>
      </c>
      <c r="O128" s="24" t="str">
        <f>IF([1]!Table5[[#This Row],[M. READING32]]="","",[1]!Table5[[#This Row],[M. READING32]])</f>
        <v/>
      </c>
      <c r="P128" s="24" t="str">
        <f>IF([1]!Table5[[#This Row],[M. READING35]]="","",[1]!Table5[[#This Row],[M. READING35]])</f>
        <v/>
      </c>
    </row>
    <row r="129" spans="1:16" s="9" customFormat="1" ht="18.75" customHeight="1" x14ac:dyDescent="0.25">
      <c r="A129" s="10">
        <v>124</v>
      </c>
      <c r="B129" s="30" t="s">
        <v>128</v>
      </c>
      <c r="C129" s="10" t="str">
        <f>IF([1]!Table5[[#This Row],[Seq.]]="","",[1]!Table5[[#This Row],[Seq.]])</f>
        <v/>
      </c>
      <c r="D129" s="3"/>
      <c r="E129" s="18" t="str">
        <f>IF([1]!Table5[[#This Row],[M. READING2]]="","",[1]!Table5[[#This Row],[M. READING2]])</f>
        <v/>
      </c>
      <c r="F129" s="18" t="str">
        <f>IF([1]!Table5[[#This Row],[M. READING5]]="","",[1]!Table5[[#This Row],[M. READING5]])</f>
        <v/>
      </c>
      <c r="G129" s="18" t="str">
        <f>IF([1]!Table5[[#This Row],[M. READING8]]="","",[1]!Table5[[#This Row],[M. READING8]])</f>
        <v/>
      </c>
      <c r="H129" s="18" t="str">
        <f>IF([1]!Table5[[#This Row],[M. READING11]]="","",[1]!Table5[[#This Row],[M. READING11]])</f>
        <v/>
      </c>
      <c r="I129" s="18" t="str">
        <f>IF([1]!Table5[[#This Row],[M. READING14]]="","",[1]!Table5[[#This Row],[M. READING14]])</f>
        <v/>
      </c>
      <c r="J129" s="18" t="str">
        <f>IF([1]!Table5[[#This Row],[M. READING17]]="","",[1]!Table5[[#This Row],[M. READING17]])</f>
        <v/>
      </c>
      <c r="K129" s="24" t="str">
        <f>IF([1]!Table5[[#This Row],[M. READING20]]="","",[1]!Table5[[#This Row],[M. READING20]])</f>
        <v/>
      </c>
      <c r="L129" s="24" t="str">
        <f>IF([1]!Table5[[#This Row],[M. READING23]]="","",[1]!Table5[[#This Row],[M. READING23]])</f>
        <v/>
      </c>
      <c r="M129" s="24" t="str">
        <f>IF([1]!Table5[[#This Row],[M. READING26]]="","",[1]!Table5[[#This Row],[M. READING26]])</f>
        <v/>
      </c>
      <c r="N129" s="24" t="str">
        <f>IF([1]!Table5[[#This Row],[M. READING29]]="","",[1]!Table5[[#This Row],[M. READING29]])</f>
        <v/>
      </c>
      <c r="O129" s="24" t="str">
        <f>IF([1]!Table5[[#This Row],[M. READING32]]="","",[1]!Table5[[#This Row],[M. READING32]])</f>
        <v/>
      </c>
      <c r="P129" s="24" t="str">
        <f>IF([1]!Table5[[#This Row],[M. READING35]]="","",[1]!Table5[[#This Row],[M. READING35]])</f>
        <v/>
      </c>
    </row>
    <row r="130" spans="1:16" s="9" customFormat="1" ht="18.75" customHeight="1" x14ac:dyDescent="0.25">
      <c r="A130" s="10">
        <v>125</v>
      </c>
      <c r="B130" s="30" t="s">
        <v>129</v>
      </c>
      <c r="C130" s="10" t="str">
        <f>IF([1]!Table5[[#This Row],[Seq.]]="","",[1]!Table5[[#This Row],[Seq.]])</f>
        <v/>
      </c>
      <c r="D130" s="3"/>
      <c r="E130" s="18" t="str">
        <f>IF([1]!Table5[[#This Row],[M. READING2]]="","",[1]!Table5[[#This Row],[M. READING2]])</f>
        <v/>
      </c>
      <c r="F130" s="18" t="str">
        <f>IF([1]!Table5[[#This Row],[M. READING5]]="","",[1]!Table5[[#This Row],[M. READING5]])</f>
        <v/>
      </c>
      <c r="G130" s="18" t="str">
        <f>IF([1]!Table5[[#This Row],[M. READING8]]="","",[1]!Table5[[#This Row],[M. READING8]])</f>
        <v/>
      </c>
      <c r="H130" s="18" t="str">
        <f>IF([1]!Table5[[#This Row],[M. READING11]]="","",[1]!Table5[[#This Row],[M. READING11]])</f>
        <v/>
      </c>
      <c r="I130" s="18" t="str">
        <f>IF([1]!Table5[[#This Row],[M. READING14]]="","",[1]!Table5[[#This Row],[M. READING14]])</f>
        <v/>
      </c>
      <c r="J130" s="18" t="str">
        <f>IF([1]!Table5[[#This Row],[M. READING17]]="","",[1]!Table5[[#This Row],[M. READING17]])</f>
        <v/>
      </c>
      <c r="K130" s="24" t="str">
        <f>IF([1]!Table5[[#This Row],[M. READING20]]="","",[1]!Table5[[#This Row],[M. READING20]])</f>
        <v/>
      </c>
      <c r="L130" s="24" t="str">
        <f>IF([1]!Table5[[#This Row],[M. READING23]]="","",[1]!Table5[[#This Row],[M. READING23]])</f>
        <v/>
      </c>
      <c r="M130" s="24" t="str">
        <f>IF([1]!Table5[[#This Row],[M. READING26]]="","",[1]!Table5[[#This Row],[M. READING26]])</f>
        <v/>
      </c>
      <c r="N130" s="24" t="str">
        <f>IF([1]!Table5[[#This Row],[M. READING29]]="","",[1]!Table5[[#This Row],[M. READING29]])</f>
        <v/>
      </c>
      <c r="O130" s="24" t="str">
        <f>IF([1]!Table5[[#This Row],[M. READING32]]="","",[1]!Table5[[#This Row],[M. READING32]])</f>
        <v/>
      </c>
      <c r="P130" s="24" t="str">
        <f>IF([1]!Table5[[#This Row],[M. READING35]]="","",[1]!Table5[[#This Row],[M. READING35]])</f>
        <v/>
      </c>
    </row>
    <row r="131" spans="1:16" s="9" customFormat="1" ht="18.75" customHeight="1" x14ac:dyDescent="0.25">
      <c r="A131" s="10">
        <v>126</v>
      </c>
      <c r="B131" s="30" t="s">
        <v>130</v>
      </c>
      <c r="C131" s="10" t="str">
        <f>IF([1]!Table5[[#This Row],[Seq.]]="","",[1]!Table5[[#This Row],[Seq.]])</f>
        <v/>
      </c>
      <c r="D131" s="3"/>
      <c r="E131" s="18" t="str">
        <f>IF([1]!Table5[[#This Row],[M. READING2]]="","",[1]!Table5[[#This Row],[M. READING2]])</f>
        <v/>
      </c>
      <c r="F131" s="18" t="str">
        <f>IF([1]!Table5[[#This Row],[M. READING5]]="","",[1]!Table5[[#This Row],[M. READING5]])</f>
        <v/>
      </c>
      <c r="G131" s="18" t="str">
        <f>IF([1]!Table5[[#This Row],[M. READING8]]="","",[1]!Table5[[#This Row],[M. READING8]])</f>
        <v/>
      </c>
      <c r="H131" s="18" t="str">
        <f>IF([1]!Table5[[#This Row],[M. READING11]]="","",[1]!Table5[[#This Row],[M. READING11]])</f>
        <v/>
      </c>
      <c r="I131" s="18" t="str">
        <f>IF([1]!Table5[[#This Row],[M. READING14]]="","",[1]!Table5[[#This Row],[M. READING14]])</f>
        <v/>
      </c>
      <c r="J131" s="18" t="str">
        <f>IF([1]!Table5[[#This Row],[M. READING17]]="","",[1]!Table5[[#This Row],[M. READING17]])</f>
        <v/>
      </c>
      <c r="K131" s="24" t="str">
        <f>IF([1]!Table5[[#This Row],[M. READING20]]="","",[1]!Table5[[#This Row],[M. READING20]])</f>
        <v/>
      </c>
      <c r="L131" s="24" t="str">
        <f>IF([1]!Table5[[#This Row],[M. READING23]]="","",[1]!Table5[[#This Row],[M. READING23]])</f>
        <v/>
      </c>
      <c r="M131" s="24" t="str">
        <f>IF([1]!Table5[[#This Row],[M. READING26]]="","",[1]!Table5[[#This Row],[M. READING26]])</f>
        <v/>
      </c>
      <c r="N131" s="24" t="str">
        <f>IF([1]!Table5[[#This Row],[M. READING29]]="","",[1]!Table5[[#This Row],[M. READING29]])</f>
        <v/>
      </c>
      <c r="O131" s="24" t="str">
        <f>IF([1]!Table5[[#This Row],[M. READING32]]="","",[1]!Table5[[#This Row],[M. READING32]])</f>
        <v/>
      </c>
      <c r="P131" s="24" t="str">
        <f>IF([1]!Table5[[#This Row],[M. READING35]]="","",[1]!Table5[[#This Row],[M. READING35]])</f>
        <v/>
      </c>
    </row>
    <row r="132" spans="1:16" s="9" customFormat="1" ht="18.75" customHeight="1" x14ac:dyDescent="0.25">
      <c r="A132" s="10">
        <v>127</v>
      </c>
      <c r="B132" s="36" t="s">
        <v>231</v>
      </c>
      <c r="C132" s="10" t="str">
        <f>IF([1]!Table5[[#This Row],[Seq.]]="","",[1]!Table5[[#This Row],[Seq.]])</f>
        <v/>
      </c>
      <c r="D132" s="3"/>
      <c r="E132" s="18" t="str">
        <f>IF([1]!Table5[[#This Row],[M. READING2]]="","",[1]!Table5[[#This Row],[M. READING2]])</f>
        <v/>
      </c>
      <c r="F132" s="18" t="str">
        <f>IF([1]!Table5[[#This Row],[M. READING5]]="","",[1]!Table5[[#This Row],[M. READING5]])</f>
        <v/>
      </c>
      <c r="G132" s="18" t="str">
        <f>IF([1]!Table5[[#This Row],[M. READING8]]="","",[1]!Table5[[#This Row],[M. READING8]])</f>
        <v/>
      </c>
      <c r="H132" s="18" t="str">
        <f>IF([1]!Table5[[#This Row],[M. READING11]]="","",[1]!Table5[[#This Row],[M. READING11]])</f>
        <v/>
      </c>
      <c r="I132" s="18" t="str">
        <f>IF([1]!Table5[[#This Row],[M. READING14]]="","",[1]!Table5[[#This Row],[M. READING14]])</f>
        <v/>
      </c>
      <c r="J132" s="18" t="str">
        <f>IF([1]!Table5[[#This Row],[M. READING17]]="","",[1]!Table5[[#This Row],[M. READING17]])</f>
        <v/>
      </c>
      <c r="K132" s="24" t="str">
        <f>IF([1]!Table5[[#This Row],[M. READING20]]="","",[1]!Table5[[#This Row],[M. READING20]])</f>
        <v/>
      </c>
      <c r="L132" s="24" t="str">
        <f>IF([1]!Table5[[#This Row],[M. READING23]]="","",[1]!Table5[[#This Row],[M. READING23]])</f>
        <v/>
      </c>
      <c r="M132" s="24" t="str">
        <f>IF([1]!Table5[[#This Row],[M. READING26]]="","",[1]!Table5[[#This Row],[M. READING26]])</f>
        <v/>
      </c>
      <c r="N132" s="24" t="str">
        <f>IF([1]!Table5[[#This Row],[M. READING29]]="","",[1]!Table5[[#This Row],[M. READING29]])</f>
        <v/>
      </c>
      <c r="O132" s="24" t="str">
        <f>IF([1]!Table5[[#This Row],[M. READING32]]="","",[1]!Table5[[#This Row],[M. READING32]])</f>
        <v/>
      </c>
      <c r="P132" s="24" t="str">
        <f>IF([1]!Table5[[#This Row],[M. READING35]]="","",[1]!Table5[[#This Row],[M. READING35]])</f>
        <v/>
      </c>
    </row>
    <row r="133" spans="1:16" s="9" customFormat="1" ht="18.75" customHeight="1" x14ac:dyDescent="0.25">
      <c r="A133" s="10">
        <v>128</v>
      </c>
      <c r="B133" s="36" t="s">
        <v>232</v>
      </c>
      <c r="C133" s="10" t="str">
        <f>IF([1]!Table5[[#This Row],[Seq.]]="","",[1]!Table5[[#This Row],[Seq.]])</f>
        <v/>
      </c>
      <c r="D133" s="3"/>
      <c r="E133" s="18" t="str">
        <f>IF([1]!Table5[[#This Row],[M. READING2]]="","",[1]!Table5[[#This Row],[M. READING2]])</f>
        <v/>
      </c>
      <c r="F133" s="18" t="str">
        <f>IF([1]!Table5[[#This Row],[M. READING5]]="","",[1]!Table5[[#This Row],[M. READING5]])</f>
        <v/>
      </c>
      <c r="G133" s="18" t="str">
        <f>IF([1]!Table5[[#This Row],[M. READING8]]="","",[1]!Table5[[#This Row],[M. READING8]])</f>
        <v/>
      </c>
      <c r="H133" s="18" t="str">
        <f>IF([1]!Table5[[#This Row],[M. READING11]]="","",[1]!Table5[[#This Row],[M. READING11]])</f>
        <v/>
      </c>
      <c r="I133" s="18" t="str">
        <f>IF([1]!Table5[[#This Row],[M. READING14]]="","",[1]!Table5[[#This Row],[M. READING14]])</f>
        <v/>
      </c>
      <c r="J133" s="18" t="str">
        <f>IF([1]!Table5[[#This Row],[M. READING17]]="","",[1]!Table5[[#This Row],[M. READING17]])</f>
        <v/>
      </c>
      <c r="K133" s="24" t="str">
        <f>IF([1]!Table5[[#This Row],[M. READING20]]="","",[1]!Table5[[#This Row],[M. READING20]])</f>
        <v/>
      </c>
      <c r="L133" s="24" t="str">
        <f>IF([1]!Table5[[#This Row],[M. READING23]]="","",[1]!Table5[[#This Row],[M. READING23]])</f>
        <v/>
      </c>
      <c r="M133" s="24" t="str">
        <f>IF([1]!Table5[[#This Row],[M. READING26]]="","",[1]!Table5[[#This Row],[M. READING26]])</f>
        <v/>
      </c>
      <c r="N133" s="24" t="str">
        <f>IF([1]!Table5[[#This Row],[M. READING29]]="","",[1]!Table5[[#This Row],[M. READING29]])</f>
        <v/>
      </c>
      <c r="O133" s="24" t="str">
        <f>IF([1]!Table5[[#This Row],[M. READING32]]="","",[1]!Table5[[#This Row],[M. READING32]])</f>
        <v/>
      </c>
      <c r="P133" s="24" t="str">
        <f>IF([1]!Table5[[#This Row],[M. READING35]]="","",[1]!Table5[[#This Row],[M. READING35]])</f>
        <v/>
      </c>
    </row>
    <row r="134" spans="1:16" s="9" customFormat="1" ht="18.75" customHeight="1" x14ac:dyDescent="0.25">
      <c r="A134" s="10">
        <v>129</v>
      </c>
      <c r="B134" s="36" t="s">
        <v>233</v>
      </c>
      <c r="C134" s="10" t="str">
        <f>IF([1]!Table5[[#This Row],[Seq.]]="","",[1]!Table5[[#This Row],[Seq.]])</f>
        <v/>
      </c>
      <c r="D134" s="3"/>
      <c r="E134" s="18" t="str">
        <f>IF([1]!Table5[[#This Row],[M. READING2]]="","",[1]!Table5[[#This Row],[M. READING2]])</f>
        <v/>
      </c>
      <c r="F134" s="18" t="str">
        <f>IF([1]!Table5[[#This Row],[M. READING5]]="","",[1]!Table5[[#This Row],[M. READING5]])</f>
        <v/>
      </c>
      <c r="G134" s="18" t="str">
        <f>IF([1]!Table5[[#This Row],[M. READING8]]="","",[1]!Table5[[#This Row],[M. READING8]])</f>
        <v/>
      </c>
      <c r="H134" s="18" t="str">
        <f>IF([1]!Table5[[#This Row],[M. READING11]]="","",[1]!Table5[[#This Row],[M. READING11]])</f>
        <v/>
      </c>
      <c r="I134" s="18" t="str">
        <f>IF([1]!Table5[[#This Row],[M. READING14]]="","",[1]!Table5[[#This Row],[M. READING14]])</f>
        <v/>
      </c>
      <c r="J134" s="18" t="str">
        <f>IF([1]!Table5[[#This Row],[M. READING17]]="","",[1]!Table5[[#This Row],[M. READING17]])</f>
        <v/>
      </c>
      <c r="K134" s="24" t="str">
        <f>IF([1]!Table5[[#This Row],[M. READING20]]="","",[1]!Table5[[#This Row],[M. READING20]])</f>
        <v/>
      </c>
      <c r="L134" s="24" t="str">
        <f>IF([1]!Table5[[#This Row],[M. READING23]]="","",[1]!Table5[[#This Row],[M. READING23]])</f>
        <v/>
      </c>
      <c r="M134" s="24" t="str">
        <f>IF([1]!Table5[[#This Row],[M. READING26]]="","",[1]!Table5[[#This Row],[M. READING26]])</f>
        <v/>
      </c>
      <c r="N134" s="24" t="str">
        <f>IF([1]!Table5[[#This Row],[M. READING29]]="","",[1]!Table5[[#This Row],[M. READING29]])</f>
        <v/>
      </c>
      <c r="O134" s="24" t="str">
        <f>IF([1]!Table5[[#This Row],[M. READING32]]="","",[1]!Table5[[#This Row],[M. READING32]])</f>
        <v/>
      </c>
      <c r="P134" s="24" t="str">
        <f>IF([1]!Table5[[#This Row],[M. READING35]]="","",[1]!Table5[[#This Row],[M. READING35]])</f>
        <v/>
      </c>
    </row>
    <row r="135" spans="1:16" s="9" customFormat="1" ht="18.75" customHeight="1" x14ac:dyDescent="0.25">
      <c r="A135" s="10">
        <v>130</v>
      </c>
      <c r="B135" s="36" t="s">
        <v>234</v>
      </c>
      <c r="C135" s="10" t="str">
        <f>IF([1]!Table5[[#This Row],[Seq.]]="","",[1]!Table5[[#This Row],[Seq.]])</f>
        <v/>
      </c>
      <c r="D135" s="3"/>
      <c r="E135" s="18" t="str">
        <f>IF([1]!Table5[[#This Row],[M. READING2]]="","",[1]!Table5[[#This Row],[M. READING2]])</f>
        <v/>
      </c>
      <c r="F135" s="18" t="str">
        <f>IF([1]!Table5[[#This Row],[M. READING5]]="","",[1]!Table5[[#This Row],[M. READING5]])</f>
        <v/>
      </c>
      <c r="G135" s="18" t="str">
        <f>IF([1]!Table5[[#This Row],[M. READING8]]="","",[1]!Table5[[#This Row],[M. READING8]])</f>
        <v/>
      </c>
      <c r="H135" s="18" t="str">
        <f>IF([1]!Table5[[#This Row],[M. READING11]]="","",[1]!Table5[[#This Row],[M. READING11]])</f>
        <v/>
      </c>
      <c r="I135" s="18" t="str">
        <f>IF([1]!Table5[[#This Row],[M. READING14]]="","",[1]!Table5[[#This Row],[M. READING14]])</f>
        <v/>
      </c>
      <c r="J135" s="18" t="str">
        <f>IF([1]!Table5[[#This Row],[M. READING17]]="","",[1]!Table5[[#This Row],[M. READING17]])</f>
        <v/>
      </c>
      <c r="K135" s="24" t="str">
        <f>IF([1]!Table5[[#This Row],[M. READING20]]="","",[1]!Table5[[#This Row],[M. READING20]])</f>
        <v/>
      </c>
      <c r="L135" s="24" t="str">
        <f>IF([1]!Table5[[#This Row],[M. READING23]]="","",[1]!Table5[[#This Row],[M. READING23]])</f>
        <v/>
      </c>
      <c r="M135" s="24" t="str">
        <f>IF([1]!Table5[[#This Row],[M. READING26]]="","",[1]!Table5[[#This Row],[M. READING26]])</f>
        <v/>
      </c>
      <c r="N135" s="24" t="str">
        <f>IF([1]!Table5[[#This Row],[M. READING29]]="","",[1]!Table5[[#This Row],[M. READING29]])</f>
        <v/>
      </c>
      <c r="O135" s="24" t="str">
        <f>IF([1]!Table5[[#This Row],[M. READING32]]="","",[1]!Table5[[#This Row],[M. READING32]])</f>
        <v/>
      </c>
      <c r="P135" s="24" t="str">
        <f>IF([1]!Table5[[#This Row],[M. READING35]]="","",[1]!Table5[[#This Row],[M. READING35]])</f>
        <v/>
      </c>
    </row>
    <row r="136" spans="1:16" s="9" customFormat="1" ht="18.75" customHeight="1" x14ac:dyDescent="0.25">
      <c r="A136" s="10">
        <v>131</v>
      </c>
      <c r="B136" s="36" t="s">
        <v>235</v>
      </c>
      <c r="C136" s="10" t="str">
        <f>IF([1]!Table5[[#This Row],[Seq.]]="","",[1]!Table5[[#This Row],[Seq.]])</f>
        <v/>
      </c>
      <c r="D136" s="3"/>
      <c r="E136" s="18" t="str">
        <f>IF([1]!Table5[[#This Row],[M. READING2]]="","",[1]!Table5[[#This Row],[M. READING2]])</f>
        <v/>
      </c>
      <c r="F136" s="18" t="str">
        <f>IF([1]!Table5[[#This Row],[M. READING5]]="","",[1]!Table5[[#This Row],[M. READING5]])</f>
        <v/>
      </c>
      <c r="G136" s="18" t="str">
        <f>IF([1]!Table5[[#This Row],[M. READING8]]="","",[1]!Table5[[#This Row],[M. READING8]])</f>
        <v/>
      </c>
      <c r="H136" s="18" t="str">
        <f>IF([1]!Table5[[#This Row],[M. READING11]]="","",[1]!Table5[[#This Row],[M. READING11]])</f>
        <v/>
      </c>
      <c r="I136" s="18" t="str">
        <f>IF([1]!Table5[[#This Row],[M. READING14]]="","",[1]!Table5[[#This Row],[M. READING14]])</f>
        <v/>
      </c>
      <c r="J136" s="18" t="str">
        <f>IF([1]!Table5[[#This Row],[M. READING17]]="","",[1]!Table5[[#This Row],[M. READING17]])</f>
        <v/>
      </c>
      <c r="K136" s="24" t="str">
        <f>IF([1]!Table5[[#This Row],[M. READING20]]="","",[1]!Table5[[#This Row],[M. READING20]])</f>
        <v/>
      </c>
      <c r="L136" s="24" t="str">
        <f>IF([1]!Table5[[#This Row],[M. READING23]]="","",[1]!Table5[[#This Row],[M. READING23]])</f>
        <v/>
      </c>
      <c r="M136" s="24" t="str">
        <f>IF([1]!Table5[[#This Row],[M. READING26]]="","",[1]!Table5[[#This Row],[M. READING26]])</f>
        <v/>
      </c>
      <c r="N136" s="24" t="str">
        <f>IF([1]!Table5[[#This Row],[M. READING29]]="","",[1]!Table5[[#This Row],[M. READING29]])</f>
        <v/>
      </c>
      <c r="O136" s="24" t="str">
        <f>IF([1]!Table5[[#This Row],[M. READING32]]="","",[1]!Table5[[#This Row],[M. READING32]])</f>
        <v/>
      </c>
      <c r="P136" s="24" t="str">
        <f>IF([1]!Table5[[#This Row],[M. READING35]]="","",[1]!Table5[[#This Row],[M. READING35]])</f>
        <v/>
      </c>
    </row>
    <row r="137" spans="1:16" s="9" customFormat="1" ht="18.75" customHeight="1" x14ac:dyDescent="0.25">
      <c r="A137" s="10">
        <v>132</v>
      </c>
      <c r="B137" s="36" t="s">
        <v>236</v>
      </c>
      <c r="C137" s="10" t="str">
        <f>IF([1]!Table5[[#This Row],[Seq.]]="","",[1]!Table5[[#This Row],[Seq.]])</f>
        <v/>
      </c>
      <c r="D137" s="3"/>
      <c r="E137" s="18" t="str">
        <f>IF([1]!Table5[[#This Row],[M. READING2]]="","",[1]!Table5[[#This Row],[M. READING2]])</f>
        <v/>
      </c>
      <c r="F137" s="18" t="str">
        <f>IF([1]!Table5[[#This Row],[M. READING5]]="","",[1]!Table5[[#This Row],[M. READING5]])</f>
        <v/>
      </c>
      <c r="G137" s="18" t="str">
        <f>IF([1]!Table5[[#This Row],[M. READING8]]="","",[1]!Table5[[#This Row],[M. READING8]])</f>
        <v/>
      </c>
      <c r="H137" s="18" t="str">
        <f>IF([1]!Table5[[#This Row],[M. READING11]]="","",[1]!Table5[[#This Row],[M. READING11]])</f>
        <v/>
      </c>
      <c r="I137" s="18" t="str">
        <f>IF([1]!Table5[[#This Row],[M. READING14]]="","",[1]!Table5[[#This Row],[M. READING14]])</f>
        <v/>
      </c>
      <c r="J137" s="18" t="str">
        <f>IF([1]!Table5[[#This Row],[M. READING17]]="","",[1]!Table5[[#This Row],[M. READING17]])</f>
        <v/>
      </c>
      <c r="K137" s="24" t="str">
        <f>IF([1]!Table5[[#This Row],[M. READING20]]="","",[1]!Table5[[#This Row],[M. READING20]])</f>
        <v/>
      </c>
      <c r="L137" s="24" t="str">
        <f>IF([1]!Table5[[#This Row],[M. READING23]]="","",[1]!Table5[[#This Row],[M. READING23]])</f>
        <v/>
      </c>
      <c r="M137" s="24" t="str">
        <f>IF([1]!Table5[[#This Row],[M. READING26]]="","",[1]!Table5[[#This Row],[M. READING26]])</f>
        <v/>
      </c>
      <c r="N137" s="24" t="str">
        <f>IF([1]!Table5[[#This Row],[M. READING29]]="","",[1]!Table5[[#This Row],[M. READING29]])</f>
        <v/>
      </c>
      <c r="O137" s="24" t="str">
        <f>IF([1]!Table5[[#This Row],[M. READING32]]="","",[1]!Table5[[#This Row],[M. READING32]])</f>
        <v/>
      </c>
      <c r="P137" s="24" t="str">
        <f>IF([1]!Table5[[#This Row],[M. READING35]]="","",[1]!Table5[[#This Row],[M. READING35]])</f>
        <v/>
      </c>
    </row>
    <row r="138" spans="1:16" s="9" customFormat="1" ht="18.75" customHeight="1" x14ac:dyDescent="0.25">
      <c r="A138" s="10">
        <v>133</v>
      </c>
      <c r="B138" s="36" t="s">
        <v>237</v>
      </c>
      <c r="C138" s="10" t="str">
        <f>IF([1]!Table5[[#This Row],[Seq.]]="","",[1]!Table5[[#This Row],[Seq.]])</f>
        <v/>
      </c>
      <c r="D138" s="3"/>
      <c r="E138" s="18" t="str">
        <f>IF([1]!Table5[[#This Row],[M. READING2]]="","",[1]!Table5[[#This Row],[M. READING2]])</f>
        <v/>
      </c>
      <c r="F138" s="18" t="str">
        <f>IF([1]!Table5[[#This Row],[M. READING5]]="","",[1]!Table5[[#This Row],[M. READING5]])</f>
        <v/>
      </c>
      <c r="G138" s="18" t="str">
        <f>IF([1]!Table5[[#This Row],[M. READING8]]="","",[1]!Table5[[#This Row],[M. READING8]])</f>
        <v/>
      </c>
      <c r="H138" s="18" t="str">
        <f>IF([1]!Table5[[#This Row],[M. READING11]]="","",[1]!Table5[[#This Row],[M. READING11]])</f>
        <v/>
      </c>
      <c r="I138" s="18" t="str">
        <f>IF([1]!Table5[[#This Row],[M. READING14]]="","",[1]!Table5[[#This Row],[M. READING14]])</f>
        <v/>
      </c>
      <c r="J138" s="18" t="str">
        <f>IF([1]!Table5[[#This Row],[M. READING17]]="","",[1]!Table5[[#This Row],[M. READING17]])</f>
        <v/>
      </c>
      <c r="K138" s="24" t="str">
        <f>IF([1]!Table5[[#This Row],[M. READING20]]="","",[1]!Table5[[#This Row],[M. READING20]])</f>
        <v/>
      </c>
      <c r="L138" s="24" t="str">
        <f>IF([1]!Table5[[#This Row],[M. READING23]]="","",[1]!Table5[[#This Row],[M. READING23]])</f>
        <v/>
      </c>
      <c r="M138" s="24" t="str">
        <f>IF([1]!Table5[[#This Row],[M. READING26]]="","",[1]!Table5[[#This Row],[M. READING26]])</f>
        <v/>
      </c>
      <c r="N138" s="24" t="str">
        <f>IF([1]!Table5[[#This Row],[M. READING29]]="","",[1]!Table5[[#This Row],[M. READING29]])</f>
        <v/>
      </c>
      <c r="O138" s="24" t="str">
        <f>IF([1]!Table5[[#This Row],[M. READING32]]="","",[1]!Table5[[#This Row],[M. READING32]])</f>
        <v/>
      </c>
      <c r="P138" s="24" t="str">
        <f>IF([1]!Table5[[#This Row],[M. READING35]]="","",[1]!Table5[[#This Row],[M. READING35]])</f>
        <v/>
      </c>
    </row>
    <row r="139" spans="1:16" s="9" customFormat="1" ht="18.75" customHeight="1" x14ac:dyDescent="0.25">
      <c r="A139" s="10">
        <v>134</v>
      </c>
      <c r="B139" s="36" t="s">
        <v>238</v>
      </c>
      <c r="C139" s="10" t="str">
        <f>IF([1]!Table5[[#This Row],[Seq.]]="","",[1]!Table5[[#This Row],[Seq.]])</f>
        <v/>
      </c>
      <c r="D139" s="3"/>
      <c r="E139" s="18" t="str">
        <f>IF([1]!Table5[[#This Row],[M. READING2]]="","",[1]!Table5[[#This Row],[M. READING2]])</f>
        <v/>
      </c>
      <c r="F139" s="18" t="str">
        <f>IF([1]!Table5[[#This Row],[M. READING5]]="","",[1]!Table5[[#This Row],[M. READING5]])</f>
        <v/>
      </c>
      <c r="G139" s="18" t="str">
        <f>IF([1]!Table5[[#This Row],[M. READING8]]="","",[1]!Table5[[#This Row],[M. READING8]])</f>
        <v/>
      </c>
      <c r="H139" s="18" t="str">
        <f>IF([1]!Table5[[#This Row],[M. READING11]]="","",[1]!Table5[[#This Row],[M. READING11]])</f>
        <v/>
      </c>
      <c r="I139" s="18" t="str">
        <f>IF([1]!Table5[[#This Row],[M. READING14]]="","",[1]!Table5[[#This Row],[M. READING14]])</f>
        <v/>
      </c>
      <c r="J139" s="18" t="str">
        <f>IF([1]!Table5[[#This Row],[M. READING17]]="","",[1]!Table5[[#This Row],[M. READING17]])</f>
        <v/>
      </c>
      <c r="K139" s="24" t="str">
        <f>IF([1]!Table5[[#This Row],[M. READING20]]="","",[1]!Table5[[#This Row],[M. READING20]])</f>
        <v/>
      </c>
      <c r="L139" s="24" t="str">
        <f>IF([1]!Table5[[#This Row],[M. READING23]]="","",[1]!Table5[[#This Row],[M. READING23]])</f>
        <v/>
      </c>
      <c r="M139" s="24" t="str">
        <f>IF([1]!Table5[[#This Row],[M. READING26]]="","",[1]!Table5[[#This Row],[M. READING26]])</f>
        <v/>
      </c>
      <c r="N139" s="24" t="str">
        <f>IF([1]!Table5[[#This Row],[M. READING29]]="","",[1]!Table5[[#This Row],[M. READING29]])</f>
        <v/>
      </c>
      <c r="O139" s="24" t="str">
        <f>IF([1]!Table5[[#This Row],[M. READING32]]="","",[1]!Table5[[#This Row],[M. READING32]])</f>
        <v/>
      </c>
      <c r="P139" s="24" t="str">
        <f>IF([1]!Table5[[#This Row],[M. READING35]]="","",[1]!Table5[[#This Row],[M. READING35]])</f>
        <v/>
      </c>
    </row>
    <row r="140" spans="1:16" s="9" customFormat="1" ht="18.75" customHeight="1" x14ac:dyDescent="0.25">
      <c r="A140" s="10">
        <v>135</v>
      </c>
      <c r="B140" s="36" t="s">
        <v>239</v>
      </c>
      <c r="C140" s="10" t="str">
        <f>IF([1]!Table5[[#This Row],[Seq.]]="","",[1]!Table5[[#This Row],[Seq.]])</f>
        <v/>
      </c>
      <c r="D140" s="3"/>
      <c r="E140" s="18" t="str">
        <f>IF([1]!Table5[[#This Row],[M. READING2]]="","",[1]!Table5[[#This Row],[M. READING2]])</f>
        <v/>
      </c>
      <c r="F140" s="18" t="str">
        <f>IF([1]!Table5[[#This Row],[M. READING5]]="","",[1]!Table5[[#This Row],[M. READING5]])</f>
        <v/>
      </c>
      <c r="G140" s="18" t="str">
        <f>IF([1]!Table5[[#This Row],[M. READING8]]="","",[1]!Table5[[#This Row],[M. READING8]])</f>
        <v/>
      </c>
      <c r="H140" s="18" t="str">
        <f>IF([1]!Table5[[#This Row],[M. READING11]]="","",[1]!Table5[[#This Row],[M. READING11]])</f>
        <v/>
      </c>
      <c r="I140" s="18" t="str">
        <f>IF([1]!Table5[[#This Row],[M. READING14]]="","",[1]!Table5[[#This Row],[M. READING14]])</f>
        <v/>
      </c>
      <c r="J140" s="18" t="str">
        <f>IF([1]!Table5[[#This Row],[M. READING17]]="","",[1]!Table5[[#This Row],[M. READING17]])</f>
        <v/>
      </c>
      <c r="K140" s="24" t="str">
        <f>IF([1]!Table5[[#This Row],[M. READING20]]="","",[1]!Table5[[#This Row],[M. READING20]])</f>
        <v/>
      </c>
      <c r="L140" s="24" t="str">
        <f>IF([1]!Table5[[#This Row],[M. READING23]]="","",[1]!Table5[[#This Row],[M. READING23]])</f>
        <v/>
      </c>
      <c r="M140" s="24" t="str">
        <f>IF([1]!Table5[[#This Row],[M. READING26]]="","",[1]!Table5[[#This Row],[M. READING26]])</f>
        <v/>
      </c>
      <c r="N140" s="24" t="str">
        <f>IF([1]!Table5[[#This Row],[M. READING29]]="","",[1]!Table5[[#This Row],[M. READING29]])</f>
        <v/>
      </c>
      <c r="O140" s="24" t="str">
        <f>IF([1]!Table5[[#This Row],[M. READING32]]="","",[1]!Table5[[#This Row],[M. READING32]])</f>
        <v/>
      </c>
      <c r="P140" s="24" t="str">
        <f>IF([1]!Table5[[#This Row],[M. READING35]]="","",[1]!Table5[[#This Row],[M. READING35]])</f>
        <v/>
      </c>
    </row>
    <row r="141" spans="1:16" s="9" customFormat="1" ht="18.75" customHeight="1" x14ac:dyDescent="0.25">
      <c r="A141" s="10">
        <v>136</v>
      </c>
      <c r="B141" s="36" t="s">
        <v>240</v>
      </c>
      <c r="C141" s="10" t="str">
        <f>IF([1]!Table5[[#This Row],[Seq.]]="","",[1]!Table5[[#This Row],[Seq.]])</f>
        <v/>
      </c>
      <c r="D141" s="3"/>
      <c r="E141" s="18" t="str">
        <f>IF([1]!Table5[[#This Row],[M. READING2]]="","",[1]!Table5[[#This Row],[M. READING2]])</f>
        <v/>
      </c>
      <c r="F141" s="18" t="str">
        <f>IF([1]!Table5[[#This Row],[M. READING5]]="","",[1]!Table5[[#This Row],[M. READING5]])</f>
        <v/>
      </c>
      <c r="G141" s="18" t="str">
        <f>IF([1]!Table5[[#This Row],[M. READING8]]="","",[1]!Table5[[#This Row],[M. READING8]])</f>
        <v/>
      </c>
      <c r="H141" s="18" t="str">
        <f>IF([1]!Table5[[#This Row],[M. READING11]]="","",[1]!Table5[[#This Row],[M. READING11]])</f>
        <v/>
      </c>
      <c r="I141" s="18" t="str">
        <f>IF([1]!Table5[[#This Row],[M. READING14]]="","",[1]!Table5[[#This Row],[M. READING14]])</f>
        <v/>
      </c>
      <c r="J141" s="18" t="str">
        <f>IF([1]!Table5[[#This Row],[M. READING17]]="","",[1]!Table5[[#This Row],[M. READING17]])</f>
        <v/>
      </c>
      <c r="K141" s="24" t="str">
        <f>IF([1]!Table5[[#This Row],[M. READING20]]="","",[1]!Table5[[#This Row],[M. READING20]])</f>
        <v/>
      </c>
      <c r="L141" s="24" t="str">
        <f>IF([1]!Table5[[#This Row],[M. READING23]]="","",[1]!Table5[[#This Row],[M. READING23]])</f>
        <v/>
      </c>
      <c r="M141" s="24" t="str">
        <f>IF([1]!Table5[[#This Row],[M. READING26]]="","",[1]!Table5[[#This Row],[M. READING26]])</f>
        <v/>
      </c>
      <c r="N141" s="24" t="str">
        <f>IF([1]!Table5[[#This Row],[M. READING29]]="","",[1]!Table5[[#This Row],[M. READING29]])</f>
        <v/>
      </c>
      <c r="O141" s="24" t="str">
        <f>IF([1]!Table5[[#This Row],[M. READING32]]="","",[1]!Table5[[#This Row],[M. READING32]])</f>
        <v/>
      </c>
      <c r="P141" s="24" t="str">
        <f>IF([1]!Table5[[#This Row],[M. READING35]]="","",[1]!Table5[[#This Row],[M. READING35]])</f>
        <v/>
      </c>
    </row>
    <row r="142" spans="1:16" s="9" customFormat="1" ht="18.75" customHeight="1" x14ac:dyDescent="0.25">
      <c r="A142" s="10">
        <v>137</v>
      </c>
      <c r="B142" s="36" t="s">
        <v>241</v>
      </c>
      <c r="C142" s="10" t="str">
        <f>IF([1]!Table5[[#This Row],[Seq.]]="","",[1]!Table5[[#This Row],[Seq.]])</f>
        <v/>
      </c>
      <c r="D142" s="3"/>
      <c r="E142" s="18" t="str">
        <f>IF([1]!Table5[[#This Row],[M. READING2]]="","",[1]!Table5[[#This Row],[M. READING2]])</f>
        <v/>
      </c>
      <c r="F142" s="18" t="str">
        <f>IF([1]!Table5[[#This Row],[M. READING5]]="","",[1]!Table5[[#This Row],[M. READING5]])</f>
        <v/>
      </c>
      <c r="G142" s="18" t="str">
        <f>IF([1]!Table5[[#This Row],[M. READING8]]="","",[1]!Table5[[#This Row],[M. READING8]])</f>
        <v/>
      </c>
      <c r="H142" s="18" t="str">
        <f>IF([1]!Table5[[#This Row],[M. READING11]]="","",[1]!Table5[[#This Row],[M. READING11]])</f>
        <v/>
      </c>
      <c r="I142" s="18" t="str">
        <f>IF([1]!Table5[[#This Row],[M. READING14]]="","",[1]!Table5[[#This Row],[M. READING14]])</f>
        <v/>
      </c>
      <c r="J142" s="18" t="str">
        <f>IF([1]!Table5[[#This Row],[M. READING17]]="","",[1]!Table5[[#This Row],[M. READING17]])</f>
        <v/>
      </c>
      <c r="K142" s="24" t="str">
        <f>IF([1]!Table5[[#This Row],[M. READING20]]="","",[1]!Table5[[#This Row],[M. READING20]])</f>
        <v/>
      </c>
      <c r="L142" s="24" t="str">
        <f>IF([1]!Table5[[#This Row],[M. READING23]]="","",[1]!Table5[[#This Row],[M. READING23]])</f>
        <v/>
      </c>
      <c r="M142" s="24" t="str">
        <f>IF([1]!Table5[[#This Row],[M. READING26]]="","",[1]!Table5[[#This Row],[M. READING26]])</f>
        <v/>
      </c>
      <c r="N142" s="24" t="str">
        <f>IF([1]!Table5[[#This Row],[M. READING29]]="","",[1]!Table5[[#This Row],[M. READING29]])</f>
        <v/>
      </c>
      <c r="O142" s="24" t="str">
        <f>IF([1]!Table5[[#This Row],[M. READING32]]="","",[1]!Table5[[#This Row],[M. READING32]])</f>
        <v/>
      </c>
      <c r="P142" s="24" t="str">
        <f>IF([1]!Table5[[#This Row],[M. READING35]]="","",[1]!Table5[[#This Row],[M. READING35]])</f>
        <v/>
      </c>
    </row>
    <row r="143" spans="1:16" s="9" customFormat="1" ht="18.75" customHeight="1" x14ac:dyDescent="0.25">
      <c r="A143" s="10">
        <v>138</v>
      </c>
      <c r="B143" s="36" t="s">
        <v>242</v>
      </c>
      <c r="C143" s="10" t="str">
        <f>IF([1]!Table5[[#This Row],[Seq.]]="","",[1]!Table5[[#This Row],[Seq.]])</f>
        <v/>
      </c>
      <c r="D143" s="3"/>
      <c r="E143" s="18" t="str">
        <f>IF([1]!Table5[[#This Row],[M. READING2]]="","",[1]!Table5[[#This Row],[M. READING2]])</f>
        <v/>
      </c>
      <c r="F143" s="18" t="str">
        <f>IF([1]!Table5[[#This Row],[M. READING5]]="","",[1]!Table5[[#This Row],[M. READING5]])</f>
        <v/>
      </c>
      <c r="G143" s="18" t="str">
        <f>IF([1]!Table5[[#This Row],[M. READING8]]="","",[1]!Table5[[#This Row],[M. READING8]])</f>
        <v/>
      </c>
      <c r="H143" s="18" t="str">
        <f>IF([1]!Table5[[#This Row],[M. READING11]]="","",[1]!Table5[[#This Row],[M. READING11]])</f>
        <v/>
      </c>
      <c r="I143" s="18" t="str">
        <f>IF([1]!Table5[[#This Row],[M. READING14]]="","",[1]!Table5[[#This Row],[M. READING14]])</f>
        <v/>
      </c>
      <c r="J143" s="18" t="str">
        <f>IF([1]!Table5[[#This Row],[M. READING17]]="","",[1]!Table5[[#This Row],[M. READING17]])</f>
        <v/>
      </c>
      <c r="K143" s="24" t="str">
        <f>IF([1]!Table5[[#This Row],[M. READING20]]="","",[1]!Table5[[#This Row],[M. READING20]])</f>
        <v/>
      </c>
      <c r="L143" s="24" t="str">
        <f>IF([1]!Table5[[#This Row],[M. READING23]]="","",[1]!Table5[[#This Row],[M. READING23]])</f>
        <v/>
      </c>
      <c r="M143" s="24" t="str">
        <f>IF([1]!Table5[[#This Row],[M. READING26]]="","",[1]!Table5[[#This Row],[M. READING26]])</f>
        <v/>
      </c>
      <c r="N143" s="24" t="str">
        <f>IF([1]!Table5[[#This Row],[M. READING29]]="","",[1]!Table5[[#This Row],[M. READING29]])</f>
        <v/>
      </c>
      <c r="O143" s="24" t="str">
        <f>IF([1]!Table5[[#This Row],[M. READING32]]="","",[1]!Table5[[#This Row],[M. READING32]])</f>
        <v/>
      </c>
      <c r="P143" s="24" t="str">
        <f>IF([1]!Table5[[#This Row],[M. READING35]]="","",[1]!Table5[[#This Row],[M. READING35]])</f>
        <v/>
      </c>
    </row>
    <row r="144" spans="1:16" s="9" customFormat="1" ht="18.75" customHeight="1" x14ac:dyDescent="0.25">
      <c r="A144" s="10">
        <v>139</v>
      </c>
      <c r="B144" s="36" t="s">
        <v>243</v>
      </c>
      <c r="C144" s="10" t="str">
        <f>IF([1]!Table5[[#This Row],[Seq.]]="","",[1]!Table5[[#This Row],[Seq.]])</f>
        <v/>
      </c>
      <c r="D144" s="3"/>
      <c r="E144" s="18" t="str">
        <f>IF([1]!Table5[[#This Row],[M. READING2]]="","",[1]!Table5[[#This Row],[M. READING2]])</f>
        <v/>
      </c>
      <c r="F144" s="18" t="str">
        <f>IF([1]!Table5[[#This Row],[M. READING5]]="","",[1]!Table5[[#This Row],[M. READING5]])</f>
        <v/>
      </c>
      <c r="G144" s="18" t="str">
        <f>IF([1]!Table5[[#This Row],[M. READING8]]="","",[1]!Table5[[#This Row],[M. READING8]])</f>
        <v/>
      </c>
      <c r="H144" s="18" t="str">
        <f>IF([1]!Table5[[#This Row],[M. READING11]]="","",[1]!Table5[[#This Row],[M. READING11]])</f>
        <v/>
      </c>
      <c r="I144" s="18" t="str">
        <f>IF([1]!Table5[[#This Row],[M. READING14]]="","",[1]!Table5[[#This Row],[M. READING14]])</f>
        <v/>
      </c>
      <c r="J144" s="18" t="str">
        <f>IF([1]!Table5[[#This Row],[M. READING17]]="","",[1]!Table5[[#This Row],[M. READING17]])</f>
        <v/>
      </c>
      <c r="K144" s="24" t="str">
        <f>IF([1]!Table5[[#This Row],[M. READING20]]="","",[1]!Table5[[#This Row],[M. READING20]])</f>
        <v/>
      </c>
      <c r="L144" s="24" t="str">
        <f>IF([1]!Table5[[#This Row],[M. READING23]]="","",[1]!Table5[[#This Row],[M. READING23]])</f>
        <v/>
      </c>
      <c r="M144" s="24" t="str">
        <f>IF([1]!Table5[[#This Row],[M. READING26]]="","",[1]!Table5[[#This Row],[M. READING26]])</f>
        <v/>
      </c>
      <c r="N144" s="24" t="str">
        <f>IF([1]!Table5[[#This Row],[M. READING29]]="","",[1]!Table5[[#This Row],[M. READING29]])</f>
        <v/>
      </c>
      <c r="O144" s="24" t="str">
        <f>IF([1]!Table5[[#This Row],[M. READING32]]="","",[1]!Table5[[#This Row],[M. READING32]])</f>
        <v/>
      </c>
      <c r="P144" s="24" t="str">
        <f>IF([1]!Table5[[#This Row],[M. READING35]]="","",[1]!Table5[[#This Row],[M. READING35]])</f>
        <v/>
      </c>
    </row>
    <row r="145" spans="1:16" s="9" customFormat="1" ht="18.75" customHeight="1" x14ac:dyDescent="0.25">
      <c r="A145" s="10">
        <v>140</v>
      </c>
      <c r="B145" s="36" t="s">
        <v>244</v>
      </c>
      <c r="C145" s="10" t="str">
        <f>IF([1]!Table5[[#This Row],[Seq.]]="","",[1]!Table5[[#This Row],[Seq.]])</f>
        <v/>
      </c>
      <c r="D145" s="3"/>
      <c r="E145" s="18" t="str">
        <f>IF([1]!Table5[[#This Row],[M. READING2]]="","",[1]!Table5[[#This Row],[M. READING2]])</f>
        <v/>
      </c>
      <c r="F145" s="18" t="str">
        <f>IF([1]!Table5[[#This Row],[M. READING5]]="","",[1]!Table5[[#This Row],[M. READING5]])</f>
        <v/>
      </c>
      <c r="G145" s="18" t="str">
        <f>IF([1]!Table5[[#This Row],[M. READING8]]="","",[1]!Table5[[#This Row],[M. READING8]])</f>
        <v/>
      </c>
      <c r="H145" s="18" t="str">
        <f>IF([1]!Table5[[#This Row],[M. READING11]]="","",[1]!Table5[[#This Row],[M. READING11]])</f>
        <v/>
      </c>
      <c r="I145" s="18" t="str">
        <f>IF([1]!Table5[[#This Row],[M. READING14]]="","",[1]!Table5[[#This Row],[M. READING14]])</f>
        <v/>
      </c>
      <c r="J145" s="18" t="str">
        <f>IF([1]!Table5[[#This Row],[M. READING17]]="","",[1]!Table5[[#This Row],[M. READING17]])</f>
        <v/>
      </c>
      <c r="K145" s="24" t="str">
        <f>IF([1]!Table5[[#This Row],[M. READING20]]="","",[1]!Table5[[#This Row],[M. READING20]])</f>
        <v/>
      </c>
      <c r="L145" s="24" t="str">
        <f>IF([1]!Table5[[#This Row],[M. READING23]]="","",[1]!Table5[[#This Row],[M. READING23]])</f>
        <v/>
      </c>
      <c r="M145" s="24" t="str">
        <f>IF([1]!Table5[[#This Row],[M. READING26]]="","",[1]!Table5[[#This Row],[M. READING26]])</f>
        <v/>
      </c>
      <c r="N145" s="24" t="str">
        <f>IF([1]!Table5[[#This Row],[M. READING29]]="","",[1]!Table5[[#This Row],[M. READING29]])</f>
        <v/>
      </c>
      <c r="O145" s="24" t="str">
        <f>IF([1]!Table5[[#This Row],[M. READING32]]="","",[1]!Table5[[#This Row],[M. READING32]])</f>
        <v/>
      </c>
      <c r="P145" s="24" t="str">
        <f>IF([1]!Table5[[#This Row],[M. READING35]]="","",[1]!Table5[[#This Row],[M. READING35]])</f>
        <v/>
      </c>
    </row>
    <row r="146" spans="1:16" s="9" customFormat="1" ht="18.75" customHeight="1" x14ac:dyDescent="0.25">
      <c r="A146" s="10">
        <v>141</v>
      </c>
      <c r="B146" s="36" t="s">
        <v>245</v>
      </c>
      <c r="C146" s="10" t="str">
        <f>IF([1]!Table5[[#This Row],[Seq.]]="","",[1]!Table5[[#This Row],[Seq.]])</f>
        <v/>
      </c>
      <c r="D146" s="3"/>
      <c r="E146" s="18" t="str">
        <f>IF([1]!Table5[[#This Row],[M. READING2]]="","",[1]!Table5[[#This Row],[M. READING2]])</f>
        <v/>
      </c>
      <c r="F146" s="18" t="str">
        <f>IF([1]!Table5[[#This Row],[M. READING5]]="","",[1]!Table5[[#This Row],[M. READING5]])</f>
        <v/>
      </c>
      <c r="G146" s="18" t="str">
        <f>IF([1]!Table5[[#This Row],[M. READING8]]="","",[1]!Table5[[#This Row],[M. READING8]])</f>
        <v/>
      </c>
      <c r="H146" s="18" t="str">
        <f>IF([1]!Table5[[#This Row],[M. READING11]]="","",[1]!Table5[[#This Row],[M. READING11]])</f>
        <v/>
      </c>
      <c r="I146" s="18" t="str">
        <f>IF([1]!Table5[[#This Row],[M. READING14]]="","",[1]!Table5[[#This Row],[M. READING14]])</f>
        <v/>
      </c>
      <c r="J146" s="18" t="str">
        <f>IF([1]!Table5[[#This Row],[M. READING17]]="","",[1]!Table5[[#This Row],[M. READING17]])</f>
        <v/>
      </c>
      <c r="K146" s="24" t="str">
        <f>IF([1]!Table5[[#This Row],[M. READING20]]="","",[1]!Table5[[#This Row],[M. READING20]])</f>
        <v/>
      </c>
      <c r="L146" s="24" t="str">
        <f>IF([1]!Table5[[#This Row],[M. READING23]]="","",[1]!Table5[[#This Row],[M. READING23]])</f>
        <v/>
      </c>
      <c r="M146" s="24" t="str">
        <f>IF([1]!Table5[[#This Row],[M. READING26]]="","",[1]!Table5[[#This Row],[M. READING26]])</f>
        <v/>
      </c>
      <c r="N146" s="24" t="str">
        <f>IF([1]!Table5[[#This Row],[M. READING29]]="","",[1]!Table5[[#This Row],[M. READING29]])</f>
        <v/>
      </c>
      <c r="O146" s="24" t="str">
        <f>IF([1]!Table5[[#This Row],[M. READING32]]="","",[1]!Table5[[#This Row],[M. READING32]])</f>
        <v/>
      </c>
      <c r="P146" s="24" t="str">
        <f>IF([1]!Table5[[#This Row],[M. READING35]]="","",[1]!Table5[[#This Row],[M. READING35]])</f>
        <v/>
      </c>
    </row>
    <row r="147" spans="1:16" s="9" customFormat="1" ht="18.75" customHeight="1" x14ac:dyDescent="0.25">
      <c r="A147" s="10">
        <v>142</v>
      </c>
      <c r="B147" s="36" t="s">
        <v>246</v>
      </c>
      <c r="C147" s="10" t="str">
        <f>IF([1]!Table5[[#This Row],[Seq.]]="","",[1]!Table5[[#This Row],[Seq.]])</f>
        <v/>
      </c>
      <c r="D147" s="3"/>
      <c r="E147" s="18" t="str">
        <f>IF([1]!Table5[[#This Row],[M. READING2]]="","",[1]!Table5[[#This Row],[M. READING2]])</f>
        <v/>
      </c>
      <c r="F147" s="18" t="str">
        <f>IF([1]!Table5[[#This Row],[M. READING5]]="","",[1]!Table5[[#This Row],[M. READING5]])</f>
        <v/>
      </c>
      <c r="G147" s="18" t="str">
        <f>IF([1]!Table5[[#This Row],[M. READING8]]="","",[1]!Table5[[#This Row],[M. READING8]])</f>
        <v/>
      </c>
      <c r="H147" s="18" t="str">
        <f>IF([1]!Table5[[#This Row],[M. READING11]]="","",[1]!Table5[[#This Row],[M. READING11]])</f>
        <v/>
      </c>
      <c r="I147" s="18" t="str">
        <f>IF([1]!Table5[[#This Row],[M. READING14]]="","",[1]!Table5[[#This Row],[M. READING14]])</f>
        <v/>
      </c>
      <c r="J147" s="18" t="str">
        <f>IF([1]!Table5[[#This Row],[M. READING17]]="","",[1]!Table5[[#This Row],[M. READING17]])</f>
        <v/>
      </c>
      <c r="K147" s="24" t="str">
        <f>IF([1]!Table5[[#This Row],[M. READING20]]="","",[1]!Table5[[#This Row],[M. READING20]])</f>
        <v/>
      </c>
      <c r="L147" s="24" t="str">
        <f>IF([1]!Table5[[#This Row],[M. READING23]]="","",[1]!Table5[[#This Row],[M. READING23]])</f>
        <v/>
      </c>
      <c r="M147" s="24" t="str">
        <f>IF([1]!Table5[[#This Row],[M. READING26]]="","",[1]!Table5[[#This Row],[M. READING26]])</f>
        <v/>
      </c>
      <c r="N147" s="24" t="str">
        <f>IF([1]!Table5[[#This Row],[M. READING29]]="","",[1]!Table5[[#This Row],[M. READING29]])</f>
        <v/>
      </c>
      <c r="O147" s="24" t="str">
        <f>IF([1]!Table5[[#This Row],[M. READING32]]="","",[1]!Table5[[#This Row],[M. READING32]])</f>
        <v/>
      </c>
      <c r="P147" s="24" t="str">
        <f>IF([1]!Table5[[#This Row],[M. READING35]]="","",[1]!Table5[[#This Row],[M. READING35]])</f>
        <v/>
      </c>
    </row>
    <row r="148" spans="1:16" s="9" customFormat="1" ht="18.75" customHeight="1" x14ac:dyDescent="0.25">
      <c r="A148" s="10">
        <v>143</v>
      </c>
      <c r="B148" s="30" t="str">
        <f>IF([1]!Table5[[#This Row],[NAME]]="","",[1]!Table5[[#This Row],[NAME]])</f>
        <v/>
      </c>
      <c r="C148" s="10" t="str">
        <f>IF([1]!Table5[[#This Row],[Seq.]]="","",[1]!Table5[[#This Row],[Seq.]])</f>
        <v/>
      </c>
      <c r="D148" s="3"/>
      <c r="E148" s="18" t="str">
        <f>IF([1]!Table5[[#This Row],[M. READING2]]="","",[1]!Table5[[#This Row],[M. READING2]])</f>
        <v/>
      </c>
      <c r="F148" s="18" t="str">
        <f>IF([1]!Table5[[#This Row],[M. READING5]]="","",[1]!Table5[[#This Row],[M. READING5]])</f>
        <v/>
      </c>
      <c r="G148" s="18" t="str">
        <f>IF([1]!Table5[[#This Row],[M. READING8]]="","",[1]!Table5[[#This Row],[M. READING8]])</f>
        <v/>
      </c>
      <c r="H148" s="18" t="str">
        <f>IF([1]!Table5[[#This Row],[M. READING11]]="","",[1]!Table5[[#This Row],[M. READING11]])</f>
        <v/>
      </c>
      <c r="I148" s="18" t="str">
        <f>IF([1]!Table5[[#This Row],[M. READING14]]="","",[1]!Table5[[#This Row],[M. READING14]])</f>
        <v/>
      </c>
      <c r="J148" s="18" t="str">
        <f>IF([1]!Table5[[#This Row],[M. READING17]]="","",[1]!Table5[[#This Row],[M. READING17]])</f>
        <v/>
      </c>
      <c r="K148" s="24" t="str">
        <f>IF([1]!Table5[[#This Row],[M. READING20]]="","",[1]!Table5[[#This Row],[M. READING20]])</f>
        <v/>
      </c>
      <c r="L148" s="24" t="str">
        <f>IF([1]!Table5[[#This Row],[M. READING23]]="","",[1]!Table5[[#This Row],[M. READING23]])</f>
        <v/>
      </c>
      <c r="M148" s="24" t="str">
        <f>IF([1]!Table5[[#This Row],[M. READING26]]="","",[1]!Table5[[#This Row],[M. READING26]])</f>
        <v/>
      </c>
      <c r="N148" s="24" t="str">
        <f>IF([1]!Table5[[#This Row],[M. READING29]]="","",[1]!Table5[[#This Row],[M. READING29]])</f>
        <v/>
      </c>
      <c r="O148" s="24" t="str">
        <f>IF([1]!Table5[[#This Row],[M. READING32]]="","",[1]!Table5[[#This Row],[M. READING32]])</f>
        <v/>
      </c>
      <c r="P148" s="24" t="str">
        <f>IF([1]!Table5[[#This Row],[M. READING35]]="","",[1]!Table5[[#This Row],[M. READING35]])</f>
        <v/>
      </c>
    </row>
    <row r="149" spans="1:16" s="9" customFormat="1" ht="18.75" customHeight="1" x14ac:dyDescent="0.25">
      <c r="A149" s="10">
        <v>144</v>
      </c>
      <c r="B149" s="30" t="str">
        <f>IF([1]!Table5[[#This Row],[NAME]]="","",[1]!Table5[[#This Row],[NAME]])</f>
        <v/>
      </c>
      <c r="C149" s="10" t="str">
        <f>IF([1]!Table5[[#This Row],[Seq.]]="","",[1]!Table5[[#This Row],[Seq.]])</f>
        <v/>
      </c>
      <c r="D149" s="3"/>
      <c r="E149" s="18" t="str">
        <f>IF([1]!Table5[[#This Row],[M. READING2]]="","",[1]!Table5[[#This Row],[M. READING2]])</f>
        <v/>
      </c>
      <c r="F149" s="18" t="str">
        <f>IF([1]!Table5[[#This Row],[M. READING5]]="","",[1]!Table5[[#This Row],[M. READING5]])</f>
        <v/>
      </c>
      <c r="G149" s="18" t="str">
        <f>IF([1]!Table5[[#This Row],[M. READING8]]="","",[1]!Table5[[#This Row],[M. READING8]])</f>
        <v/>
      </c>
      <c r="H149" s="18" t="str">
        <f>IF([1]!Table5[[#This Row],[M. READING11]]="","",[1]!Table5[[#This Row],[M. READING11]])</f>
        <v/>
      </c>
      <c r="I149" s="18" t="str">
        <f>IF([1]!Table5[[#This Row],[M. READING14]]="","",[1]!Table5[[#This Row],[M. READING14]])</f>
        <v/>
      </c>
      <c r="J149" s="18" t="str">
        <f>IF([1]!Table5[[#This Row],[M. READING17]]="","",[1]!Table5[[#This Row],[M. READING17]])</f>
        <v/>
      </c>
      <c r="K149" s="24" t="str">
        <f>IF([1]!Table5[[#This Row],[M. READING20]]="","",[1]!Table5[[#This Row],[M. READING20]])</f>
        <v/>
      </c>
      <c r="L149" s="24" t="str">
        <f>IF([1]!Table5[[#This Row],[M. READING23]]="","",[1]!Table5[[#This Row],[M. READING23]])</f>
        <v/>
      </c>
      <c r="M149" s="24" t="str">
        <f>IF([1]!Table5[[#This Row],[M. READING26]]="","",[1]!Table5[[#This Row],[M. READING26]])</f>
        <v/>
      </c>
      <c r="N149" s="24" t="str">
        <f>IF([1]!Table5[[#This Row],[M. READING29]]="","",[1]!Table5[[#This Row],[M. READING29]])</f>
        <v/>
      </c>
      <c r="O149" s="24" t="str">
        <f>IF([1]!Table5[[#This Row],[M. READING32]]="","",[1]!Table5[[#This Row],[M. READING32]])</f>
        <v/>
      </c>
      <c r="P149" s="24" t="str">
        <f>IF([1]!Table5[[#This Row],[M. READING35]]="","",[1]!Table5[[#This Row],[M. READING35]])</f>
        <v/>
      </c>
    </row>
    <row r="150" spans="1:16" s="9" customFormat="1" ht="18.75" customHeight="1" x14ac:dyDescent="0.25">
      <c r="A150" s="10">
        <v>145</v>
      </c>
      <c r="B150" s="30" t="str">
        <f>IF([1]!Table5[[#This Row],[NAME]]="","",[1]!Table5[[#This Row],[NAME]])</f>
        <v/>
      </c>
      <c r="C150" s="10" t="str">
        <f>IF([1]!Table5[[#This Row],[Seq.]]="","",[1]!Table5[[#This Row],[Seq.]])</f>
        <v/>
      </c>
      <c r="D150" s="3"/>
      <c r="E150" s="18" t="str">
        <f>IF([1]!Table5[[#This Row],[M. READING2]]="","",[1]!Table5[[#This Row],[M. READING2]])</f>
        <v/>
      </c>
      <c r="F150" s="18" t="str">
        <f>IF([1]!Table5[[#This Row],[M. READING5]]="","",[1]!Table5[[#This Row],[M. READING5]])</f>
        <v/>
      </c>
      <c r="G150" s="18" t="str">
        <f>IF([1]!Table5[[#This Row],[M. READING8]]="","",[1]!Table5[[#This Row],[M. READING8]])</f>
        <v/>
      </c>
      <c r="H150" s="18" t="str">
        <f>IF([1]!Table5[[#This Row],[M. READING11]]="","",[1]!Table5[[#This Row],[M. READING11]])</f>
        <v/>
      </c>
      <c r="I150" s="18" t="str">
        <f>IF([1]!Table5[[#This Row],[M. READING14]]="","",[1]!Table5[[#This Row],[M. READING14]])</f>
        <v/>
      </c>
      <c r="J150" s="18" t="str">
        <f>IF([1]!Table5[[#This Row],[M. READING17]]="","",[1]!Table5[[#This Row],[M. READING17]])</f>
        <v/>
      </c>
      <c r="K150" s="24" t="str">
        <f>IF([1]!Table5[[#This Row],[M. READING20]]="","",[1]!Table5[[#This Row],[M. READING20]])</f>
        <v/>
      </c>
      <c r="L150" s="24" t="str">
        <f>IF([1]!Table5[[#This Row],[M. READING23]]="","",[1]!Table5[[#This Row],[M. READING23]])</f>
        <v/>
      </c>
      <c r="M150" s="24" t="str">
        <f>IF([1]!Table5[[#This Row],[M. READING26]]="","",[1]!Table5[[#This Row],[M. READING26]])</f>
        <v/>
      </c>
      <c r="N150" s="24" t="str">
        <f>IF([1]!Table5[[#This Row],[M. READING29]]="","",[1]!Table5[[#This Row],[M. READING29]])</f>
        <v/>
      </c>
      <c r="O150" s="24" t="str">
        <f>IF([1]!Table5[[#This Row],[M. READING32]]="","",[1]!Table5[[#This Row],[M. READING32]])</f>
        <v/>
      </c>
      <c r="P150" s="24" t="str">
        <f>IF([1]!Table5[[#This Row],[M. READING35]]="","",[1]!Table5[[#This Row],[M. READING35]])</f>
        <v/>
      </c>
    </row>
    <row r="151" spans="1:16" s="9" customFormat="1" ht="18.75" customHeight="1" x14ac:dyDescent="0.25">
      <c r="A151" s="10">
        <v>146</v>
      </c>
      <c r="B151" s="30" t="str">
        <f>IF([1]!Table5[[#This Row],[NAME]]="","",[1]!Table5[[#This Row],[NAME]])</f>
        <v/>
      </c>
      <c r="C151" s="10" t="str">
        <f>IF([1]!Table5[[#This Row],[Seq.]]="","",[1]!Table5[[#This Row],[Seq.]])</f>
        <v/>
      </c>
      <c r="D151" s="3"/>
      <c r="E151" s="18" t="str">
        <f>IF([1]!Table5[[#This Row],[M. READING2]]="","",[1]!Table5[[#This Row],[M. READING2]])</f>
        <v/>
      </c>
      <c r="F151" s="18" t="str">
        <f>IF([1]!Table5[[#This Row],[M. READING5]]="","",[1]!Table5[[#This Row],[M. READING5]])</f>
        <v/>
      </c>
      <c r="G151" s="18" t="str">
        <f>IF([1]!Table5[[#This Row],[M. READING8]]="","",[1]!Table5[[#This Row],[M. READING8]])</f>
        <v/>
      </c>
      <c r="H151" s="18" t="str">
        <f>IF([1]!Table5[[#This Row],[M. READING11]]="","",[1]!Table5[[#This Row],[M. READING11]])</f>
        <v/>
      </c>
      <c r="I151" s="18" t="str">
        <f>IF([1]!Table5[[#This Row],[M. READING14]]="","",[1]!Table5[[#This Row],[M. READING14]])</f>
        <v/>
      </c>
      <c r="J151" s="18" t="str">
        <f>IF([1]!Table5[[#This Row],[M. READING17]]="","",[1]!Table5[[#This Row],[M. READING17]])</f>
        <v/>
      </c>
      <c r="K151" s="24" t="str">
        <f>IF([1]!Table5[[#This Row],[M. READING20]]="","",[1]!Table5[[#This Row],[M. READING20]])</f>
        <v/>
      </c>
      <c r="L151" s="24" t="str">
        <f>IF([1]!Table5[[#This Row],[M. READING23]]="","",[1]!Table5[[#This Row],[M. READING23]])</f>
        <v/>
      </c>
      <c r="M151" s="24" t="str">
        <f>IF([1]!Table5[[#This Row],[M. READING26]]="","",[1]!Table5[[#This Row],[M. READING26]])</f>
        <v/>
      </c>
      <c r="N151" s="24" t="str">
        <f>IF([1]!Table5[[#This Row],[M. READING29]]="","",[1]!Table5[[#This Row],[M. READING29]])</f>
        <v/>
      </c>
      <c r="O151" s="24" t="str">
        <f>IF([1]!Table5[[#This Row],[M. READING32]]="","",[1]!Table5[[#This Row],[M. READING32]])</f>
        <v/>
      </c>
      <c r="P151" s="24" t="str">
        <f>IF([1]!Table5[[#This Row],[M. READING35]]="","",[1]!Table5[[#This Row],[M. READING35]])</f>
        <v/>
      </c>
    </row>
    <row r="152" spans="1:16" s="9" customFormat="1" ht="18.75" customHeight="1" x14ac:dyDescent="0.25">
      <c r="A152" s="10" t="str">
        <f>[1]!Table5[[#This Row],[NO.]]</f>
        <v/>
      </c>
      <c r="B152" s="30" t="str">
        <f>IF([1]!Table5[[#This Row],[NAME]]="","",[1]!Table5[[#This Row],[NAME]])</f>
        <v/>
      </c>
      <c r="C152" s="10" t="str">
        <f>IF([1]!Table5[[#This Row],[Seq.]]="","",[1]!Table5[[#This Row],[Seq.]])</f>
        <v/>
      </c>
      <c r="D152" s="3"/>
      <c r="E152" s="18" t="str">
        <f>IF([1]!Table5[[#This Row],[M. READING2]]="","",[1]!Table5[[#This Row],[M. READING2]])</f>
        <v/>
      </c>
      <c r="F152" s="18" t="str">
        <f>IF([1]!Table5[[#This Row],[M. READING5]]="","",[1]!Table5[[#This Row],[M. READING5]])</f>
        <v/>
      </c>
      <c r="G152" s="18" t="str">
        <f>IF([1]!Table5[[#This Row],[M. READING8]]="","",[1]!Table5[[#This Row],[M. READING8]])</f>
        <v/>
      </c>
      <c r="H152" s="18" t="str">
        <f>IF([1]!Table5[[#This Row],[M. READING11]]="","",[1]!Table5[[#This Row],[M. READING11]])</f>
        <v/>
      </c>
      <c r="I152" s="18" t="str">
        <f>IF([1]!Table5[[#This Row],[M. READING14]]="","",[1]!Table5[[#This Row],[M. READING14]])</f>
        <v/>
      </c>
      <c r="J152" s="18" t="str">
        <f>IF([1]!Table5[[#This Row],[M. READING17]]="","",[1]!Table5[[#This Row],[M. READING17]])</f>
        <v/>
      </c>
      <c r="K152" s="24" t="str">
        <f>IF([1]!Table5[[#This Row],[M. READING20]]="","",[1]!Table5[[#This Row],[M. READING20]])</f>
        <v/>
      </c>
      <c r="L152" s="24" t="str">
        <f>IF([1]!Table5[[#This Row],[M. READING23]]="","",[1]!Table5[[#This Row],[M. READING23]])</f>
        <v/>
      </c>
      <c r="M152" s="24" t="str">
        <f>IF([1]!Table5[[#This Row],[M. READING26]]="","",[1]!Table5[[#This Row],[M. READING26]])</f>
        <v/>
      </c>
      <c r="N152" s="24" t="str">
        <f>IF([1]!Table5[[#This Row],[M. READING29]]="","",[1]!Table5[[#This Row],[M. READING29]])</f>
        <v/>
      </c>
      <c r="O152" s="24" t="str">
        <f>IF([1]!Table5[[#This Row],[M. READING32]]="","",[1]!Table5[[#This Row],[M. READING32]])</f>
        <v/>
      </c>
      <c r="P152" s="24" t="str">
        <f>IF([1]!Table5[[#This Row],[M. READING35]]="","",[1]!Table5[[#This Row],[M. READING35]])</f>
        <v/>
      </c>
    </row>
    <row r="153" spans="1:16" s="9" customFormat="1" ht="18.75" customHeight="1" x14ac:dyDescent="0.25">
      <c r="A153" s="10" t="str">
        <f>[1]!Table5[[#This Row],[NO.]]</f>
        <v/>
      </c>
      <c r="B153" s="30" t="str">
        <f>IF([1]!Table5[[#This Row],[NAME]]="","",[1]!Table5[[#This Row],[NAME]])</f>
        <v/>
      </c>
      <c r="C153" s="10" t="str">
        <f>IF([1]!Table5[[#This Row],[Seq.]]="","",[1]!Table5[[#This Row],[Seq.]])</f>
        <v/>
      </c>
      <c r="D153" s="3"/>
      <c r="E153" s="18" t="str">
        <f>IF([1]!Table5[[#This Row],[M. READING2]]="","",[1]!Table5[[#This Row],[M. READING2]])</f>
        <v/>
      </c>
      <c r="F153" s="18" t="str">
        <f>IF([1]!Table5[[#This Row],[M. READING5]]="","",[1]!Table5[[#This Row],[M. READING5]])</f>
        <v/>
      </c>
      <c r="G153" s="18" t="str">
        <f>IF([1]!Table5[[#This Row],[M. READING8]]="","",[1]!Table5[[#This Row],[M. READING8]])</f>
        <v/>
      </c>
      <c r="H153" s="18" t="str">
        <f>IF([1]!Table5[[#This Row],[M. READING11]]="","",[1]!Table5[[#This Row],[M. READING11]])</f>
        <v/>
      </c>
      <c r="I153" s="18" t="str">
        <f>IF([1]!Table5[[#This Row],[M. READING14]]="","",[1]!Table5[[#This Row],[M. READING14]])</f>
        <v/>
      </c>
      <c r="J153" s="18" t="str">
        <f>IF([1]!Table5[[#This Row],[M. READING17]]="","",[1]!Table5[[#This Row],[M. READING17]])</f>
        <v/>
      </c>
      <c r="K153" s="24" t="str">
        <f>IF([1]!Table5[[#This Row],[M. READING20]]="","",[1]!Table5[[#This Row],[M. READING20]])</f>
        <v/>
      </c>
      <c r="L153" s="24" t="str">
        <f>IF([1]!Table5[[#This Row],[M. READING23]]="","",[1]!Table5[[#This Row],[M. READING23]])</f>
        <v/>
      </c>
      <c r="M153" s="24" t="str">
        <f>IF([1]!Table5[[#This Row],[M. READING26]]="","",[1]!Table5[[#This Row],[M. READING26]])</f>
        <v/>
      </c>
      <c r="N153" s="24" t="str">
        <f>IF([1]!Table5[[#This Row],[M. READING29]]="","",[1]!Table5[[#This Row],[M. READING29]])</f>
        <v/>
      </c>
      <c r="O153" s="24" t="str">
        <f>IF([1]!Table5[[#This Row],[M. READING32]]="","",[1]!Table5[[#This Row],[M. READING32]])</f>
        <v/>
      </c>
      <c r="P153" s="24" t="str">
        <f>IF([1]!Table5[[#This Row],[M. READING35]]="","",[1]!Table5[[#This Row],[M. READING35]])</f>
        <v/>
      </c>
    </row>
    <row r="154" spans="1:16" s="9" customFormat="1" ht="18.75" customHeight="1" x14ac:dyDescent="0.25">
      <c r="A154" s="10" t="str">
        <f>[1]!Table5[[#This Row],[NO.]]</f>
        <v/>
      </c>
      <c r="B154" s="30" t="str">
        <f>IF([1]!Table5[[#This Row],[NAME]]="","",[1]!Table5[[#This Row],[NAME]])</f>
        <v/>
      </c>
      <c r="C154" s="10" t="str">
        <f>IF([1]!Table5[[#This Row],[Seq.]]="","",[1]!Table5[[#This Row],[Seq.]])</f>
        <v/>
      </c>
      <c r="D154" s="3"/>
      <c r="E154" s="18" t="str">
        <f>IF([1]!Table5[[#This Row],[M. READING2]]="","",[1]!Table5[[#This Row],[M. READING2]])</f>
        <v/>
      </c>
      <c r="F154" s="18" t="str">
        <f>IF([1]!Table5[[#This Row],[M. READING5]]="","",[1]!Table5[[#This Row],[M. READING5]])</f>
        <v/>
      </c>
      <c r="G154" s="18" t="str">
        <f>IF([1]!Table5[[#This Row],[M. READING8]]="","",[1]!Table5[[#This Row],[M. READING8]])</f>
        <v/>
      </c>
      <c r="H154" s="18" t="str">
        <f>IF([1]!Table5[[#This Row],[M. READING11]]="","",[1]!Table5[[#This Row],[M. READING11]])</f>
        <v/>
      </c>
      <c r="I154" s="18" t="str">
        <f>IF([1]!Table5[[#This Row],[M. READING14]]="","",[1]!Table5[[#This Row],[M. READING14]])</f>
        <v/>
      </c>
      <c r="J154" s="18" t="str">
        <f>IF([1]!Table5[[#This Row],[M. READING17]]="","",[1]!Table5[[#This Row],[M. READING17]])</f>
        <v/>
      </c>
      <c r="K154" s="24" t="str">
        <f>IF([1]!Table5[[#This Row],[M. READING20]]="","",[1]!Table5[[#This Row],[M. READING20]])</f>
        <v/>
      </c>
      <c r="L154" s="24" t="str">
        <f>IF([1]!Table5[[#This Row],[M. READING23]]="","",[1]!Table5[[#This Row],[M. READING23]])</f>
        <v/>
      </c>
      <c r="M154" s="24" t="str">
        <f>IF([1]!Table5[[#This Row],[M. READING26]]="","",[1]!Table5[[#This Row],[M. READING26]])</f>
        <v/>
      </c>
      <c r="N154" s="24" t="str">
        <f>IF([1]!Table5[[#This Row],[M. READING29]]="","",[1]!Table5[[#This Row],[M. READING29]])</f>
        <v/>
      </c>
      <c r="O154" s="24" t="str">
        <f>IF([1]!Table5[[#This Row],[M. READING32]]="","",[1]!Table5[[#This Row],[M. READING32]])</f>
        <v/>
      </c>
      <c r="P154" s="24" t="str">
        <f>IF([1]!Table5[[#This Row],[M. READING35]]="","",[1]!Table5[[#This Row],[M. READING35]])</f>
        <v/>
      </c>
    </row>
    <row r="155" spans="1:16" s="9" customFormat="1" ht="18.75" customHeight="1" x14ac:dyDescent="0.25">
      <c r="A155" s="10" t="str">
        <f>[1]!Table5[[#This Row],[NO.]]</f>
        <v/>
      </c>
      <c r="B155" s="30" t="str">
        <f>IF([1]!Table5[[#This Row],[NAME]]="","",[1]!Table5[[#This Row],[NAME]])</f>
        <v/>
      </c>
      <c r="C155" s="10" t="str">
        <f>IF([1]!Table5[[#This Row],[Seq.]]="","",[1]!Table5[[#This Row],[Seq.]])</f>
        <v/>
      </c>
      <c r="D155" s="3"/>
      <c r="E155" s="18" t="str">
        <f>IF([1]!Table5[[#This Row],[M. READING2]]="","",[1]!Table5[[#This Row],[M. READING2]])</f>
        <v/>
      </c>
      <c r="F155" s="18" t="str">
        <f>IF([1]!Table5[[#This Row],[M. READING5]]="","",[1]!Table5[[#This Row],[M. READING5]])</f>
        <v/>
      </c>
      <c r="G155" s="18" t="str">
        <f>IF([1]!Table5[[#This Row],[M. READING8]]="","",[1]!Table5[[#This Row],[M. READING8]])</f>
        <v/>
      </c>
      <c r="H155" s="18" t="str">
        <f>IF([1]!Table5[[#This Row],[M. READING11]]="","",[1]!Table5[[#This Row],[M. READING11]])</f>
        <v/>
      </c>
      <c r="I155" s="18" t="str">
        <f>IF([1]!Table5[[#This Row],[M. READING14]]="","",[1]!Table5[[#This Row],[M. READING14]])</f>
        <v/>
      </c>
      <c r="J155" s="18" t="str">
        <f>IF([1]!Table5[[#This Row],[M. READING17]]="","",[1]!Table5[[#This Row],[M. READING17]])</f>
        <v/>
      </c>
      <c r="K155" s="24" t="str">
        <f>IF([1]!Table5[[#This Row],[M. READING20]]="","",[1]!Table5[[#This Row],[M. READING20]])</f>
        <v/>
      </c>
      <c r="L155" s="24" t="str">
        <f>IF([1]!Table5[[#This Row],[M. READING23]]="","",[1]!Table5[[#This Row],[M. READING23]])</f>
        <v/>
      </c>
      <c r="M155" s="24" t="str">
        <f>IF([1]!Table5[[#This Row],[M. READING26]]="","",[1]!Table5[[#This Row],[M. READING26]])</f>
        <v/>
      </c>
      <c r="N155" s="24" t="str">
        <f>IF([1]!Table5[[#This Row],[M. READING29]]="","",[1]!Table5[[#This Row],[M. READING29]])</f>
        <v/>
      </c>
      <c r="O155" s="24" t="str">
        <f>IF([1]!Table5[[#This Row],[M. READING32]]="","",[1]!Table5[[#This Row],[M. READING32]])</f>
        <v/>
      </c>
      <c r="P155" s="24" t="str">
        <f>IF([1]!Table5[[#This Row],[M. READING35]]="","",[1]!Table5[[#This Row],[M. READING35]])</f>
        <v/>
      </c>
    </row>
    <row r="156" spans="1:16" s="9" customFormat="1" ht="18.75" customHeight="1" x14ac:dyDescent="0.25">
      <c r="A156" s="10" t="str">
        <f>[1]!Table5[[#This Row],[NO.]]</f>
        <v/>
      </c>
      <c r="B156" s="30" t="str">
        <f>IF([1]!Table5[[#This Row],[NAME]]="","",[1]!Table5[[#This Row],[NAME]])</f>
        <v/>
      </c>
      <c r="C156" s="10" t="str">
        <f>IF([1]!Table5[[#This Row],[Seq.]]="","",[1]!Table5[[#This Row],[Seq.]])</f>
        <v/>
      </c>
      <c r="D156" s="3"/>
      <c r="E156" s="18" t="str">
        <f>IF([1]!Table5[[#This Row],[M. READING2]]="","",[1]!Table5[[#This Row],[M. READING2]])</f>
        <v/>
      </c>
      <c r="F156" s="18" t="str">
        <f>IF([1]!Table5[[#This Row],[M. READING5]]="","",[1]!Table5[[#This Row],[M. READING5]])</f>
        <v/>
      </c>
      <c r="G156" s="18" t="str">
        <f>IF([1]!Table5[[#This Row],[M. READING8]]="","",[1]!Table5[[#This Row],[M. READING8]])</f>
        <v/>
      </c>
      <c r="H156" s="18" t="str">
        <f>IF([1]!Table5[[#This Row],[M. READING11]]="","",[1]!Table5[[#This Row],[M. READING11]])</f>
        <v/>
      </c>
      <c r="I156" s="18" t="str">
        <f>IF([1]!Table5[[#This Row],[M. READING14]]="","",[1]!Table5[[#This Row],[M. READING14]])</f>
        <v/>
      </c>
      <c r="J156" s="18" t="str">
        <f>IF([1]!Table5[[#This Row],[M. READING17]]="","",[1]!Table5[[#This Row],[M. READING17]])</f>
        <v/>
      </c>
      <c r="K156" s="24" t="str">
        <f>IF([1]!Table5[[#This Row],[M. READING20]]="","",[1]!Table5[[#This Row],[M. READING20]])</f>
        <v/>
      </c>
      <c r="L156" s="24" t="str">
        <f>IF([1]!Table5[[#This Row],[M. READING23]]="","",[1]!Table5[[#This Row],[M. READING23]])</f>
        <v/>
      </c>
      <c r="M156" s="24" t="str">
        <f>IF([1]!Table5[[#This Row],[M. READING26]]="","",[1]!Table5[[#This Row],[M. READING26]])</f>
        <v/>
      </c>
      <c r="N156" s="24" t="str">
        <f>IF([1]!Table5[[#This Row],[M. READING29]]="","",[1]!Table5[[#This Row],[M. READING29]])</f>
        <v/>
      </c>
      <c r="O156" s="24" t="str">
        <f>IF([1]!Table5[[#This Row],[M. READING32]]="","",[1]!Table5[[#This Row],[M. READING32]])</f>
        <v/>
      </c>
      <c r="P156" s="24" t="str">
        <f>IF([1]!Table5[[#This Row],[M. READING35]]="","",[1]!Table5[[#This Row],[M. READING35]])</f>
        <v/>
      </c>
    </row>
    <row r="157" spans="1:16" s="9" customFormat="1" ht="18.75" customHeight="1" x14ac:dyDescent="0.25">
      <c r="A157" s="10" t="str">
        <f>[1]!Table5[[#This Row],[NO.]]</f>
        <v/>
      </c>
      <c r="B157" s="30" t="str">
        <f>IF([1]!Table5[[#This Row],[NAME]]="","",[1]!Table5[[#This Row],[NAME]])</f>
        <v/>
      </c>
      <c r="C157" s="10" t="str">
        <f>IF([1]!Table5[[#This Row],[Seq.]]="","",[1]!Table5[[#This Row],[Seq.]])</f>
        <v/>
      </c>
      <c r="D157" s="3"/>
      <c r="E157" s="18" t="str">
        <f>IF([1]!Table5[[#This Row],[M. READING2]]="","",[1]!Table5[[#This Row],[M. READING2]])</f>
        <v/>
      </c>
      <c r="F157" s="18" t="str">
        <f>IF([1]!Table5[[#This Row],[M. READING5]]="","",[1]!Table5[[#This Row],[M. READING5]])</f>
        <v/>
      </c>
      <c r="G157" s="18" t="str">
        <f>IF([1]!Table5[[#This Row],[M. READING8]]="","",[1]!Table5[[#This Row],[M. READING8]])</f>
        <v/>
      </c>
      <c r="H157" s="18" t="str">
        <f>IF([1]!Table5[[#This Row],[M. READING11]]="","",[1]!Table5[[#This Row],[M. READING11]])</f>
        <v/>
      </c>
      <c r="I157" s="18" t="str">
        <f>IF([1]!Table5[[#This Row],[M. READING14]]="","",[1]!Table5[[#This Row],[M. READING14]])</f>
        <v/>
      </c>
      <c r="J157" s="18" t="str">
        <f>IF([1]!Table5[[#This Row],[M. READING17]]="","",[1]!Table5[[#This Row],[M. READING17]])</f>
        <v/>
      </c>
      <c r="K157" s="24" t="str">
        <f>IF([1]!Table5[[#This Row],[M. READING20]]="","",[1]!Table5[[#This Row],[M. READING20]])</f>
        <v/>
      </c>
      <c r="L157" s="24" t="str">
        <f>IF([1]!Table5[[#This Row],[M. READING23]]="","",[1]!Table5[[#This Row],[M. READING23]])</f>
        <v/>
      </c>
      <c r="M157" s="24" t="str">
        <f>IF([1]!Table5[[#This Row],[M. READING26]]="","",[1]!Table5[[#This Row],[M. READING26]])</f>
        <v/>
      </c>
      <c r="N157" s="24" t="str">
        <f>IF([1]!Table5[[#This Row],[M. READING29]]="","",[1]!Table5[[#This Row],[M. READING29]])</f>
        <v/>
      </c>
      <c r="O157" s="24" t="str">
        <f>IF([1]!Table5[[#This Row],[M. READING32]]="","",[1]!Table5[[#This Row],[M. READING32]])</f>
        <v/>
      </c>
      <c r="P157" s="24" t="str">
        <f>IF([1]!Table5[[#This Row],[M. READING35]]="","",[1]!Table5[[#This Row],[M. READING35]])</f>
        <v/>
      </c>
    </row>
    <row r="158" spans="1:16" s="9" customFormat="1" ht="18.75" customHeight="1" x14ac:dyDescent="0.25">
      <c r="A158" s="10" t="str">
        <f>[1]!Table5[[#This Row],[NO.]]</f>
        <v/>
      </c>
      <c r="B158" s="30" t="str">
        <f>IF([1]!Table5[[#This Row],[NAME]]="","",[1]!Table5[[#This Row],[NAME]])</f>
        <v/>
      </c>
      <c r="C158" s="10" t="str">
        <f>IF([1]!Table5[[#This Row],[Seq.]]="","",[1]!Table5[[#This Row],[Seq.]])</f>
        <v/>
      </c>
      <c r="D158" s="3"/>
      <c r="E158" s="18" t="str">
        <f>IF([1]!Table5[[#This Row],[M. READING2]]="","",[1]!Table5[[#This Row],[M. READING2]])</f>
        <v/>
      </c>
      <c r="F158" s="18" t="str">
        <f>IF([1]!Table5[[#This Row],[M. READING5]]="","",[1]!Table5[[#This Row],[M. READING5]])</f>
        <v/>
      </c>
      <c r="G158" s="18" t="str">
        <f>IF([1]!Table5[[#This Row],[M. READING8]]="","",[1]!Table5[[#This Row],[M. READING8]])</f>
        <v/>
      </c>
      <c r="H158" s="18" t="str">
        <f>IF([1]!Table5[[#This Row],[M. READING11]]="","",[1]!Table5[[#This Row],[M. READING11]])</f>
        <v/>
      </c>
      <c r="I158" s="18" t="str">
        <f>IF([1]!Table5[[#This Row],[M. READING14]]="","",[1]!Table5[[#This Row],[M. READING14]])</f>
        <v/>
      </c>
      <c r="J158" s="18" t="str">
        <f>IF([1]!Table5[[#This Row],[M. READING17]]="","",[1]!Table5[[#This Row],[M. READING17]])</f>
        <v/>
      </c>
      <c r="K158" s="24" t="str">
        <f>IF([1]!Table5[[#This Row],[M. READING20]]="","",[1]!Table5[[#This Row],[M. READING20]])</f>
        <v/>
      </c>
      <c r="L158" s="24" t="str">
        <f>IF([1]!Table5[[#This Row],[M. READING23]]="","",[1]!Table5[[#This Row],[M. READING23]])</f>
        <v/>
      </c>
      <c r="M158" s="24" t="str">
        <f>IF([1]!Table5[[#This Row],[M. READING26]]="","",[1]!Table5[[#This Row],[M. READING26]])</f>
        <v/>
      </c>
      <c r="N158" s="24" t="str">
        <f>IF([1]!Table5[[#This Row],[M. READING29]]="","",[1]!Table5[[#This Row],[M. READING29]])</f>
        <v/>
      </c>
      <c r="O158" s="24" t="str">
        <f>IF([1]!Table5[[#This Row],[M. READING32]]="","",[1]!Table5[[#This Row],[M. READING32]])</f>
        <v/>
      </c>
      <c r="P158" s="24" t="str">
        <f>IF([1]!Table5[[#This Row],[M. READING35]]="","",[1]!Table5[[#This Row],[M. READING35]])</f>
        <v/>
      </c>
    </row>
    <row r="159" spans="1:16" s="9" customFormat="1" ht="18.75" customHeight="1" x14ac:dyDescent="0.25">
      <c r="A159" s="10" t="str">
        <f>[1]!Table5[[#This Row],[NO.]]</f>
        <v/>
      </c>
      <c r="B159" s="30" t="str">
        <f>IF([1]!Table5[[#This Row],[NAME]]="","",[1]!Table5[[#This Row],[NAME]])</f>
        <v/>
      </c>
      <c r="C159" s="10" t="str">
        <f>IF([1]!Table5[[#This Row],[Seq.]]="","",[1]!Table5[[#This Row],[Seq.]])</f>
        <v/>
      </c>
      <c r="D159" s="3"/>
      <c r="E159" s="18" t="str">
        <f>IF([1]!Table5[[#This Row],[M. READING2]]="","",[1]!Table5[[#This Row],[M. READING2]])</f>
        <v/>
      </c>
      <c r="F159" s="18" t="str">
        <f>IF([1]!Table5[[#This Row],[M. READING5]]="","",[1]!Table5[[#This Row],[M. READING5]])</f>
        <v/>
      </c>
      <c r="G159" s="18" t="str">
        <f>IF([1]!Table5[[#This Row],[M. READING8]]="","",[1]!Table5[[#This Row],[M. READING8]])</f>
        <v/>
      </c>
      <c r="H159" s="18" t="str">
        <f>IF([1]!Table5[[#This Row],[M. READING11]]="","",[1]!Table5[[#This Row],[M. READING11]])</f>
        <v/>
      </c>
      <c r="I159" s="18" t="str">
        <f>IF([1]!Table5[[#This Row],[M. READING14]]="","",[1]!Table5[[#This Row],[M. READING14]])</f>
        <v/>
      </c>
      <c r="J159" s="18" t="str">
        <f>IF([1]!Table5[[#This Row],[M. READING17]]="","",[1]!Table5[[#This Row],[M. READING17]])</f>
        <v/>
      </c>
      <c r="K159" s="24" t="str">
        <f>IF([1]!Table5[[#This Row],[M. READING20]]="","",[1]!Table5[[#This Row],[M. READING20]])</f>
        <v/>
      </c>
      <c r="L159" s="24" t="str">
        <f>IF([1]!Table5[[#This Row],[M. READING23]]="","",[1]!Table5[[#This Row],[M. READING23]])</f>
        <v/>
      </c>
      <c r="M159" s="24" t="str">
        <f>IF([1]!Table5[[#This Row],[M. READING26]]="","",[1]!Table5[[#This Row],[M. READING26]])</f>
        <v/>
      </c>
      <c r="N159" s="24" t="str">
        <f>IF([1]!Table5[[#This Row],[M. READING29]]="","",[1]!Table5[[#This Row],[M. READING29]])</f>
        <v/>
      </c>
      <c r="O159" s="24" t="str">
        <f>IF([1]!Table5[[#This Row],[M. READING32]]="","",[1]!Table5[[#This Row],[M. READING32]])</f>
        <v/>
      </c>
      <c r="P159" s="24" t="str">
        <f>IF([1]!Table5[[#This Row],[M. READING35]]="","",[1]!Table5[[#This Row],[M. READING35]])</f>
        <v/>
      </c>
    </row>
    <row r="160" spans="1:16" s="9" customFormat="1" ht="18.75" customHeight="1" x14ac:dyDescent="0.25">
      <c r="A160" s="10" t="str">
        <f>[1]!Table5[[#This Row],[NO.]]</f>
        <v/>
      </c>
      <c r="B160" s="30" t="str">
        <f>IF([1]!Table5[[#This Row],[NAME]]="","",[1]!Table5[[#This Row],[NAME]])</f>
        <v/>
      </c>
      <c r="C160" s="10" t="str">
        <f>IF([1]!Table5[[#This Row],[Seq.]]="","",[1]!Table5[[#This Row],[Seq.]])</f>
        <v/>
      </c>
      <c r="D160" s="3"/>
      <c r="E160" s="18" t="str">
        <f>IF([1]!Table5[[#This Row],[M. READING2]]="","",[1]!Table5[[#This Row],[M. READING2]])</f>
        <v/>
      </c>
      <c r="F160" s="18" t="str">
        <f>IF([1]!Table5[[#This Row],[M. READING5]]="","",[1]!Table5[[#This Row],[M. READING5]])</f>
        <v/>
      </c>
      <c r="G160" s="18" t="str">
        <f>IF([1]!Table5[[#This Row],[M. READING8]]="","",[1]!Table5[[#This Row],[M. READING8]])</f>
        <v/>
      </c>
      <c r="H160" s="18" t="str">
        <f>IF([1]!Table5[[#This Row],[M. READING11]]="","",[1]!Table5[[#This Row],[M. READING11]])</f>
        <v/>
      </c>
      <c r="I160" s="18" t="str">
        <f>IF([1]!Table5[[#This Row],[M. READING14]]="","",[1]!Table5[[#This Row],[M. READING14]])</f>
        <v/>
      </c>
      <c r="J160" s="18" t="str">
        <f>IF([1]!Table5[[#This Row],[M. READING17]]="","",[1]!Table5[[#This Row],[M. READING17]])</f>
        <v/>
      </c>
      <c r="K160" s="24" t="str">
        <f>IF([1]!Table5[[#This Row],[M. READING20]]="","",[1]!Table5[[#This Row],[M. READING20]])</f>
        <v/>
      </c>
      <c r="L160" s="24" t="str">
        <f>IF([1]!Table5[[#This Row],[M. READING23]]="","",[1]!Table5[[#This Row],[M. READING23]])</f>
        <v/>
      </c>
      <c r="M160" s="24" t="str">
        <f>IF([1]!Table5[[#This Row],[M. READING26]]="","",[1]!Table5[[#This Row],[M. READING26]])</f>
        <v/>
      </c>
      <c r="N160" s="24" t="str">
        <f>IF([1]!Table5[[#This Row],[M. READING29]]="","",[1]!Table5[[#This Row],[M. READING29]])</f>
        <v/>
      </c>
      <c r="O160" s="24" t="str">
        <f>IF([1]!Table5[[#This Row],[M. READING32]]="","",[1]!Table5[[#This Row],[M. READING32]])</f>
        <v/>
      </c>
      <c r="P160" s="24" t="str">
        <f>IF([1]!Table5[[#This Row],[M. READING35]]="","",[1]!Table5[[#This Row],[M. READING35]])</f>
        <v/>
      </c>
    </row>
    <row r="161" spans="1:16" s="9" customFormat="1" ht="18.75" customHeight="1" x14ac:dyDescent="0.25">
      <c r="A161" s="10" t="str">
        <f>[1]!Table5[[#This Row],[NO.]]</f>
        <v/>
      </c>
      <c r="B161" s="30" t="str">
        <f>IF([1]!Table5[[#This Row],[NAME]]="","",[1]!Table5[[#This Row],[NAME]])</f>
        <v/>
      </c>
      <c r="C161" s="10" t="str">
        <f>IF([1]!Table5[[#This Row],[Seq.]]="","",[1]!Table5[[#This Row],[Seq.]])</f>
        <v/>
      </c>
      <c r="D161" s="3"/>
      <c r="E161" s="18" t="str">
        <f>IF([1]!Table5[[#This Row],[M. READING2]]="","",[1]!Table5[[#This Row],[M. READING2]])</f>
        <v/>
      </c>
      <c r="F161" s="18" t="str">
        <f>IF([1]!Table5[[#This Row],[M. READING5]]="","",[1]!Table5[[#This Row],[M. READING5]])</f>
        <v/>
      </c>
      <c r="G161" s="18" t="str">
        <f>IF([1]!Table5[[#This Row],[M. READING8]]="","",[1]!Table5[[#This Row],[M. READING8]])</f>
        <v/>
      </c>
      <c r="H161" s="18" t="str">
        <f>IF([1]!Table5[[#This Row],[M. READING11]]="","",[1]!Table5[[#This Row],[M. READING11]])</f>
        <v/>
      </c>
      <c r="I161" s="18" t="str">
        <f>IF([1]!Table5[[#This Row],[M. READING14]]="","",[1]!Table5[[#This Row],[M. READING14]])</f>
        <v/>
      </c>
      <c r="J161" s="18" t="str">
        <f>IF([1]!Table5[[#This Row],[M. READING17]]="","",[1]!Table5[[#This Row],[M. READING17]])</f>
        <v/>
      </c>
      <c r="K161" s="24" t="str">
        <f>IF([1]!Table5[[#This Row],[M. READING20]]="","",[1]!Table5[[#This Row],[M. READING20]])</f>
        <v/>
      </c>
      <c r="L161" s="24" t="str">
        <f>IF([1]!Table5[[#This Row],[M. READING23]]="","",[1]!Table5[[#This Row],[M. READING23]])</f>
        <v/>
      </c>
      <c r="M161" s="24" t="str">
        <f>IF([1]!Table5[[#This Row],[M. READING26]]="","",[1]!Table5[[#This Row],[M. READING26]])</f>
        <v/>
      </c>
      <c r="N161" s="24" t="str">
        <f>IF([1]!Table5[[#This Row],[M. READING29]]="","",[1]!Table5[[#This Row],[M. READING29]])</f>
        <v/>
      </c>
      <c r="O161" s="24" t="str">
        <f>IF([1]!Table5[[#This Row],[M. READING32]]="","",[1]!Table5[[#This Row],[M. READING32]])</f>
        <v/>
      </c>
      <c r="P161" s="24" t="str">
        <f>IF([1]!Table5[[#This Row],[M. READING35]]="","",[1]!Table5[[#This Row],[M. READING35]])</f>
        <v/>
      </c>
    </row>
    <row r="162" spans="1:16" s="9" customFormat="1" ht="18.75" customHeight="1" x14ac:dyDescent="0.25">
      <c r="A162" s="10" t="str">
        <f>[1]!Table5[[#This Row],[NO.]]</f>
        <v/>
      </c>
      <c r="B162" s="30" t="str">
        <f>IF([1]!Table5[[#This Row],[NAME]]="","",[1]!Table5[[#This Row],[NAME]])</f>
        <v/>
      </c>
      <c r="C162" s="10" t="str">
        <f>IF([1]!Table5[[#This Row],[Seq.]]="","",[1]!Table5[[#This Row],[Seq.]])</f>
        <v/>
      </c>
      <c r="D162" s="3"/>
      <c r="E162" s="18" t="str">
        <f>IF([1]!Table5[[#This Row],[M. READING2]]="","",[1]!Table5[[#This Row],[M. READING2]])</f>
        <v/>
      </c>
      <c r="F162" s="18" t="str">
        <f>IF([1]!Table5[[#This Row],[M. READING5]]="","",[1]!Table5[[#This Row],[M. READING5]])</f>
        <v/>
      </c>
      <c r="G162" s="18" t="str">
        <f>IF([1]!Table5[[#This Row],[M. READING8]]="","",[1]!Table5[[#This Row],[M. READING8]])</f>
        <v/>
      </c>
      <c r="H162" s="18" t="str">
        <f>IF([1]!Table5[[#This Row],[M. READING11]]="","",[1]!Table5[[#This Row],[M. READING11]])</f>
        <v/>
      </c>
      <c r="I162" s="18" t="str">
        <f>IF([1]!Table5[[#This Row],[M. READING14]]="","",[1]!Table5[[#This Row],[M. READING14]])</f>
        <v/>
      </c>
      <c r="J162" s="18" t="str">
        <f>IF([1]!Table5[[#This Row],[M. READING17]]="","",[1]!Table5[[#This Row],[M. READING17]])</f>
        <v/>
      </c>
      <c r="K162" s="24" t="str">
        <f>IF([1]!Table5[[#This Row],[M. READING20]]="","",[1]!Table5[[#This Row],[M. READING20]])</f>
        <v/>
      </c>
      <c r="L162" s="24" t="str">
        <f>IF([1]!Table5[[#This Row],[M. READING23]]="","",[1]!Table5[[#This Row],[M. READING23]])</f>
        <v/>
      </c>
      <c r="M162" s="24" t="str">
        <f>IF([1]!Table5[[#This Row],[M. READING26]]="","",[1]!Table5[[#This Row],[M. READING26]])</f>
        <v/>
      </c>
      <c r="N162" s="24" t="str">
        <f>IF([1]!Table5[[#This Row],[M. READING29]]="","",[1]!Table5[[#This Row],[M. READING29]])</f>
        <v/>
      </c>
      <c r="O162" s="24" t="str">
        <f>IF([1]!Table5[[#This Row],[M. READING32]]="","",[1]!Table5[[#This Row],[M. READING32]])</f>
        <v/>
      </c>
      <c r="P162" s="24" t="str">
        <f>IF([1]!Table5[[#This Row],[M. READING35]]="","",[1]!Table5[[#This Row],[M. READING35]])</f>
        <v/>
      </c>
    </row>
    <row r="163" spans="1:16" s="9" customFormat="1" ht="18.75" customHeight="1" x14ac:dyDescent="0.25">
      <c r="A163" s="10" t="str">
        <f>[1]!Table5[[#This Row],[NO.]]</f>
        <v/>
      </c>
      <c r="B163" s="30" t="str">
        <f>IF([1]!Table5[[#This Row],[NAME]]="","",[1]!Table5[[#This Row],[NAME]])</f>
        <v/>
      </c>
      <c r="C163" s="10" t="str">
        <f>IF([1]!Table5[[#This Row],[Seq.]]="","",[1]!Table5[[#This Row],[Seq.]])</f>
        <v/>
      </c>
      <c r="D163" s="3"/>
      <c r="E163" s="18" t="str">
        <f>IF([1]!Table5[[#This Row],[M. READING2]]="","",[1]!Table5[[#This Row],[M. READING2]])</f>
        <v/>
      </c>
      <c r="F163" s="18" t="str">
        <f>IF([1]!Table5[[#This Row],[M. READING5]]="","",[1]!Table5[[#This Row],[M. READING5]])</f>
        <v/>
      </c>
      <c r="G163" s="18" t="str">
        <f>IF([1]!Table5[[#This Row],[M. READING8]]="","",[1]!Table5[[#This Row],[M. READING8]])</f>
        <v/>
      </c>
      <c r="H163" s="18" t="str">
        <f>IF([1]!Table5[[#This Row],[M. READING11]]="","",[1]!Table5[[#This Row],[M. READING11]])</f>
        <v/>
      </c>
      <c r="I163" s="18" t="str">
        <f>IF([1]!Table5[[#This Row],[M. READING14]]="","",[1]!Table5[[#This Row],[M. READING14]])</f>
        <v/>
      </c>
      <c r="J163" s="18" t="str">
        <f>IF([1]!Table5[[#This Row],[M. READING17]]="","",[1]!Table5[[#This Row],[M. READING17]])</f>
        <v/>
      </c>
      <c r="K163" s="24" t="str">
        <f>IF([1]!Table5[[#This Row],[M. READING20]]="","",[1]!Table5[[#This Row],[M. READING20]])</f>
        <v/>
      </c>
      <c r="L163" s="24" t="str">
        <f>IF([1]!Table5[[#This Row],[M. READING23]]="","",[1]!Table5[[#This Row],[M. READING23]])</f>
        <v/>
      </c>
      <c r="M163" s="24" t="str">
        <f>IF([1]!Table5[[#This Row],[M. READING26]]="","",[1]!Table5[[#This Row],[M. READING26]])</f>
        <v/>
      </c>
      <c r="N163" s="24" t="str">
        <f>IF([1]!Table5[[#This Row],[M. READING29]]="","",[1]!Table5[[#This Row],[M. READING29]])</f>
        <v/>
      </c>
      <c r="O163" s="24" t="str">
        <f>IF([1]!Table5[[#This Row],[M. READING32]]="","",[1]!Table5[[#This Row],[M. READING32]])</f>
        <v/>
      </c>
      <c r="P163" s="24" t="str">
        <f>IF([1]!Table5[[#This Row],[M. READING35]]="","",[1]!Table5[[#This Row],[M. READING35]])</f>
        <v/>
      </c>
    </row>
    <row r="164" spans="1:16" s="9" customFormat="1" ht="18.75" customHeight="1" x14ac:dyDescent="0.25">
      <c r="A164" s="10" t="str">
        <f>[1]!Table5[[#This Row],[NO.]]</f>
        <v/>
      </c>
      <c r="B164" s="30" t="str">
        <f>IF([1]!Table5[[#This Row],[NAME]]="","",[1]!Table5[[#This Row],[NAME]])</f>
        <v/>
      </c>
      <c r="C164" s="10" t="str">
        <f>IF([1]!Table5[[#This Row],[Seq.]]="","",[1]!Table5[[#This Row],[Seq.]])</f>
        <v/>
      </c>
      <c r="D164" s="3"/>
      <c r="E164" s="18" t="str">
        <f>IF([1]!Table5[[#This Row],[M. READING2]]="","",[1]!Table5[[#This Row],[M. READING2]])</f>
        <v/>
      </c>
      <c r="F164" s="18" t="str">
        <f>IF([1]!Table5[[#This Row],[M. READING5]]="","",[1]!Table5[[#This Row],[M. READING5]])</f>
        <v/>
      </c>
      <c r="G164" s="18" t="str">
        <f>IF([1]!Table5[[#This Row],[M. READING8]]="","",[1]!Table5[[#This Row],[M. READING8]])</f>
        <v/>
      </c>
      <c r="H164" s="18" t="str">
        <f>IF([1]!Table5[[#This Row],[M. READING11]]="","",[1]!Table5[[#This Row],[M. READING11]])</f>
        <v/>
      </c>
      <c r="I164" s="18" t="str">
        <f>IF([1]!Table5[[#This Row],[M. READING14]]="","",[1]!Table5[[#This Row],[M. READING14]])</f>
        <v/>
      </c>
      <c r="J164" s="18" t="str">
        <f>IF([1]!Table5[[#This Row],[M. READING17]]="","",[1]!Table5[[#This Row],[M. READING17]])</f>
        <v/>
      </c>
      <c r="K164" s="24" t="str">
        <f>IF([1]!Table5[[#This Row],[M. READING20]]="","",[1]!Table5[[#This Row],[M. READING20]])</f>
        <v/>
      </c>
      <c r="L164" s="24" t="str">
        <f>IF([1]!Table5[[#This Row],[M. READING23]]="","",[1]!Table5[[#This Row],[M. READING23]])</f>
        <v/>
      </c>
      <c r="M164" s="24" t="str">
        <f>IF([1]!Table5[[#This Row],[M. READING26]]="","",[1]!Table5[[#This Row],[M. READING26]])</f>
        <v/>
      </c>
      <c r="N164" s="24" t="str">
        <f>IF([1]!Table5[[#This Row],[M. READING29]]="","",[1]!Table5[[#This Row],[M. READING29]])</f>
        <v/>
      </c>
      <c r="O164" s="24" t="str">
        <f>IF([1]!Table5[[#This Row],[M. READING32]]="","",[1]!Table5[[#This Row],[M. READING32]])</f>
        <v/>
      </c>
      <c r="P164" s="24" t="str">
        <f>IF([1]!Table5[[#This Row],[M. READING35]]="","",[1]!Table5[[#This Row],[M. READING35]])</f>
        <v/>
      </c>
    </row>
    <row r="165" spans="1:16" s="9" customFormat="1" ht="18.75" customHeight="1" x14ac:dyDescent="0.25">
      <c r="A165" s="10" t="str">
        <f>[1]!Table5[[#This Row],[NO.]]</f>
        <v/>
      </c>
      <c r="B165" s="30" t="str">
        <f>IF([1]!Table5[[#This Row],[NAME]]="","",[1]!Table5[[#This Row],[NAME]])</f>
        <v/>
      </c>
      <c r="C165" s="10" t="str">
        <f>IF([1]!Table5[[#This Row],[Seq.]]="","",[1]!Table5[[#This Row],[Seq.]])</f>
        <v/>
      </c>
      <c r="D165" s="3"/>
      <c r="E165" s="18" t="str">
        <f>IF([1]!Table5[[#This Row],[M. READING2]]="","",[1]!Table5[[#This Row],[M. READING2]])</f>
        <v/>
      </c>
      <c r="F165" s="18" t="str">
        <f>IF([1]!Table5[[#This Row],[M. READING5]]="","",[1]!Table5[[#This Row],[M. READING5]])</f>
        <v/>
      </c>
      <c r="G165" s="18" t="str">
        <f>IF([1]!Table5[[#This Row],[M. READING8]]="","",[1]!Table5[[#This Row],[M. READING8]])</f>
        <v/>
      </c>
      <c r="H165" s="18" t="str">
        <f>IF([1]!Table5[[#This Row],[M. READING11]]="","",[1]!Table5[[#This Row],[M. READING11]])</f>
        <v/>
      </c>
      <c r="I165" s="18" t="str">
        <f>IF([1]!Table5[[#This Row],[M. READING14]]="","",[1]!Table5[[#This Row],[M. READING14]])</f>
        <v/>
      </c>
      <c r="J165" s="18" t="str">
        <f>IF([1]!Table5[[#This Row],[M. READING17]]="","",[1]!Table5[[#This Row],[M. READING17]])</f>
        <v/>
      </c>
      <c r="K165" s="24" t="str">
        <f>IF([1]!Table5[[#This Row],[M. READING20]]="","",[1]!Table5[[#This Row],[M. READING20]])</f>
        <v/>
      </c>
      <c r="L165" s="24" t="str">
        <f>IF([1]!Table5[[#This Row],[M. READING23]]="","",[1]!Table5[[#This Row],[M. READING23]])</f>
        <v/>
      </c>
      <c r="M165" s="24" t="str">
        <f>IF([1]!Table5[[#This Row],[M. READING26]]="","",[1]!Table5[[#This Row],[M. READING26]])</f>
        <v/>
      </c>
      <c r="N165" s="24" t="str">
        <f>IF([1]!Table5[[#This Row],[M. READING29]]="","",[1]!Table5[[#This Row],[M. READING29]])</f>
        <v/>
      </c>
      <c r="O165" s="24" t="str">
        <f>IF([1]!Table5[[#This Row],[M. READING32]]="","",[1]!Table5[[#This Row],[M. READING32]])</f>
        <v/>
      </c>
      <c r="P165" s="24" t="str">
        <f>IF([1]!Table5[[#This Row],[M. READING35]]="","",[1]!Table5[[#This Row],[M. READING35]])</f>
        <v/>
      </c>
    </row>
    <row r="166" spans="1:16" s="9" customFormat="1" ht="18.75" customHeight="1" x14ac:dyDescent="0.25">
      <c r="A166" s="10" t="str">
        <f>[1]!Table5[[#This Row],[NO.]]</f>
        <v/>
      </c>
      <c r="B166" s="30" t="str">
        <f>IF([1]!Table5[[#This Row],[NAME]]="","",[1]!Table5[[#This Row],[NAME]])</f>
        <v/>
      </c>
      <c r="C166" s="10" t="str">
        <f>IF([1]!Table5[[#This Row],[Seq.]]="","",[1]!Table5[[#This Row],[Seq.]])</f>
        <v/>
      </c>
      <c r="D166" s="3"/>
      <c r="E166" s="18" t="str">
        <f>IF([1]!Table5[[#This Row],[M. READING2]]="","",[1]!Table5[[#This Row],[M. READING2]])</f>
        <v/>
      </c>
      <c r="F166" s="18" t="str">
        <f>IF([1]!Table5[[#This Row],[M. READING5]]="","",[1]!Table5[[#This Row],[M. READING5]])</f>
        <v/>
      </c>
      <c r="G166" s="18" t="str">
        <f>IF([1]!Table5[[#This Row],[M. READING8]]="","",[1]!Table5[[#This Row],[M. READING8]])</f>
        <v/>
      </c>
      <c r="H166" s="18" t="str">
        <f>IF([1]!Table5[[#This Row],[M. READING11]]="","",[1]!Table5[[#This Row],[M. READING11]])</f>
        <v/>
      </c>
      <c r="I166" s="18" t="str">
        <f>IF([1]!Table5[[#This Row],[M. READING14]]="","",[1]!Table5[[#This Row],[M. READING14]])</f>
        <v/>
      </c>
      <c r="J166" s="18" t="str">
        <f>IF([1]!Table5[[#This Row],[M. READING17]]="","",[1]!Table5[[#This Row],[M. READING17]])</f>
        <v/>
      </c>
      <c r="K166" s="24" t="str">
        <f>IF([1]!Table5[[#This Row],[M. READING20]]="","",[1]!Table5[[#This Row],[M. READING20]])</f>
        <v/>
      </c>
      <c r="L166" s="24" t="str">
        <f>IF([1]!Table5[[#This Row],[M. READING23]]="","",[1]!Table5[[#This Row],[M. READING23]])</f>
        <v/>
      </c>
      <c r="M166" s="24" t="str">
        <f>IF([1]!Table5[[#This Row],[M. READING26]]="","",[1]!Table5[[#This Row],[M. READING26]])</f>
        <v/>
      </c>
      <c r="N166" s="24" t="str">
        <f>IF([1]!Table5[[#This Row],[M. READING29]]="","",[1]!Table5[[#This Row],[M. READING29]])</f>
        <v/>
      </c>
      <c r="O166" s="24" t="str">
        <f>IF([1]!Table5[[#This Row],[M. READING32]]="","",[1]!Table5[[#This Row],[M. READING32]])</f>
        <v/>
      </c>
      <c r="P166" s="24" t="str">
        <f>IF([1]!Table5[[#This Row],[M. READING35]]="","",[1]!Table5[[#This Row],[M. READING35]])</f>
        <v/>
      </c>
    </row>
    <row r="167" spans="1:16" s="9" customFormat="1" ht="18.75" customHeight="1" x14ac:dyDescent="0.25">
      <c r="A167" s="10" t="str">
        <f>[1]!Table5[[#This Row],[NO.]]</f>
        <v/>
      </c>
      <c r="B167" s="30" t="str">
        <f>IF([1]!Table5[[#This Row],[NAME]]="","",[1]!Table5[[#This Row],[NAME]])</f>
        <v/>
      </c>
      <c r="C167" s="10" t="str">
        <f>IF([1]!Table5[[#This Row],[Seq.]]="","",[1]!Table5[[#This Row],[Seq.]])</f>
        <v/>
      </c>
      <c r="D167" s="3"/>
      <c r="E167" s="18" t="str">
        <f>IF([1]!Table5[[#This Row],[M. READING2]]="","",[1]!Table5[[#This Row],[M. READING2]])</f>
        <v/>
      </c>
      <c r="F167" s="18" t="str">
        <f>IF([1]!Table5[[#This Row],[M. READING5]]="","",[1]!Table5[[#This Row],[M. READING5]])</f>
        <v/>
      </c>
      <c r="G167" s="18" t="str">
        <f>IF([1]!Table5[[#This Row],[M. READING8]]="","",[1]!Table5[[#This Row],[M. READING8]])</f>
        <v/>
      </c>
      <c r="H167" s="18" t="str">
        <f>IF([1]!Table5[[#This Row],[M. READING11]]="","",[1]!Table5[[#This Row],[M. READING11]])</f>
        <v/>
      </c>
      <c r="I167" s="18" t="str">
        <f>IF([1]!Table5[[#This Row],[M. READING14]]="","",[1]!Table5[[#This Row],[M. READING14]])</f>
        <v/>
      </c>
      <c r="J167" s="18" t="str">
        <f>IF([1]!Table5[[#This Row],[M. READING17]]="","",[1]!Table5[[#This Row],[M. READING17]])</f>
        <v/>
      </c>
      <c r="K167" s="24" t="str">
        <f>IF([1]!Table5[[#This Row],[M. READING20]]="","",[1]!Table5[[#This Row],[M. READING20]])</f>
        <v/>
      </c>
      <c r="L167" s="24" t="str">
        <f>IF([1]!Table5[[#This Row],[M. READING23]]="","",[1]!Table5[[#This Row],[M. READING23]])</f>
        <v/>
      </c>
      <c r="M167" s="24" t="str">
        <f>IF([1]!Table5[[#This Row],[M. READING26]]="","",[1]!Table5[[#This Row],[M. READING26]])</f>
        <v/>
      </c>
      <c r="N167" s="24" t="str">
        <f>IF([1]!Table5[[#This Row],[M. READING29]]="","",[1]!Table5[[#This Row],[M. READING29]])</f>
        <v/>
      </c>
      <c r="O167" s="24" t="str">
        <f>IF([1]!Table5[[#This Row],[M. READING32]]="","",[1]!Table5[[#This Row],[M. READING32]])</f>
        <v/>
      </c>
      <c r="P167" s="24" t="str">
        <f>IF([1]!Table5[[#This Row],[M. READING35]]="","",[1]!Table5[[#This Row],[M. READING35]])</f>
        <v/>
      </c>
    </row>
    <row r="168" spans="1:16" s="9" customFormat="1" ht="18.75" customHeight="1" x14ac:dyDescent="0.25">
      <c r="A168" s="10" t="str">
        <f>[1]!Table5[[#This Row],[NO.]]</f>
        <v/>
      </c>
      <c r="B168" s="30" t="str">
        <f>IF([1]!Table5[[#This Row],[NAME]]="","",[1]!Table5[[#This Row],[NAME]])</f>
        <v/>
      </c>
      <c r="C168" s="10" t="str">
        <f>IF([1]!Table5[[#This Row],[Seq.]]="","",[1]!Table5[[#This Row],[Seq.]])</f>
        <v/>
      </c>
      <c r="D168" s="3"/>
      <c r="E168" s="18" t="str">
        <f>IF([1]!Table5[[#This Row],[M. READING2]]="","",[1]!Table5[[#This Row],[M. READING2]])</f>
        <v/>
      </c>
      <c r="F168" s="18" t="str">
        <f>IF([1]!Table5[[#This Row],[M. READING5]]="","",[1]!Table5[[#This Row],[M. READING5]])</f>
        <v/>
      </c>
      <c r="G168" s="18" t="str">
        <f>IF([1]!Table5[[#This Row],[M. READING8]]="","",[1]!Table5[[#This Row],[M. READING8]])</f>
        <v/>
      </c>
      <c r="H168" s="18" t="str">
        <f>IF([1]!Table5[[#This Row],[M. READING11]]="","",[1]!Table5[[#This Row],[M. READING11]])</f>
        <v/>
      </c>
      <c r="I168" s="18" t="str">
        <f>IF([1]!Table5[[#This Row],[M. READING14]]="","",[1]!Table5[[#This Row],[M. READING14]])</f>
        <v/>
      </c>
      <c r="J168" s="18" t="str">
        <f>IF([1]!Table5[[#This Row],[M. READING17]]="","",[1]!Table5[[#This Row],[M. READING17]])</f>
        <v/>
      </c>
      <c r="K168" s="24" t="str">
        <f>IF([1]!Table5[[#This Row],[M. READING20]]="","",[1]!Table5[[#This Row],[M. READING20]])</f>
        <v/>
      </c>
      <c r="L168" s="24" t="str">
        <f>IF([1]!Table5[[#This Row],[M. READING23]]="","",[1]!Table5[[#This Row],[M. READING23]])</f>
        <v/>
      </c>
      <c r="M168" s="24" t="str">
        <f>IF([1]!Table5[[#This Row],[M. READING26]]="","",[1]!Table5[[#This Row],[M. READING26]])</f>
        <v/>
      </c>
      <c r="N168" s="24" t="str">
        <f>IF([1]!Table5[[#This Row],[M. READING29]]="","",[1]!Table5[[#This Row],[M. READING29]])</f>
        <v/>
      </c>
      <c r="O168" s="24" t="str">
        <f>IF([1]!Table5[[#This Row],[M. READING32]]="","",[1]!Table5[[#This Row],[M. READING32]])</f>
        <v/>
      </c>
      <c r="P168" s="24" t="str">
        <f>IF([1]!Table5[[#This Row],[M. READING35]]="","",[1]!Table5[[#This Row],[M. READING35]])</f>
        <v/>
      </c>
    </row>
    <row r="169" spans="1:16" s="9" customFormat="1" ht="18.75" customHeight="1" x14ac:dyDescent="0.25">
      <c r="A169" s="10" t="str">
        <f>[1]!Table5[[#This Row],[NO.]]</f>
        <v/>
      </c>
      <c r="B169" s="30" t="str">
        <f>IF([1]!Table5[[#This Row],[NAME]]="","",[1]!Table5[[#This Row],[NAME]])</f>
        <v/>
      </c>
      <c r="C169" s="10" t="str">
        <f>IF([1]!Table5[[#This Row],[Seq.]]="","",[1]!Table5[[#This Row],[Seq.]])</f>
        <v/>
      </c>
      <c r="D169" s="3"/>
      <c r="E169" s="18" t="str">
        <f>IF([1]!Table5[[#This Row],[M. READING2]]="","",[1]!Table5[[#This Row],[M. READING2]])</f>
        <v/>
      </c>
      <c r="F169" s="18" t="str">
        <f>IF([1]!Table5[[#This Row],[M. READING5]]="","",[1]!Table5[[#This Row],[M. READING5]])</f>
        <v/>
      </c>
      <c r="G169" s="18" t="str">
        <f>IF([1]!Table5[[#This Row],[M. READING8]]="","",[1]!Table5[[#This Row],[M. READING8]])</f>
        <v/>
      </c>
      <c r="H169" s="18" t="str">
        <f>IF([1]!Table5[[#This Row],[M. READING11]]="","",[1]!Table5[[#This Row],[M. READING11]])</f>
        <v/>
      </c>
      <c r="I169" s="18" t="str">
        <f>IF([1]!Table5[[#This Row],[M. READING14]]="","",[1]!Table5[[#This Row],[M. READING14]])</f>
        <v/>
      </c>
      <c r="J169" s="18" t="str">
        <f>IF([1]!Table5[[#This Row],[M. READING17]]="","",[1]!Table5[[#This Row],[M. READING17]])</f>
        <v/>
      </c>
      <c r="K169" s="24" t="str">
        <f>IF([1]!Table5[[#This Row],[M. READING20]]="","",[1]!Table5[[#This Row],[M. READING20]])</f>
        <v/>
      </c>
      <c r="L169" s="24" t="str">
        <f>IF([1]!Table5[[#This Row],[M. READING23]]="","",[1]!Table5[[#This Row],[M. READING23]])</f>
        <v/>
      </c>
      <c r="M169" s="24" t="str">
        <f>IF([1]!Table5[[#This Row],[M. READING26]]="","",[1]!Table5[[#This Row],[M. READING26]])</f>
        <v/>
      </c>
      <c r="N169" s="24" t="str">
        <f>IF([1]!Table5[[#This Row],[M. READING29]]="","",[1]!Table5[[#This Row],[M. READING29]])</f>
        <v/>
      </c>
      <c r="O169" s="24" t="str">
        <f>IF([1]!Table5[[#This Row],[M. READING32]]="","",[1]!Table5[[#This Row],[M. READING32]])</f>
        <v/>
      </c>
      <c r="P169" s="24" t="str">
        <f>IF([1]!Table5[[#This Row],[M. READING35]]="","",[1]!Table5[[#This Row],[M. READING35]])</f>
        <v/>
      </c>
    </row>
    <row r="170" spans="1:16" s="9" customFormat="1" ht="18.75" customHeight="1" x14ac:dyDescent="0.25">
      <c r="A170" s="10" t="str">
        <f>[1]!Table5[[#This Row],[NO.]]</f>
        <v/>
      </c>
      <c r="B170" s="30" t="str">
        <f>IF([1]!Table5[[#This Row],[NAME]]="","",[1]!Table5[[#This Row],[NAME]])</f>
        <v/>
      </c>
      <c r="C170" s="10" t="str">
        <f>IF([1]!Table5[[#This Row],[Seq.]]="","",[1]!Table5[[#This Row],[Seq.]])</f>
        <v/>
      </c>
      <c r="D170" s="3"/>
      <c r="E170" s="18" t="str">
        <f>IF([1]!Table5[[#This Row],[M. READING2]]="","",[1]!Table5[[#This Row],[M. READING2]])</f>
        <v/>
      </c>
      <c r="F170" s="18" t="str">
        <f>IF([1]!Table5[[#This Row],[M. READING5]]="","",[1]!Table5[[#This Row],[M. READING5]])</f>
        <v/>
      </c>
      <c r="G170" s="18" t="str">
        <f>IF([1]!Table5[[#This Row],[M. READING8]]="","",[1]!Table5[[#This Row],[M. READING8]])</f>
        <v/>
      </c>
      <c r="H170" s="18" t="str">
        <f>IF([1]!Table5[[#This Row],[M. READING11]]="","",[1]!Table5[[#This Row],[M. READING11]])</f>
        <v/>
      </c>
      <c r="I170" s="18" t="str">
        <f>IF([1]!Table5[[#This Row],[M. READING14]]="","",[1]!Table5[[#This Row],[M. READING14]])</f>
        <v/>
      </c>
      <c r="J170" s="18" t="str">
        <f>IF([1]!Table5[[#This Row],[M. READING17]]="","",[1]!Table5[[#This Row],[M. READING17]])</f>
        <v/>
      </c>
      <c r="K170" s="24" t="str">
        <f>IF([1]!Table5[[#This Row],[M. READING20]]="","",[1]!Table5[[#This Row],[M. READING20]])</f>
        <v/>
      </c>
      <c r="L170" s="24" t="str">
        <f>IF([1]!Table5[[#This Row],[M. READING23]]="","",[1]!Table5[[#This Row],[M. READING23]])</f>
        <v/>
      </c>
      <c r="M170" s="24" t="str">
        <f>IF([1]!Table5[[#This Row],[M. READING26]]="","",[1]!Table5[[#This Row],[M. READING26]])</f>
        <v/>
      </c>
      <c r="N170" s="24" t="str">
        <f>IF([1]!Table5[[#This Row],[M. READING29]]="","",[1]!Table5[[#This Row],[M. READING29]])</f>
        <v/>
      </c>
      <c r="O170" s="24" t="str">
        <f>IF([1]!Table5[[#This Row],[M. READING32]]="","",[1]!Table5[[#This Row],[M. READING32]])</f>
        <v/>
      </c>
      <c r="P170" s="24" t="str">
        <f>IF([1]!Table5[[#This Row],[M. READING35]]="","",[1]!Table5[[#This Row],[M. READING35]])</f>
        <v/>
      </c>
    </row>
    <row r="171" spans="1:16" s="9" customFormat="1" ht="18.75" customHeight="1" x14ac:dyDescent="0.25">
      <c r="A171" s="10" t="str">
        <f>[1]!Table5[[#This Row],[NO.]]</f>
        <v/>
      </c>
      <c r="B171" s="30" t="str">
        <f>IF([1]!Table5[[#This Row],[NAME]]="","",[1]!Table5[[#This Row],[NAME]])</f>
        <v/>
      </c>
      <c r="C171" s="10" t="str">
        <f>IF([1]!Table5[[#This Row],[Seq.]]="","",[1]!Table5[[#This Row],[Seq.]])</f>
        <v/>
      </c>
      <c r="D171" s="3"/>
      <c r="E171" s="18" t="str">
        <f>IF([1]!Table5[[#This Row],[M. READING2]]="","",[1]!Table5[[#This Row],[M. READING2]])</f>
        <v/>
      </c>
      <c r="F171" s="18" t="str">
        <f>IF([1]!Table5[[#This Row],[M. READING5]]="","",[1]!Table5[[#This Row],[M. READING5]])</f>
        <v/>
      </c>
      <c r="G171" s="18" t="str">
        <f>IF([1]!Table5[[#This Row],[M. READING8]]="","",[1]!Table5[[#This Row],[M. READING8]])</f>
        <v/>
      </c>
      <c r="H171" s="18" t="str">
        <f>IF([1]!Table5[[#This Row],[M. READING11]]="","",[1]!Table5[[#This Row],[M. READING11]])</f>
        <v/>
      </c>
      <c r="I171" s="18" t="str">
        <f>IF([1]!Table5[[#This Row],[M. READING14]]="","",[1]!Table5[[#This Row],[M. READING14]])</f>
        <v/>
      </c>
      <c r="J171" s="18" t="str">
        <f>IF([1]!Table5[[#This Row],[M. READING17]]="","",[1]!Table5[[#This Row],[M. READING17]])</f>
        <v/>
      </c>
      <c r="K171" s="24" t="str">
        <f>IF([1]!Table5[[#This Row],[M. READING20]]="","",[1]!Table5[[#This Row],[M. READING20]])</f>
        <v/>
      </c>
      <c r="L171" s="24" t="str">
        <f>IF([1]!Table5[[#This Row],[M. READING23]]="","",[1]!Table5[[#This Row],[M. READING23]])</f>
        <v/>
      </c>
      <c r="M171" s="24" t="str">
        <f>IF([1]!Table5[[#This Row],[M. READING26]]="","",[1]!Table5[[#This Row],[M. READING26]])</f>
        <v/>
      </c>
      <c r="N171" s="24" t="str">
        <f>IF([1]!Table5[[#This Row],[M. READING29]]="","",[1]!Table5[[#This Row],[M. READING29]])</f>
        <v/>
      </c>
      <c r="O171" s="24" t="str">
        <f>IF([1]!Table5[[#This Row],[M. READING32]]="","",[1]!Table5[[#This Row],[M. READING32]])</f>
        <v/>
      </c>
      <c r="P171" s="24" t="str">
        <f>IF([1]!Table5[[#This Row],[M. READING35]]="","",[1]!Table5[[#This Row],[M. READING35]])</f>
        <v/>
      </c>
    </row>
    <row r="172" spans="1:16" s="9" customFormat="1" ht="18.75" customHeight="1" x14ac:dyDescent="0.25">
      <c r="A172" s="10" t="str">
        <f>[1]!Table5[[#This Row],[NO.]]</f>
        <v/>
      </c>
      <c r="B172" s="30" t="str">
        <f>IF([1]!Table5[[#This Row],[NAME]]="","",[1]!Table5[[#This Row],[NAME]])</f>
        <v/>
      </c>
      <c r="C172" s="10" t="str">
        <f>IF([1]!Table5[[#This Row],[Seq.]]="","",[1]!Table5[[#This Row],[Seq.]])</f>
        <v/>
      </c>
      <c r="D172" s="3"/>
      <c r="E172" s="18" t="str">
        <f>IF([1]!Table5[[#This Row],[M. READING2]]="","",[1]!Table5[[#This Row],[M. READING2]])</f>
        <v/>
      </c>
      <c r="F172" s="18" t="str">
        <f>IF([1]!Table5[[#This Row],[M. READING5]]="","",[1]!Table5[[#This Row],[M. READING5]])</f>
        <v/>
      </c>
      <c r="G172" s="18" t="str">
        <f>IF([1]!Table5[[#This Row],[M. READING8]]="","",[1]!Table5[[#This Row],[M. READING8]])</f>
        <v/>
      </c>
      <c r="H172" s="18" t="str">
        <f>IF([1]!Table5[[#This Row],[M. READING11]]="","",[1]!Table5[[#This Row],[M. READING11]])</f>
        <v/>
      </c>
      <c r="I172" s="18" t="str">
        <f>IF([1]!Table5[[#This Row],[M. READING14]]="","",[1]!Table5[[#This Row],[M. READING14]])</f>
        <v/>
      </c>
      <c r="J172" s="18" t="str">
        <f>IF([1]!Table5[[#This Row],[M. READING17]]="","",[1]!Table5[[#This Row],[M. READING17]])</f>
        <v/>
      </c>
      <c r="K172" s="24" t="str">
        <f>IF([1]!Table5[[#This Row],[M. READING20]]="","",[1]!Table5[[#This Row],[M. READING20]])</f>
        <v/>
      </c>
      <c r="L172" s="24" t="str">
        <f>IF([1]!Table5[[#This Row],[M. READING23]]="","",[1]!Table5[[#This Row],[M. READING23]])</f>
        <v/>
      </c>
      <c r="M172" s="24" t="str">
        <f>IF([1]!Table5[[#This Row],[M. READING26]]="","",[1]!Table5[[#This Row],[M. READING26]])</f>
        <v/>
      </c>
      <c r="N172" s="24" t="str">
        <f>IF([1]!Table5[[#This Row],[M. READING29]]="","",[1]!Table5[[#This Row],[M. READING29]])</f>
        <v/>
      </c>
      <c r="O172" s="24" t="str">
        <f>IF([1]!Table5[[#This Row],[M. READING32]]="","",[1]!Table5[[#This Row],[M. READING32]])</f>
        <v/>
      </c>
      <c r="P172" s="24" t="str">
        <f>IF([1]!Table5[[#This Row],[M. READING35]]="","",[1]!Table5[[#This Row],[M. READING35]])</f>
        <v/>
      </c>
    </row>
    <row r="173" spans="1:16" s="9" customFormat="1" ht="18.75" customHeight="1" x14ac:dyDescent="0.25">
      <c r="A173" s="10" t="str">
        <f>[1]!Table5[[#This Row],[NO.]]</f>
        <v/>
      </c>
      <c r="B173" s="30" t="str">
        <f>IF([1]!Table5[[#This Row],[NAME]]="","",[1]!Table5[[#This Row],[NAME]])</f>
        <v/>
      </c>
      <c r="C173" s="10" t="str">
        <f>IF([1]!Table5[[#This Row],[Seq.]]="","",[1]!Table5[[#This Row],[Seq.]])</f>
        <v/>
      </c>
      <c r="D173" s="3"/>
      <c r="E173" s="18" t="str">
        <f>IF([1]!Table5[[#This Row],[M. READING2]]="","",[1]!Table5[[#This Row],[M. READING2]])</f>
        <v/>
      </c>
      <c r="F173" s="18" t="str">
        <f>IF([1]!Table5[[#This Row],[M. READING5]]="","",[1]!Table5[[#This Row],[M. READING5]])</f>
        <v/>
      </c>
      <c r="G173" s="18" t="str">
        <f>IF([1]!Table5[[#This Row],[M. READING8]]="","",[1]!Table5[[#This Row],[M. READING8]])</f>
        <v/>
      </c>
      <c r="H173" s="18" t="str">
        <f>IF([1]!Table5[[#This Row],[M. READING11]]="","",[1]!Table5[[#This Row],[M. READING11]])</f>
        <v/>
      </c>
      <c r="I173" s="18" t="str">
        <f>IF([1]!Table5[[#This Row],[M. READING14]]="","",[1]!Table5[[#This Row],[M. READING14]])</f>
        <v/>
      </c>
      <c r="J173" s="18" t="str">
        <f>IF([1]!Table5[[#This Row],[M. READING17]]="","",[1]!Table5[[#This Row],[M. READING17]])</f>
        <v/>
      </c>
      <c r="K173" s="24" t="str">
        <f>IF([1]!Table5[[#This Row],[M. READING20]]="","",[1]!Table5[[#This Row],[M. READING20]])</f>
        <v/>
      </c>
      <c r="L173" s="24" t="str">
        <f>IF([1]!Table5[[#This Row],[M. READING23]]="","",[1]!Table5[[#This Row],[M. READING23]])</f>
        <v/>
      </c>
      <c r="M173" s="24" t="str">
        <f>IF([1]!Table5[[#This Row],[M. READING26]]="","",[1]!Table5[[#This Row],[M. READING26]])</f>
        <v/>
      </c>
      <c r="N173" s="24" t="str">
        <f>IF([1]!Table5[[#This Row],[M. READING29]]="","",[1]!Table5[[#This Row],[M. READING29]])</f>
        <v/>
      </c>
      <c r="O173" s="24" t="str">
        <f>IF([1]!Table5[[#This Row],[M. READING32]]="","",[1]!Table5[[#This Row],[M. READING32]])</f>
        <v/>
      </c>
      <c r="P173" s="24" t="str">
        <f>IF([1]!Table5[[#This Row],[M. READING35]]="","",[1]!Table5[[#This Row],[M. READING35]])</f>
        <v/>
      </c>
    </row>
    <row r="174" spans="1:16" s="9" customFormat="1" ht="18.75" customHeight="1" x14ac:dyDescent="0.25">
      <c r="A174" s="10" t="str">
        <f>[1]!Table5[[#This Row],[NO.]]</f>
        <v/>
      </c>
      <c r="B174" s="30" t="str">
        <f>IF([1]!Table5[[#This Row],[NAME]]="","",[1]!Table5[[#This Row],[NAME]])</f>
        <v/>
      </c>
      <c r="C174" s="10" t="str">
        <f>IF([1]!Table5[[#This Row],[Seq.]]="","",[1]!Table5[[#This Row],[Seq.]])</f>
        <v/>
      </c>
      <c r="D174" s="3"/>
      <c r="E174" s="18" t="str">
        <f>IF([1]!Table5[[#This Row],[M. READING2]]="","",[1]!Table5[[#This Row],[M. READING2]])</f>
        <v/>
      </c>
      <c r="F174" s="18" t="str">
        <f>IF([1]!Table5[[#This Row],[M. READING5]]="","",[1]!Table5[[#This Row],[M. READING5]])</f>
        <v/>
      </c>
      <c r="G174" s="18" t="str">
        <f>IF([1]!Table5[[#This Row],[M. READING8]]="","",[1]!Table5[[#This Row],[M. READING8]])</f>
        <v/>
      </c>
      <c r="H174" s="18" t="str">
        <f>IF([1]!Table5[[#This Row],[M. READING11]]="","",[1]!Table5[[#This Row],[M. READING11]])</f>
        <v/>
      </c>
      <c r="I174" s="18" t="str">
        <f>IF([1]!Table5[[#This Row],[M. READING14]]="","",[1]!Table5[[#This Row],[M. READING14]])</f>
        <v/>
      </c>
      <c r="J174" s="18" t="str">
        <f>IF([1]!Table5[[#This Row],[M. READING17]]="","",[1]!Table5[[#This Row],[M. READING17]])</f>
        <v/>
      </c>
      <c r="K174" s="24" t="str">
        <f>IF([1]!Table5[[#This Row],[M. READING20]]="","",[1]!Table5[[#This Row],[M. READING20]])</f>
        <v/>
      </c>
      <c r="L174" s="24" t="str">
        <f>IF([1]!Table5[[#This Row],[M. READING23]]="","",[1]!Table5[[#This Row],[M. READING23]])</f>
        <v/>
      </c>
      <c r="M174" s="24" t="str">
        <f>IF([1]!Table5[[#This Row],[M. READING26]]="","",[1]!Table5[[#This Row],[M. READING26]])</f>
        <v/>
      </c>
      <c r="N174" s="24" t="str">
        <f>IF([1]!Table5[[#This Row],[M. READING29]]="","",[1]!Table5[[#This Row],[M. READING29]])</f>
        <v/>
      </c>
      <c r="O174" s="24" t="str">
        <f>IF([1]!Table5[[#This Row],[M. READING32]]="","",[1]!Table5[[#This Row],[M. READING32]])</f>
        <v/>
      </c>
      <c r="P174" s="24" t="str">
        <f>IF([1]!Table5[[#This Row],[M. READING35]]="","",[1]!Table5[[#This Row],[M. READING35]])</f>
        <v/>
      </c>
    </row>
    <row r="175" spans="1:16" s="9" customFormat="1" ht="18.75" customHeight="1" x14ac:dyDescent="0.25">
      <c r="A175" s="10" t="str">
        <f>[1]!Table5[[#This Row],[NO.]]</f>
        <v/>
      </c>
      <c r="B175" s="30" t="str">
        <f>IF([1]!Table5[[#This Row],[NAME]]="","",[1]!Table5[[#This Row],[NAME]])</f>
        <v/>
      </c>
      <c r="C175" s="10" t="str">
        <f>IF([1]!Table5[[#This Row],[Seq.]]="","",[1]!Table5[[#This Row],[Seq.]])</f>
        <v/>
      </c>
      <c r="D175" s="3"/>
      <c r="E175" s="18" t="str">
        <f>IF([1]!Table5[[#This Row],[M. READING2]]="","",[1]!Table5[[#This Row],[M. READING2]])</f>
        <v/>
      </c>
      <c r="F175" s="18" t="str">
        <f>IF([1]!Table5[[#This Row],[M. READING5]]="","",[1]!Table5[[#This Row],[M. READING5]])</f>
        <v/>
      </c>
      <c r="G175" s="18" t="str">
        <f>IF([1]!Table5[[#This Row],[M. READING8]]="","",[1]!Table5[[#This Row],[M. READING8]])</f>
        <v/>
      </c>
      <c r="H175" s="18" t="str">
        <f>IF([1]!Table5[[#This Row],[M. READING11]]="","",[1]!Table5[[#This Row],[M. READING11]])</f>
        <v/>
      </c>
      <c r="I175" s="18" t="str">
        <f>IF([1]!Table5[[#This Row],[M. READING14]]="","",[1]!Table5[[#This Row],[M. READING14]])</f>
        <v/>
      </c>
      <c r="J175" s="18" t="str">
        <f>IF([1]!Table5[[#This Row],[M. READING17]]="","",[1]!Table5[[#This Row],[M. READING17]])</f>
        <v/>
      </c>
      <c r="K175" s="24" t="str">
        <f>IF([1]!Table5[[#This Row],[M. READING20]]="","",[1]!Table5[[#This Row],[M. READING20]])</f>
        <v/>
      </c>
      <c r="L175" s="24" t="str">
        <f>IF([1]!Table5[[#This Row],[M. READING23]]="","",[1]!Table5[[#This Row],[M. READING23]])</f>
        <v/>
      </c>
      <c r="M175" s="24" t="str">
        <f>IF([1]!Table5[[#This Row],[M. READING26]]="","",[1]!Table5[[#This Row],[M. READING26]])</f>
        <v/>
      </c>
      <c r="N175" s="24" t="str">
        <f>IF([1]!Table5[[#This Row],[M. READING29]]="","",[1]!Table5[[#This Row],[M. READING29]])</f>
        <v/>
      </c>
      <c r="O175" s="24" t="str">
        <f>IF([1]!Table5[[#This Row],[M. READING32]]="","",[1]!Table5[[#This Row],[M. READING32]])</f>
        <v/>
      </c>
      <c r="P175" s="24" t="str">
        <f>IF([1]!Table5[[#This Row],[M. READING35]]="","",[1]!Table5[[#This Row],[M. READING35]])</f>
        <v/>
      </c>
    </row>
    <row r="176" spans="1:16" s="9" customFormat="1" ht="18.75" customHeight="1" x14ac:dyDescent="0.25">
      <c r="A176" s="10" t="str">
        <f>[1]!Table5[[#This Row],[NO.]]</f>
        <v/>
      </c>
      <c r="B176" s="30" t="str">
        <f>IF([1]!Table5[[#This Row],[NAME]]="","",[1]!Table5[[#This Row],[NAME]])</f>
        <v/>
      </c>
      <c r="C176" s="10" t="str">
        <f>IF([1]!Table5[[#This Row],[Seq.]]="","",[1]!Table5[[#This Row],[Seq.]])</f>
        <v/>
      </c>
      <c r="D176" s="3"/>
      <c r="E176" s="18" t="str">
        <f>IF([1]!Table5[[#This Row],[M. READING2]]="","",[1]!Table5[[#This Row],[M. READING2]])</f>
        <v/>
      </c>
      <c r="F176" s="18" t="str">
        <f>IF([1]!Table5[[#This Row],[M. READING5]]="","",[1]!Table5[[#This Row],[M. READING5]])</f>
        <v/>
      </c>
      <c r="G176" s="18" t="str">
        <f>IF([1]!Table5[[#This Row],[M. READING8]]="","",[1]!Table5[[#This Row],[M. READING8]])</f>
        <v/>
      </c>
      <c r="H176" s="18" t="str">
        <f>IF([1]!Table5[[#This Row],[M. READING11]]="","",[1]!Table5[[#This Row],[M. READING11]])</f>
        <v/>
      </c>
      <c r="I176" s="18" t="str">
        <f>IF([1]!Table5[[#This Row],[M. READING14]]="","",[1]!Table5[[#This Row],[M. READING14]])</f>
        <v/>
      </c>
      <c r="J176" s="18" t="str">
        <f>IF([1]!Table5[[#This Row],[M. READING17]]="","",[1]!Table5[[#This Row],[M. READING17]])</f>
        <v/>
      </c>
      <c r="K176" s="24" t="str">
        <f>IF([1]!Table5[[#This Row],[M. READING20]]="","",[1]!Table5[[#This Row],[M. READING20]])</f>
        <v/>
      </c>
      <c r="L176" s="24" t="str">
        <f>IF([1]!Table5[[#This Row],[M. READING23]]="","",[1]!Table5[[#This Row],[M. READING23]])</f>
        <v/>
      </c>
      <c r="M176" s="24" t="str">
        <f>IF([1]!Table5[[#This Row],[M. READING26]]="","",[1]!Table5[[#This Row],[M. READING26]])</f>
        <v/>
      </c>
      <c r="N176" s="24" t="str">
        <f>IF([1]!Table5[[#This Row],[M. READING29]]="","",[1]!Table5[[#This Row],[M. READING29]])</f>
        <v/>
      </c>
      <c r="O176" s="24" t="str">
        <f>IF([1]!Table5[[#This Row],[M. READING32]]="","",[1]!Table5[[#This Row],[M. READING32]])</f>
        <v/>
      </c>
      <c r="P176" s="24" t="str">
        <f>IF([1]!Table5[[#This Row],[M. READING35]]="","",[1]!Table5[[#This Row],[M. READING35]])</f>
        <v/>
      </c>
    </row>
    <row r="177" spans="1:16" s="9" customFormat="1" ht="18.75" customHeight="1" x14ac:dyDescent="0.25">
      <c r="A177" s="10" t="str">
        <f>[1]!Table5[[#This Row],[NO.]]</f>
        <v/>
      </c>
      <c r="B177" s="30" t="str">
        <f>IF([1]!Table5[[#This Row],[NAME]]="","",[1]!Table5[[#This Row],[NAME]])</f>
        <v/>
      </c>
      <c r="C177" s="10" t="str">
        <f>IF([1]!Table5[[#This Row],[Seq.]]="","",[1]!Table5[[#This Row],[Seq.]])</f>
        <v/>
      </c>
      <c r="D177" s="3"/>
      <c r="E177" s="18" t="str">
        <f>IF([1]!Table5[[#This Row],[M. READING2]]="","",[1]!Table5[[#This Row],[M. READING2]])</f>
        <v/>
      </c>
      <c r="F177" s="18" t="str">
        <f>IF([1]!Table5[[#This Row],[M. READING5]]="","",[1]!Table5[[#This Row],[M. READING5]])</f>
        <v/>
      </c>
      <c r="G177" s="18" t="str">
        <f>IF([1]!Table5[[#This Row],[M. READING8]]="","",[1]!Table5[[#This Row],[M. READING8]])</f>
        <v/>
      </c>
      <c r="H177" s="18" t="str">
        <f>IF([1]!Table5[[#This Row],[M. READING11]]="","",[1]!Table5[[#This Row],[M. READING11]])</f>
        <v/>
      </c>
      <c r="I177" s="18" t="str">
        <f>IF([1]!Table5[[#This Row],[M. READING14]]="","",[1]!Table5[[#This Row],[M. READING14]])</f>
        <v/>
      </c>
      <c r="J177" s="18" t="str">
        <f>IF([1]!Table5[[#This Row],[M. READING17]]="","",[1]!Table5[[#This Row],[M. READING17]])</f>
        <v/>
      </c>
      <c r="K177" s="24" t="str">
        <f>IF([1]!Table5[[#This Row],[M. READING20]]="","",[1]!Table5[[#This Row],[M. READING20]])</f>
        <v/>
      </c>
      <c r="L177" s="24" t="str">
        <f>IF([1]!Table5[[#This Row],[M. READING23]]="","",[1]!Table5[[#This Row],[M. READING23]])</f>
        <v/>
      </c>
      <c r="M177" s="24" t="str">
        <f>IF([1]!Table5[[#This Row],[M. READING26]]="","",[1]!Table5[[#This Row],[M. READING26]])</f>
        <v/>
      </c>
      <c r="N177" s="24" t="str">
        <f>IF([1]!Table5[[#This Row],[M. READING29]]="","",[1]!Table5[[#This Row],[M. READING29]])</f>
        <v/>
      </c>
      <c r="O177" s="24" t="str">
        <f>IF([1]!Table5[[#This Row],[M. READING32]]="","",[1]!Table5[[#This Row],[M. READING32]])</f>
        <v/>
      </c>
      <c r="P177" s="24" t="str">
        <f>IF([1]!Table5[[#This Row],[M. READING35]]="","",[1]!Table5[[#This Row],[M. READING35]])</f>
        <v/>
      </c>
    </row>
    <row r="178" spans="1:16" s="9" customFormat="1" ht="18.75" customHeight="1" x14ac:dyDescent="0.25">
      <c r="A178" s="10" t="str">
        <f>[1]!Table5[[#This Row],[NO.]]</f>
        <v/>
      </c>
      <c r="B178" s="30" t="str">
        <f>IF([1]!Table5[[#This Row],[NAME]]="","",[1]!Table5[[#This Row],[NAME]])</f>
        <v/>
      </c>
      <c r="C178" s="10" t="str">
        <f>IF([1]!Table5[[#This Row],[Seq.]]="","",[1]!Table5[[#This Row],[Seq.]])</f>
        <v/>
      </c>
      <c r="D178" s="3"/>
      <c r="E178" s="18" t="str">
        <f>IF([1]!Table5[[#This Row],[M. READING2]]="","",[1]!Table5[[#This Row],[M. READING2]])</f>
        <v/>
      </c>
      <c r="F178" s="18" t="str">
        <f>IF([1]!Table5[[#This Row],[M. READING5]]="","",[1]!Table5[[#This Row],[M. READING5]])</f>
        <v/>
      </c>
      <c r="G178" s="18" t="str">
        <f>IF([1]!Table5[[#This Row],[M. READING8]]="","",[1]!Table5[[#This Row],[M. READING8]])</f>
        <v/>
      </c>
      <c r="H178" s="18" t="str">
        <f>IF([1]!Table5[[#This Row],[M. READING11]]="","",[1]!Table5[[#This Row],[M. READING11]])</f>
        <v/>
      </c>
      <c r="I178" s="18" t="str">
        <f>IF([1]!Table5[[#This Row],[M. READING14]]="","",[1]!Table5[[#This Row],[M. READING14]])</f>
        <v/>
      </c>
      <c r="J178" s="18" t="str">
        <f>IF([1]!Table5[[#This Row],[M. READING17]]="","",[1]!Table5[[#This Row],[M. READING17]])</f>
        <v/>
      </c>
      <c r="K178" s="24" t="str">
        <f>IF([1]!Table5[[#This Row],[M. READING20]]="","",[1]!Table5[[#This Row],[M. READING20]])</f>
        <v/>
      </c>
      <c r="L178" s="24" t="str">
        <f>IF([1]!Table5[[#This Row],[M. READING23]]="","",[1]!Table5[[#This Row],[M. READING23]])</f>
        <v/>
      </c>
      <c r="M178" s="24" t="str">
        <f>IF([1]!Table5[[#This Row],[M. READING26]]="","",[1]!Table5[[#This Row],[M. READING26]])</f>
        <v/>
      </c>
      <c r="N178" s="24" t="str">
        <f>IF([1]!Table5[[#This Row],[M. READING29]]="","",[1]!Table5[[#This Row],[M. READING29]])</f>
        <v/>
      </c>
      <c r="O178" s="24" t="str">
        <f>IF([1]!Table5[[#This Row],[M. READING32]]="","",[1]!Table5[[#This Row],[M. READING32]])</f>
        <v/>
      </c>
      <c r="P178" s="24" t="str">
        <f>IF([1]!Table5[[#This Row],[M. READING35]]="","",[1]!Table5[[#This Row],[M. READING35]])</f>
        <v/>
      </c>
    </row>
    <row r="179" spans="1:16" s="9" customFormat="1" ht="18.75" customHeight="1" x14ac:dyDescent="0.25">
      <c r="A179" s="10" t="str">
        <f>[1]!Table5[[#This Row],[NO.]]</f>
        <v/>
      </c>
      <c r="B179" s="30" t="str">
        <f>IF([1]!Table5[[#This Row],[NAME]]="","",[1]!Table5[[#This Row],[NAME]])</f>
        <v/>
      </c>
      <c r="C179" s="10" t="str">
        <f>IF([1]!Table5[[#This Row],[Seq.]]="","",[1]!Table5[[#This Row],[Seq.]])</f>
        <v/>
      </c>
      <c r="D179" s="3"/>
      <c r="E179" s="18" t="str">
        <f>IF([1]!Table5[[#This Row],[M. READING2]]="","",[1]!Table5[[#This Row],[M. READING2]])</f>
        <v/>
      </c>
      <c r="F179" s="18" t="str">
        <f>IF([1]!Table5[[#This Row],[M. READING5]]="","",[1]!Table5[[#This Row],[M. READING5]])</f>
        <v/>
      </c>
      <c r="G179" s="18" t="str">
        <f>IF([1]!Table5[[#This Row],[M. READING8]]="","",[1]!Table5[[#This Row],[M. READING8]])</f>
        <v/>
      </c>
      <c r="H179" s="18" t="str">
        <f>IF([1]!Table5[[#This Row],[M. READING11]]="","",[1]!Table5[[#This Row],[M. READING11]])</f>
        <v/>
      </c>
      <c r="I179" s="18" t="str">
        <f>IF([1]!Table5[[#This Row],[M. READING14]]="","",[1]!Table5[[#This Row],[M. READING14]])</f>
        <v/>
      </c>
      <c r="J179" s="18" t="str">
        <f>IF([1]!Table5[[#This Row],[M. READING17]]="","",[1]!Table5[[#This Row],[M. READING17]])</f>
        <v/>
      </c>
      <c r="K179" s="24" t="str">
        <f>IF([1]!Table5[[#This Row],[M. READING20]]="","",[1]!Table5[[#This Row],[M. READING20]])</f>
        <v/>
      </c>
      <c r="L179" s="24" t="str">
        <f>IF([1]!Table5[[#This Row],[M. READING23]]="","",[1]!Table5[[#This Row],[M. READING23]])</f>
        <v/>
      </c>
      <c r="M179" s="24" t="str">
        <f>IF([1]!Table5[[#This Row],[M. READING26]]="","",[1]!Table5[[#This Row],[M. READING26]])</f>
        <v/>
      </c>
      <c r="N179" s="24" t="str">
        <f>IF([1]!Table5[[#This Row],[M. READING29]]="","",[1]!Table5[[#This Row],[M. READING29]])</f>
        <v/>
      </c>
      <c r="O179" s="24" t="str">
        <f>IF([1]!Table5[[#This Row],[M. READING32]]="","",[1]!Table5[[#This Row],[M. READING32]])</f>
        <v/>
      </c>
      <c r="P179" s="24" t="str">
        <f>IF([1]!Table5[[#This Row],[M. READING35]]="","",[1]!Table5[[#This Row],[M. READING35]])</f>
        <v/>
      </c>
    </row>
    <row r="180" spans="1:16" s="9" customFormat="1" ht="18.75" customHeight="1" x14ac:dyDescent="0.25">
      <c r="A180" s="10" t="str">
        <f>[1]!Table5[[#This Row],[NO.]]</f>
        <v/>
      </c>
      <c r="B180" s="30" t="str">
        <f>IF([1]!Table5[[#This Row],[NAME]]="","",[1]!Table5[[#This Row],[NAME]])</f>
        <v/>
      </c>
      <c r="C180" s="10" t="str">
        <f>IF([1]!Table5[[#This Row],[Seq.]]="","",[1]!Table5[[#This Row],[Seq.]])</f>
        <v/>
      </c>
      <c r="D180" s="3"/>
      <c r="E180" s="18" t="str">
        <f>IF([1]!Table5[[#This Row],[M. READING2]]="","",[1]!Table5[[#This Row],[M. READING2]])</f>
        <v/>
      </c>
      <c r="F180" s="18" t="str">
        <f>IF([1]!Table5[[#This Row],[M. READING5]]="","",[1]!Table5[[#This Row],[M. READING5]])</f>
        <v/>
      </c>
      <c r="G180" s="18" t="str">
        <f>IF([1]!Table5[[#This Row],[M. READING8]]="","",[1]!Table5[[#This Row],[M. READING8]])</f>
        <v/>
      </c>
      <c r="H180" s="18" t="str">
        <f>IF([1]!Table5[[#This Row],[M. READING11]]="","",[1]!Table5[[#This Row],[M. READING11]])</f>
        <v/>
      </c>
      <c r="I180" s="18" t="str">
        <f>IF([1]!Table5[[#This Row],[M. READING14]]="","",[1]!Table5[[#This Row],[M. READING14]])</f>
        <v/>
      </c>
      <c r="J180" s="18" t="str">
        <f>IF([1]!Table5[[#This Row],[M. READING17]]="","",[1]!Table5[[#This Row],[M. READING17]])</f>
        <v/>
      </c>
      <c r="K180" s="24" t="str">
        <f>IF([1]!Table5[[#This Row],[M. READING20]]="","",[1]!Table5[[#This Row],[M. READING20]])</f>
        <v/>
      </c>
      <c r="L180" s="24" t="str">
        <f>IF([1]!Table5[[#This Row],[M. READING23]]="","",[1]!Table5[[#This Row],[M. READING23]])</f>
        <v/>
      </c>
      <c r="M180" s="24" t="str">
        <f>IF([1]!Table5[[#This Row],[M. READING26]]="","",[1]!Table5[[#This Row],[M. READING26]])</f>
        <v/>
      </c>
      <c r="N180" s="24" t="str">
        <f>IF([1]!Table5[[#This Row],[M. READING29]]="","",[1]!Table5[[#This Row],[M. READING29]])</f>
        <v/>
      </c>
      <c r="O180" s="24" t="str">
        <f>IF([1]!Table5[[#This Row],[M. READING32]]="","",[1]!Table5[[#This Row],[M. READING32]])</f>
        <v/>
      </c>
      <c r="P180" s="24" t="str">
        <f>IF([1]!Table5[[#This Row],[M. READING35]]="","",[1]!Table5[[#This Row],[M. READING35]])</f>
        <v/>
      </c>
    </row>
    <row r="181" spans="1:16" s="9" customFormat="1" ht="18.75" customHeight="1" x14ac:dyDescent="0.25">
      <c r="A181" s="10" t="str">
        <f>[1]!Table5[[#This Row],[NO.]]</f>
        <v/>
      </c>
      <c r="B181" s="30" t="str">
        <f>IF([1]!Table5[[#This Row],[NAME]]="","",[1]!Table5[[#This Row],[NAME]])</f>
        <v/>
      </c>
      <c r="C181" s="10" t="str">
        <f>IF([1]!Table5[[#This Row],[Seq.]]="","",[1]!Table5[[#This Row],[Seq.]])</f>
        <v/>
      </c>
      <c r="D181" s="3"/>
      <c r="E181" s="18" t="str">
        <f>IF([1]!Table5[[#This Row],[M. READING2]]="","",[1]!Table5[[#This Row],[M. READING2]])</f>
        <v/>
      </c>
      <c r="F181" s="18" t="str">
        <f>IF([1]!Table5[[#This Row],[M. READING5]]="","",[1]!Table5[[#This Row],[M. READING5]])</f>
        <v/>
      </c>
      <c r="G181" s="18" t="str">
        <f>IF([1]!Table5[[#This Row],[M. READING8]]="","",[1]!Table5[[#This Row],[M. READING8]])</f>
        <v/>
      </c>
      <c r="H181" s="18" t="str">
        <f>IF([1]!Table5[[#This Row],[M. READING11]]="","",[1]!Table5[[#This Row],[M. READING11]])</f>
        <v/>
      </c>
      <c r="I181" s="18" t="str">
        <f>IF([1]!Table5[[#This Row],[M. READING14]]="","",[1]!Table5[[#This Row],[M. READING14]])</f>
        <v/>
      </c>
      <c r="J181" s="18" t="str">
        <f>IF([1]!Table5[[#This Row],[M. READING17]]="","",[1]!Table5[[#This Row],[M. READING17]])</f>
        <v/>
      </c>
      <c r="K181" s="24" t="str">
        <f>IF([1]!Table5[[#This Row],[M. READING20]]="","",[1]!Table5[[#This Row],[M. READING20]])</f>
        <v/>
      </c>
      <c r="L181" s="24" t="str">
        <f>IF([1]!Table5[[#This Row],[M. READING23]]="","",[1]!Table5[[#This Row],[M. READING23]])</f>
        <v/>
      </c>
      <c r="M181" s="24" t="str">
        <f>IF([1]!Table5[[#This Row],[M. READING26]]="","",[1]!Table5[[#This Row],[M. READING26]])</f>
        <v/>
      </c>
      <c r="N181" s="24" t="str">
        <f>IF([1]!Table5[[#This Row],[M. READING29]]="","",[1]!Table5[[#This Row],[M. READING29]])</f>
        <v/>
      </c>
      <c r="O181" s="24" t="str">
        <f>IF([1]!Table5[[#This Row],[M. READING32]]="","",[1]!Table5[[#This Row],[M. READING32]])</f>
        <v/>
      </c>
      <c r="P181" s="24" t="str">
        <f>IF([1]!Table5[[#This Row],[M. READING35]]="","",[1]!Table5[[#This Row],[M. READING35]])</f>
        <v/>
      </c>
    </row>
    <row r="182" spans="1:16" s="9" customFormat="1" ht="18.75" customHeight="1" x14ac:dyDescent="0.25">
      <c r="A182" s="10" t="str">
        <f>[1]!Table5[[#This Row],[NO.]]</f>
        <v/>
      </c>
      <c r="B182" s="30" t="str">
        <f>IF([1]!Table5[[#This Row],[NAME]]="","",[1]!Table5[[#This Row],[NAME]])</f>
        <v/>
      </c>
      <c r="C182" s="10" t="str">
        <f>IF([1]!Table5[[#This Row],[Seq.]]="","",[1]!Table5[[#This Row],[Seq.]])</f>
        <v/>
      </c>
      <c r="D182" s="3"/>
      <c r="E182" s="18" t="str">
        <f>IF([1]!Table5[[#This Row],[M. READING2]]="","",[1]!Table5[[#This Row],[M. READING2]])</f>
        <v/>
      </c>
      <c r="F182" s="18" t="str">
        <f>IF([1]!Table5[[#This Row],[M. READING5]]="","",[1]!Table5[[#This Row],[M. READING5]])</f>
        <v/>
      </c>
      <c r="G182" s="18" t="str">
        <f>IF([1]!Table5[[#This Row],[M. READING8]]="","",[1]!Table5[[#This Row],[M. READING8]])</f>
        <v/>
      </c>
      <c r="H182" s="18" t="str">
        <f>IF([1]!Table5[[#This Row],[M. READING11]]="","",[1]!Table5[[#This Row],[M. READING11]])</f>
        <v/>
      </c>
      <c r="I182" s="18" t="str">
        <f>IF([1]!Table5[[#This Row],[M. READING14]]="","",[1]!Table5[[#This Row],[M. READING14]])</f>
        <v/>
      </c>
      <c r="J182" s="18" t="str">
        <f>IF([1]!Table5[[#This Row],[M. READING17]]="","",[1]!Table5[[#This Row],[M. READING17]])</f>
        <v/>
      </c>
      <c r="K182" s="24" t="str">
        <f>IF([1]!Table5[[#This Row],[M. READING20]]="","",[1]!Table5[[#This Row],[M. READING20]])</f>
        <v/>
      </c>
      <c r="L182" s="24" t="str">
        <f>IF([1]!Table5[[#This Row],[M. READING23]]="","",[1]!Table5[[#This Row],[M. READING23]])</f>
        <v/>
      </c>
      <c r="M182" s="24" t="str">
        <f>IF([1]!Table5[[#This Row],[M. READING26]]="","",[1]!Table5[[#This Row],[M. READING26]])</f>
        <v/>
      </c>
      <c r="N182" s="24" t="str">
        <f>IF([1]!Table5[[#This Row],[M. READING29]]="","",[1]!Table5[[#This Row],[M. READING29]])</f>
        <v/>
      </c>
      <c r="O182" s="24" t="str">
        <f>IF([1]!Table5[[#This Row],[M. READING32]]="","",[1]!Table5[[#This Row],[M. READING32]])</f>
        <v/>
      </c>
      <c r="P182" s="24" t="str">
        <f>IF([1]!Table5[[#This Row],[M. READING35]]="","",[1]!Table5[[#This Row],[M. READING35]])</f>
        <v/>
      </c>
    </row>
    <row r="183" spans="1:16" s="9" customFormat="1" ht="18.75" customHeight="1" x14ac:dyDescent="0.25">
      <c r="A183" s="10" t="str">
        <f>[1]!Table5[[#This Row],[NO.]]</f>
        <v/>
      </c>
      <c r="B183" s="30" t="str">
        <f>IF([1]!Table5[[#This Row],[NAME]]="","",[1]!Table5[[#This Row],[NAME]])</f>
        <v/>
      </c>
      <c r="C183" s="10" t="str">
        <f>IF([1]!Table5[[#This Row],[Seq.]]="","",[1]!Table5[[#This Row],[Seq.]])</f>
        <v/>
      </c>
      <c r="D183" s="3"/>
      <c r="E183" s="18" t="str">
        <f>IF([1]!Table5[[#This Row],[M. READING2]]="","",[1]!Table5[[#This Row],[M. READING2]])</f>
        <v/>
      </c>
      <c r="F183" s="18" t="str">
        <f>IF([1]!Table5[[#This Row],[M. READING5]]="","",[1]!Table5[[#This Row],[M. READING5]])</f>
        <v/>
      </c>
      <c r="G183" s="18" t="str">
        <f>IF([1]!Table5[[#This Row],[M. READING8]]="","",[1]!Table5[[#This Row],[M. READING8]])</f>
        <v/>
      </c>
      <c r="H183" s="18" t="str">
        <f>IF([1]!Table5[[#This Row],[M. READING11]]="","",[1]!Table5[[#This Row],[M. READING11]])</f>
        <v/>
      </c>
      <c r="I183" s="18" t="str">
        <f>IF([1]!Table5[[#This Row],[M. READING14]]="","",[1]!Table5[[#This Row],[M. READING14]])</f>
        <v/>
      </c>
      <c r="J183" s="18" t="str">
        <f>IF([1]!Table5[[#This Row],[M. READING17]]="","",[1]!Table5[[#This Row],[M. READING17]])</f>
        <v/>
      </c>
      <c r="K183" s="24" t="str">
        <f>IF([1]!Table5[[#This Row],[M. READING20]]="","",[1]!Table5[[#This Row],[M. READING20]])</f>
        <v/>
      </c>
      <c r="L183" s="24" t="str">
        <f>IF([1]!Table5[[#This Row],[M. READING23]]="","",[1]!Table5[[#This Row],[M. READING23]])</f>
        <v/>
      </c>
      <c r="M183" s="24" t="str">
        <f>IF([1]!Table5[[#This Row],[M. READING26]]="","",[1]!Table5[[#This Row],[M. READING26]])</f>
        <v/>
      </c>
      <c r="N183" s="24" t="str">
        <f>IF([1]!Table5[[#This Row],[M. READING29]]="","",[1]!Table5[[#This Row],[M. READING29]])</f>
        <v/>
      </c>
      <c r="O183" s="24" t="str">
        <f>IF([1]!Table5[[#This Row],[M. READING32]]="","",[1]!Table5[[#This Row],[M. READING32]])</f>
        <v/>
      </c>
      <c r="P183" s="24" t="str">
        <f>IF([1]!Table5[[#This Row],[M. READING35]]="","",[1]!Table5[[#This Row],[M. READING35]])</f>
        <v/>
      </c>
    </row>
    <row r="184" spans="1:16" s="9" customFormat="1" ht="18.75" customHeight="1" x14ac:dyDescent="0.25">
      <c r="A184" s="10" t="str">
        <f>[1]!Table5[[#This Row],[NO.]]</f>
        <v/>
      </c>
      <c r="B184" s="30" t="str">
        <f>IF([1]!Table5[[#This Row],[NAME]]="","",[1]!Table5[[#This Row],[NAME]])</f>
        <v/>
      </c>
      <c r="C184" s="10" t="str">
        <f>IF([1]!Table5[[#This Row],[Seq.]]="","",[1]!Table5[[#This Row],[Seq.]])</f>
        <v/>
      </c>
      <c r="D184" s="3"/>
      <c r="E184" s="18" t="str">
        <f>IF([1]!Table5[[#This Row],[M. READING2]]="","",[1]!Table5[[#This Row],[M. READING2]])</f>
        <v/>
      </c>
      <c r="F184" s="18" t="str">
        <f>IF([1]!Table5[[#This Row],[M. READING5]]="","",[1]!Table5[[#This Row],[M. READING5]])</f>
        <v/>
      </c>
      <c r="G184" s="18" t="str">
        <f>IF([1]!Table5[[#This Row],[M. READING8]]="","",[1]!Table5[[#This Row],[M. READING8]])</f>
        <v/>
      </c>
      <c r="H184" s="18" t="str">
        <f>IF([1]!Table5[[#This Row],[M. READING11]]="","",[1]!Table5[[#This Row],[M. READING11]])</f>
        <v/>
      </c>
      <c r="I184" s="18" t="str">
        <f>IF([1]!Table5[[#This Row],[M. READING14]]="","",[1]!Table5[[#This Row],[M. READING14]])</f>
        <v/>
      </c>
      <c r="J184" s="18" t="str">
        <f>IF([1]!Table5[[#This Row],[M. READING17]]="","",[1]!Table5[[#This Row],[M. READING17]])</f>
        <v/>
      </c>
      <c r="K184" s="24" t="str">
        <f>IF([1]!Table5[[#This Row],[M. READING20]]="","",[1]!Table5[[#This Row],[M. READING20]])</f>
        <v/>
      </c>
      <c r="L184" s="24" t="str">
        <f>IF([1]!Table5[[#This Row],[M. READING23]]="","",[1]!Table5[[#This Row],[M. READING23]])</f>
        <v/>
      </c>
      <c r="M184" s="24" t="str">
        <f>IF([1]!Table5[[#This Row],[M. READING26]]="","",[1]!Table5[[#This Row],[M. READING26]])</f>
        <v/>
      </c>
      <c r="N184" s="24" t="str">
        <f>IF([1]!Table5[[#This Row],[M. READING29]]="","",[1]!Table5[[#This Row],[M. READING29]])</f>
        <v/>
      </c>
      <c r="O184" s="24" t="str">
        <f>IF([1]!Table5[[#This Row],[M. READING32]]="","",[1]!Table5[[#This Row],[M. READING32]])</f>
        <v/>
      </c>
      <c r="P184" s="24" t="str">
        <f>IF([1]!Table5[[#This Row],[M. READING35]]="","",[1]!Table5[[#This Row],[M. READING35]])</f>
        <v/>
      </c>
    </row>
    <row r="185" spans="1:16" s="9" customFormat="1" ht="18.75" customHeight="1" x14ac:dyDescent="0.25">
      <c r="A185" s="10" t="str">
        <f>[1]!Table5[[#This Row],[NO.]]</f>
        <v/>
      </c>
      <c r="B185" s="30" t="str">
        <f>IF([1]!Table5[[#This Row],[NAME]]="","",[1]!Table5[[#This Row],[NAME]])</f>
        <v/>
      </c>
      <c r="C185" s="10" t="str">
        <f>IF([1]!Table5[[#This Row],[Seq.]]="","",[1]!Table5[[#This Row],[Seq.]])</f>
        <v/>
      </c>
      <c r="D185" s="3"/>
      <c r="E185" s="18" t="str">
        <f>IF([1]!Table5[[#This Row],[M. READING2]]="","",[1]!Table5[[#This Row],[M. READING2]])</f>
        <v/>
      </c>
      <c r="F185" s="18" t="str">
        <f>IF([1]!Table5[[#This Row],[M. READING5]]="","",[1]!Table5[[#This Row],[M. READING5]])</f>
        <v/>
      </c>
      <c r="G185" s="18" t="str">
        <f>IF([1]!Table5[[#This Row],[M. READING8]]="","",[1]!Table5[[#This Row],[M. READING8]])</f>
        <v/>
      </c>
      <c r="H185" s="18" t="str">
        <f>IF([1]!Table5[[#This Row],[M. READING11]]="","",[1]!Table5[[#This Row],[M. READING11]])</f>
        <v/>
      </c>
      <c r="I185" s="18" t="str">
        <f>IF([1]!Table5[[#This Row],[M. READING14]]="","",[1]!Table5[[#This Row],[M. READING14]])</f>
        <v/>
      </c>
      <c r="J185" s="18" t="str">
        <f>IF([1]!Table5[[#This Row],[M. READING17]]="","",[1]!Table5[[#This Row],[M. READING17]])</f>
        <v/>
      </c>
      <c r="K185" s="24" t="str">
        <f>IF([1]!Table5[[#This Row],[M. READING20]]="","",[1]!Table5[[#This Row],[M. READING20]])</f>
        <v/>
      </c>
      <c r="L185" s="24" t="str">
        <f>IF([1]!Table5[[#This Row],[M. READING23]]="","",[1]!Table5[[#This Row],[M. READING23]])</f>
        <v/>
      </c>
      <c r="M185" s="24" t="str">
        <f>IF([1]!Table5[[#This Row],[M. READING26]]="","",[1]!Table5[[#This Row],[M. READING26]])</f>
        <v/>
      </c>
      <c r="N185" s="24" t="str">
        <f>IF([1]!Table5[[#This Row],[M. READING29]]="","",[1]!Table5[[#This Row],[M. READING29]])</f>
        <v/>
      </c>
      <c r="O185" s="24" t="str">
        <f>IF([1]!Table5[[#This Row],[M. READING32]]="","",[1]!Table5[[#This Row],[M. READING32]])</f>
        <v/>
      </c>
      <c r="P185" s="24" t="str">
        <f>IF([1]!Table5[[#This Row],[M. READING35]]="","",[1]!Table5[[#This Row],[M. READING35]])</f>
        <v/>
      </c>
    </row>
    <row r="186" spans="1:16" s="9" customFormat="1" ht="18.75" customHeight="1" x14ac:dyDescent="0.25">
      <c r="A186" s="10" t="str">
        <f>[1]!Table5[[#This Row],[NO.]]</f>
        <v/>
      </c>
      <c r="B186" s="30" t="str">
        <f>IF([1]!Table5[[#This Row],[NAME]]="","",[1]!Table5[[#This Row],[NAME]])</f>
        <v/>
      </c>
      <c r="C186" s="10" t="str">
        <f>IF([1]!Table5[[#This Row],[Seq.]]="","",[1]!Table5[[#This Row],[Seq.]])</f>
        <v/>
      </c>
      <c r="D186" s="3"/>
      <c r="E186" s="18" t="str">
        <f>IF([1]!Table5[[#This Row],[M. READING2]]="","",[1]!Table5[[#This Row],[M. READING2]])</f>
        <v/>
      </c>
      <c r="F186" s="18" t="str">
        <f>IF([1]!Table5[[#This Row],[M. READING5]]="","",[1]!Table5[[#This Row],[M. READING5]])</f>
        <v/>
      </c>
      <c r="G186" s="18" t="str">
        <f>IF([1]!Table5[[#This Row],[M. READING8]]="","",[1]!Table5[[#This Row],[M. READING8]])</f>
        <v/>
      </c>
      <c r="H186" s="18" t="str">
        <f>IF([1]!Table5[[#This Row],[M. READING11]]="","",[1]!Table5[[#This Row],[M. READING11]])</f>
        <v/>
      </c>
      <c r="I186" s="18" t="str">
        <f>IF([1]!Table5[[#This Row],[M. READING14]]="","",[1]!Table5[[#This Row],[M. READING14]])</f>
        <v/>
      </c>
      <c r="J186" s="18" t="str">
        <f>IF([1]!Table5[[#This Row],[M. READING17]]="","",[1]!Table5[[#This Row],[M. READING17]])</f>
        <v/>
      </c>
      <c r="K186" s="24" t="str">
        <f>IF([1]!Table5[[#This Row],[M. READING20]]="","",[1]!Table5[[#This Row],[M. READING20]])</f>
        <v/>
      </c>
      <c r="L186" s="24" t="str">
        <f>IF([1]!Table5[[#This Row],[M. READING23]]="","",[1]!Table5[[#This Row],[M. READING23]])</f>
        <v/>
      </c>
      <c r="M186" s="24" t="str">
        <f>IF([1]!Table5[[#This Row],[M. READING26]]="","",[1]!Table5[[#This Row],[M. READING26]])</f>
        <v/>
      </c>
      <c r="N186" s="24" t="str">
        <f>IF([1]!Table5[[#This Row],[M. READING29]]="","",[1]!Table5[[#This Row],[M. READING29]])</f>
        <v/>
      </c>
      <c r="O186" s="24" t="str">
        <f>IF([1]!Table5[[#This Row],[M. READING32]]="","",[1]!Table5[[#This Row],[M. READING32]])</f>
        <v/>
      </c>
      <c r="P186" s="24" t="str">
        <f>IF([1]!Table5[[#This Row],[M. READING35]]="","",[1]!Table5[[#This Row],[M. READING35]])</f>
        <v/>
      </c>
    </row>
    <row r="187" spans="1:16" s="9" customFormat="1" ht="18.75" customHeight="1" x14ac:dyDescent="0.25">
      <c r="A187" s="10" t="str">
        <f>[1]!Table5[[#This Row],[NO.]]</f>
        <v/>
      </c>
      <c r="B187" s="30" t="str">
        <f>IF([1]!Table5[[#This Row],[NAME]]="","",[1]!Table5[[#This Row],[NAME]])</f>
        <v/>
      </c>
      <c r="C187" s="10" t="str">
        <f>IF([1]!Table5[[#This Row],[Seq.]]="","",[1]!Table5[[#This Row],[Seq.]])</f>
        <v/>
      </c>
      <c r="D187" s="3"/>
      <c r="E187" s="18" t="str">
        <f>IF([1]!Table5[[#This Row],[M. READING2]]="","",[1]!Table5[[#This Row],[M. READING2]])</f>
        <v/>
      </c>
      <c r="F187" s="18" t="str">
        <f>IF([1]!Table5[[#This Row],[M. READING5]]="","",[1]!Table5[[#This Row],[M. READING5]])</f>
        <v/>
      </c>
      <c r="G187" s="18" t="str">
        <f>IF([1]!Table5[[#This Row],[M. READING8]]="","",[1]!Table5[[#This Row],[M. READING8]])</f>
        <v/>
      </c>
      <c r="H187" s="18" t="str">
        <f>IF([1]!Table5[[#This Row],[M. READING11]]="","",[1]!Table5[[#This Row],[M. READING11]])</f>
        <v/>
      </c>
      <c r="I187" s="18" t="str">
        <f>IF([1]!Table5[[#This Row],[M. READING14]]="","",[1]!Table5[[#This Row],[M. READING14]])</f>
        <v/>
      </c>
      <c r="J187" s="18" t="str">
        <f>IF([1]!Table5[[#This Row],[M. READING17]]="","",[1]!Table5[[#This Row],[M. READING17]])</f>
        <v/>
      </c>
      <c r="K187" s="24" t="str">
        <f>IF([1]!Table5[[#This Row],[M. READING20]]="","",[1]!Table5[[#This Row],[M. READING20]])</f>
        <v/>
      </c>
      <c r="L187" s="24" t="str">
        <f>IF([1]!Table5[[#This Row],[M. READING23]]="","",[1]!Table5[[#This Row],[M. READING23]])</f>
        <v/>
      </c>
      <c r="M187" s="24" t="str">
        <f>IF([1]!Table5[[#This Row],[M. READING26]]="","",[1]!Table5[[#This Row],[M. READING26]])</f>
        <v/>
      </c>
      <c r="N187" s="24" t="str">
        <f>IF([1]!Table5[[#This Row],[M. READING29]]="","",[1]!Table5[[#This Row],[M. READING29]])</f>
        <v/>
      </c>
      <c r="O187" s="24" t="str">
        <f>IF([1]!Table5[[#This Row],[M. READING32]]="","",[1]!Table5[[#This Row],[M. READING32]])</f>
        <v/>
      </c>
      <c r="P187" s="24" t="str">
        <f>IF([1]!Table5[[#This Row],[M. READING35]]="","",[1]!Table5[[#This Row],[M. READING35]])</f>
        <v/>
      </c>
    </row>
    <row r="188" spans="1:16" s="9" customFormat="1" ht="18.75" customHeight="1" x14ac:dyDescent="0.25">
      <c r="A188" s="10" t="str">
        <f>[1]!Table5[[#This Row],[NO.]]</f>
        <v/>
      </c>
      <c r="B188" s="30" t="str">
        <f>IF([1]!Table5[[#This Row],[NAME]]="","",[1]!Table5[[#This Row],[NAME]])</f>
        <v/>
      </c>
      <c r="C188" s="10" t="str">
        <f>IF([1]!Table5[[#This Row],[Seq.]]="","",[1]!Table5[[#This Row],[Seq.]])</f>
        <v/>
      </c>
      <c r="D188" s="3"/>
      <c r="E188" s="18" t="str">
        <f>IF([1]!Table5[[#This Row],[M. READING2]]="","",[1]!Table5[[#This Row],[M. READING2]])</f>
        <v/>
      </c>
      <c r="F188" s="18" t="str">
        <f>IF([1]!Table5[[#This Row],[M. READING5]]="","",[1]!Table5[[#This Row],[M. READING5]])</f>
        <v/>
      </c>
      <c r="G188" s="18" t="str">
        <f>IF([1]!Table5[[#This Row],[M. READING8]]="","",[1]!Table5[[#This Row],[M. READING8]])</f>
        <v/>
      </c>
      <c r="H188" s="18" t="str">
        <f>IF([1]!Table5[[#This Row],[M. READING11]]="","",[1]!Table5[[#This Row],[M. READING11]])</f>
        <v/>
      </c>
      <c r="I188" s="18" t="str">
        <f>IF([1]!Table5[[#This Row],[M. READING14]]="","",[1]!Table5[[#This Row],[M. READING14]])</f>
        <v/>
      </c>
      <c r="J188" s="18" t="str">
        <f>IF([1]!Table5[[#This Row],[M. READING17]]="","",[1]!Table5[[#This Row],[M. READING17]])</f>
        <v/>
      </c>
      <c r="K188" s="24" t="str">
        <f>IF([1]!Table5[[#This Row],[M. READING20]]="","",[1]!Table5[[#This Row],[M. READING20]])</f>
        <v/>
      </c>
      <c r="L188" s="24" t="str">
        <f>IF([1]!Table5[[#This Row],[M. READING23]]="","",[1]!Table5[[#This Row],[M. READING23]])</f>
        <v/>
      </c>
      <c r="M188" s="24" t="str">
        <f>IF([1]!Table5[[#This Row],[M. READING26]]="","",[1]!Table5[[#This Row],[M. READING26]])</f>
        <v/>
      </c>
      <c r="N188" s="24" t="str">
        <f>IF([1]!Table5[[#This Row],[M. READING29]]="","",[1]!Table5[[#This Row],[M. READING29]])</f>
        <v/>
      </c>
      <c r="O188" s="24" t="str">
        <f>IF([1]!Table5[[#This Row],[M. READING32]]="","",[1]!Table5[[#This Row],[M. READING32]])</f>
        <v/>
      </c>
      <c r="P188" s="24" t="str">
        <f>IF([1]!Table5[[#This Row],[M. READING35]]="","",[1]!Table5[[#This Row],[M. READING35]])</f>
        <v/>
      </c>
    </row>
    <row r="189" spans="1:16" s="9" customFormat="1" ht="18.75" customHeight="1" x14ac:dyDescent="0.25">
      <c r="A189" s="10" t="str">
        <f>[1]!Table5[[#This Row],[NO.]]</f>
        <v/>
      </c>
      <c r="B189" s="30" t="str">
        <f>IF([1]!Table5[[#This Row],[NAME]]="","",[1]!Table5[[#This Row],[NAME]])</f>
        <v/>
      </c>
      <c r="C189" s="10" t="str">
        <f>IF([1]!Table5[[#This Row],[Seq.]]="","",[1]!Table5[[#This Row],[Seq.]])</f>
        <v/>
      </c>
      <c r="D189" s="3"/>
      <c r="E189" s="18" t="str">
        <f>IF([1]!Table5[[#This Row],[M. READING2]]="","",[1]!Table5[[#This Row],[M. READING2]])</f>
        <v/>
      </c>
      <c r="F189" s="18" t="str">
        <f>IF([1]!Table5[[#This Row],[M. READING5]]="","",[1]!Table5[[#This Row],[M. READING5]])</f>
        <v/>
      </c>
      <c r="G189" s="18" t="str">
        <f>IF([1]!Table5[[#This Row],[M. READING8]]="","",[1]!Table5[[#This Row],[M. READING8]])</f>
        <v/>
      </c>
      <c r="H189" s="18" t="str">
        <f>IF([1]!Table5[[#This Row],[M. READING11]]="","",[1]!Table5[[#This Row],[M. READING11]])</f>
        <v/>
      </c>
      <c r="I189" s="18" t="str">
        <f>IF([1]!Table5[[#This Row],[M. READING14]]="","",[1]!Table5[[#This Row],[M. READING14]])</f>
        <v/>
      </c>
      <c r="J189" s="18" t="str">
        <f>IF([1]!Table5[[#This Row],[M. READING17]]="","",[1]!Table5[[#This Row],[M. READING17]])</f>
        <v/>
      </c>
      <c r="K189" s="24" t="str">
        <f>IF([1]!Table5[[#This Row],[M. READING20]]="","",[1]!Table5[[#This Row],[M. READING20]])</f>
        <v/>
      </c>
      <c r="L189" s="24" t="str">
        <f>IF([1]!Table5[[#This Row],[M. READING23]]="","",[1]!Table5[[#This Row],[M. READING23]])</f>
        <v/>
      </c>
      <c r="M189" s="24" t="str">
        <f>IF([1]!Table5[[#This Row],[M. READING26]]="","",[1]!Table5[[#This Row],[M. READING26]])</f>
        <v/>
      </c>
      <c r="N189" s="24" t="str">
        <f>IF([1]!Table5[[#This Row],[M. READING29]]="","",[1]!Table5[[#This Row],[M. READING29]])</f>
        <v/>
      </c>
      <c r="O189" s="24" t="str">
        <f>IF([1]!Table5[[#This Row],[M. READING32]]="","",[1]!Table5[[#This Row],[M. READING32]])</f>
        <v/>
      </c>
      <c r="P189" s="24" t="str">
        <f>IF([1]!Table5[[#This Row],[M. READING35]]="","",[1]!Table5[[#This Row],[M. READING35]])</f>
        <v/>
      </c>
    </row>
    <row r="190" spans="1:16" s="9" customFormat="1" ht="18.75" customHeight="1" x14ac:dyDescent="0.25">
      <c r="A190" s="10" t="str">
        <f>[1]!Table5[[#This Row],[NO.]]</f>
        <v/>
      </c>
      <c r="B190" s="30" t="str">
        <f>IF([1]!Table5[[#This Row],[NAME]]="","",[1]!Table5[[#This Row],[NAME]])</f>
        <v/>
      </c>
      <c r="C190" s="10" t="str">
        <f>IF([1]!Table5[[#This Row],[Seq.]]="","",[1]!Table5[[#This Row],[Seq.]])</f>
        <v/>
      </c>
      <c r="D190" s="3"/>
      <c r="E190" s="18" t="str">
        <f>IF([1]!Table5[[#This Row],[M. READING2]]="","",[1]!Table5[[#This Row],[M. READING2]])</f>
        <v/>
      </c>
      <c r="F190" s="18" t="str">
        <f>IF([1]!Table5[[#This Row],[M. READING5]]="","",[1]!Table5[[#This Row],[M. READING5]])</f>
        <v/>
      </c>
      <c r="G190" s="18" t="str">
        <f>IF([1]!Table5[[#This Row],[M. READING8]]="","",[1]!Table5[[#This Row],[M. READING8]])</f>
        <v/>
      </c>
      <c r="H190" s="18" t="str">
        <f>IF([1]!Table5[[#This Row],[M. READING11]]="","",[1]!Table5[[#This Row],[M. READING11]])</f>
        <v/>
      </c>
      <c r="I190" s="18" t="str">
        <f>IF([1]!Table5[[#This Row],[M. READING14]]="","",[1]!Table5[[#This Row],[M. READING14]])</f>
        <v/>
      </c>
      <c r="J190" s="18" t="str">
        <f>IF([1]!Table5[[#This Row],[M. READING17]]="","",[1]!Table5[[#This Row],[M. READING17]])</f>
        <v/>
      </c>
      <c r="K190" s="24" t="str">
        <f>IF([1]!Table5[[#This Row],[M. READING20]]="","",[1]!Table5[[#This Row],[M. READING20]])</f>
        <v/>
      </c>
      <c r="L190" s="24" t="str">
        <f>IF([1]!Table5[[#This Row],[M. READING23]]="","",[1]!Table5[[#This Row],[M. READING23]])</f>
        <v/>
      </c>
      <c r="M190" s="24" t="str">
        <f>IF([1]!Table5[[#This Row],[M. READING26]]="","",[1]!Table5[[#This Row],[M. READING26]])</f>
        <v/>
      </c>
      <c r="N190" s="24" t="str">
        <f>IF([1]!Table5[[#This Row],[M. READING29]]="","",[1]!Table5[[#This Row],[M. READING29]])</f>
        <v/>
      </c>
      <c r="O190" s="24" t="str">
        <f>IF([1]!Table5[[#This Row],[M. READING32]]="","",[1]!Table5[[#This Row],[M. READING32]])</f>
        <v/>
      </c>
      <c r="P190" s="24" t="str">
        <f>IF([1]!Table5[[#This Row],[M. READING35]]="","",[1]!Table5[[#This Row],[M. READING35]])</f>
        <v/>
      </c>
    </row>
    <row r="191" spans="1:16" s="9" customFormat="1" ht="18.75" customHeight="1" x14ac:dyDescent="0.25">
      <c r="A191" s="10" t="str">
        <f>[1]!Table5[[#This Row],[NO.]]</f>
        <v/>
      </c>
      <c r="B191" s="30" t="str">
        <f>IF([1]!Table5[[#This Row],[NAME]]="","",[1]!Table5[[#This Row],[NAME]])</f>
        <v/>
      </c>
      <c r="C191" s="10" t="str">
        <f>IF([1]!Table5[[#This Row],[Seq.]]="","",[1]!Table5[[#This Row],[Seq.]])</f>
        <v/>
      </c>
      <c r="D191" s="3"/>
      <c r="E191" s="18" t="str">
        <f>IF([1]!Table5[[#This Row],[M. READING2]]="","",[1]!Table5[[#This Row],[M. READING2]])</f>
        <v/>
      </c>
      <c r="F191" s="18" t="str">
        <f>IF([1]!Table5[[#This Row],[M. READING5]]="","",[1]!Table5[[#This Row],[M. READING5]])</f>
        <v/>
      </c>
      <c r="G191" s="18" t="str">
        <f>IF([1]!Table5[[#This Row],[M. READING8]]="","",[1]!Table5[[#This Row],[M. READING8]])</f>
        <v/>
      </c>
      <c r="H191" s="18" t="str">
        <f>IF([1]!Table5[[#This Row],[M. READING11]]="","",[1]!Table5[[#This Row],[M. READING11]])</f>
        <v/>
      </c>
      <c r="I191" s="18" t="str">
        <f>IF([1]!Table5[[#This Row],[M. READING14]]="","",[1]!Table5[[#This Row],[M. READING14]])</f>
        <v/>
      </c>
      <c r="J191" s="18" t="str">
        <f>IF([1]!Table5[[#This Row],[M. READING17]]="","",[1]!Table5[[#This Row],[M. READING17]])</f>
        <v/>
      </c>
      <c r="K191" s="24" t="str">
        <f>IF([1]!Table5[[#This Row],[M. READING20]]="","",[1]!Table5[[#This Row],[M. READING20]])</f>
        <v/>
      </c>
      <c r="L191" s="24" t="str">
        <f>IF([1]!Table5[[#This Row],[M. READING23]]="","",[1]!Table5[[#This Row],[M. READING23]])</f>
        <v/>
      </c>
      <c r="M191" s="24" t="str">
        <f>IF([1]!Table5[[#This Row],[M. READING26]]="","",[1]!Table5[[#This Row],[M. READING26]])</f>
        <v/>
      </c>
      <c r="N191" s="24" t="str">
        <f>IF([1]!Table5[[#This Row],[M. READING29]]="","",[1]!Table5[[#This Row],[M. READING29]])</f>
        <v/>
      </c>
      <c r="O191" s="24" t="str">
        <f>IF([1]!Table5[[#This Row],[M. READING32]]="","",[1]!Table5[[#This Row],[M. READING32]])</f>
        <v/>
      </c>
      <c r="P191" s="24" t="str">
        <f>IF([1]!Table5[[#This Row],[M. READING35]]="","",[1]!Table5[[#This Row],[M. READING35]])</f>
        <v/>
      </c>
    </row>
    <row r="192" spans="1:16" s="9" customFormat="1" ht="18.75" customHeight="1" x14ac:dyDescent="0.25">
      <c r="A192" s="10" t="str">
        <f>[1]!Table5[[#This Row],[NO.]]</f>
        <v/>
      </c>
      <c r="B192" s="30" t="str">
        <f>IF([1]!Table5[[#This Row],[NAME]]="","",[1]!Table5[[#This Row],[NAME]])</f>
        <v/>
      </c>
      <c r="C192" s="10" t="str">
        <f>IF([1]!Table5[[#This Row],[Seq.]]="","",[1]!Table5[[#This Row],[Seq.]])</f>
        <v/>
      </c>
      <c r="D192" s="3"/>
      <c r="E192" s="18" t="str">
        <f>IF([1]!Table5[[#This Row],[M. READING2]]="","",[1]!Table5[[#This Row],[M. READING2]])</f>
        <v/>
      </c>
      <c r="F192" s="18" t="str">
        <f>IF([1]!Table5[[#This Row],[M. READING5]]="","",[1]!Table5[[#This Row],[M. READING5]])</f>
        <v/>
      </c>
      <c r="G192" s="18" t="str">
        <f>IF([1]!Table5[[#This Row],[M. READING8]]="","",[1]!Table5[[#This Row],[M. READING8]])</f>
        <v/>
      </c>
      <c r="H192" s="18" t="str">
        <f>IF([1]!Table5[[#This Row],[M. READING11]]="","",[1]!Table5[[#This Row],[M. READING11]])</f>
        <v/>
      </c>
      <c r="I192" s="18" t="str">
        <f>IF([1]!Table5[[#This Row],[M. READING14]]="","",[1]!Table5[[#This Row],[M. READING14]])</f>
        <v/>
      </c>
      <c r="J192" s="18" t="str">
        <f>IF([1]!Table5[[#This Row],[M. READING17]]="","",[1]!Table5[[#This Row],[M. READING17]])</f>
        <v/>
      </c>
      <c r="K192" s="24" t="str">
        <f>IF([1]!Table5[[#This Row],[M. READING20]]="","",[1]!Table5[[#This Row],[M. READING20]])</f>
        <v/>
      </c>
      <c r="L192" s="24" t="str">
        <f>IF([1]!Table5[[#This Row],[M. READING23]]="","",[1]!Table5[[#This Row],[M. READING23]])</f>
        <v/>
      </c>
      <c r="M192" s="24" t="str">
        <f>IF([1]!Table5[[#This Row],[M. READING26]]="","",[1]!Table5[[#This Row],[M. READING26]])</f>
        <v/>
      </c>
      <c r="N192" s="24" t="str">
        <f>IF([1]!Table5[[#This Row],[M. READING29]]="","",[1]!Table5[[#This Row],[M. READING29]])</f>
        <v/>
      </c>
      <c r="O192" s="24" t="str">
        <f>IF([1]!Table5[[#This Row],[M. READING32]]="","",[1]!Table5[[#This Row],[M. READING32]])</f>
        <v/>
      </c>
      <c r="P192" s="24" t="str">
        <f>IF([1]!Table5[[#This Row],[M. READING35]]="","",[1]!Table5[[#This Row],[M. READING35]])</f>
        <v/>
      </c>
    </row>
    <row r="193" spans="1:16" s="9" customFormat="1" ht="18.75" customHeight="1" x14ac:dyDescent="0.25">
      <c r="A193" s="10" t="str">
        <f>[1]!Table5[[#This Row],[NO.]]</f>
        <v/>
      </c>
      <c r="B193" s="30" t="str">
        <f>IF([1]!Table5[[#This Row],[NAME]]="","",[1]!Table5[[#This Row],[NAME]])</f>
        <v/>
      </c>
      <c r="C193" s="10" t="str">
        <f>IF([1]!Table5[[#This Row],[Seq.]]="","",[1]!Table5[[#This Row],[Seq.]])</f>
        <v/>
      </c>
      <c r="D193" s="3"/>
      <c r="E193" s="18" t="str">
        <f>IF([1]!Table5[[#This Row],[M. READING2]]="","",[1]!Table5[[#This Row],[M. READING2]])</f>
        <v/>
      </c>
      <c r="F193" s="18" t="str">
        <f>IF([1]!Table5[[#This Row],[M. READING5]]="","",[1]!Table5[[#This Row],[M. READING5]])</f>
        <v/>
      </c>
      <c r="G193" s="18" t="str">
        <f>IF([1]!Table5[[#This Row],[M. READING8]]="","",[1]!Table5[[#This Row],[M. READING8]])</f>
        <v/>
      </c>
      <c r="H193" s="18" t="str">
        <f>IF([1]!Table5[[#This Row],[M. READING11]]="","",[1]!Table5[[#This Row],[M. READING11]])</f>
        <v/>
      </c>
      <c r="I193" s="18" t="str">
        <f>IF([1]!Table5[[#This Row],[M. READING14]]="","",[1]!Table5[[#This Row],[M. READING14]])</f>
        <v/>
      </c>
      <c r="J193" s="18" t="str">
        <f>IF([1]!Table5[[#This Row],[M. READING17]]="","",[1]!Table5[[#This Row],[M. READING17]])</f>
        <v/>
      </c>
      <c r="K193" s="24" t="str">
        <f>IF([1]!Table5[[#This Row],[M. READING20]]="","",[1]!Table5[[#This Row],[M. READING20]])</f>
        <v/>
      </c>
      <c r="L193" s="24" t="str">
        <f>IF([1]!Table5[[#This Row],[M. READING23]]="","",[1]!Table5[[#This Row],[M. READING23]])</f>
        <v/>
      </c>
      <c r="M193" s="24" t="str">
        <f>IF([1]!Table5[[#This Row],[M. READING26]]="","",[1]!Table5[[#This Row],[M. READING26]])</f>
        <v/>
      </c>
      <c r="N193" s="24" t="str">
        <f>IF([1]!Table5[[#This Row],[M. READING29]]="","",[1]!Table5[[#This Row],[M. READING29]])</f>
        <v/>
      </c>
      <c r="O193" s="24" t="str">
        <f>IF([1]!Table5[[#This Row],[M. READING32]]="","",[1]!Table5[[#This Row],[M. READING32]])</f>
        <v/>
      </c>
      <c r="P193" s="24" t="str">
        <f>IF([1]!Table5[[#This Row],[M. READING35]]="","",[1]!Table5[[#This Row],[M. READING35]])</f>
        <v/>
      </c>
    </row>
    <row r="194" spans="1:16" s="9" customFormat="1" ht="18.75" customHeight="1" x14ac:dyDescent="0.25">
      <c r="A194" s="10" t="str">
        <f>[1]!Table5[[#This Row],[NO.]]</f>
        <v/>
      </c>
      <c r="B194" s="30" t="str">
        <f>IF([1]!Table5[[#This Row],[NAME]]="","",[1]!Table5[[#This Row],[NAME]])</f>
        <v/>
      </c>
      <c r="C194" s="10" t="str">
        <f>IF([1]!Table5[[#This Row],[Seq.]]="","",[1]!Table5[[#This Row],[Seq.]])</f>
        <v/>
      </c>
      <c r="D194" s="3"/>
      <c r="E194" s="18" t="str">
        <f>IF([1]!Table5[[#This Row],[M. READING2]]="","",[1]!Table5[[#This Row],[M. READING2]])</f>
        <v/>
      </c>
      <c r="F194" s="18" t="str">
        <f>IF([1]!Table5[[#This Row],[M. READING5]]="","",[1]!Table5[[#This Row],[M. READING5]])</f>
        <v/>
      </c>
      <c r="G194" s="18" t="str">
        <f>IF([1]!Table5[[#This Row],[M. READING8]]="","",[1]!Table5[[#This Row],[M. READING8]])</f>
        <v/>
      </c>
      <c r="H194" s="18" t="str">
        <f>IF([1]!Table5[[#This Row],[M. READING11]]="","",[1]!Table5[[#This Row],[M. READING11]])</f>
        <v/>
      </c>
      <c r="I194" s="18" t="str">
        <f>IF([1]!Table5[[#This Row],[M. READING14]]="","",[1]!Table5[[#This Row],[M. READING14]])</f>
        <v/>
      </c>
      <c r="J194" s="18" t="str">
        <f>IF([1]!Table5[[#This Row],[M. READING17]]="","",[1]!Table5[[#This Row],[M. READING17]])</f>
        <v/>
      </c>
      <c r="K194" s="24" t="str">
        <f>IF([1]!Table5[[#This Row],[M. READING20]]="","",[1]!Table5[[#This Row],[M. READING20]])</f>
        <v/>
      </c>
      <c r="L194" s="24" t="str">
        <f>IF([1]!Table5[[#This Row],[M. READING23]]="","",[1]!Table5[[#This Row],[M. READING23]])</f>
        <v/>
      </c>
      <c r="M194" s="24" t="str">
        <f>IF([1]!Table5[[#This Row],[M. READING26]]="","",[1]!Table5[[#This Row],[M. READING26]])</f>
        <v/>
      </c>
      <c r="N194" s="24" t="str">
        <f>IF([1]!Table5[[#This Row],[M. READING29]]="","",[1]!Table5[[#This Row],[M. READING29]])</f>
        <v/>
      </c>
      <c r="O194" s="24" t="str">
        <f>IF([1]!Table5[[#This Row],[M. READING32]]="","",[1]!Table5[[#This Row],[M. READING32]])</f>
        <v/>
      </c>
      <c r="P194" s="24" t="str">
        <f>IF([1]!Table5[[#This Row],[M. READING35]]="","",[1]!Table5[[#This Row],[M. READING35]])</f>
        <v/>
      </c>
    </row>
    <row r="195" spans="1:16" s="9" customFormat="1" ht="18.75" customHeight="1" x14ac:dyDescent="0.25">
      <c r="A195" s="10" t="str">
        <f>[1]!Table5[[#This Row],[NO.]]</f>
        <v/>
      </c>
      <c r="B195" s="30" t="str">
        <f>IF([1]!Table5[[#This Row],[NAME]]="","",[1]!Table5[[#This Row],[NAME]])</f>
        <v/>
      </c>
      <c r="C195" s="10" t="str">
        <f>IF([1]!Table5[[#This Row],[Seq.]]="","",[1]!Table5[[#This Row],[Seq.]])</f>
        <v/>
      </c>
      <c r="D195" s="3"/>
      <c r="E195" s="18" t="str">
        <f>IF([1]!Table5[[#This Row],[M. READING2]]="","",[1]!Table5[[#This Row],[M. READING2]])</f>
        <v/>
      </c>
      <c r="F195" s="18" t="str">
        <f>IF([1]!Table5[[#This Row],[M. READING5]]="","",[1]!Table5[[#This Row],[M. READING5]])</f>
        <v/>
      </c>
      <c r="G195" s="18" t="str">
        <f>IF([1]!Table5[[#This Row],[M. READING8]]="","",[1]!Table5[[#This Row],[M. READING8]])</f>
        <v/>
      </c>
      <c r="H195" s="18" t="str">
        <f>IF([1]!Table5[[#This Row],[M. READING11]]="","",[1]!Table5[[#This Row],[M. READING11]])</f>
        <v/>
      </c>
      <c r="I195" s="18" t="str">
        <f>IF([1]!Table5[[#This Row],[M. READING14]]="","",[1]!Table5[[#This Row],[M. READING14]])</f>
        <v/>
      </c>
      <c r="J195" s="18" t="str">
        <f>IF([1]!Table5[[#This Row],[M. READING17]]="","",[1]!Table5[[#This Row],[M. READING17]])</f>
        <v/>
      </c>
      <c r="K195" s="24" t="str">
        <f>IF([1]!Table5[[#This Row],[M. READING20]]="","",[1]!Table5[[#This Row],[M. READING20]])</f>
        <v/>
      </c>
      <c r="L195" s="24" t="str">
        <f>IF([1]!Table5[[#This Row],[M. READING23]]="","",[1]!Table5[[#This Row],[M. READING23]])</f>
        <v/>
      </c>
      <c r="M195" s="24" t="str">
        <f>IF([1]!Table5[[#This Row],[M. READING26]]="","",[1]!Table5[[#This Row],[M. READING26]])</f>
        <v/>
      </c>
      <c r="N195" s="24" t="str">
        <f>IF([1]!Table5[[#This Row],[M. READING29]]="","",[1]!Table5[[#This Row],[M. READING29]])</f>
        <v/>
      </c>
      <c r="O195" s="24" t="str">
        <f>IF([1]!Table5[[#This Row],[M. READING32]]="","",[1]!Table5[[#This Row],[M. READING32]])</f>
        <v/>
      </c>
      <c r="P195" s="24" t="str">
        <f>IF([1]!Table5[[#This Row],[M. READING35]]="","",[1]!Table5[[#This Row],[M. READING35]])</f>
        <v/>
      </c>
    </row>
    <row r="196" spans="1:16" s="9" customFormat="1" ht="18.75" customHeight="1" x14ac:dyDescent="0.25">
      <c r="A196" s="10" t="str">
        <f>[1]!Table5[[#This Row],[NO.]]</f>
        <v/>
      </c>
      <c r="B196" s="30" t="str">
        <f>IF([1]!Table5[[#This Row],[NAME]]="","",[1]!Table5[[#This Row],[NAME]])</f>
        <v/>
      </c>
      <c r="C196" s="10" t="str">
        <f>IF([1]!Table5[[#This Row],[Seq.]]="","",[1]!Table5[[#This Row],[Seq.]])</f>
        <v/>
      </c>
      <c r="D196" s="3"/>
      <c r="E196" s="18" t="str">
        <f>IF([1]!Table5[[#This Row],[M. READING2]]="","",[1]!Table5[[#This Row],[M. READING2]])</f>
        <v/>
      </c>
      <c r="F196" s="18" t="str">
        <f>IF([1]!Table5[[#This Row],[M. READING5]]="","",[1]!Table5[[#This Row],[M. READING5]])</f>
        <v/>
      </c>
      <c r="G196" s="18" t="str">
        <f>IF([1]!Table5[[#This Row],[M. READING8]]="","",[1]!Table5[[#This Row],[M. READING8]])</f>
        <v/>
      </c>
      <c r="H196" s="18" t="str">
        <f>IF([1]!Table5[[#This Row],[M. READING11]]="","",[1]!Table5[[#This Row],[M. READING11]])</f>
        <v/>
      </c>
      <c r="I196" s="18" t="str">
        <f>IF([1]!Table5[[#This Row],[M. READING14]]="","",[1]!Table5[[#This Row],[M. READING14]])</f>
        <v/>
      </c>
      <c r="J196" s="18" t="str">
        <f>IF([1]!Table5[[#This Row],[M. READING17]]="","",[1]!Table5[[#This Row],[M. READING17]])</f>
        <v/>
      </c>
      <c r="K196" s="24" t="str">
        <f>IF([1]!Table5[[#This Row],[M. READING20]]="","",[1]!Table5[[#This Row],[M. READING20]])</f>
        <v/>
      </c>
      <c r="L196" s="24" t="str">
        <f>IF([1]!Table5[[#This Row],[M. READING23]]="","",[1]!Table5[[#This Row],[M. READING23]])</f>
        <v/>
      </c>
      <c r="M196" s="24" t="str">
        <f>IF([1]!Table5[[#This Row],[M. READING26]]="","",[1]!Table5[[#This Row],[M. READING26]])</f>
        <v/>
      </c>
      <c r="N196" s="24" t="str">
        <f>IF([1]!Table5[[#This Row],[M. READING29]]="","",[1]!Table5[[#This Row],[M. READING29]])</f>
        <v/>
      </c>
      <c r="O196" s="24" t="str">
        <f>IF([1]!Table5[[#This Row],[M. READING32]]="","",[1]!Table5[[#This Row],[M. READING32]])</f>
        <v/>
      </c>
      <c r="P196" s="24" t="str">
        <f>IF([1]!Table5[[#This Row],[M. READING35]]="","",[1]!Table5[[#This Row],[M. READING35]])</f>
        <v/>
      </c>
    </row>
    <row r="197" spans="1:16" s="9" customFormat="1" ht="18.75" customHeight="1" x14ac:dyDescent="0.25">
      <c r="A197" s="10" t="str">
        <f>[1]!Table5[[#This Row],[NO.]]</f>
        <v/>
      </c>
      <c r="B197" s="30" t="str">
        <f>IF([1]!Table5[[#This Row],[NAME]]="","",[1]!Table5[[#This Row],[NAME]])</f>
        <v/>
      </c>
      <c r="C197" s="10" t="str">
        <f>IF([1]!Table5[[#This Row],[Seq.]]="","",[1]!Table5[[#This Row],[Seq.]])</f>
        <v/>
      </c>
      <c r="D197" s="3"/>
      <c r="E197" s="18" t="str">
        <f>IF([1]!Table5[[#This Row],[M. READING2]]="","",[1]!Table5[[#This Row],[M. READING2]])</f>
        <v/>
      </c>
      <c r="F197" s="18" t="str">
        <f>IF([1]!Table5[[#This Row],[M. READING5]]="","",[1]!Table5[[#This Row],[M. READING5]])</f>
        <v/>
      </c>
      <c r="G197" s="18" t="str">
        <f>IF([1]!Table5[[#This Row],[M. READING8]]="","",[1]!Table5[[#This Row],[M. READING8]])</f>
        <v/>
      </c>
      <c r="H197" s="18" t="str">
        <f>IF([1]!Table5[[#This Row],[M. READING11]]="","",[1]!Table5[[#This Row],[M. READING11]])</f>
        <v/>
      </c>
      <c r="I197" s="18" t="str">
        <f>IF([1]!Table5[[#This Row],[M. READING14]]="","",[1]!Table5[[#This Row],[M. READING14]])</f>
        <v/>
      </c>
      <c r="J197" s="18" t="str">
        <f>IF([1]!Table5[[#This Row],[M. READING17]]="","",[1]!Table5[[#This Row],[M. READING17]])</f>
        <v/>
      </c>
      <c r="K197" s="24" t="str">
        <f>IF([1]!Table5[[#This Row],[M. READING20]]="","",[1]!Table5[[#This Row],[M. READING20]])</f>
        <v/>
      </c>
      <c r="L197" s="24" t="str">
        <f>IF([1]!Table5[[#This Row],[M. READING23]]="","",[1]!Table5[[#This Row],[M. READING23]])</f>
        <v/>
      </c>
      <c r="M197" s="24" t="str">
        <f>IF([1]!Table5[[#This Row],[M. READING26]]="","",[1]!Table5[[#This Row],[M. READING26]])</f>
        <v/>
      </c>
      <c r="N197" s="24" t="str">
        <f>IF([1]!Table5[[#This Row],[M. READING29]]="","",[1]!Table5[[#This Row],[M. READING29]])</f>
        <v/>
      </c>
      <c r="O197" s="24" t="str">
        <f>IF([1]!Table5[[#This Row],[M. READING32]]="","",[1]!Table5[[#This Row],[M. READING32]])</f>
        <v/>
      </c>
      <c r="P197" s="24" t="str">
        <f>IF([1]!Table5[[#This Row],[M. READING35]]="","",[1]!Table5[[#This Row],[M. READING35]])</f>
        <v/>
      </c>
    </row>
    <row r="198" spans="1:16" s="9" customFormat="1" ht="18.75" customHeight="1" x14ac:dyDescent="0.25">
      <c r="A198" s="10" t="str">
        <f>[1]!Table5[[#This Row],[NO.]]</f>
        <v/>
      </c>
      <c r="B198" s="30" t="str">
        <f>IF([1]!Table5[[#This Row],[NAME]]="","",[1]!Table5[[#This Row],[NAME]])</f>
        <v/>
      </c>
      <c r="C198" s="10" t="str">
        <f>IF([1]!Table5[[#This Row],[Seq.]]="","",[1]!Table5[[#This Row],[Seq.]])</f>
        <v/>
      </c>
      <c r="D198" s="3"/>
      <c r="E198" s="18" t="str">
        <f>IF([1]!Table5[[#This Row],[M. READING2]]="","",[1]!Table5[[#This Row],[M. READING2]])</f>
        <v/>
      </c>
      <c r="F198" s="18" t="str">
        <f>IF([1]!Table5[[#This Row],[M. READING5]]="","",[1]!Table5[[#This Row],[M. READING5]])</f>
        <v/>
      </c>
      <c r="G198" s="18" t="str">
        <f>IF([1]!Table5[[#This Row],[M. READING8]]="","",[1]!Table5[[#This Row],[M. READING8]])</f>
        <v/>
      </c>
      <c r="H198" s="18" t="str">
        <f>IF([1]!Table5[[#This Row],[M. READING11]]="","",[1]!Table5[[#This Row],[M. READING11]])</f>
        <v/>
      </c>
      <c r="I198" s="18" t="str">
        <f>IF([1]!Table5[[#This Row],[M. READING14]]="","",[1]!Table5[[#This Row],[M. READING14]])</f>
        <v/>
      </c>
      <c r="J198" s="18" t="str">
        <f>IF([1]!Table5[[#This Row],[M. READING17]]="","",[1]!Table5[[#This Row],[M. READING17]])</f>
        <v/>
      </c>
      <c r="K198" s="24" t="str">
        <f>IF([1]!Table5[[#This Row],[M. READING20]]="","",[1]!Table5[[#This Row],[M. READING20]])</f>
        <v/>
      </c>
      <c r="L198" s="24" t="str">
        <f>IF([1]!Table5[[#This Row],[M. READING23]]="","",[1]!Table5[[#This Row],[M. READING23]])</f>
        <v/>
      </c>
      <c r="M198" s="24" t="str">
        <f>IF([1]!Table5[[#This Row],[M. READING26]]="","",[1]!Table5[[#This Row],[M. READING26]])</f>
        <v/>
      </c>
      <c r="N198" s="24" t="str">
        <f>IF([1]!Table5[[#This Row],[M. READING29]]="","",[1]!Table5[[#This Row],[M. READING29]])</f>
        <v/>
      </c>
      <c r="O198" s="24" t="str">
        <f>IF([1]!Table5[[#This Row],[M. READING32]]="","",[1]!Table5[[#This Row],[M. READING32]])</f>
        <v/>
      </c>
      <c r="P198" s="24" t="str">
        <f>IF([1]!Table5[[#This Row],[M. READING35]]="","",[1]!Table5[[#This Row],[M. READING35]])</f>
        <v/>
      </c>
    </row>
    <row r="199" spans="1:16" s="9" customFormat="1" ht="18.75" customHeight="1" x14ac:dyDescent="0.25">
      <c r="A199" s="10" t="str">
        <f>[1]!Table5[[#This Row],[NO.]]</f>
        <v/>
      </c>
      <c r="B199" s="30" t="str">
        <f>IF([1]!Table5[[#This Row],[NAME]]="","",[1]!Table5[[#This Row],[NAME]])</f>
        <v/>
      </c>
      <c r="C199" s="10" t="str">
        <f>IF([1]!Table5[[#This Row],[Seq.]]="","",[1]!Table5[[#This Row],[Seq.]])</f>
        <v/>
      </c>
      <c r="D199" s="3"/>
      <c r="E199" s="18" t="str">
        <f>IF([1]!Table5[[#This Row],[M. READING2]]="","",[1]!Table5[[#This Row],[M. READING2]])</f>
        <v/>
      </c>
      <c r="F199" s="18" t="str">
        <f>IF([1]!Table5[[#This Row],[M. READING5]]="","",[1]!Table5[[#This Row],[M. READING5]])</f>
        <v/>
      </c>
      <c r="G199" s="18" t="str">
        <f>IF([1]!Table5[[#This Row],[M. READING8]]="","",[1]!Table5[[#This Row],[M. READING8]])</f>
        <v/>
      </c>
      <c r="H199" s="18" t="str">
        <f>IF([1]!Table5[[#This Row],[M. READING11]]="","",[1]!Table5[[#This Row],[M. READING11]])</f>
        <v/>
      </c>
      <c r="I199" s="18" t="str">
        <f>IF([1]!Table5[[#This Row],[M. READING14]]="","",[1]!Table5[[#This Row],[M. READING14]])</f>
        <v/>
      </c>
      <c r="J199" s="18" t="str">
        <f>IF([1]!Table5[[#This Row],[M. READING17]]="","",[1]!Table5[[#This Row],[M. READING17]])</f>
        <v/>
      </c>
      <c r="K199" s="24" t="str">
        <f>IF([1]!Table5[[#This Row],[M. READING20]]="","",[1]!Table5[[#This Row],[M. READING20]])</f>
        <v/>
      </c>
      <c r="L199" s="24" t="str">
        <f>IF([1]!Table5[[#This Row],[M. READING23]]="","",[1]!Table5[[#This Row],[M. READING23]])</f>
        <v/>
      </c>
      <c r="M199" s="24" t="str">
        <f>IF([1]!Table5[[#This Row],[M. READING26]]="","",[1]!Table5[[#This Row],[M. READING26]])</f>
        <v/>
      </c>
      <c r="N199" s="24" t="str">
        <f>IF([1]!Table5[[#This Row],[M. READING29]]="","",[1]!Table5[[#This Row],[M. READING29]])</f>
        <v/>
      </c>
      <c r="O199" s="24" t="str">
        <f>IF([1]!Table5[[#This Row],[M. READING32]]="","",[1]!Table5[[#This Row],[M. READING32]])</f>
        <v/>
      </c>
      <c r="P199" s="24" t="str">
        <f>IF([1]!Table5[[#This Row],[M. READING35]]="","",[1]!Table5[[#This Row],[M. READING35]])</f>
        <v/>
      </c>
    </row>
    <row r="200" spans="1:16" s="9" customFormat="1" ht="18.75" customHeight="1" x14ac:dyDescent="0.25">
      <c r="A200" s="10" t="str">
        <f>[1]!Table5[[#This Row],[NO.]]</f>
        <v/>
      </c>
      <c r="B200" s="30" t="str">
        <f>IF([1]!Table5[[#This Row],[NAME]]="","",[1]!Table5[[#This Row],[NAME]])</f>
        <v/>
      </c>
      <c r="C200" s="10" t="str">
        <f>IF([1]!Table5[[#This Row],[Seq.]]="","",[1]!Table5[[#This Row],[Seq.]])</f>
        <v/>
      </c>
      <c r="D200" s="3"/>
      <c r="E200" s="18" t="str">
        <f>IF([1]!Table5[[#This Row],[M. READING2]]="","",[1]!Table5[[#This Row],[M. READING2]])</f>
        <v/>
      </c>
      <c r="F200" s="18" t="str">
        <f>IF([1]!Table5[[#This Row],[M. READING5]]="","",[1]!Table5[[#This Row],[M. READING5]])</f>
        <v/>
      </c>
      <c r="G200" s="18" t="str">
        <f>IF([1]!Table5[[#This Row],[M. READING8]]="","",[1]!Table5[[#This Row],[M. READING8]])</f>
        <v/>
      </c>
      <c r="H200" s="18" t="str">
        <f>IF([1]!Table5[[#This Row],[M. READING11]]="","",[1]!Table5[[#This Row],[M. READING11]])</f>
        <v/>
      </c>
      <c r="I200" s="18" t="str">
        <f>IF([1]!Table5[[#This Row],[M. READING14]]="","",[1]!Table5[[#This Row],[M. READING14]])</f>
        <v/>
      </c>
      <c r="J200" s="18" t="str">
        <f>IF([1]!Table5[[#This Row],[M. READING17]]="","",[1]!Table5[[#This Row],[M. READING17]])</f>
        <v/>
      </c>
      <c r="K200" s="24" t="str">
        <f>IF([1]!Table5[[#This Row],[M. READING20]]="","",[1]!Table5[[#This Row],[M. READING20]])</f>
        <v/>
      </c>
      <c r="L200" s="24" t="str">
        <f>IF([1]!Table5[[#This Row],[M. READING23]]="","",[1]!Table5[[#This Row],[M. READING23]])</f>
        <v/>
      </c>
      <c r="M200" s="24" t="str">
        <f>IF([1]!Table5[[#This Row],[M. READING26]]="","",[1]!Table5[[#This Row],[M. READING26]])</f>
        <v/>
      </c>
      <c r="N200" s="24" t="str">
        <f>IF([1]!Table5[[#This Row],[M. READING29]]="","",[1]!Table5[[#This Row],[M. READING29]])</f>
        <v/>
      </c>
      <c r="O200" s="24" t="str">
        <f>IF([1]!Table5[[#This Row],[M. READING32]]="","",[1]!Table5[[#This Row],[M. READING32]])</f>
        <v/>
      </c>
      <c r="P200" s="24" t="str">
        <f>IF([1]!Table5[[#This Row],[M. READING35]]="","",[1]!Table5[[#This Row],[M. READING35]])</f>
        <v/>
      </c>
    </row>
    <row r="201" spans="1:16" s="9" customFormat="1" ht="18.75" customHeight="1" x14ac:dyDescent="0.25">
      <c r="A201" s="10" t="str">
        <f>[1]!Table5[[#This Row],[NO.]]</f>
        <v/>
      </c>
      <c r="B201" s="30" t="str">
        <f>IF([1]!Table5[[#This Row],[NAME]]="","",[1]!Table5[[#This Row],[NAME]])</f>
        <v/>
      </c>
      <c r="C201" s="10" t="str">
        <f>IF([1]!Table5[[#This Row],[Seq.]]="","",[1]!Table5[[#This Row],[Seq.]])</f>
        <v/>
      </c>
      <c r="D201" s="3"/>
      <c r="E201" s="18" t="str">
        <f>IF([1]!Table5[[#This Row],[M. READING2]]="","",[1]!Table5[[#This Row],[M. READING2]])</f>
        <v/>
      </c>
      <c r="F201" s="18" t="str">
        <f>IF([1]!Table5[[#This Row],[M. READING5]]="","",[1]!Table5[[#This Row],[M. READING5]])</f>
        <v/>
      </c>
      <c r="G201" s="18" t="str">
        <f>IF([1]!Table5[[#This Row],[M. READING8]]="","",[1]!Table5[[#This Row],[M. READING8]])</f>
        <v/>
      </c>
      <c r="H201" s="18" t="str">
        <f>IF([1]!Table5[[#This Row],[M. READING11]]="","",[1]!Table5[[#This Row],[M. READING11]])</f>
        <v/>
      </c>
      <c r="I201" s="18" t="str">
        <f>IF([1]!Table5[[#This Row],[M. READING14]]="","",[1]!Table5[[#This Row],[M. READING14]])</f>
        <v/>
      </c>
      <c r="J201" s="18" t="str">
        <f>IF([1]!Table5[[#This Row],[M. READING17]]="","",[1]!Table5[[#This Row],[M. READING17]])</f>
        <v/>
      </c>
      <c r="K201" s="24" t="str">
        <f>IF([1]!Table5[[#This Row],[M. READING20]]="","",[1]!Table5[[#This Row],[M. READING20]])</f>
        <v/>
      </c>
      <c r="L201" s="24" t="str">
        <f>IF([1]!Table5[[#This Row],[M. READING23]]="","",[1]!Table5[[#This Row],[M. READING23]])</f>
        <v/>
      </c>
      <c r="M201" s="24" t="str">
        <f>IF([1]!Table5[[#This Row],[M. READING26]]="","",[1]!Table5[[#This Row],[M. READING26]])</f>
        <v/>
      </c>
      <c r="N201" s="24" t="str">
        <f>IF([1]!Table5[[#This Row],[M. READING29]]="","",[1]!Table5[[#This Row],[M. READING29]])</f>
        <v/>
      </c>
      <c r="O201" s="24" t="str">
        <f>IF([1]!Table5[[#This Row],[M. READING32]]="","",[1]!Table5[[#This Row],[M. READING32]])</f>
        <v/>
      </c>
      <c r="P201" s="24" t="str">
        <f>IF([1]!Table5[[#This Row],[M. READING35]]="","",[1]!Table5[[#This Row],[M. READING35]])</f>
        <v/>
      </c>
    </row>
    <row r="202" spans="1:16" s="9" customFormat="1" ht="18.75" customHeight="1" x14ac:dyDescent="0.25">
      <c r="A202" s="10" t="str">
        <f>[1]!Table5[[#This Row],[NO.]]</f>
        <v/>
      </c>
      <c r="B202" s="30" t="str">
        <f>IF([1]!Table5[[#This Row],[NAME]]="","",[1]!Table5[[#This Row],[NAME]])</f>
        <v/>
      </c>
      <c r="C202" s="10" t="str">
        <f>IF([1]!Table5[[#This Row],[Seq.]]="","",[1]!Table5[[#This Row],[Seq.]])</f>
        <v/>
      </c>
      <c r="D202" s="3"/>
      <c r="E202" s="18" t="str">
        <f>IF([1]!Table5[[#This Row],[M. READING2]]="","",[1]!Table5[[#This Row],[M. READING2]])</f>
        <v/>
      </c>
      <c r="F202" s="18" t="str">
        <f>IF([1]!Table5[[#This Row],[M. READING5]]="","",[1]!Table5[[#This Row],[M. READING5]])</f>
        <v/>
      </c>
      <c r="G202" s="18" t="str">
        <f>IF([1]!Table5[[#This Row],[M. READING8]]="","",[1]!Table5[[#This Row],[M. READING8]])</f>
        <v/>
      </c>
      <c r="H202" s="18" t="str">
        <f>IF([1]!Table5[[#This Row],[M. READING11]]="","",[1]!Table5[[#This Row],[M. READING11]])</f>
        <v/>
      </c>
      <c r="I202" s="18" t="str">
        <f>IF([1]!Table5[[#This Row],[M. READING14]]="","",[1]!Table5[[#This Row],[M. READING14]])</f>
        <v/>
      </c>
      <c r="J202" s="18" t="str">
        <f>IF([1]!Table5[[#This Row],[M. READING17]]="","",[1]!Table5[[#This Row],[M. READING17]])</f>
        <v/>
      </c>
      <c r="K202" s="24" t="str">
        <f>IF([1]!Table5[[#This Row],[M. READING20]]="","",[1]!Table5[[#This Row],[M. READING20]])</f>
        <v/>
      </c>
      <c r="L202" s="24" t="str">
        <f>IF([1]!Table5[[#This Row],[M. READING23]]="","",[1]!Table5[[#This Row],[M. READING23]])</f>
        <v/>
      </c>
      <c r="M202" s="24" t="str">
        <f>IF([1]!Table5[[#This Row],[M. READING26]]="","",[1]!Table5[[#This Row],[M. READING26]])</f>
        <v/>
      </c>
      <c r="N202" s="24" t="str">
        <f>IF([1]!Table5[[#This Row],[M. READING29]]="","",[1]!Table5[[#This Row],[M. READING29]])</f>
        <v/>
      </c>
      <c r="O202" s="24" t="str">
        <f>IF([1]!Table5[[#This Row],[M. READING32]]="","",[1]!Table5[[#This Row],[M. READING32]])</f>
        <v/>
      </c>
      <c r="P202" s="24" t="str">
        <f>IF([1]!Table5[[#This Row],[M. READING35]]="","",[1]!Table5[[#This Row],[M. READING35]])</f>
        <v/>
      </c>
    </row>
    <row r="203" spans="1:16" s="9" customFormat="1" ht="18.75" customHeight="1" x14ac:dyDescent="0.25">
      <c r="A203" s="10" t="str">
        <f>[1]!Table5[[#This Row],[NO.]]</f>
        <v/>
      </c>
      <c r="B203" s="30" t="str">
        <f>IF([1]!Table5[[#This Row],[NAME]]="","",[1]!Table5[[#This Row],[NAME]])</f>
        <v/>
      </c>
      <c r="C203" s="10" t="str">
        <f>IF([1]!Table5[[#This Row],[Seq.]]="","",[1]!Table5[[#This Row],[Seq.]])</f>
        <v/>
      </c>
      <c r="D203" s="3"/>
      <c r="E203" s="18" t="str">
        <f>IF([1]!Table5[[#This Row],[M. READING2]]="","",[1]!Table5[[#This Row],[M. READING2]])</f>
        <v/>
      </c>
      <c r="F203" s="18" t="str">
        <f>IF([1]!Table5[[#This Row],[M. READING5]]="","",[1]!Table5[[#This Row],[M. READING5]])</f>
        <v/>
      </c>
      <c r="G203" s="18" t="str">
        <f>IF([1]!Table5[[#This Row],[M. READING8]]="","",[1]!Table5[[#This Row],[M. READING8]])</f>
        <v/>
      </c>
      <c r="H203" s="18" t="str">
        <f>IF([1]!Table5[[#This Row],[M. READING11]]="","",[1]!Table5[[#This Row],[M. READING11]])</f>
        <v/>
      </c>
      <c r="I203" s="18" t="str">
        <f>IF([1]!Table5[[#This Row],[M. READING14]]="","",[1]!Table5[[#This Row],[M. READING14]])</f>
        <v/>
      </c>
      <c r="J203" s="18" t="str">
        <f>IF([1]!Table5[[#This Row],[M. READING17]]="","",[1]!Table5[[#This Row],[M. READING17]])</f>
        <v/>
      </c>
      <c r="K203" s="24" t="str">
        <f>IF([1]!Table5[[#This Row],[M. READING20]]="","",[1]!Table5[[#This Row],[M. READING20]])</f>
        <v/>
      </c>
      <c r="L203" s="24" t="str">
        <f>IF([1]!Table5[[#This Row],[M. READING23]]="","",[1]!Table5[[#This Row],[M. READING23]])</f>
        <v/>
      </c>
      <c r="M203" s="24" t="str">
        <f>IF([1]!Table5[[#This Row],[M. READING26]]="","",[1]!Table5[[#This Row],[M. READING26]])</f>
        <v/>
      </c>
      <c r="N203" s="24" t="str">
        <f>IF([1]!Table5[[#This Row],[M. READING29]]="","",[1]!Table5[[#This Row],[M. READING29]])</f>
        <v/>
      </c>
      <c r="O203" s="24" t="str">
        <f>IF([1]!Table5[[#This Row],[M. READING32]]="","",[1]!Table5[[#This Row],[M. READING32]])</f>
        <v/>
      </c>
      <c r="P203" s="24" t="str">
        <f>IF([1]!Table5[[#This Row],[M. READING35]]="","",[1]!Table5[[#This Row],[M. READING35]])</f>
        <v/>
      </c>
    </row>
    <row r="204" spans="1:16" s="9" customFormat="1" ht="18.75" customHeight="1" x14ac:dyDescent="0.25">
      <c r="A204" s="10" t="str">
        <f>[1]!Table5[[#This Row],[NO.]]</f>
        <v/>
      </c>
      <c r="B204" s="30" t="str">
        <f>IF([1]!Table5[[#This Row],[NAME]]="","",[1]!Table5[[#This Row],[NAME]])</f>
        <v/>
      </c>
      <c r="C204" s="10" t="str">
        <f>IF([1]!Table5[[#This Row],[Seq.]]="","",[1]!Table5[[#This Row],[Seq.]])</f>
        <v/>
      </c>
      <c r="D204" s="4"/>
      <c r="E204" s="18" t="str">
        <f>IF([1]!Table5[[#This Row],[M. READING2]]="","",[1]!Table5[[#This Row],[M. READING2]])</f>
        <v/>
      </c>
      <c r="F204" s="18" t="str">
        <f>IF([1]!Table5[[#This Row],[M. READING5]]="","",[1]!Table5[[#This Row],[M. READING5]])</f>
        <v/>
      </c>
      <c r="G204" s="18" t="str">
        <f>IF([1]!Table5[[#This Row],[M. READING8]]="","",[1]!Table5[[#This Row],[M. READING8]])</f>
        <v/>
      </c>
      <c r="H204" s="18" t="str">
        <f>IF([1]!Table5[[#This Row],[M. READING11]]="","",[1]!Table5[[#This Row],[M. READING11]])</f>
        <v/>
      </c>
      <c r="I204" s="18" t="str">
        <f>IF([1]!Table5[[#This Row],[M. READING14]]="","",[1]!Table5[[#This Row],[M. READING14]])</f>
        <v/>
      </c>
      <c r="J204" s="18" t="str">
        <f>IF([1]!Table5[[#This Row],[M. READING17]]="","",[1]!Table5[[#This Row],[M. READING17]])</f>
        <v/>
      </c>
      <c r="K204" s="24" t="str">
        <f>IF([1]!Table5[[#This Row],[M. READING20]]="","",[1]!Table5[[#This Row],[M. READING20]])</f>
        <v/>
      </c>
      <c r="L204" s="24" t="str">
        <f>IF([1]!Table5[[#This Row],[M. READING23]]="","",[1]!Table5[[#This Row],[M. READING23]])</f>
        <v/>
      </c>
      <c r="M204" s="24" t="str">
        <f>IF([1]!Table5[[#This Row],[M. READING26]]="","",[1]!Table5[[#This Row],[M. READING26]])</f>
        <v/>
      </c>
      <c r="N204" s="24" t="str">
        <f>IF([1]!Table5[[#This Row],[M. READING29]]="","",[1]!Table5[[#This Row],[M. READING29]])</f>
        <v/>
      </c>
      <c r="O204" s="24" t="str">
        <f>IF([1]!Table5[[#This Row],[M. READING32]]="","",[1]!Table5[[#This Row],[M. READING32]])</f>
        <v/>
      </c>
      <c r="P204" s="24" t="str">
        <f>IF([1]!Table5[[#This Row],[M. READING35]]="","",[1]!Table5[[#This Row],[M. READING35]])</f>
        <v/>
      </c>
    </row>
    <row r="205" spans="1:16" s="9" customFormat="1" ht="18.75" customHeight="1" x14ac:dyDescent="0.25">
      <c r="A205" s="11" t="str">
        <f>[1]!Table5[[#This Row],[NO.]]</f>
        <v/>
      </c>
      <c r="B205" s="31" t="str">
        <f>IF([1]!Table5[[#This Row],[NAME]]="","",[1]!Table5[[#This Row],[NAME]])</f>
        <v/>
      </c>
      <c r="C205" s="11" t="str">
        <f>IF([1]!Table5[[#This Row],[Seq.]]="","",[1]!Table5[[#This Row],[Seq.]])</f>
        <v/>
      </c>
      <c r="D205" s="32"/>
      <c r="E205" s="19" t="str">
        <f>IF([1]!Table5[[#This Row],[M. READING2]]="","",[1]!Table5[[#This Row],[M. READING2]])</f>
        <v/>
      </c>
      <c r="F205" s="19" t="str">
        <f>IF([1]!Table5[[#This Row],[M. READING5]]="","",[1]!Table5[[#This Row],[M. READING5]])</f>
        <v/>
      </c>
      <c r="G205" s="19" t="str">
        <f>IF([1]!Table5[[#This Row],[M. READING8]]="","",[1]!Table5[[#This Row],[M. READING8]])</f>
        <v/>
      </c>
      <c r="H205" s="19" t="str">
        <f>IF([1]!Table5[[#This Row],[M. READING11]]="","",[1]!Table5[[#This Row],[M. READING11]])</f>
        <v/>
      </c>
      <c r="I205" s="19" t="str">
        <f>IF([1]!Table5[[#This Row],[M. READING14]]="","",[1]!Table5[[#This Row],[M. READING14]])</f>
        <v/>
      </c>
      <c r="J205" s="19" t="str">
        <f>IF([1]!Table5[[#This Row],[M. READING17]]="","",[1]!Table5[[#This Row],[M. READING17]])</f>
        <v/>
      </c>
      <c r="K205" s="25" t="str">
        <f>IF([1]!Table5[[#This Row],[M. READING20]]="","",[1]!Table5[[#This Row],[M. READING20]])</f>
        <v/>
      </c>
      <c r="L205" s="25" t="str">
        <f>IF([1]!Table5[[#This Row],[M. READING23]]="","",[1]!Table5[[#This Row],[M. READING23]])</f>
        <v/>
      </c>
      <c r="M205" s="25" t="str">
        <f>IF([1]!Table5[[#This Row],[M. READING26]]="","",[1]!Table5[[#This Row],[M. READING26]])</f>
        <v/>
      </c>
      <c r="N205" s="25" t="str">
        <f>IF([1]!Table5[[#This Row],[M. READING29]]="","",[1]!Table5[[#This Row],[M. READING29]])</f>
        <v/>
      </c>
      <c r="O205" s="25" t="str">
        <f>IF([1]!Table5[[#This Row],[M. READING32]]="","",[1]!Table5[[#This Row],[M. READING32]])</f>
        <v/>
      </c>
      <c r="P205" s="25" t="str">
        <f>IF([1]!Table5[[#This Row],[M. READING35]]="","",[1]!Table5[[#This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P205">
      <sortCondition descending="1" ref="C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10000" scale="87" orientation="landscape" horizontalDpi="0" verticalDpi="0" r:id="rId1"/>
  <headerFooter>
    <oddFooter>&amp;CPage &amp;P of &amp;N&amp;R&amp;12&amp;A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topLeftCell="A46" zoomScaleNormal="100" zoomScaleSheetLayoutView="100" zoomScalePageLayoutView="55" workbookViewId="0">
      <selection activeCell="H9" sqref="H9"/>
    </sheetView>
  </sheetViews>
  <sheetFormatPr defaultRowHeight="15" x14ac:dyDescent="0.25"/>
  <cols>
    <col min="1" max="1" width="4" style="1" customWidth="1"/>
    <col min="2" max="2" width="27" style="28" customWidth="1"/>
    <col min="3" max="3" width="5.42578125" style="2" customWidth="1"/>
    <col min="4" max="4" width="5.5703125" style="1" customWidth="1"/>
    <col min="5" max="6" width="10.85546875" style="22" customWidth="1"/>
    <col min="7" max="7" width="10.5703125" style="22" customWidth="1"/>
    <col min="8" max="9" width="10.42578125" style="22" customWidth="1"/>
    <col min="10" max="10" width="10.7109375" style="22" customWidth="1"/>
    <col min="11" max="11" width="10.7109375" style="1" customWidth="1"/>
    <col min="12" max="13" width="10.5703125" style="1" customWidth="1"/>
    <col min="14" max="14" width="10.85546875" style="1" customWidth="1"/>
    <col min="15" max="16" width="10.570312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23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[1]!Table6[[#This Row],[NO.]]</f>
        <v>1</v>
      </c>
      <c r="B6" s="29" t="str">
        <f>IF([1]!Table6[[#This Row],[NAME]]="","",[1]!Table6[[#This Row],[NAME]])</f>
        <v xml:space="preserve">AMORA,WALTER </v>
      </c>
      <c r="C6" s="8">
        <f>IF([1]!Table6[[#This Row],[Seq.]]="","",[1]!Table6[[#This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IF([1]!Table6[[#This Row],[M. READING20]]="","",[1]!Table6[[#This Row],[M. READING20]])</f>
        <v/>
      </c>
      <c r="L6" s="23" t="str">
        <f>IF([1]!Table6[[#This Row],[M. READING23]]="","",[1]!Table6[[#This Row],[M. READING23]])</f>
        <v/>
      </c>
      <c r="M6" s="23" t="str">
        <f>IF([1]!Table6[[#This Row],[M. READING26]]="","",[1]!Table6[[#This Row],[M. READING26]])</f>
        <v/>
      </c>
      <c r="N6" s="23" t="str">
        <f>IF([1]!Table6[[#This Row],[M. READING29]]="","",[1]!Table6[[#This Row],[M. READING29]])</f>
        <v/>
      </c>
      <c r="O6" s="23" t="str">
        <f>IF([1]!Table6[[#This Row],[M. READING32]]="","",[1]!Table6[[#This Row],[M. READING32]])</f>
        <v/>
      </c>
      <c r="P6" s="23" t="str">
        <f>IF([1]!Table6[[#This Row],[M. READING35]]="","",[1]!Table6[[#This Row],[M. READING35]])</f>
        <v/>
      </c>
    </row>
    <row r="7" spans="1:16" s="9" customFormat="1" ht="18.75" customHeight="1" x14ac:dyDescent="0.25">
      <c r="A7" s="10">
        <f>[1]!Table6[[#This Row],[NO.]]</f>
        <v>2</v>
      </c>
      <c r="B7" s="30" t="str">
        <f>IF([1]!Table6[[#This Row],[NAME]]="","",[1]!Table6[[#This Row],[NAME]])</f>
        <v xml:space="preserve">TOÑACAO,BENITO </v>
      </c>
      <c r="C7" s="10">
        <f>IF([1]!Table6[[#This Row],[Seq.]]="","",[1]!Table6[[#This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IF([1]!Table6[[#This Row],[M. READING20]]="","",[1]!Table6[[#This Row],[M. READING20]])</f>
        <v/>
      </c>
      <c r="L7" s="24" t="str">
        <f>IF([1]!Table6[[#This Row],[M. READING23]]="","",[1]!Table6[[#This Row],[M. READING23]])</f>
        <v/>
      </c>
      <c r="M7" s="24" t="str">
        <f>IF([1]!Table6[[#This Row],[M. READING26]]="","",[1]!Table6[[#This Row],[M. READING26]])</f>
        <v/>
      </c>
      <c r="N7" s="24" t="str">
        <f>IF([1]!Table6[[#This Row],[M. READING29]]="","",[1]!Table6[[#This Row],[M. READING29]])</f>
        <v/>
      </c>
      <c r="O7" s="24" t="str">
        <f>IF([1]!Table6[[#This Row],[M. READING32]]="","",[1]!Table6[[#This Row],[M. READING32]])</f>
        <v/>
      </c>
      <c r="P7" s="24" t="str">
        <f>IF([1]!Table6[[#This Row],[M. READING35]]="","",[1]!Table6[[#This Row],[M. READING35]])</f>
        <v/>
      </c>
    </row>
    <row r="8" spans="1:16" s="9" customFormat="1" ht="18.75" customHeight="1" x14ac:dyDescent="0.25">
      <c r="A8" s="10">
        <f>[1]!Table6[[#This Row],[NO.]]</f>
        <v>3</v>
      </c>
      <c r="B8" s="30" t="str">
        <f>IF([1]!Table6[[#This Row],[NAME]]="","",[1]!Table6[[#This Row],[NAME]])</f>
        <v xml:space="preserve">SAJA,RODNEY </v>
      </c>
      <c r="C8" s="10">
        <f>IF([1]!Table6[[#This Row],[Seq.]]="","",[1]!Table6[[#This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IF([1]!Table6[[#This Row],[M. READING20]]="","",[1]!Table6[[#This Row],[M. READING20]])</f>
        <v/>
      </c>
      <c r="L8" s="24" t="str">
        <f>IF([1]!Table6[[#This Row],[M. READING23]]="","",[1]!Table6[[#This Row],[M. READING23]])</f>
        <v/>
      </c>
      <c r="M8" s="24" t="str">
        <f>IF([1]!Table6[[#This Row],[M. READING26]]="","",[1]!Table6[[#This Row],[M. READING26]])</f>
        <v/>
      </c>
      <c r="N8" s="24" t="str">
        <f>IF([1]!Table6[[#This Row],[M. READING29]]="","",[1]!Table6[[#This Row],[M. READING29]])</f>
        <v/>
      </c>
      <c r="O8" s="24" t="str">
        <f>IF([1]!Table6[[#This Row],[M. READING32]]="","",[1]!Table6[[#This Row],[M. READING32]])</f>
        <v/>
      </c>
      <c r="P8" s="24" t="str">
        <f>IF([1]!Table6[[#This Row],[M. READING35]]="","",[1]!Table6[[#This Row],[M. READING35]])</f>
        <v/>
      </c>
    </row>
    <row r="9" spans="1:16" s="9" customFormat="1" ht="18.75" customHeight="1" x14ac:dyDescent="0.25">
      <c r="A9" s="10">
        <f>[1]!Table6[[#This Row],[NO.]]</f>
        <v>4</v>
      </c>
      <c r="B9" s="30" t="str">
        <f>IF([1]!Table6[[#This Row],[NAME]]="","",[1]!Table6[[#This Row],[NAME]])</f>
        <v xml:space="preserve">TINAMBACAN,ALIPIO </v>
      </c>
      <c r="C9" s="10">
        <f>IF([1]!Table6[[#This Row],[Seq.]]="","",[1]!Table6[[#This Row],[Seq.]])</f>
        <v>4</v>
      </c>
      <c r="D9" s="3"/>
      <c r="E9" s="18"/>
      <c r="F9" s="18"/>
      <c r="G9" s="18"/>
      <c r="H9" s="18"/>
      <c r="I9" s="18"/>
      <c r="J9" s="18"/>
      <c r="K9" s="24" t="str">
        <f>IF([1]!Table6[[#This Row],[M. READING20]]="","",[1]!Table6[[#This Row],[M. READING20]])</f>
        <v/>
      </c>
      <c r="L9" s="24" t="str">
        <f>IF([1]!Table6[[#This Row],[M. READING23]]="","",[1]!Table6[[#This Row],[M. READING23]])</f>
        <v/>
      </c>
      <c r="M9" s="24" t="str">
        <f>IF([1]!Table6[[#This Row],[M. READING26]]="","",[1]!Table6[[#This Row],[M. READING26]])</f>
        <v/>
      </c>
      <c r="N9" s="24" t="str">
        <f>IF([1]!Table6[[#This Row],[M. READING29]]="","",[1]!Table6[[#This Row],[M. READING29]])</f>
        <v/>
      </c>
      <c r="O9" s="24" t="str">
        <f>IF([1]!Table6[[#This Row],[M. READING32]]="","",[1]!Table6[[#This Row],[M. READING32]])</f>
        <v/>
      </c>
      <c r="P9" s="24" t="str">
        <f>IF([1]!Table6[[#This Row],[M. READING35]]="","",[1]!Table6[[#This Row],[M. READING35]])</f>
        <v/>
      </c>
    </row>
    <row r="10" spans="1:16" s="9" customFormat="1" ht="18.75" customHeight="1" x14ac:dyDescent="0.25">
      <c r="A10" s="10">
        <f>[1]!Table6[[#This Row],[NO.]]</f>
        <v>5</v>
      </c>
      <c r="B10" s="30" t="str">
        <f>IF([1]!Table6[[#This Row],[NAME]]="","",[1]!Table6[[#This Row],[NAME]])</f>
        <v xml:space="preserve">VERTUDAZO,MISAEL </v>
      </c>
      <c r="C10" s="10">
        <f>IF([1]!Table6[[#This Row],[Seq.]]="","",[1]!Table6[[#This Row],[Seq.]])</f>
        <v>5</v>
      </c>
      <c r="D10" s="3"/>
      <c r="E10" s="18"/>
      <c r="F10" s="18"/>
      <c r="G10" s="18"/>
      <c r="H10" s="18"/>
      <c r="I10" s="18"/>
      <c r="J10" s="18"/>
      <c r="K10" s="24" t="str">
        <f>IF([1]!Table6[[#This Row],[M. READING20]]="","",[1]!Table6[[#This Row],[M. READING20]])</f>
        <v/>
      </c>
      <c r="L10" s="24" t="str">
        <f>IF([1]!Table6[[#This Row],[M. READING23]]="","",[1]!Table6[[#This Row],[M. READING23]])</f>
        <v/>
      </c>
      <c r="M10" s="24" t="str">
        <f>IF([1]!Table6[[#This Row],[M. READING26]]="","",[1]!Table6[[#This Row],[M. READING26]])</f>
        <v/>
      </c>
      <c r="N10" s="24" t="str">
        <f>IF([1]!Table6[[#This Row],[M. READING29]]="","",[1]!Table6[[#This Row],[M. READING29]])</f>
        <v/>
      </c>
      <c r="O10" s="24" t="str">
        <f>IF([1]!Table6[[#This Row],[M. READING32]]="","",[1]!Table6[[#This Row],[M. READING32]])</f>
        <v/>
      </c>
      <c r="P10" s="24" t="str">
        <f>IF([1]!Table6[[#This Row],[M. READING35]]="","",[1]!Table6[[#This Row],[M. READING35]])</f>
        <v/>
      </c>
    </row>
    <row r="11" spans="1:16" s="9" customFormat="1" ht="18.75" customHeight="1" x14ac:dyDescent="0.25">
      <c r="A11" s="10">
        <f>[1]!Table6[[#This Row],[NO.]]</f>
        <v>6</v>
      </c>
      <c r="B11" s="30" t="str">
        <f>IF([1]!Table6[[#This Row],[NAME]]="","",[1]!Table6[[#This Row],[NAME]])</f>
        <v xml:space="preserve">AMPARO,LUZ </v>
      </c>
      <c r="C11" s="10">
        <f>IF([1]!Table6[[#This Row],[Seq.]]="","",[1]!Table6[[#This Row],[Seq.]])</f>
        <v>6</v>
      </c>
      <c r="D11" s="3"/>
      <c r="E11" s="18"/>
      <c r="F11" s="18"/>
      <c r="G11" s="18"/>
      <c r="H11" s="18"/>
      <c r="I11" s="18"/>
      <c r="J11" s="18"/>
      <c r="K11" s="24" t="str">
        <f>IF([1]!Table6[[#This Row],[M. READING20]]="","",[1]!Table6[[#This Row],[M. READING20]])</f>
        <v/>
      </c>
      <c r="L11" s="24" t="str">
        <f>IF([1]!Table6[[#This Row],[M. READING23]]="","",[1]!Table6[[#This Row],[M. READING23]])</f>
        <v/>
      </c>
      <c r="M11" s="24" t="str">
        <f>IF([1]!Table6[[#This Row],[M. READING26]]="","",[1]!Table6[[#This Row],[M. READING26]])</f>
        <v/>
      </c>
      <c r="N11" s="24" t="str">
        <f>IF([1]!Table6[[#This Row],[M. READING29]]="","",[1]!Table6[[#This Row],[M. READING29]])</f>
        <v/>
      </c>
      <c r="O11" s="24" t="str">
        <f>IF([1]!Table6[[#This Row],[M. READING32]]="","",[1]!Table6[[#This Row],[M. READING32]])</f>
        <v/>
      </c>
      <c r="P11" s="24" t="str">
        <f>IF([1]!Table6[[#This Row],[M. READING35]]="","",[1]!Table6[[#This Row],[M. READING35]])</f>
        <v/>
      </c>
    </row>
    <row r="12" spans="1:16" s="9" customFormat="1" ht="18.75" customHeight="1" x14ac:dyDescent="0.25">
      <c r="A12" s="10">
        <f>[1]!Table6[[#This Row],[NO.]]</f>
        <v>7</v>
      </c>
      <c r="B12" s="30" t="str">
        <f>IF([1]!Table6[[#This Row],[NAME]]="","",[1]!Table6[[#This Row],[NAME]])</f>
        <v>VELARDE,MARIA RITA</v>
      </c>
      <c r="C12" s="10">
        <f>IF([1]!Table6[[#This Row],[Seq.]]="","",[1]!Table6[[#This Row],[Seq.]])</f>
        <v>7</v>
      </c>
      <c r="D12" s="3"/>
      <c r="E12" s="18"/>
      <c r="F12" s="18"/>
      <c r="G12" s="18"/>
      <c r="H12" s="18"/>
      <c r="I12" s="18"/>
      <c r="J12" s="18"/>
      <c r="K12" s="24" t="str">
        <f>IF([1]!Table6[[#This Row],[M. READING20]]="","",[1]!Table6[[#This Row],[M. READING20]])</f>
        <v/>
      </c>
      <c r="L12" s="24" t="str">
        <f>IF([1]!Table6[[#This Row],[M. READING23]]="","",[1]!Table6[[#This Row],[M. READING23]])</f>
        <v/>
      </c>
      <c r="M12" s="24" t="str">
        <f>IF([1]!Table6[[#This Row],[M. READING26]]="","",[1]!Table6[[#This Row],[M. READING26]])</f>
        <v/>
      </c>
      <c r="N12" s="24" t="str">
        <f>IF([1]!Table6[[#This Row],[M. READING29]]="","",[1]!Table6[[#This Row],[M. READING29]])</f>
        <v/>
      </c>
      <c r="O12" s="24" t="str">
        <f>IF([1]!Table6[[#This Row],[M. READING32]]="","",[1]!Table6[[#This Row],[M. READING32]])</f>
        <v/>
      </c>
      <c r="P12" s="24" t="str">
        <f>IF([1]!Table6[[#This Row],[M. READING35]]="","",[1]!Table6[[#This Row],[M. READING35]])</f>
        <v/>
      </c>
    </row>
    <row r="13" spans="1:16" s="9" customFormat="1" ht="18.75" customHeight="1" x14ac:dyDescent="0.25">
      <c r="A13" s="10">
        <f>[1]!Table6[[#This Row],[NO.]]</f>
        <v>8</v>
      </c>
      <c r="B13" s="30" t="str">
        <f>IF([1]!Table6[[#This Row],[NAME]]="","",[1]!Table6[[#This Row],[NAME]])</f>
        <v xml:space="preserve">LANOY,RODEL </v>
      </c>
      <c r="C13" s="10">
        <f>IF([1]!Table6[[#This Row],[Seq.]]="","",[1]!Table6[[#This Row],[Seq.]])</f>
        <v>8</v>
      </c>
      <c r="D13" s="3"/>
      <c r="E13" s="18"/>
      <c r="F13" s="18"/>
      <c r="G13" s="18"/>
      <c r="H13" s="18"/>
      <c r="I13" s="18"/>
      <c r="J13" s="18"/>
      <c r="K13" s="24" t="str">
        <f>IF([1]!Table6[[#This Row],[M. READING20]]="","",[1]!Table6[[#This Row],[M. READING20]])</f>
        <v/>
      </c>
      <c r="L13" s="24" t="str">
        <f>IF([1]!Table6[[#This Row],[M. READING23]]="","",[1]!Table6[[#This Row],[M. READING23]])</f>
        <v/>
      </c>
      <c r="M13" s="24" t="str">
        <f>IF([1]!Table6[[#This Row],[M. READING26]]="","",[1]!Table6[[#This Row],[M. READING26]])</f>
        <v/>
      </c>
      <c r="N13" s="24" t="str">
        <f>IF([1]!Table6[[#This Row],[M. READING29]]="","",[1]!Table6[[#This Row],[M. READING29]])</f>
        <v/>
      </c>
      <c r="O13" s="24" t="str">
        <f>IF([1]!Table6[[#This Row],[M. READING32]]="","",[1]!Table6[[#This Row],[M. READING32]])</f>
        <v/>
      </c>
      <c r="P13" s="24" t="str">
        <f>IF([1]!Table6[[#This Row],[M. READING35]]="","",[1]!Table6[[#This Row],[M. READING35]])</f>
        <v/>
      </c>
    </row>
    <row r="14" spans="1:16" s="9" customFormat="1" ht="18.75" customHeight="1" x14ac:dyDescent="0.25">
      <c r="A14" s="10">
        <f>[1]!Table6[[#This Row],[NO.]]</f>
        <v>9</v>
      </c>
      <c r="B14" s="30" t="str">
        <f>IF([1]!Table6[[#This Row],[NAME]]="","",[1]!Table6[[#This Row],[NAME]])</f>
        <v xml:space="preserve">VERTUDAZO,ROBERTO </v>
      </c>
      <c r="C14" s="10">
        <f>IF([1]!Table6[[#This Row],[Seq.]]="","",[1]!Table6[[#This Row],[Seq.]])</f>
        <v>9</v>
      </c>
      <c r="D14" s="3"/>
      <c r="E14" s="18"/>
      <c r="F14" s="18"/>
      <c r="G14" s="18"/>
      <c r="H14" s="18"/>
      <c r="I14" s="18"/>
      <c r="J14" s="18"/>
      <c r="K14" s="24" t="str">
        <f>IF([1]!Table6[[#This Row],[M. READING20]]="","",[1]!Table6[[#This Row],[M. READING20]])</f>
        <v/>
      </c>
      <c r="L14" s="24" t="str">
        <f>IF([1]!Table6[[#This Row],[M. READING23]]="","",[1]!Table6[[#This Row],[M. READING23]])</f>
        <v/>
      </c>
      <c r="M14" s="24" t="str">
        <f>IF([1]!Table6[[#This Row],[M. READING26]]="","",[1]!Table6[[#This Row],[M. READING26]])</f>
        <v/>
      </c>
      <c r="N14" s="24" t="str">
        <f>IF([1]!Table6[[#This Row],[M. READING29]]="","",[1]!Table6[[#This Row],[M. READING29]])</f>
        <v/>
      </c>
      <c r="O14" s="24" t="str">
        <f>IF([1]!Table6[[#This Row],[M. READING32]]="","",[1]!Table6[[#This Row],[M. READING32]])</f>
        <v/>
      </c>
      <c r="P14" s="24" t="str">
        <f>IF([1]!Table6[[#This Row],[M. READING35]]="","",[1]!Table6[[#This Row],[M. READING35]])</f>
        <v/>
      </c>
    </row>
    <row r="15" spans="1:16" s="9" customFormat="1" ht="18.75" customHeight="1" x14ac:dyDescent="0.25">
      <c r="A15" s="10">
        <f>[1]!Table6[[#This Row],[NO.]]</f>
        <v>10</v>
      </c>
      <c r="B15" s="30" t="str">
        <f>IF([1]!Table6[[#This Row],[NAME]]="","",[1]!Table6[[#This Row],[NAME]])</f>
        <v xml:space="preserve">PASTOREL,ANNA </v>
      </c>
      <c r="C15" s="10">
        <f>IF([1]!Table6[[#This Row],[Seq.]]="","",[1]!Table6[[#This Row],[Seq.]])</f>
        <v>10</v>
      </c>
      <c r="D15" s="3"/>
      <c r="E15" s="18"/>
      <c r="F15" s="18"/>
      <c r="G15" s="18"/>
      <c r="H15" s="18"/>
      <c r="I15" s="18"/>
      <c r="J15" s="18"/>
      <c r="K15" s="24" t="str">
        <f>IF([1]!Table6[[#This Row],[M. READING20]]="","",[1]!Table6[[#This Row],[M. READING20]])</f>
        <v/>
      </c>
      <c r="L15" s="24" t="str">
        <f>IF([1]!Table6[[#This Row],[M. READING23]]="","",[1]!Table6[[#This Row],[M. READING23]])</f>
        <v/>
      </c>
      <c r="M15" s="24" t="str">
        <f>IF([1]!Table6[[#This Row],[M. READING26]]="","",[1]!Table6[[#This Row],[M. READING26]])</f>
        <v/>
      </c>
      <c r="N15" s="24" t="str">
        <f>IF([1]!Table6[[#This Row],[M. READING29]]="","",[1]!Table6[[#This Row],[M. READING29]])</f>
        <v/>
      </c>
      <c r="O15" s="24" t="str">
        <f>IF([1]!Table6[[#This Row],[M. READING32]]="","",[1]!Table6[[#This Row],[M. READING32]])</f>
        <v/>
      </c>
      <c r="P15" s="24" t="str">
        <f>IF([1]!Table6[[#This Row],[M. READING35]]="","",[1]!Table6[[#This Row],[M. READING35]])</f>
        <v/>
      </c>
    </row>
    <row r="16" spans="1:16" s="9" customFormat="1" ht="18.75" customHeight="1" x14ac:dyDescent="0.25">
      <c r="A16" s="10">
        <f>[1]!Table6[[#This Row],[NO.]]</f>
        <v>11</v>
      </c>
      <c r="B16" s="30" t="str">
        <f>IF([1]!Table6[[#This Row],[NAME]]="","",[1]!Table6[[#This Row],[NAME]])</f>
        <v xml:space="preserve">SAJOL,FAUSTA </v>
      </c>
      <c r="C16" s="10">
        <f>IF([1]!Table6[[#This Row],[Seq.]]="","",[1]!Table6[[#This Row],[Seq.]])</f>
        <v>11</v>
      </c>
      <c r="D16" s="3"/>
      <c r="E16" s="18"/>
      <c r="F16" s="18"/>
      <c r="G16" s="18"/>
      <c r="H16" s="18"/>
      <c r="I16" s="18"/>
      <c r="J16" s="18"/>
      <c r="K16" s="24" t="str">
        <f>IF([1]!Table6[[#This Row],[M. READING20]]="","",[1]!Table6[[#This Row],[M. READING20]])</f>
        <v/>
      </c>
      <c r="L16" s="24" t="str">
        <f>IF([1]!Table6[[#This Row],[M. READING23]]="","",[1]!Table6[[#This Row],[M. READING23]])</f>
        <v/>
      </c>
      <c r="M16" s="24" t="str">
        <f>IF([1]!Table6[[#This Row],[M. READING26]]="","",[1]!Table6[[#This Row],[M. READING26]])</f>
        <v/>
      </c>
      <c r="N16" s="24" t="str">
        <f>IF([1]!Table6[[#This Row],[M. READING29]]="","",[1]!Table6[[#This Row],[M. READING29]])</f>
        <v/>
      </c>
      <c r="O16" s="24" t="str">
        <f>IF([1]!Table6[[#This Row],[M. READING32]]="","",[1]!Table6[[#This Row],[M. READING32]])</f>
        <v/>
      </c>
      <c r="P16" s="24" t="str">
        <f>IF([1]!Table6[[#This Row],[M. READING35]]="","",[1]!Table6[[#This Row],[M. READING35]])</f>
        <v/>
      </c>
    </row>
    <row r="17" spans="1:16" s="9" customFormat="1" ht="18.75" customHeight="1" x14ac:dyDescent="0.25">
      <c r="A17" s="10">
        <f>[1]!Table6[[#This Row],[NO.]]</f>
        <v>12</v>
      </c>
      <c r="B17" s="30" t="str">
        <f>IF([1]!Table6[[#This Row],[NAME]]="","",[1]!Table6[[#This Row],[NAME]])</f>
        <v xml:space="preserve">ABARCA,MYRNA </v>
      </c>
      <c r="C17" s="10">
        <f>IF([1]!Table6[[#This Row],[Seq.]]="","",[1]!Table6[[#This Row],[Seq.]])</f>
        <v>12</v>
      </c>
      <c r="D17" s="3"/>
      <c r="E17" s="18"/>
      <c r="F17" s="18"/>
      <c r="G17" s="18"/>
      <c r="H17" s="18"/>
      <c r="I17" s="18"/>
      <c r="J17" s="18"/>
      <c r="K17" s="24" t="str">
        <f>IF([1]!Table6[[#This Row],[M. READING20]]="","",[1]!Table6[[#This Row],[M. READING20]])</f>
        <v/>
      </c>
      <c r="L17" s="24" t="str">
        <f>IF([1]!Table6[[#This Row],[M. READING23]]="","",[1]!Table6[[#This Row],[M. READING23]])</f>
        <v/>
      </c>
      <c r="M17" s="24" t="str">
        <f>IF([1]!Table6[[#This Row],[M. READING26]]="","",[1]!Table6[[#This Row],[M. READING26]])</f>
        <v/>
      </c>
      <c r="N17" s="24" t="str">
        <f>IF([1]!Table6[[#This Row],[M. READING29]]="","",[1]!Table6[[#This Row],[M. READING29]])</f>
        <v/>
      </c>
      <c r="O17" s="24" t="str">
        <f>IF([1]!Table6[[#This Row],[M. READING32]]="","",[1]!Table6[[#This Row],[M. READING32]])</f>
        <v/>
      </c>
      <c r="P17" s="24" t="str">
        <f>IF([1]!Table6[[#This Row],[M. READING35]]="","",[1]!Table6[[#This Row],[M. READING35]])</f>
        <v/>
      </c>
    </row>
    <row r="18" spans="1:16" s="9" customFormat="1" ht="18.75" customHeight="1" x14ac:dyDescent="0.25">
      <c r="A18" s="10">
        <f>[1]!Table6[[#This Row],[NO.]]</f>
        <v>13</v>
      </c>
      <c r="B18" s="30" t="str">
        <f>IF([1]!Table6[[#This Row],[NAME]]="","",[1]!Table6[[#This Row],[NAME]])</f>
        <v xml:space="preserve">PHILLIPS,ARLYN </v>
      </c>
      <c r="C18" s="10">
        <f>IF([1]!Table6[[#This Row],[Seq.]]="","",[1]!Table6[[#This Row],[Seq.]])</f>
        <v>13</v>
      </c>
      <c r="D18" s="3"/>
      <c r="E18" s="18"/>
      <c r="F18" s="18"/>
      <c r="G18" s="18"/>
      <c r="H18" s="18"/>
      <c r="I18" s="18"/>
      <c r="J18" s="18"/>
      <c r="K18" s="24" t="str">
        <f>IF([1]!Table6[[#This Row],[M. READING20]]="","",[1]!Table6[[#This Row],[M. READING20]])</f>
        <v/>
      </c>
      <c r="L18" s="24" t="str">
        <f>IF([1]!Table6[[#This Row],[M. READING23]]="","",[1]!Table6[[#This Row],[M. READING23]])</f>
        <v/>
      </c>
      <c r="M18" s="24" t="str">
        <f>IF([1]!Table6[[#This Row],[M. READING26]]="","",[1]!Table6[[#This Row],[M. READING26]])</f>
        <v/>
      </c>
      <c r="N18" s="24" t="str">
        <f>IF([1]!Table6[[#This Row],[M. READING29]]="","",[1]!Table6[[#This Row],[M. READING29]])</f>
        <v/>
      </c>
      <c r="O18" s="24" t="str">
        <f>IF([1]!Table6[[#This Row],[M. READING32]]="","",[1]!Table6[[#This Row],[M. READING32]])</f>
        <v/>
      </c>
      <c r="P18" s="24" t="str">
        <f>IF([1]!Table6[[#This Row],[M. READING35]]="","",[1]!Table6[[#This Row],[M. READING35]])</f>
        <v/>
      </c>
    </row>
    <row r="19" spans="1:16" s="9" customFormat="1" ht="18.75" customHeight="1" x14ac:dyDescent="0.25">
      <c r="A19" s="10">
        <f>[1]!Table6[[#This Row],[NO.]]</f>
        <v>14</v>
      </c>
      <c r="B19" s="30" t="str">
        <f>IF([1]!Table6[[#This Row],[NAME]]="","",[1]!Table6[[#This Row],[NAME]])</f>
        <v xml:space="preserve">WANNARKA,ROSALINA </v>
      </c>
      <c r="C19" s="10">
        <f>IF([1]!Table6[[#This Row],[Seq.]]="","",[1]!Table6[[#This Row],[Seq.]])</f>
        <v>14</v>
      </c>
      <c r="D19" s="3"/>
      <c r="E19" s="18"/>
      <c r="F19" s="18"/>
      <c r="G19" s="18"/>
      <c r="H19" s="18"/>
      <c r="I19" s="18"/>
      <c r="J19" s="18"/>
      <c r="K19" s="24" t="str">
        <f>IF([1]!Table6[[#This Row],[M. READING20]]="","",[1]!Table6[[#This Row],[M. READING20]])</f>
        <v/>
      </c>
      <c r="L19" s="24" t="str">
        <f>IF([1]!Table6[[#This Row],[M. READING23]]="","",[1]!Table6[[#This Row],[M. READING23]])</f>
        <v/>
      </c>
      <c r="M19" s="24" t="str">
        <f>IF([1]!Table6[[#This Row],[M. READING26]]="","",[1]!Table6[[#This Row],[M. READING26]])</f>
        <v/>
      </c>
      <c r="N19" s="24" t="str">
        <f>IF([1]!Table6[[#This Row],[M. READING29]]="","",[1]!Table6[[#This Row],[M. READING29]])</f>
        <v/>
      </c>
      <c r="O19" s="24" t="str">
        <f>IF([1]!Table6[[#This Row],[M. READING32]]="","",[1]!Table6[[#This Row],[M. READING32]])</f>
        <v/>
      </c>
      <c r="P19" s="24" t="str">
        <f>IF([1]!Table6[[#This Row],[M. READING35]]="","",[1]!Table6[[#This Row],[M. READING35]])</f>
        <v/>
      </c>
    </row>
    <row r="20" spans="1:16" s="9" customFormat="1" ht="18.75" customHeight="1" x14ac:dyDescent="0.25">
      <c r="A20" s="10">
        <f>[1]!Table6[[#This Row],[NO.]]</f>
        <v>15</v>
      </c>
      <c r="B20" s="30" t="str">
        <f>IF([1]!Table6[[#This Row],[NAME]]="","",[1]!Table6[[#This Row],[NAME]])</f>
        <v xml:space="preserve">AVES,DESEDERIO </v>
      </c>
      <c r="C20" s="10">
        <f>IF([1]!Table6[[#This Row],[Seq.]]="","",[1]!Table6[[#This Row],[Seq.]])</f>
        <v>15</v>
      </c>
      <c r="D20" s="3"/>
      <c r="E20" s="18"/>
      <c r="F20" s="18"/>
      <c r="G20" s="18"/>
      <c r="H20" s="18"/>
      <c r="I20" s="18"/>
      <c r="J20" s="18"/>
      <c r="K20" s="24" t="str">
        <f>IF([1]!Table6[[#This Row],[M. READING20]]="","",[1]!Table6[[#This Row],[M. READING20]])</f>
        <v/>
      </c>
      <c r="L20" s="24" t="str">
        <f>IF([1]!Table6[[#This Row],[M. READING23]]="","",[1]!Table6[[#This Row],[M. READING23]])</f>
        <v/>
      </c>
      <c r="M20" s="24" t="str">
        <f>IF([1]!Table6[[#This Row],[M. READING26]]="","",[1]!Table6[[#This Row],[M. READING26]])</f>
        <v/>
      </c>
      <c r="N20" s="24" t="str">
        <f>IF([1]!Table6[[#This Row],[M. READING29]]="","",[1]!Table6[[#This Row],[M. READING29]])</f>
        <v/>
      </c>
      <c r="O20" s="24" t="str">
        <f>IF([1]!Table6[[#This Row],[M. READING32]]="","",[1]!Table6[[#This Row],[M. READING32]])</f>
        <v/>
      </c>
      <c r="P20" s="24" t="str">
        <f>IF([1]!Table6[[#This Row],[M. READING35]]="","",[1]!Table6[[#This Row],[M. READING35]])</f>
        <v/>
      </c>
    </row>
    <row r="21" spans="1:16" s="9" customFormat="1" ht="18.75" customHeight="1" x14ac:dyDescent="0.25">
      <c r="A21" s="10">
        <f>[1]!Table6[[#This Row],[NO.]]</f>
        <v>16</v>
      </c>
      <c r="B21" s="30" t="str">
        <f>IF([1]!Table6[[#This Row],[NAME]]="","",[1]!Table6[[#This Row],[NAME]])</f>
        <v xml:space="preserve">MANGMANG,FLORENCIA </v>
      </c>
      <c r="C21" s="10">
        <f>IF([1]!Table6[[#This Row],[Seq.]]="","",[1]!Table6[[#This Row],[Seq.]])</f>
        <v>16</v>
      </c>
      <c r="D21" s="3"/>
      <c r="E21" s="18"/>
      <c r="F21" s="18"/>
      <c r="G21" s="18"/>
      <c r="H21" s="18"/>
      <c r="I21" s="18"/>
      <c r="J21" s="18"/>
      <c r="K21" s="24" t="str">
        <f>IF([1]!Table6[[#This Row],[M. READING20]]="","",[1]!Table6[[#This Row],[M. READING20]])</f>
        <v/>
      </c>
      <c r="L21" s="24" t="str">
        <f>IF([1]!Table6[[#This Row],[M. READING23]]="","",[1]!Table6[[#This Row],[M. READING23]])</f>
        <v/>
      </c>
      <c r="M21" s="24" t="str">
        <f>IF([1]!Table6[[#This Row],[M. READING26]]="","",[1]!Table6[[#This Row],[M. READING26]])</f>
        <v/>
      </c>
      <c r="N21" s="24" t="str">
        <f>IF([1]!Table6[[#This Row],[M. READING29]]="","",[1]!Table6[[#This Row],[M. READING29]])</f>
        <v/>
      </c>
      <c r="O21" s="24" t="str">
        <f>IF([1]!Table6[[#This Row],[M. READING32]]="","",[1]!Table6[[#This Row],[M. READING32]])</f>
        <v/>
      </c>
      <c r="P21" s="24" t="str">
        <f>IF([1]!Table6[[#This Row],[M. READING35]]="","",[1]!Table6[[#This Row],[M. READING35]])</f>
        <v/>
      </c>
    </row>
    <row r="22" spans="1:16" s="9" customFormat="1" ht="18.75" customHeight="1" x14ac:dyDescent="0.25">
      <c r="A22" s="10">
        <f>[1]!Table6[[#This Row],[NO.]]</f>
        <v>17</v>
      </c>
      <c r="B22" s="30" t="str">
        <f>IF([1]!Table6[[#This Row],[NAME]]="","",[1]!Table6[[#This Row],[NAME]])</f>
        <v xml:space="preserve">GORDO,ENRIQUE </v>
      </c>
      <c r="C22" s="10">
        <f>IF([1]!Table6[[#This Row],[Seq.]]="","",[1]!Table6[[#This Row],[Seq.]])</f>
        <v>17</v>
      </c>
      <c r="D22" s="3"/>
      <c r="E22" s="18"/>
      <c r="F22" s="18"/>
      <c r="G22" s="18"/>
      <c r="H22" s="18"/>
      <c r="I22" s="18"/>
      <c r="J22" s="18"/>
      <c r="K22" s="24" t="str">
        <f>IF([1]!Table6[[#This Row],[M. READING20]]="","",[1]!Table6[[#This Row],[M. READING20]])</f>
        <v/>
      </c>
      <c r="L22" s="24" t="str">
        <f>IF([1]!Table6[[#This Row],[M. READING23]]="","",[1]!Table6[[#This Row],[M. READING23]])</f>
        <v/>
      </c>
      <c r="M22" s="24" t="str">
        <f>IF([1]!Table6[[#This Row],[M. READING26]]="","",[1]!Table6[[#This Row],[M. READING26]])</f>
        <v/>
      </c>
      <c r="N22" s="24" t="str">
        <f>IF([1]!Table6[[#This Row],[M. READING29]]="","",[1]!Table6[[#This Row],[M. READING29]])</f>
        <v/>
      </c>
      <c r="O22" s="24" t="str">
        <f>IF([1]!Table6[[#This Row],[M. READING32]]="","",[1]!Table6[[#This Row],[M. READING32]])</f>
        <v/>
      </c>
      <c r="P22" s="24" t="str">
        <f>IF([1]!Table6[[#This Row],[M. READING35]]="","",[1]!Table6[[#This Row],[M. READING35]])</f>
        <v/>
      </c>
    </row>
    <row r="23" spans="1:16" s="9" customFormat="1" ht="18.75" customHeight="1" x14ac:dyDescent="0.25">
      <c r="A23" s="10">
        <f>[1]!Table6[[#This Row],[NO.]]</f>
        <v>18</v>
      </c>
      <c r="B23" s="30" t="str">
        <f>IF([1]!Table6[[#This Row],[NAME]]="","",[1]!Table6[[#This Row],[NAME]])</f>
        <v xml:space="preserve">CASAÑA,MELECIO, MELECIO </v>
      </c>
      <c r="C23" s="10">
        <f>IF([1]!Table6[[#This Row],[Seq.]]="","",[1]!Table6[[#This Row],[Seq.]])</f>
        <v>18</v>
      </c>
      <c r="D23" s="3"/>
      <c r="E23" s="18"/>
      <c r="F23" s="18"/>
      <c r="G23" s="18"/>
      <c r="H23" s="18"/>
      <c r="I23" s="18"/>
      <c r="J23" s="18"/>
      <c r="K23" s="24" t="str">
        <f>IF([1]!Table6[[#This Row],[M. READING20]]="","",[1]!Table6[[#This Row],[M. READING20]])</f>
        <v/>
      </c>
      <c r="L23" s="24" t="str">
        <f>IF([1]!Table6[[#This Row],[M. READING23]]="","",[1]!Table6[[#This Row],[M. READING23]])</f>
        <v/>
      </c>
      <c r="M23" s="24" t="str">
        <f>IF([1]!Table6[[#This Row],[M. READING26]]="","",[1]!Table6[[#This Row],[M. READING26]])</f>
        <v/>
      </c>
      <c r="N23" s="24" t="str">
        <f>IF([1]!Table6[[#This Row],[M. READING29]]="","",[1]!Table6[[#This Row],[M. READING29]])</f>
        <v/>
      </c>
      <c r="O23" s="24" t="str">
        <f>IF([1]!Table6[[#This Row],[M. READING32]]="","",[1]!Table6[[#This Row],[M. READING32]])</f>
        <v/>
      </c>
      <c r="P23" s="24" t="str">
        <f>IF([1]!Table6[[#This Row],[M. READING35]]="","",[1]!Table6[[#This Row],[M. READING35]])</f>
        <v/>
      </c>
    </row>
    <row r="24" spans="1:16" s="9" customFormat="1" ht="18.75" customHeight="1" x14ac:dyDescent="0.25">
      <c r="A24" s="10">
        <f>[1]!Table6[[#This Row],[NO.]]</f>
        <v>19</v>
      </c>
      <c r="B24" s="30" t="str">
        <f>IF([1]!Table6[[#This Row],[NAME]]="","",[1]!Table6[[#This Row],[NAME]])</f>
        <v xml:space="preserve">FRNANDEZ,ALEJANDRO </v>
      </c>
      <c r="C24" s="10">
        <f>IF([1]!Table6[[#This Row],[Seq.]]="","",[1]!Table6[[#This Row],[Seq.]])</f>
        <v>19</v>
      </c>
      <c r="D24" s="3"/>
      <c r="E24" s="18"/>
      <c r="F24" s="18"/>
      <c r="G24" s="18"/>
      <c r="H24" s="18"/>
      <c r="I24" s="18"/>
      <c r="J24" s="18"/>
      <c r="K24" s="24" t="str">
        <f>IF([1]!Table6[[#This Row],[M. READING20]]="","",[1]!Table6[[#This Row],[M. READING20]])</f>
        <v/>
      </c>
      <c r="L24" s="24" t="str">
        <f>IF([1]!Table6[[#This Row],[M. READING23]]="","",[1]!Table6[[#This Row],[M. READING23]])</f>
        <v/>
      </c>
      <c r="M24" s="24" t="str">
        <f>IF([1]!Table6[[#This Row],[M. READING26]]="","",[1]!Table6[[#This Row],[M. READING26]])</f>
        <v/>
      </c>
      <c r="N24" s="24" t="str">
        <f>IF([1]!Table6[[#This Row],[M. READING29]]="","",[1]!Table6[[#This Row],[M. READING29]])</f>
        <v/>
      </c>
      <c r="O24" s="24" t="str">
        <f>IF([1]!Table6[[#This Row],[M. READING32]]="","",[1]!Table6[[#This Row],[M. READING32]])</f>
        <v/>
      </c>
      <c r="P24" s="24" t="str">
        <f>IF([1]!Table6[[#This Row],[M. READING35]]="","",[1]!Table6[[#This Row],[M. READING35]])</f>
        <v/>
      </c>
    </row>
    <row r="25" spans="1:16" s="9" customFormat="1" ht="18.75" customHeight="1" x14ac:dyDescent="0.25">
      <c r="A25" s="10">
        <f>[1]!Table6[[#This Row],[NO.]]</f>
        <v>20</v>
      </c>
      <c r="B25" s="30" t="str">
        <f>IF([1]!Table6[[#This Row],[NAME]]="","",[1]!Table6[[#This Row],[NAME]])</f>
        <v xml:space="preserve">ABREA,VIRGIE </v>
      </c>
      <c r="C25" s="10">
        <f>IF([1]!Table6[[#This Row],[Seq.]]="","",[1]!Table6[[#This Row],[Seq.]])</f>
        <v>20</v>
      </c>
      <c r="D25" s="3"/>
      <c r="E25" s="18"/>
      <c r="F25" s="18"/>
      <c r="G25" s="18"/>
      <c r="H25" s="18"/>
      <c r="I25" s="18"/>
      <c r="J25" s="18"/>
      <c r="K25" s="24" t="str">
        <f>IF([1]!Table6[[#This Row],[M. READING20]]="","",[1]!Table6[[#This Row],[M. READING20]])</f>
        <v/>
      </c>
      <c r="L25" s="24" t="str">
        <f>IF([1]!Table6[[#This Row],[M. READING23]]="","",[1]!Table6[[#This Row],[M. READING23]])</f>
        <v/>
      </c>
      <c r="M25" s="24" t="str">
        <f>IF([1]!Table6[[#This Row],[M. READING26]]="","",[1]!Table6[[#This Row],[M. READING26]])</f>
        <v/>
      </c>
      <c r="N25" s="24" t="str">
        <f>IF([1]!Table6[[#This Row],[M. READING29]]="","",[1]!Table6[[#This Row],[M. READING29]])</f>
        <v/>
      </c>
      <c r="O25" s="24" t="str">
        <f>IF([1]!Table6[[#This Row],[M. READING32]]="","",[1]!Table6[[#This Row],[M. READING32]])</f>
        <v/>
      </c>
      <c r="P25" s="24" t="str">
        <f>IF([1]!Table6[[#This Row],[M. READING35]]="","",[1]!Table6[[#This Row],[M. READING35]])</f>
        <v/>
      </c>
    </row>
    <row r="26" spans="1:16" s="9" customFormat="1" ht="18.75" customHeight="1" x14ac:dyDescent="0.25">
      <c r="A26" s="10">
        <f>[1]!Table6[[#This Row],[NO.]]</f>
        <v>21</v>
      </c>
      <c r="B26" s="30" t="str">
        <f>IF([1]!Table6[[#This Row],[NAME]]="","",[1]!Table6[[#This Row],[NAME]])</f>
        <v xml:space="preserve">ORPIANA,RIZA </v>
      </c>
      <c r="C26" s="10">
        <f>IF([1]!Table6[[#This Row],[Seq.]]="","",[1]!Table6[[#This Row],[Seq.]])</f>
        <v>21</v>
      </c>
      <c r="D26" s="3"/>
      <c r="E26" s="18"/>
      <c r="F26" s="18"/>
      <c r="G26" s="18"/>
      <c r="H26" s="18"/>
      <c r="I26" s="18"/>
      <c r="J26" s="18"/>
      <c r="K26" s="24" t="str">
        <f>IF([1]!Table6[[#This Row],[M. READING20]]="","",[1]!Table6[[#This Row],[M. READING20]])</f>
        <v/>
      </c>
      <c r="L26" s="24" t="str">
        <f>IF([1]!Table6[[#This Row],[M. READING23]]="","",[1]!Table6[[#This Row],[M. READING23]])</f>
        <v/>
      </c>
      <c r="M26" s="24" t="str">
        <f>IF([1]!Table6[[#This Row],[M. READING26]]="","",[1]!Table6[[#This Row],[M. READING26]])</f>
        <v/>
      </c>
      <c r="N26" s="24" t="str">
        <f>IF([1]!Table6[[#This Row],[M. READING29]]="","",[1]!Table6[[#This Row],[M. READING29]])</f>
        <v/>
      </c>
      <c r="O26" s="24" t="str">
        <f>IF([1]!Table6[[#This Row],[M. READING32]]="","",[1]!Table6[[#This Row],[M. READING32]])</f>
        <v/>
      </c>
      <c r="P26" s="24" t="str">
        <f>IF([1]!Table6[[#This Row],[M. READING35]]="","",[1]!Table6[[#This Row],[M. READING35]])</f>
        <v/>
      </c>
    </row>
    <row r="27" spans="1:16" s="9" customFormat="1" ht="18.75" customHeight="1" x14ac:dyDescent="0.25">
      <c r="A27" s="10">
        <f>[1]!Table6[[#This Row],[NO.]]</f>
        <v>22</v>
      </c>
      <c r="B27" s="30" t="str">
        <f>IF([1]!Table6[[#This Row],[NAME]]="","",[1]!Table6[[#This Row],[NAME]])</f>
        <v xml:space="preserve">LAMOSTE,MAXIMILIANA </v>
      </c>
      <c r="C27" s="10">
        <f>IF([1]!Table6[[#This Row],[Seq.]]="","",[1]!Table6[[#This Row],[Seq.]])</f>
        <v>22</v>
      </c>
      <c r="D27" s="3"/>
      <c r="E27" s="18"/>
      <c r="F27" s="18"/>
      <c r="G27" s="18"/>
      <c r="H27" s="18"/>
      <c r="I27" s="18"/>
      <c r="J27" s="18"/>
      <c r="K27" s="24" t="str">
        <f>IF([1]!Table6[[#This Row],[M. READING20]]="","",[1]!Table6[[#This Row],[M. READING20]])</f>
        <v/>
      </c>
      <c r="L27" s="24" t="str">
        <f>IF([1]!Table6[[#This Row],[M. READING23]]="","",[1]!Table6[[#This Row],[M. READING23]])</f>
        <v/>
      </c>
      <c r="M27" s="24" t="str">
        <f>IF([1]!Table6[[#This Row],[M. READING26]]="","",[1]!Table6[[#This Row],[M. READING26]])</f>
        <v/>
      </c>
      <c r="N27" s="24" t="str">
        <f>IF([1]!Table6[[#This Row],[M. READING29]]="","",[1]!Table6[[#This Row],[M. READING29]])</f>
        <v/>
      </c>
      <c r="O27" s="24" t="str">
        <f>IF([1]!Table6[[#This Row],[M. READING32]]="","",[1]!Table6[[#This Row],[M. READING32]])</f>
        <v/>
      </c>
      <c r="P27" s="24" t="str">
        <f>IF([1]!Table6[[#This Row],[M. READING35]]="","",[1]!Table6[[#This Row],[M. READING35]])</f>
        <v/>
      </c>
    </row>
    <row r="28" spans="1:16" s="9" customFormat="1" ht="18.75" customHeight="1" x14ac:dyDescent="0.25">
      <c r="A28" s="10">
        <f>[1]!Table6[[#This Row],[NO.]]</f>
        <v>23</v>
      </c>
      <c r="B28" s="30" t="str">
        <f>IF([1]!Table6[[#This Row],[NAME]]="","",[1]!Table6[[#This Row],[NAME]])</f>
        <v xml:space="preserve">SAJA,ALFREDO </v>
      </c>
      <c r="C28" s="10">
        <f>IF([1]!Table6[[#This Row],[Seq.]]="","",[1]!Table6[[#This Row],[Seq.]])</f>
        <v>23</v>
      </c>
      <c r="D28" s="3"/>
      <c r="E28" s="18"/>
      <c r="F28" s="18"/>
      <c r="G28" s="18"/>
      <c r="H28" s="18"/>
      <c r="I28" s="18"/>
      <c r="J28" s="18"/>
      <c r="K28" s="24" t="str">
        <f>IF([1]!Table6[[#This Row],[M. READING20]]="","",[1]!Table6[[#This Row],[M. READING20]])</f>
        <v/>
      </c>
      <c r="L28" s="24" t="str">
        <f>IF([1]!Table6[[#This Row],[M. READING23]]="","",[1]!Table6[[#This Row],[M. READING23]])</f>
        <v/>
      </c>
      <c r="M28" s="24" t="str">
        <f>IF([1]!Table6[[#This Row],[M. READING26]]="","",[1]!Table6[[#This Row],[M. READING26]])</f>
        <v/>
      </c>
      <c r="N28" s="24" t="str">
        <f>IF([1]!Table6[[#This Row],[M. READING29]]="","",[1]!Table6[[#This Row],[M. READING29]])</f>
        <v/>
      </c>
      <c r="O28" s="24" t="str">
        <f>IF([1]!Table6[[#This Row],[M. READING32]]="","",[1]!Table6[[#This Row],[M. READING32]])</f>
        <v/>
      </c>
      <c r="P28" s="24" t="str">
        <f>IF([1]!Table6[[#This Row],[M. READING35]]="","",[1]!Table6[[#This Row],[M. READING35]])</f>
        <v/>
      </c>
    </row>
    <row r="29" spans="1:16" s="9" customFormat="1" ht="18.75" customHeight="1" x14ac:dyDescent="0.25">
      <c r="A29" s="10">
        <f>[1]!Table6[[#This Row],[NO.]]</f>
        <v>24</v>
      </c>
      <c r="B29" s="30" t="str">
        <f>IF([1]!Table6[[#This Row],[NAME]]="","",[1]!Table6[[#This Row],[NAME]])</f>
        <v xml:space="preserve">DOCENA,BENJAMIN </v>
      </c>
      <c r="C29" s="10">
        <f>IF([1]!Table6[[#This Row],[Seq.]]="","",[1]!Table6[[#This Row],[Seq.]])</f>
        <v>24</v>
      </c>
      <c r="D29" s="3"/>
      <c r="E29" s="18"/>
      <c r="F29" s="18"/>
      <c r="G29" s="18"/>
      <c r="H29" s="18"/>
      <c r="I29" s="18"/>
      <c r="J29" s="18"/>
      <c r="K29" s="24" t="str">
        <f>IF([1]!Table6[[#This Row],[M. READING20]]="","",[1]!Table6[[#This Row],[M. READING20]])</f>
        <v/>
      </c>
      <c r="L29" s="24" t="str">
        <f>IF([1]!Table6[[#This Row],[M. READING23]]="","",[1]!Table6[[#This Row],[M. READING23]])</f>
        <v/>
      </c>
      <c r="M29" s="24" t="str">
        <f>IF([1]!Table6[[#This Row],[M. READING26]]="","",[1]!Table6[[#This Row],[M. READING26]])</f>
        <v/>
      </c>
      <c r="N29" s="24" t="str">
        <f>IF([1]!Table6[[#This Row],[M. READING29]]="","",[1]!Table6[[#This Row],[M. READING29]])</f>
        <v/>
      </c>
      <c r="O29" s="24" t="str">
        <f>IF([1]!Table6[[#This Row],[M. READING32]]="","",[1]!Table6[[#This Row],[M. READING32]])</f>
        <v/>
      </c>
      <c r="P29" s="24" t="str">
        <f>IF([1]!Table6[[#This Row],[M. READING35]]="","",[1]!Table6[[#This Row],[M. READING35]])</f>
        <v/>
      </c>
    </row>
    <row r="30" spans="1:16" s="9" customFormat="1" ht="18.75" customHeight="1" x14ac:dyDescent="0.25">
      <c r="A30" s="10">
        <f>[1]!Table6[[#This Row],[NO.]]</f>
        <v>25</v>
      </c>
      <c r="B30" s="30" t="str">
        <f>IF([1]!Table6[[#This Row],[NAME]]="","",[1]!Table6[[#This Row],[NAME]])</f>
        <v xml:space="preserve">OLITA,LILIA </v>
      </c>
      <c r="C30" s="10">
        <f>IF([1]!Table6[[#This Row],[Seq.]]="","",[1]!Table6[[#This Row],[Seq.]])</f>
        <v>25</v>
      </c>
      <c r="D30" s="3"/>
      <c r="E30" s="18"/>
      <c r="F30" s="18"/>
      <c r="G30" s="18"/>
      <c r="H30" s="18"/>
      <c r="I30" s="18"/>
      <c r="J30" s="18"/>
      <c r="K30" s="24" t="str">
        <f>IF([1]!Table6[[#This Row],[M. READING20]]="","",[1]!Table6[[#This Row],[M. READING20]])</f>
        <v/>
      </c>
      <c r="L30" s="24" t="str">
        <f>IF([1]!Table6[[#This Row],[M. READING23]]="","",[1]!Table6[[#This Row],[M. READING23]])</f>
        <v/>
      </c>
      <c r="M30" s="24" t="str">
        <f>IF([1]!Table6[[#This Row],[M. READING26]]="","",[1]!Table6[[#This Row],[M. READING26]])</f>
        <v/>
      </c>
      <c r="N30" s="24" t="str">
        <f>IF([1]!Table6[[#This Row],[M. READING29]]="","",[1]!Table6[[#This Row],[M. READING29]])</f>
        <v/>
      </c>
      <c r="O30" s="24" t="str">
        <f>IF([1]!Table6[[#This Row],[M. READING32]]="","",[1]!Table6[[#This Row],[M. READING32]])</f>
        <v/>
      </c>
      <c r="P30" s="24" t="str">
        <f>IF([1]!Table6[[#This Row],[M. READING35]]="","",[1]!Table6[[#This Row],[M. READING35]])</f>
        <v/>
      </c>
    </row>
    <row r="31" spans="1:16" s="9" customFormat="1" ht="18.75" customHeight="1" x14ac:dyDescent="0.25">
      <c r="A31" s="10">
        <f>[1]!Table6[[#This Row],[NO.]]</f>
        <v>26</v>
      </c>
      <c r="B31" s="30" t="str">
        <f>IF([1]!Table6[[#This Row],[NAME]]="","",[1]!Table6[[#This Row],[NAME]])</f>
        <v xml:space="preserve">CAPECENIO,NONILA </v>
      </c>
      <c r="C31" s="10">
        <f>IF([1]!Table6[[#This Row],[Seq.]]="","",[1]!Table6[[#This Row],[Seq.]])</f>
        <v>26</v>
      </c>
      <c r="D31" s="3"/>
      <c r="E31" s="18"/>
      <c r="F31" s="18"/>
      <c r="G31" s="18"/>
      <c r="H31" s="18"/>
      <c r="I31" s="18"/>
      <c r="J31" s="18"/>
      <c r="K31" s="24" t="str">
        <f>IF([1]!Table6[[#This Row],[M. READING20]]="","",[1]!Table6[[#This Row],[M. READING20]])</f>
        <v/>
      </c>
      <c r="L31" s="24" t="str">
        <f>IF([1]!Table6[[#This Row],[M. READING23]]="","",[1]!Table6[[#This Row],[M. READING23]])</f>
        <v/>
      </c>
      <c r="M31" s="24" t="str">
        <f>IF([1]!Table6[[#This Row],[M. READING26]]="","",[1]!Table6[[#This Row],[M. READING26]])</f>
        <v/>
      </c>
      <c r="N31" s="24" t="str">
        <f>IF([1]!Table6[[#This Row],[M. READING29]]="","",[1]!Table6[[#This Row],[M. READING29]])</f>
        <v/>
      </c>
      <c r="O31" s="24" t="str">
        <f>IF([1]!Table6[[#This Row],[M. READING32]]="","",[1]!Table6[[#This Row],[M. READING32]])</f>
        <v/>
      </c>
      <c r="P31" s="24" t="str">
        <f>IF([1]!Table6[[#This Row],[M. READING35]]="","",[1]!Table6[[#This Row],[M. READING35]])</f>
        <v/>
      </c>
    </row>
    <row r="32" spans="1:16" s="9" customFormat="1" ht="18.75" customHeight="1" x14ac:dyDescent="0.25">
      <c r="A32" s="10">
        <f>[1]!Table6[[#This Row],[NO.]]</f>
        <v>27</v>
      </c>
      <c r="B32" s="30" t="str">
        <f>IF([1]!Table6[[#This Row],[NAME]]="","",[1]!Table6[[#This Row],[NAME]])</f>
        <v xml:space="preserve">BETONIO,MARIFE </v>
      </c>
      <c r="C32" s="10">
        <f>IF([1]!Table6[[#This Row],[Seq.]]="","",[1]!Table6[[#This Row],[Seq.]])</f>
        <v>27</v>
      </c>
      <c r="D32" s="3"/>
      <c r="E32" s="18"/>
      <c r="F32" s="18"/>
      <c r="G32" s="18"/>
      <c r="H32" s="18"/>
      <c r="I32" s="18"/>
      <c r="J32" s="18"/>
      <c r="K32" s="24" t="str">
        <f>IF([1]!Table6[[#This Row],[M. READING20]]="","",[1]!Table6[[#This Row],[M. READING20]])</f>
        <v/>
      </c>
      <c r="L32" s="24" t="str">
        <f>IF([1]!Table6[[#This Row],[M. READING23]]="","",[1]!Table6[[#This Row],[M. READING23]])</f>
        <v/>
      </c>
      <c r="M32" s="24" t="str">
        <f>IF([1]!Table6[[#This Row],[M. READING26]]="","",[1]!Table6[[#This Row],[M. READING26]])</f>
        <v/>
      </c>
      <c r="N32" s="24" t="str">
        <f>IF([1]!Table6[[#This Row],[M. READING29]]="","",[1]!Table6[[#This Row],[M. READING29]])</f>
        <v/>
      </c>
      <c r="O32" s="24" t="str">
        <f>IF([1]!Table6[[#This Row],[M. READING32]]="","",[1]!Table6[[#This Row],[M. READING32]])</f>
        <v/>
      </c>
      <c r="P32" s="24" t="str">
        <f>IF([1]!Table6[[#This Row],[M. READING35]]="","",[1]!Table6[[#This Row],[M. READING35]])</f>
        <v/>
      </c>
    </row>
    <row r="33" spans="1:16" s="9" customFormat="1" ht="18.75" customHeight="1" x14ac:dyDescent="0.25">
      <c r="A33" s="10">
        <f>[1]!Table6[[#This Row],[NO.]]</f>
        <v>28</v>
      </c>
      <c r="B33" s="30" t="str">
        <f>IF([1]!Table6[[#This Row],[NAME]]="","",[1]!Table6[[#This Row],[NAME]])</f>
        <v xml:space="preserve">BETONIO,CANDIDA </v>
      </c>
      <c r="C33" s="10">
        <f>IF([1]!Table6[[#This Row],[Seq.]]="","",[1]!Table6[[#This Row],[Seq.]])</f>
        <v>28</v>
      </c>
      <c r="D33" s="3"/>
      <c r="E33" s="18"/>
      <c r="F33" s="18"/>
      <c r="G33" s="18"/>
      <c r="H33" s="18"/>
      <c r="I33" s="18"/>
      <c r="J33" s="18"/>
      <c r="K33" s="24" t="str">
        <f>IF([1]!Table6[[#This Row],[M. READING20]]="","",[1]!Table6[[#This Row],[M. READING20]])</f>
        <v/>
      </c>
      <c r="L33" s="24" t="str">
        <f>IF([1]!Table6[[#This Row],[M. READING23]]="","",[1]!Table6[[#This Row],[M. READING23]])</f>
        <v/>
      </c>
      <c r="M33" s="24" t="str">
        <f>IF([1]!Table6[[#This Row],[M. READING26]]="","",[1]!Table6[[#This Row],[M. READING26]])</f>
        <v/>
      </c>
      <c r="N33" s="24" t="str">
        <f>IF([1]!Table6[[#This Row],[M. READING29]]="","",[1]!Table6[[#This Row],[M. READING29]])</f>
        <v/>
      </c>
      <c r="O33" s="24" t="str">
        <f>IF([1]!Table6[[#This Row],[M. READING32]]="","",[1]!Table6[[#This Row],[M. READING32]])</f>
        <v/>
      </c>
      <c r="P33" s="24" t="str">
        <f>IF([1]!Table6[[#This Row],[M. READING35]]="","",[1]!Table6[[#This Row],[M. READING35]])</f>
        <v/>
      </c>
    </row>
    <row r="34" spans="1:16" s="9" customFormat="1" ht="18.75" customHeight="1" x14ac:dyDescent="0.25">
      <c r="A34" s="10">
        <f>[1]!Table6[[#This Row],[NO.]]</f>
        <v>29</v>
      </c>
      <c r="B34" s="30" t="str">
        <f>IF([1]!Table6[[#This Row],[NAME]]="","",[1]!Table6[[#This Row],[NAME]])</f>
        <v xml:space="preserve">OLITA,TERESITA </v>
      </c>
      <c r="C34" s="10">
        <f>IF([1]!Table6[[#This Row],[Seq.]]="","",[1]!Table6[[#This Row],[Seq.]])</f>
        <v>29</v>
      </c>
      <c r="D34" s="3"/>
      <c r="E34" s="18"/>
      <c r="F34" s="18"/>
      <c r="G34" s="18"/>
      <c r="H34" s="18"/>
      <c r="I34" s="18"/>
      <c r="J34" s="18"/>
      <c r="K34" s="24" t="str">
        <f>IF([1]!Table6[[#This Row],[M. READING20]]="","",[1]!Table6[[#This Row],[M. READING20]])</f>
        <v/>
      </c>
      <c r="L34" s="24" t="str">
        <f>IF([1]!Table6[[#This Row],[M. READING23]]="","",[1]!Table6[[#This Row],[M. READING23]])</f>
        <v/>
      </c>
      <c r="M34" s="24" t="str">
        <f>IF([1]!Table6[[#This Row],[M. READING26]]="","",[1]!Table6[[#This Row],[M. READING26]])</f>
        <v/>
      </c>
      <c r="N34" s="24" t="str">
        <f>IF([1]!Table6[[#This Row],[M. READING29]]="","",[1]!Table6[[#This Row],[M. READING29]])</f>
        <v/>
      </c>
      <c r="O34" s="24" t="str">
        <f>IF([1]!Table6[[#This Row],[M. READING32]]="","",[1]!Table6[[#This Row],[M. READING32]])</f>
        <v/>
      </c>
      <c r="P34" s="24" t="str">
        <f>IF([1]!Table6[[#This Row],[M. READING35]]="","",[1]!Table6[[#This Row],[M. READING35]])</f>
        <v/>
      </c>
    </row>
    <row r="35" spans="1:16" s="9" customFormat="1" ht="18.75" customHeight="1" x14ac:dyDescent="0.25">
      <c r="A35" s="10">
        <f>[1]!Table6[[#This Row],[NO.]]</f>
        <v>30</v>
      </c>
      <c r="B35" s="30" t="str">
        <f>IF([1]!Table6[[#This Row],[NAME]]="","",[1]!Table6[[#This Row],[NAME]])</f>
        <v xml:space="preserve">VERTUDAZO,SOFIO </v>
      </c>
      <c r="C35" s="10">
        <f>IF([1]!Table6[[#This Row],[Seq.]]="","",[1]!Table6[[#This Row],[Seq.]])</f>
        <v>30</v>
      </c>
      <c r="D35" s="3"/>
      <c r="E35" s="18"/>
      <c r="F35" s="18"/>
      <c r="G35" s="18"/>
      <c r="H35" s="18"/>
      <c r="I35" s="18"/>
      <c r="J35" s="18"/>
      <c r="K35" s="24" t="str">
        <f>IF([1]!Table6[[#This Row],[M. READING20]]="","",[1]!Table6[[#This Row],[M. READING20]])</f>
        <v/>
      </c>
      <c r="L35" s="24" t="str">
        <f>IF([1]!Table6[[#This Row],[M. READING23]]="","",[1]!Table6[[#This Row],[M. READING23]])</f>
        <v/>
      </c>
      <c r="M35" s="24" t="str">
        <f>IF([1]!Table6[[#This Row],[M. READING26]]="","",[1]!Table6[[#This Row],[M. READING26]])</f>
        <v/>
      </c>
      <c r="N35" s="24" t="str">
        <f>IF([1]!Table6[[#This Row],[M. READING29]]="","",[1]!Table6[[#This Row],[M. READING29]])</f>
        <v/>
      </c>
      <c r="O35" s="24" t="str">
        <f>IF([1]!Table6[[#This Row],[M. READING32]]="","",[1]!Table6[[#This Row],[M. READING32]])</f>
        <v/>
      </c>
      <c r="P35" s="24" t="str">
        <f>IF([1]!Table6[[#This Row],[M. READING35]]="","",[1]!Table6[[#This Row],[M. READING35]])</f>
        <v/>
      </c>
    </row>
    <row r="36" spans="1:16" s="9" customFormat="1" ht="18.75" customHeight="1" x14ac:dyDescent="0.25">
      <c r="A36" s="10">
        <f>[1]!Table6[[#This Row],[NO.]]</f>
        <v>31</v>
      </c>
      <c r="B36" s="30" t="str">
        <f>IF([1]!Table6[[#This Row],[NAME]]="","",[1]!Table6[[#This Row],[NAME]])</f>
        <v xml:space="preserve">SOLANA,EDNA </v>
      </c>
      <c r="C36" s="10">
        <f>IF([1]!Table6[[#This Row],[Seq.]]="","",[1]!Table6[[#This Row],[Seq.]])</f>
        <v>31</v>
      </c>
      <c r="D36" s="3"/>
      <c r="E36" s="18"/>
      <c r="F36" s="18"/>
      <c r="G36" s="18"/>
      <c r="H36" s="18"/>
      <c r="I36" s="18"/>
      <c r="J36" s="18"/>
      <c r="K36" s="24" t="str">
        <f>IF([1]!Table6[[#This Row],[M. READING20]]="","",[1]!Table6[[#This Row],[M. READING20]])</f>
        <v/>
      </c>
      <c r="L36" s="24" t="str">
        <f>IF([1]!Table6[[#This Row],[M. READING23]]="","",[1]!Table6[[#This Row],[M. READING23]])</f>
        <v/>
      </c>
      <c r="M36" s="24" t="str">
        <f>IF([1]!Table6[[#This Row],[M. READING26]]="","",[1]!Table6[[#This Row],[M. READING26]])</f>
        <v/>
      </c>
      <c r="N36" s="24" t="str">
        <f>IF([1]!Table6[[#This Row],[M. READING29]]="","",[1]!Table6[[#This Row],[M. READING29]])</f>
        <v/>
      </c>
      <c r="O36" s="24" t="str">
        <f>IF([1]!Table6[[#This Row],[M. READING32]]="","",[1]!Table6[[#This Row],[M. READING32]])</f>
        <v/>
      </c>
      <c r="P36" s="24" t="str">
        <f>IF([1]!Table6[[#This Row],[M. READING35]]="","",[1]!Table6[[#This Row],[M. READING35]])</f>
        <v/>
      </c>
    </row>
    <row r="37" spans="1:16" s="9" customFormat="1" ht="18.75" customHeight="1" x14ac:dyDescent="0.25">
      <c r="A37" s="10">
        <f>[1]!Table6[[#This Row],[NO.]]</f>
        <v>32</v>
      </c>
      <c r="B37" s="30" t="str">
        <f>IF([1]!Table6[[#This Row],[NAME]]="","",[1]!Table6[[#This Row],[NAME]])</f>
        <v xml:space="preserve">BAREJA,ZENAIDA </v>
      </c>
      <c r="C37" s="10">
        <f>IF([1]!Table6[[#This Row],[Seq.]]="","",[1]!Table6[[#This Row],[Seq.]])</f>
        <v>32</v>
      </c>
      <c r="D37" s="3"/>
      <c r="E37" s="18"/>
      <c r="F37" s="18"/>
      <c r="G37" s="18"/>
      <c r="H37" s="18"/>
      <c r="I37" s="18"/>
      <c r="J37" s="18"/>
      <c r="K37" s="24" t="str">
        <f>IF([1]!Table6[[#This Row],[M. READING20]]="","",[1]!Table6[[#This Row],[M. READING20]])</f>
        <v/>
      </c>
      <c r="L37" s="24" t="str">
        <f>IF([1]!Table6[[#This Row],[M. READING23]]="","",[1]!Table6[[#This Row],[M. READING23]])</f>
        <v/>
      </c>
      <c r="M37" s="24" t="str">
        <f>IF([1]!Table6[[#This Row],[M. READING26]]="","",[1]!Table6[[#This Row],[M. READING26]])</f>
        <v/>
      </c>
      <c r="N37" s="24" t="str">
        <f>IF([1]!Table6[[#This Row],[M. READING29]]="","",[1]!Table6[[#This Row],[M. READING29]])</f>
        <v/>
      </c>
      <c r="O37" s="24" t="str">
        <f>IF([1]!Table6[[#This Row],[M. READING32]]="","",[1]!Table6[[#This Row],[M. READING32]])</f>
        <v/>
      </c>
      <c r="P37" s="24" t="str">
        <f>IF([1]!Table6[[#This Row],[M. READING35]]="","",[1]!Table6[[#This Row],[M. READING35]])</f>
        <v/>
      </c>
    </row>
    <row r="38" spans="1:16" s="9" customFormat="1" ht="18.75" customHeight="1" x14ac:dyDescent="0.25">
      <c r="A38" s="10">
        <f>[1]!Table6[[#This Row],[NO.]]</f>
        <v>33</v>
      </c>
      <c r="B38" s="30" t="str">
        <f>IF([1]!Table6[[#This Row],[NAME]]="","",[1]!Table6[[#This Row],[NAME]])</f>
        <v xml:space="preserve">FELICILDA,JULIAN </v>
      </c>
      <c r="C38" s="10">
        <f>IF([1]!Table6[[#This Row],[Seq.]]="","",[1]!Table6[[#This Row],[Seq.]])</f>
        <v>33</v>
      </c>
      <c r="D38" s="3"/>
      <c r="E38" s="18"/>
      <c r="F38" s="18"/>
      <c r="G38" s="18"/>
      <c r="H38" s="18"/>
      <c r="I38" s="18"/>
      <c r="J38" s="18"/>
      <c r="K38" s="24" t="str">
        <f>IF([1]!Table6[[#This Row],[M. READING20]]="","",[1]!Table6[[#This Row],[M. READING20]])</f>
        <v/>
      </c>
      <c r="L38" s="24" t="str">
        <f>IF([1]!Table6[[#This Row],[M. READING23]]="","",[1]!Table6[[#This Row],[M. READING23]])</f>
        <v/>
      </c>
      <c r="M38" s="24" t="str">
        <f>IF([1]!Table6[[#This Row],[M. READING26]]="","",[1]!Table6[[#This Row],[M. READING26]])</f>
        <v/>
      </c>
      <c r="N38" s="24" t="str">
        <f>IF([1]!Table6[[#This Row],[M. READING29]]="","",[1]!Table6[[#This Row],[M. READING29]])</f>
        <v/>
      </c>
      <c r="O38" s="24" t="str">
        <f>IF([1]!Table6[[#This Row],[M. READING32]]="","",[1]!Table6[[#This Row],[M. READING32]])</f>
        <v/>
      </c>
      <c r="P38" s="24" t="str">
        <f>IF([1]!Table6[[#This Row],[M. READING35]]="","",[1]!Table6[[#This Row],[M. READING35]])</f>
        <v/>
      </c>
    </row>
    <row r="39" spans="1:16" s="9" customFormat="1" ht="18.75" customHeight="1" x14ac:dyDescent="0.25">
      <c r="A39" s="10">
        <f>[1]!Table6[[#This Row],[NO.]]</f>
        <v>34</v>
      </c>
      <c r="B39" s="30" t="str">
        <f>IF([1]!Table6[[#This Row],[NAME]]="","",[1]!Table6[[#This Row],[NAME]])</f>
        <v xml:space="preserve">CABALLERO,MARINA </v>
      </c>
      <c r="C39" s="10">
        <f>IF([1]!Table6[[#This Row],[Seq.]]="","",[1]!Table6[[#This Row],[Seq.]])</f>
        <v>34</v>
      </c>
      <c r="D39" s="3"/>
      <c r="E39" s="18"/>
      <c r="F39" s="18"/>
      <c r="G39" s="18"/>
      <c r="H39" s="18"/>
      <c r="I39" s="18"/>
      <c r="J39" s="18"/>
      <c r="K39" s="24" t="str">
        <f>IF([1]!Table6[[#This Row],[M. READING20]]="","",[1]!Table6[[#This Row],[M. READING20]])</f>
        <v/>
      </c>
      <c r="L39" s="24" t="str">
        <f>IF([1]!Table6[[#This Row],[M. READING23]]="","",[1]!Table6[[#This Row],[M. READING23]])</f>
        <v/>
      </c>
      <c r="M39" s="24" t="str">
        <f>IF([1]!Table6[[#This Row],[M. READING26]]="","",[1]!Table6[[#This Row],[M. READING26]])</f>
        <v/>
      </c>
      <c r="N39" s="24" t="str">
        <f>IF([1]!Table6[[#This Row],[M. READING29]]="","",[1]!Table6[[#This Row],[M. READING29]])</f>
        <v/>
      </c>
      <c r="O39" s="24" t="str">
        <f>IF([1]!Table6[[#This Row],[M. READING32]]="","",[1]!Table6[[#This Row],[M. READING32]])</f>
        <v/>
      </c>
      <c r="P39" s="24" t="str">
        <f>IF([1]!Table6[[#This Row],[M. READING35]]="","",[1]!Table6[[#This Row],[M. READING35]])</f>
        <v/>
      </c>
    </row>
    <row r="40" spans="1:16" s="9" customFormat="1" ht="18.75" customHeight="1" x14ac:dyDescent="0.25">
      <c r="A40" s="10">
        <f>[1]!Table6[[#This Row],[NO.]]</f>
        <v>35</v>
      </c>
      <c r="B40" s="30" t="str">
        <f>IF([1]!Table6[[#This Row],[NAME]]="","",[1]!Table6[[#This Row],[NAME]])</f>
        <v xml:space="preserve">DOLORITO,PORFERIA </v>
      </c>
      <c r="C40" s="10">
        <f>IF([1]!Table6[[#This Row],[Seq.]]="","",[1]!Table6[[#This Row],[Seq.]])</f>
        <v>35</v>
      </c>
      <c r="D40" s="3"/>
      <c r="E40" s="18"/>
      <c r="F40" s="18"/>
      <c r="G40" s="18"/>
      <c r="H40" s="18"/>
      <c r="I40" s="18"/>
      <c r="J40" s="18"/>
      <c r="K40" s="24" t="str">
        <f>IF([1]!Table6[[#This Row],[M. READING20]]="","",[1]!Table6[[#This Row],[M. READING20]])</f>
        <v/>
      </c>
      <c r="L40" s="24" t="str">
        <f>IF([1]!Table6[[#This Row],[M. READING23]]="","",[1]!Table6[[#This Row],[M. READING23]])</f>
        <v/>
      </c>
      <c r="M40" s="24" t="str">
        <f>IF([1]!Table6[[#This Row],[M. READING26]]="","",[1]!Table6[[#This Row],[M. READING26]])</f>
        <v/>
      </c>
      <c r="N40" s="24" t="str">
        <f>IF([1]!Table6[[#This Row],[M. READING29]]="","",[1]!Table6[[#This Row],[M. READING29]])</f>
        <v/>
      </c>
      <c r="O40" s="24" t="str">
        <f>IF([1]!Table6[[#This Row],[M. READING32]]="","",[1]!Table6[[#This Row],[M. READING32]])</f>
        <v/>
      </c>
      <c r="P40" s="24" t="str">
        <f>IF([1]!Table6[[#This Row],[M. READING35]]="","",[1]!Table6[[#This Row],[M. READING35]])</f>
        <v/>
      </c>
    </row>
    <row r="41" spans="1:16" s="9" customFormat="1" ht="18.75" customHeight="1" x14ac:dyDescent="0.25">
      <c r="A41" s="10">
        <f>[1]!Table6[[#This Row],[NO.]]</f>
        <v>36</v>
      </c>
      <c r="B41" s="30" t="str">
        <f>IF([1]!Table6[[#This Row],[NAME]]="","",[1]!Table6[[#This Row],[NAME]])</f>
        <v xml:space="preserve">TIMOSA,RONEL </v>
      </c>
      <c r="C41" s="10">
        <f>IF([1]!Table6[[#This Row],[Seq.]]="","",[1]!Table6[[#This Row],[Seq.]])</f>
        <v>36</v>
      </c>
      <c r="D41" s="3"/>
      <c r="E41" s="18"/>
      <c r="F41" s="18"/>
      <c r="G41" s="18"/>
      <c r="H41" s="18"/>
      <c r="I41" s="18"/>
      <c r="J41" s="18"/>
      <c r="K41" s="24" t="str">
        <f>IF([1]!Table6[[#This Row],[M. READING20]]="","",[1]!Table6[[#This Row],[M. READING20]])</f>
        <v/>
      </c>
      <c r="L41" s="24" t="str">
        <f>IF([1]!Table6[[#This Row],[M. READING23]]="","",[1]!Table6[[#This Row],[M. READING23]])</f>
        <v/>
      </c>
      <c r="M41" s="24" t="str">
        <f>IF([1]!Table6[[#This Row],[M. READING26]]="","",[1]!Table6[[#This Row],[M. READING26]])</f>
        <v/>
      </c>
      <c r="N41" s="24" t="str">
        <f>IF([1]!Table6[[#This Row],[M. READING29]]="","",[1]!Table6[[#This Row],[M. READING29]])</f>
        <v/>
      </c>
      <c r="O41" s="24" t="str">
        <f>IF([1]!Table6[[#This Row],[M. READING32]]="","",[1]!Table6[[#This Row],[M. READING32]])</f>
        <v/>
      </c>
      <c r="P41" s="24" t="str">
        <f>IF([1]!Table6[[#This Row],[M. READING35]]="","",[1]!Table6[[#This Row],[M. READING35]])</f>
        <v/>
      </c>
    </row>
    <row r="42" spans="1:16" s="9" customFormat="1" ht="18.75" customHeight="1" x14ac:dyDescent="0.25">
      <c r="A42" s="10">
        <f>[1]!Table6[[#This Row],[NO.]]</f>
        <v>37</v>
      </c>
      <c r="B42" s="30" t="str">
        <f>IF([1]!Table6[[#This Row],[NAME]]="","",[1]!Table6[[#This Row],[NAME]])</f>
        <v xml:space="preserve">POLISTICO,ALVINA </v>
      </c>
      <c r="C42" s="10">
        <f>IF([1]!Table6[[#This Row],[Seq.]]="","",[1]!Table6[[#This Row],[Seq.]])</f>
        <v>37</v>
      </c>
      <c r="D42" s="3"/>
      <c r="E42" s="18"/>
      <c r="F42" s="18"/>
      <c r="G42" s="18"/>
      <c r="H42" s="18"/>
      <c r="I42" s="18"/>
      <c r="J42" s="18"/>
      <c r="K42" s="24" t="str">
        <f>IF([1]!Table6[[#This Row],[M. READING20]]="","",[1]!Table6[[#This Row],[M. READING20]])</f>
        <v/>
      </c>
      <c r="L42" s="24" t="str">
        <f>IF([1]!Table6[[#This Row],[M. READING23]]="","",[1]!Table6[[#This Row],[M. READING23]])</f>
        <v/>
      </c>
      <c r="M42" s="24" t="str">
        <f>IF([1]!Table6[[#This Row],[M. READING26]]="","",[1]!Table6[[#This Row],[M. READING26]])</f>
        <v/>
      </c>
      <c r="N42" s="24" t="str">
        <f>IF([1]!Table6[[#This Row],[M. READING29]]="","",[1]!Table6[[#This Row],[M. READING29]])</f>
        <v/>
      </c>
      <c r="O42" s="24" t="str">
        <f>IF([1]!Table6[[#This Row],[M. READING32]]="","",[1]!Table6[[#This Row],[M. READING32]])</f>
        <v/>
      </c>
      <c r="P42" s="24" t="str">
        <f>IF([1]!Table6[[#This Row],[M. READING35]]="","",[1]!Table6[[#This Row],[M. READING35]])</f>
        <v/>
      </c>
    </row>
    <row r="43" spans="1:16" s="9" customFormat="1" ht="18.75" customHeight="1" x14ac:dyDescent="0.25">
      <c r="A43" s="10">
        <f>[1]!Table6[[#This Row],[NO.]]</f>
        <v>38</v>
      </c>
      <c r="B43" s="30" t="str">
        <f>IF([1]!Table6[[#This Row],[NAME]]="","",[1]!Table6[[#This Row],[NAME]])</f>
        <v xml:space="preserve">ADOLFO,CRISPINA </v>
      </c>
      <c r="C43" s="10">
        <f>IF([1]!Table6[[#This Row],[Seq.]]="","",[1]!Table6[[#This Row],[Seq.]])</f>
        <v>38</v>
      </c>
      <c r="D43" s="3"/>
      <c r="E43" s="18"/>
      <c r="F43" s="18"/>
      <c r="G43" s="18"/>
      <c r="H43" s="18"/>
      <c r="I43" s="18"/>
      <c r="J43" s="18"/>
      <c r="K43" s="24" t="str">
        <f>IF([1]!Table6[[#This Row],[M. READING20]]="","",[1]!Table6[[#This Row],[M. READING20]])</f>
        <v/>
      </c>
      <c r="L43" s="24" t="str">
        <f>IF([1]!Table6[[#This Row],[M. READING23]]="","",[1]!Table6[[#This Row],[M. READING23]])</f>
        <v/>
      </c>
      <c r="M43" s="24" t="str">
        <f>IF([1]!Table6[[#This Row],[M. READING26]]="","",[1]!Table6[[#This Row],[M. READING26]])</f>
        <v/>
      </c>
      <c r="N43" s="24" t="str">
        <f>IF([1]!Table6[[#This Row],[M. READING29]]="","",[1]!Table6[[#This Row],[M. READING29]])</f>
        <v/>
      </c>
      <c r="O43" s="24" t="str">
        <f>IF([1]!Table6[[#This Row],[M. READING32]]="","",[1]!Table6[[#This Row],[M. READING32]])</f>
        <v/>
      </c>
      <c r="P43" s="24" t="str">
        <f>IF([1]!Table6[[#This Row],[M. READING35]]="","",[1]!Table6[[#This Row],[M. READING35]])</f>
        <v/>
      </c>
    </row>
    <row r="44" spans="1:16" s="9" customFormat="1" ht="18.75" customHeight="1" x14ac:dyDescent="0.25">
      <c r="A44" s="10">
        <v>39</v>
      </c>
      <c r="B44" s="30" t="s">
        <v>120</v>
      </c>
      <c r="C44" s="10" t="str">
        <f>IF([1]!Table6[[#This Row],[Seq.]]="","",[1]!Table6[[#This Row],[Seq.]])</f>
        <v/>
      </c>
      <c r="D44" s="3"/>
      <c r="E44" s="18" t="str">
        <f>IF([1]!Table6[[#This Row],[M. READING2]]="","",[1]!Table6[[#This Row],[M. READING2]])</f>
        <v/>
      </c>
      <c r="F44" s="18" t="str">
        <f>IF([1]!Table6[[#This Row],[M. READING5]]="","",[1]!Table6[[#This Row],[M. READING5]])</f>
        <v/>
      </c>
      <c r="G44" s="18" t="str">
        <f>IF([1]!Table6[[#This Row],[M. READING8]]="","",[1]!Table6[[#This Row],[M. READING8]])</f>
        <v/>
      </c>
      <c r="H44" s="18" t="str">
        <f>IF([1]!Table6[[#This Row],[M. READING11]]="","",[1]!Table6[[#This Row],[M. READING11]])</f>
        <v/>
      </c>
      <c r="I44" s="18" t="str">
        <f>IF([1]!Table6[[#This Row],[M. READING14]]="","",[1]!Table6[[#This Row],[M. READING14]])</f>
        <v/>
      </c>
      <c r="J44" s="18" t="str">
        <f>IF([1]!Table6[[#This Row],[M. READING17]]="","",[1]!Table6[[#This Row],[M. READING17]])</f>
        <v/>
      </c>
      <c r="K44" s="24" t="str">
        <f>IF([1]!Table6[[#This Row],[M. READING20]]="","",[1]!Table6[[#This Row],[M. READING20]])</f>
        <v/>
      </c>
      <c r="L44" s="24" t="str">
        <f>IF([1]!Table6[[#This Row],[M. READING23]]="","",[1]!Table6[[#This Row],[M. READING23]])</f>
        <v/>
      </c>
      <c r="M44" s="24" t="str">
        <f>IF([1]!Table6[[#This Row],[M. READING26]]="","",[1]!Table6[[#This Row],[M. READING26]])</f>
        <v/>
      </c>
      <c r="N44" s="24" t="str">
        <f>IF([1]!Table6[[#This Row],[M. READING29]]="","",[1]!Table6[[#This Row],[M. READING29]])</f>
        <v/>
      </c>
      <c r="O44" s="24" t="str">
        <f>IF([1]!Table6[[#This Row],[M. READING32]]="","",[1]!Table6[[#This Row],[M. READING32]])</f>
        <v/>
      </c>
      <c r="P44" s="24" t="str">
        <f>IF([1]!Table6[[#This Row],[M. READING35]]="","",[1]!Table6[[#This Row],[M. READING35]])</f>
        <v/>
      </c>
    </row>
    <row r="45" spans="1:16" s="9" customFormat="1" ht="18.75" customHeight="1" x14ac:dyDescent="0.25">
      <c r="A45" s="10">
        <v>40</v>
      </c>
      <c r="B45" s="30" t="s">
        <v>121</v>
      </c>
      <c r="C45" s="10" t="str">
        <f>IF([1]!Table6[[#This Row],[Seq.]]="","",[1]!Table6[[#This Row],[Seq.]])</f>
        <v/>
      </c>
      <c r="D45" s="3"/>
      <c r="E45" s="18" t="str">
        <f>IF([1]!Table6[[#This Row],[M. READING2]]="","",[1]!Table6[[#This Row],[M. READING2]])</f>
        <v/>
      </c>
      <c r="F45" s="18" t="str">
        <f>IF([1]!Table6[[#This Row],[M. READING5]]="","",[1]!Table6[[#This Row],[M. READING5]])</f>
        <v/>
      </c>
      <c r="G45" s="18" t="str">
        <f>IF([1]!Table6[[#This Row],[M. READING8]]="","",[1]!Table6[[#This Row],[M. READING8]])</f>
        <v/>
      </c>
      <c r="H45" s="18" t="str">
        <f>IF([1]!Table6[[#This Row],[M. READING11]]="","",[1]!Table6[[#This Row],[M. READING11]])</f>
        <v/>
      </c>
      <c r="I45" s="18" t="str">
        <f>IF([1]!Table6[[#This Row],[M. READING14]]="","",[1]!Table6[[#This Row],[M. READING14]])</f>
        <v/>
      </c>
      <c r="J45" s="18" t="str">
        <f>IF([1]!Table6[[#This Row],[M. READING17]]="","",[1]!Table6[[#This Row],[M. READING17]])</f>
        <v/>
      </c>
      <c r="K45" s="24" t="str">
        <f>IF([1]!Table6[[#This Row],[M. READING20]]="","",[1]!Table6[[#This Row],[M. READING20]])</f>
        <v/>
      </c>
      <c r="L45" s="24" t="str">
        <f>IF([1]!Table6[[#This Row],[M. READING23]]="","",[1]!Table6[[#This Row],[M. READING23]])</f>
        <v/>
      </c>
      <c r="M45" s="24" t="str">
        <f>IF([1]!Table6[[#This Row],[M. READING26]]="","",[1]!Table6[[#This Row],[M. READING26]])</f>
        <v/>
      </c>
      <c r="N45" s="24" t="str">
        <f>IF([1]!Table6[[#This Row],[M. READING29]]="","",[1]!Table6[[#This Row],[M. READING29]])</f>
        <v/>
      </c>
      <c r="O45" s="24" t="str">
        <f>IF([1]!Table6[[#This Row],[M. READING32]]="","",[1]!Table6[[#This Row],[M. READING32]])</f>
        <v/>
      </c>
      <c r="P45" s="24" t="str">
        <f>IF([1]!Table6[[#This Row],[M. READING35]]="","",[1]!Table6[[#This Row],[M. READING35]])</f>
        <v/>
      </c>
    </row>
    <row r="46" spans="1:16" s="9" customFormat="1" ht="18.75" customHeight="1" x14ac:dyDescent="0.25">
      <c r="A46" s="10">
        <v>41</v>
      </c>
      <c r="B46" s="30" t="s">
        <v>122</v>
      </c>
      <c r="C46" s="10" t="str">
        <f>IF([1]!Table6[[#This Row],[Seq.]]="","",[1]!Table6[[#This Row],[Seq.]])</f>
        <v/>
      </c>
      <c r="D46" s="3"/>
      <c r="E46" s="18" t="str">
        <f>IF([1]!Table6[[#This Row],[M. READING2]]="","",[1]!Table6[[#This Row],[M. READING2]])</f>
        <v/>
      </c>
      <c r="F46" s="18" t="str">
        <f>IF([1]!Table6[[#This Row],[M. READING5]]="","",[1]!Table6[[#This Row],[M. READING5]])</f>
        <v/>
      </c>
      <c r="G46" s="18" t="str">
        <f>IF([1]!Table6[[#This Row],[M. READING8]]="","",[1]!Table6[[#This Row],[M. READING8]])</f>
        <v/>
      </c>
      <c r="H46" s="18" t="str">
        <f>IF([1]!Table6[[#This Row],[M. READING11]]="","",[1]!Table6[[#This Row],[M. READING11]])</f>
        <v/>
      </c>
      <c r="I46" s="18" t="str">
        <f>IF([1]!Table6[[#This Row],[M. READING14]]="","",[1]!Table6[[#This Row],[M. READING14]])</f>
        <v/>
      </c>
      <c r="J46" s="18" t="str">
        <f>IF([1]!Table6[[#This Row],[M. READING17]]="","",[1]!Table6[[#This Row],[M. READING17]])</f>
        <v/>
      </c>
      <c r="K46" s="24" t="str">
        <f>IF([1]!Table6[[#This Row],[M. READING20]]="","",[1]!Table6[[#This Row],[M. READING20]])</f>
        <v/>
      </c>
      <c r="L46" s="24" t="str">
        <f>IF([1]!Table6[[#This Row],[M. READING23]]="","",[1]!Table6[[#This Row],[M. READING23]])</f>
        <v/>
      </c>
      <c r="M46" s="24" t="str">
        <f>IF([1]!Table6[[#This Row],[M. READING26]]="","",[1]!Table6[[#This Row],[M. READING26]])</f>
        <v/>
      </c>
      <c r="N46" s="24" t="str">
        <f>IF([1]!Table6[[#This Row],[M. READING29]]="","",[1]!Table6[[#This Row],[M. READING29]])</f>
        <v/>
      </c>
      <c r="O46" s="24" t="str">
        <f>IF([1]!Table6[[#This Row],[M. READING32]]="","",[1]!Table6[[#This Row],[M. READING32]])</f>
        <v/>
      </c>
      <c r="P46" s="24" t="str">
        <f>IF([1]!Table6[[#This Row],[M. READING35]]="","",[1]!Table6[[#This Row],[M. READING35]])</f>
        <v/>
      </c>
    </row>
    <row r="47" spans="1:16" s="9" customFormat="1" ht="18.75" customHeight="1" x14ac:dyDescent="0.25">
      <c r="A47" s="10">
        <v>42</v>
      </c>
      <c r="B47" s="36" t="s">
        <v>247</v>
      </c>
      <c r="C47" s="10" t="str">
        <f>IF([1]!Table6[[#This Row],[Seq.]]="","",[1]!Table6[[#This Row],[Seq.]])</f>
        <v/>
      </c>
      <c r="D47" s="3"/>
      <c r="E47" s="18" t="str">
        <f>IF([1]!Table6[[#This Row],[M. READING2]]="","",[1]!Table6[[#This Row],[M. READING2]])</f>
        <v/>
      </c>
      <c r="F47" s="18" t="str">
        <f>IF([1]!Table6[[#This Row],[M. READING5]]="","",[1]!Table6[[#This Row],[M. READING5]])</f>
        <v/>
      </c>
      <c r="G47" s="18" t="str">
        <f>IF([1]!Table6[[#This Row],[M. READING8]]="","",[1]!Table6[[#This Row],[M. READING8]])</f>
        <v/>
      </c>
      <c r="H47" s="18" t="str">
        <f>IF([1]!Table6[[#This Row],[M. READING11]]="","",[1]!Table6[[#This Row],[M. READING11]])</f>
        <v/>
      </c>
      <c r="I47" s="18" t="str">
        <f>IF([1]!Table6[[#This Row],[M. READING14]]="","",[1]!Table6[[#This Row],[M. READING14]])</f>
        <v/>
      </c>
      <c r="J47" s="18" t="str">
        <f>IF([1]!Table6[[#This Row],[M. READING17]]="","",[1]!Table6[[#This Row],[M. READING17]])</f>
        <v/>
      </c>
      <c r="K47" s="24" t="str">
        <f>IF([1]!Table6[[#This Row],[M. READING20]]="","",[1]!Table6[[#This Row],[M. READING20]])</f>
        <v/>
      </c>
      <c r="L47" s="24" t="str">
        <f>IF([1]!Table6[[#This Row],[M. READING23]]="","",[1]!Table6[[#This Row],[M. READING23]])</f>
        <v/>
      </c>
      <c r="M47" s="24" t="str">
        <f>IF([1]!Table6[[#This Row],[M. READING26]]="","",[1]!Table6[[#This Row],[M. READING26]])</f>
        <v/>
      </c>
      <c r="N47" s="24" t="str">
        <f>IF([1]!Table6[[#This Row],[M. READING29]]="","",[1]!Table6[[#This Row],[M. READING29]])</f>
        <v/>
      </c>
      <c r="O47" s="24" t="str">
        <f>IF([1]!Table6[[#This Row],[M. READING32]]="","",[1]!Table6[[#This Row],[M. READING32]])</f>
        <v/>
      </c>
      <c r="P47" s="24" t="str">
        <f>IF([1]!Table6[[#This Row],[M. READING35]]="","",[1]!Table6[[#This Row],[M. READING35]])</f>
        <v/>
      </c>
    </row>
    <row r="48" spans="1:16" s="9" customFormat="1" ht="18.75" customHeight="1" x14ac:dyDescent="0.25">
      <c r="A48" s="10">
        <v>43</v>
      </c>
      <c r="B48" s="36" t="s">
        <v>248</v>
      </c>
      <c r="C48" s="10" t="str">
        <f>IF([1]!Table6[[#This Row],[Seq.]]="","",[1]!Table6[[#This Row],[Seq.]])</f>
        <v/>
      </c>
      <c r="D48" s="3"/>
      <c r="E48" s="18" t="str">
        <f>IF([1]!Table6[[#This Row],[M. READING2]]="","",[1]!Table6[[#This Row],[M. READING2]])</f>
        <v/>
      </c>
      <c r="F48" s="18" t="str">
        <f>IF([1]!Table6[[#This Row],[M. READING5]]="","",[1]!Table6[[#This Row],[M. READING5]])</f>
        <v/>
      </c>
      <c r="G48" s="18" t="str">
        <f>IF([1]!Table6[[#This Row],[M. READING8]]="","",[1]!Table6[[#This Row],[M. READING8]])</f>
        <v/>
      </c>
      <c r="H48" s="18" t="str">
        <f>IF([1]!Table6[[#This Row],[M. READING11]]="","",[1]!Table6[[#This Row],[M. READING11]])</f>
        <v/>
      </c>
      <c r="I48" s="18" t="str">
        <f>IF([1]!Table6[[#This Row],[M. READING14]]="","",[1]!Table6[[#This Row],[M. READING14]])</f>
        <v/>
      </c>
      <c r="J48" s="18" t="str">
        <f>IF([1]!Table6[[#This Row],[M. READING17]]="","",[1]!Table6[[#This Row],[M. READING17]])</f>
        <v/>
      </c>
      <c r="K48" s="24" t="str">
        <f>IF([1]!Table6[[#This Row],[M. READING20]]="","",[1]!Table6[[#This Row],[M. READING20]])</f>
        <v/>
      </c>
      <c r="L48" s="24" t="str">
        <f>IF([1]!Table6[[#This Row],[M. READING23]]="","",[1]!Table6[[#This Row],[M. READING23]])</f>
        <v/>
      </c>
      <c r="M48" s="24" t="str">
        <f>IF([1]!Table6[[#This Row],[M. READING26]]="","",[1]!Table6[[#This Row],[M. READING26]])</f>
        <v/>
      </c>
      <c r="N48" s="24" t="str">
        <f>IF([1]!Table6[[#This Row],[M. READING29]]="","",[1]!Table6[[#This Row],[M. READING29]])</f>
        <v/>
      </c>
      <c r="O48" s="24" t="str">
        <f>IF([1]!Table6[[#This Row],[M. READING32]]="","",[1]!Table6[[#This Row],[M. READING32]])</f>
        <v/>
      </c>
      <c r="P48" s="24" t="str">
        <f>IF([1]!Table6[[#This Row],[M. READING35]]="","",[1]!Table6[[#This Row],[M. READING35]])</f>
        <v/>
      </c>
    </row>
    <row r="49" spans="1:16" s="9" customFormat="1" ht="18.75" customHeight="1" x14ac:dyDescent="0.25">
      <c r="A49" s="10">
        <v>44</v>
      </c>
      <c r="B49" s="36" t="s">
        <v>249</v>
      </c>
      <c r="C49" s="10" t="str">
        <f>IF([1]!Table6[[#This Row],[Seq.]]="","",[1]!Table6[[#This Row],[Seq.]])</f>
        <v/>
      </c>
      <c r="D49" s="3"/>
      <c r="E49" s="18" t="str">
        <f>IF([1]!Table6[[#This Row],[M. READING2]]="","",[1]!Table6[[#This Row],[M. READING2]])</f>
        <v/>
      </c>
      <c r="F49" s="18" t="str">
        <f>IF([1]!Table6[[#This Row],[M. READING5]]="","",[1]!Table6[[#This Row],[M. READING5]])</f>
        <v/>
      </c>
      <c r="G49" s="18" t="str">
        <f>IF([1]!Table6[[#This Row],[M. READING8]]="","",[1]!Table6[[#This Row],[M. READING8]])</f>
        <v/>
      </c>
      <c r="H49" s="18" t="str">
        <f>IF([1]!Table6[[#This Row],[M. READING11]]="","",[1]!Table6[[#This Row],[M. READING11]])</f>
        <v/>
      </c>
      <c r="I49" s="18" t="str">
        <f>IF([1]!Table6[[#This Row],[M. READING14]]="","",[1]!Table6[[#This Row],[M. READING14]])</f>
        <v/>
      </c>
      <c r="J49" s="18" t="str">
        <f>IF([1]!Table6[[#This Row],[M. READING17]]="","",[1]!Table6[[#This Row],[M. READING17]])</f>
        <v/>
      </c>
      <c r="K49" s="24" t="str">
        <f>IF([1]!Table6[[#This Row],[M. READING20]]="","",[1]!Table6[[#This Row],[M. READING20]])</f>
        <v/>
      </c>
      <c r="L49" s="24" t="str">
        <f>IF([1]!Table6[[#This Row],[M. READING23]]="","",[1]!Table6[[#This Row],[M. READING23]])</f>
        <v/>
      </c>
      <c r="M49" s="24" t="str">
        <f>IF([1]!Table6[[#This Row],[M. READING26]]="","",[1]!Table6[[#This Row],[M. READING26]])</f>
        <v/>
      </c>
      <c r="N49" s="24" t="str">
        <f>IF([1]!Table6[[#This Row],[M. READING29]]="","",[1]!Table6[[#This Row],[M. READING29]])</f>
        <v/>
      </c>
      <c r="O49" s="24" t="str">
        <f>IF([1]!Table6[[#This Row],[M. READING32]]="","",[1]!Table6[[#This Row],[M. READING32]])</f>
        <v/>
      </c>
      <c r="P49" s="24" t="str">
        <f>IF([1]!Table6[[#This Row],[M. READING35]]="","",[1]!Table6[[#This Row],[M. READING35]])</f>
        <v/>
      </c>
    </row>
    <row r="50" spans="1:16" s="9" customFormat="1" ht="18.75" customHeight="1" x14ac:dyDescent="0.25">
      <c r="A50" s="10">
        <v>45</v>
      </c>
      <c r="B50" s="36" t="s">
        <v>250</v>
      </c>
      <c r="C50" s="10" t="str">
        <f>IF([1]!Table6[[#This Row],[Seq.]]="","",[1]!Table6[[#This Row],[Seq.]])</f>
        <v/>
      </c>
      <c r="D50" s="3"/>
      <c r="E50" s="18" t="str">
        <f>IF([1]!Table6[[#This Row],[M. READING2]]="","",[1]!Table6[[#This Row],[M. READING2]])</f>
        <v/>
      </c>
      <c r="F50" s="18" t="str">
        <f>IF([1]!Table6[[#This Row],[M. READING5]]="","",[1]!Table6[[#This Row],[M. READING5]])</f>
        <v/>
      </c>
      <c r="G50" s="18" t="str">
        <f>IF([1]!Table6[[#This Row],[M. READING8]]="","",[1]!Table6[[#This Row],[M. READING8]])</f>
        <v/>
      </c>
      <c r="H50" s="18" t="str">
        <f>IF([1]!Table6[[#This Row],[M. READING11]]="","",[1]!Table6[[#This Row],[M. READING11]])</f>
        <v/>
      </c>
      <c r="I50" s="18" t="str">
        <f>IF([1]!Table6[[#This Row],[M. READING14]]="","",[1]!Table6[[#This Row],[M. READING14]])</f>
        <v/>
      </c>
      <c r="J50" s="18" t="str">
        <f>IF([1]!Table6[[#This Row],[M. READING17]]="","",[1]!Table6[[#This Row],[M. READING17]])</f>
        <v/>
      </c>
      <c r="K50" s="24" t="str">
        <f>IF([1]!Table6[[#This Row],[M. READING20]]="","",[1]!Table6[[#This Row],[M. READING20]])</f>
        <v/>
      </c>
      <c r="L50" s="24" t="str">
        <f>IF([1]!Table6[[#This Row],[M. READING23]]="","",[1]!Table6[[#This Row],[M. READING23]])</f>
        <v/>
      </c>
      <c r="M50" s="24" t="str">
        <f>IF([1]!Table6[[#This Row],[M. READING26]]="","",[1]!Table6[[#This Row],[M. READING26]])</f>
        <v/>
      </c>
      <c r="N50" s="24" t="str">
        <f>IF([1]!Table6[[#This Row],[M. READING29]]="","",[1]!Table6[[#This Row],[M. READING29]])</f>
        <v/>
      </c>
      <c r="O50" s="24" t="str">
        <f>IF([1]!Table6[[#This Row],[M. READING32]]="","",[1]!Table6[[#This Row],[M. READING32]])</f>
        <v/>
      </c>
      <c r="P50" s="24" t="str">
        <f>IF([1]!Table6[[#This Row],[M. READING35]]="","",[1]!Table6[[#This Row],[M. READING35]])</f>
        <v/>
      </c>
    </row>
    <row r="51" spans="1:16" s="9" customFormat="1" ht="18.75" customHeight="1" x14ac:dyDescent="0.25">
      <c r="A51" s="10">
        <v>46</v>
      </c>
      <c r="B51" s="36" t="s">
        <v>251</v>
      </c>
      <c r="C51" s="10" t="str">
        <f>IF([1]!Table6[[#This Row],[Seq.]]="","",[1]!Table6[[#This Row],[Seq.]])</f>
        <v/>
      </c>
      <c r="D51" s="3"/>
      <c r="E51" s="18" t="str">
        <f>IF([1]!Table6[[#This Row],[M. READING2]]="","",[1]!Table6[[#This Row],[M. READING2]])</f>
        <v/>
      </c>
      <c r="F51" s="18" t="str">
        <f>IF([1]!Table6[[#This Row],[M. READING5]]="","",[1]!Table6[[#This Row],[M. READING5]])</f>
        <v/>
      </c>
      <c r="G51" s="18" t="str">
        <f>IF([1]!Table6[[#This Row],[M. READING8]]="","",[1]!Table6[[#This Row],[M. READING8]])</f>
        <v/>
      </c>
      <c r="H51" s="18" t="str">
        <f>IF([1]!Table6[[#This Row],[M. READING11]]="","",[1]!Table6[[#This Row],[M. READING11]])</f>
        <v/>
      </c>
      <c r="I51" s="18" t="str">
        <f>IF([1]!Table6[[#This Row],[M. READING14]]="","",[1]!Table6[[#This Row],[M. READING14]])</f>
        <v/>
      </c>
      <c r="J51" s="18" t="str">
        <f>IF([1]!Table6[[#This Row],[M. READING17]]="","",[1]!Table6[[#This Row],[M. READING17]])</f>
        <v/>
      </c>
      <c r="K51" s="24" t="str">
        <f>IF([1]!Table6[[#This Row],[M. READING20]]="","",[1]!Table6[[#This Row],[M. READING20]])</f>
        <v/>
      </c>
      <c r="L51" s="24" t="str">
        <f>IF([1]!Table6[[#This Row],[M. READING23]]="","",[1]!Table6[[#This Row],[M. READING23]])</f>
        <v/>
      </c>
      <c r="M51" s="24" t="str">
        <f>IF([1]!Table6[[#This Row],[M. READING26]]="","",[1]!Table6[[#This Row],[M. READING26]])</f>
        <v/>
      </c>
      <c r="N51" s="24" t="str">
        <f>IF([1]!Table6[[#This Row],[M. READING29]]="","",[1]!Table6[[#This Row],[M. READING29]])</f>
        <v/>
      </c>
      <c r="O51" s="24" t="str">
        <f>IF([1]!Table6[[#This Row],[M. READING32]]="","",[1]!Table6[[#This Row],[M. READING32]])</f>
        <v/>
      </c>
      <c r="P51" s="24" t="str">
        <f>IF([1]!Table6[[#This Row],[M. READING35]]="","",[1]!Table6[[#This Row],[M. READING35]])</f>
        <v/>
      </c>
    </row>
    <row r="52" spans="1:16" s="9" customFormat="1" ht="18.75" customHeight="1" x14ac:dyDescent="0.25">
      <c r="A52" s="10">
        <v>47</v>
      </c>
      <c r="B52" s="36" t="s">
        <v>252</v>
      </c>
      <c r="C52" s="10" t="str">
        <f>IF([1]!Table6[[#This Row],[Seq.]]="","",[1]!Table6[[#This Row],[Seq.]])</f>
        <v/>
      </c>
      <c r="D52" s="3"/>
      <c r="E52" s="18" t="str">
        <f>IF([1]!Table6[[#This Row],[M. READING2]]="","",[1]!Table6[[#This Row],[M. READING2]])</f>
        <v/>
      </c>
      <c r="F52" s="18" t="str">
        <f>IF([1]!Table6[[#This Row],[M. READING5]]="","",[1]!Table6[[#This Row],[M. READING5]])</f>
        <v/>
      </c>
      <c r="G52" s="18" t="str">
        <f>IF([1]!Table6[[#This Row],[M. READING8]]="","",[1]!Table6[[#This Row],[M. READING8]])</f>
        <v/>
      </c>
      <c r="H52" s="18" t="str">
        <f>IF([1]!Table6[[#This Row],[M. READING11]]="","",[1]!Table6[[#This Row],[M. READING11]])</f>
        <v/>
      </c>
      <c r="I52" s="18" t="str">
        <f>IF([1]!Table6[[#This Row],[M. READING14]]="","",[1]!Table6[[#This Row],[M. READING14]])</f>
        <v/>
      </c>
      <c r="J52" s="18" t="str">
        <f>IF([1]!Table6[[#This Row],[M. READING17]]="","",[1]!Table6[[#This Row],[M. READING17]])</f>
        <v/>
      </c>
      <c r="K52" s="24" t="str">
        <f>IF([1]!Table6[[#This Row],[M. READING20]]="","",[1]!Table6[[#This Row],[M. READING20]])</f>
        <v/>
      </c>
      <c r="L52" s="24" t="str">
        <f>IF([1]!Table6[[#This Row],[M. READING23]]="","",[1]!Table6[[#This Row],[M. READING23]])</f>
        <v/>
      </c>
      <c r="M52" s="24" t="str">
        <f>IF([1]!Table6[[#This Row],[M. READING26]]="","",[1]!Table6[[#This Row],[M. READING26]])</f>
        <v/>
      </c>
      <c r="N52" s="24" t="str">
        <f>IF([1]!Table6[[#This Row],[M. READING29]]="","",[1]!Table6[[#This Row],[M. READING29]])</f>
        <v/>
      </c>
      <c r="O52" s="24" t="str">
        <f>IF([1]!Table6[[#This Row],[M. READING32]]="","",[1]!Table6[[#This Row],[M. READING32]])</f>
        <v/>
      </c>
      <c r="P52" s="24" t="str">
        <f>IF([1]!Table6[[#This Row],[M. READING35]]="","",[1]!Table6[[#This Row],[M. READING35]])</f>
        <v/>
      </c>
    </row>
    <row r="53" spans="1:16" s="9" customFormat="1" ht="18.75" customHeight="1" x14ac:dyDescent="0.25">
      <c r="A53" s="10">
        <v>48</v>
      </c>
      <c r="B53" s="36" t="s">
        <v>253</v>
      </c>
      <c r="C53" s="10" t="str">
        <f>IF([1]!Table6[[#This Row],[Seq.]]="","",[1]!Table6[[#This Row],[Seq.]])</f>
        <v/>
      </c>
      <c r="D53" s="3"/>
      <c r="E53" s="18" t="str">
        <f>IF([1]!Table6[[#This Row],[M. READING2]]="","",[1]!Table6[[#This Row],[M. READING2]])</f>
        <v/>
      </c>
      <c r="F53" s="18" t="str">
        <f>IF([1]!Table6[[#This Row],[M. READING5]]="","",[1]!Table6[[#This Row],[M. READING5]])</f>
        <v/>
      </c>
      <c r="G53" s="18" t="str">
        <f>IF([1]!Table6[[#This Row],[M. READING8]]="","",[1]!Table6[[#This Row],[M. READING8]])</f>
        <v/>
      </c>
      <c r="H53" s="18" t="str">
        <f>IF([1]!Table6[[#This Row],[M. READING11]]="","",[1]!Table6[[#This Row],[M. READING11]])</f>
        <v/>
      </c>
      <c r="I53" s="18" t="str">
        <f>IF([1]!Table6[[#This Row],[M. READING14]]="","",[1]!Table6[[#This Row],[M. READING14]])</f>
        <v/>
      </c>
      <c r="J53" s="18" t="str">
        <f>IF([1]!Table6[[#This Row],[M. READING17]]="","",[1]!Table6[[#This Row],[M. READING17]])</f>
        <v/>
      </c>
      <c r="K53" s="24" t="str">
        <f>IF([1]!Table6[[#This Row],[M. READING20]]="","",[1]!Table6[[#This Row],[M. READING20]])</f>
        <v/>
      </c>
      <c r="L53" s="24" t="str">
        <f>IF([1]!Table6[[#This Row],[M. READING23]]="","",[1]!Table6[[#This Row],[M. READING23]])</f>
        <v/>
      </c>
      <c r="M53" s="24" t="str">
        <f>IF([1]!Table6[[#This Row],[M. READING26]]="","",[1]!Table6[[#This Row],[M. READING26]])</f>
        <v/>
      </c>
      <c r="N53" s="24" t="str">
        <f>IF([1]!Table6[[#This Row],[M. READING29]]="","",[1]!Table6[[#This Row],[M. READING29]])</f>
        <v/>
      </c>
      <c r="O53" s="24" t="str">
        <f>IF([1]!Table6[[#This Row],[M. READING32]]="","",[1]!Table6[[#This Row],[M. READING32]])</f>
        <v/>
      </c>
      <c r="P53" s="24" t="str">
        <f>IF([1]!Table6[[#This Row],[M. READING35]]="","",[1]!Table6[[#This Row],[M. READING35]])</f>
        <v/>
      </c>
    </row>
    <row r="54" spans="1:16" s="9" customFormat="1" ht="18.75" customHeight="1" x14ac:dyDescent="0.25">
      <c r="A54" s="10">
        <v>49</v>
      </c>
      <c r="B54" s="36" t="s">
        <v>254</v>
      </c>
      <c r="C54" s="10" t="str">
        <f>IF([1]!Table6[[#This Row],[Seq.]]="","",[1]!Table6[[#This Row],[Seq.]])</f>
        <v/>
      </c>
      <c r="D54" s="3"/>
      <c r="E54" s="18" t="str">
        <f>IF([1]!Table6[[#This Row],[M. READING2]]="","",[1]!Table6[[#This Row],[M. READING2]])</f>
        <v/>
      </c>
      <c r="F54" s="18" t="str">
        <f>IF([1]!Table6[[#This Row],[M. READING5]]="","",[1]!Table6[[#This Row],[M. READING5]])</f>
        <v/>
      </c>
      <c r="G54" s="18" t="str">
        <f>IF([1]!Table6[[#This Row],[M. READING8]]="","",[1]!Table6[[#This Row],[M. READING8]])</f>
        <v/>
      </c>
      <c r="H54" s="18" t="str">
        <f>IF([1]!Table6[[#This Row],[M. READING11]]="","",[1]!Table6[[#This Row],[M. READING11]])</f>
        <v/>
      </c>
      <c r="I54" s="18" t="str">
        <f>IF([1]!Table6[[#This Row],[M. READING14]]="","",[1]!Table6[[#This Row],[M. READING14]])</f>
        <v/>
      </c>
      <c r="J54" s="18" t="str">
        <f>IF([1]!Table6[[#This Row],[M. READING17]]="","",[1]!Table6[[#This Row],[M. READING17]])</f>
        <v/>
      </c>
      <c r="K54" s="24" t="str">
        <f>IF([1]!Table6[[#This Row],[M. READING20]]="","",[1]!Table6[[#This Row],[M. READING20]])</f>
        <v/>
      </c>
      <c r="L54" s="24" t="str">
        <f>IF([1]!Table6[[#This Row],[M. READING23]]="","",[1]!Table6[[#This Row],[M. READING23]])</f>
        <v/>
      </c>
      <c r="M54" s="24" t="str">
        <f>IF([1]!Table6[[#This Row],[M. READING26]]="","",[1]!Table6[[#This Row],[M. READING26]])</f>
        <v/>
      </c>
      <c r="N54" s="24" t="str">
        <f>IF([1]!Table6[[#This Row],[M. READING29]]="","",[1]!Table6[[#This Row],[M. READING29]])</f>
        <v/>
      </c>
      <c r="O54" s="24" t="str">
        <f>IF([1]!Table6[[#This Row],[M. READING32]]="","",[1]!Table6[[#This Row],[M. READING32]])</f>
        <v/>
      </c>
      <c r="P54" s="24" t="str">
        <f>IF([1]!Table6[[#This Row],[M. READING35]]="","",[1]!Table6[[#This Row],[M. READING35]])</f>
        <v/>
      </c>
    </row>
    <row r="55" spans="1:16" s="9" customFormat="1" ht="18.75" customHeight="1" x14ac:dyDescent="0.25">
      <c r="A55" s="10">
        <v>50</v>
      </c>
      <c r="B55" s="36" t="s">
        <v>255</v>
      </c>
      <c r="C55" s="10" t="str">
        <f>IF([1]!Table6[[#This Row],[Seq.]]="","",[1]!Table6[[#This Row],[Seq.]])</f>
        <v/>
      </c>
      <c r="D55" s="3"/>
      <c r="E55" s="18" t="str">
        <f>IF([1]!Table6[[#This Row],[M. READING2]]="","",[1]!Table6[[#This Row],[M. READING2]])</f>
        <v/>
      </c>
      <c r="F55" s="18" t="str">
        <f>IF([1]!Table6[[#This Row],[M. READING5]]="","",[1]!Table6[[#This Row],[M. READING5]])</f>
        <v/>
      </c>
      <c r="G55" s="18" t="str">
        <f>IF([1]!Table6[[#This Row],[M. READING8]]="","",[1]!Table6[[#This Row],[M. READING8]])</f>
        <v/>
      </c>
      <c r="H55" s="18" t="str">
        <f>IF([1]!Table6[[#This Row],[M. READING11]]="","",[1]!Table6[[#This Row],[M. READING11]])</f>
        <v/>
      </c>
      <c r="I55" s="18" t="str">
        <f>IF([1]!Table6[[#This Row],[M. READING14]]="","",[1]!Table6[[#This Row],[M. READING14]])</f>
        <v/>
      </c>
      <c r="J55" s="18" t="str">
        <f>IF([1]!Table6[[#This Row],[M. READING17]]="","",[1]!Table6[[#This Row],[M. READING17]])</f>
        <v/>
      </c>
      <c r="K55" s="24" t="str">
        <f>IF([1]!Table6[[#This Row],[M. READING20]]="","",[1]!Table6[[#This Row],[M. READING20]])</f>
        <v/>
      </c>
      <c r="L55" s="24" t="str">
        <f>IF([1]!Table6[[#This Row],[M. READING23]]="","",[1]!Table6[[#This Row],[M. READING23]])</f>
        <v/>
      </c>
      <c r="M55" s="24" t="str">
        <f>IF([1]!Table6[[#This Row],[M. READING26]]="","",[1]!Table6[[#This Row],[M. READING26]])</f>
        <v/>
      </c>
      <c r="N55" s="24" t="str">
        <f>IF([1]!Table6[[#This Row],[M. READING29]]="","",[1]!Table6[[#This Row],[M. READING29]])</f>
        <v/>
      </c>
      <c r="O55" s="24" t="str">
        <f>IF([1]!Table6[[#This Row],[M. READING32]]="","",[1]!Table6[[#This Row],[M. READING32]])</f>
        <v/>
      </c>
      <c r="P55" s="24" t="str">
        <f>IF([1]!Table6[[#This Row],[M. READING35]]="","",[1]!Table6[[#This Row],[M. READING35]])</f>
        <v/>
      </c>
    </row>
    <row r="56" spans="1:16" s="9" customFormat="1" ht="18.75" customHeight="1" x14ac:dyDescent="0.25">
      <c r="A56" s="10">
        <v>51</v>
      </c>
      <c r="B56" s="36" t="s">
        <v>256</v>
      </c>
      <c r="C56" s="10" t="str">
        <f>IF([1]!Table6[[#This Row],[Seq.]]="","",[1]!Table6[[#This Row],[Seq.]])</f>
        <v/>
      </c>
      <c r="D56" s="3"/>
      <c r="E56" s="18" t="str">
        <f>IF([1]!Table6[[#This Row],[M. READING2]]="","",[1]!Table6[[#This Row],[M. READING2]])</f>
        <v/>
      </c>
      <c r="F56" s="18" t="str">
        <f>IF([1]!Table6[[#This Row],[M. READING5]]="","",[1]!Table6[[#This Row],[M. READING5]])</f>
        <v/>
      </c>
      <c r="G56" s="18" t="str">
        <f>IF([1]!Table6[[#This Row],[M. READING8]]="","",[1]!Table6[[#This Row],[M. READING8]])</f>
        <v/>
      </c>
      <c r="H56" s="18" t="str">
        <f>IF([1]!Table6[[#This Row],[M. READING11]]="","",[1]!Table6[[#This Row],[M. READING11]])</f>
        <v/>
      </c>
      <c r="I56" s="18" t="str">
        <f>IF([1]!Table6[[#This Row],[M. READING14]]="","",[1]!Table6[[#This Row],[M. READING14]])</f>
        <v/>
      </c>
      <c r="J56" s="18" t="str">
        <f>IF([1]!Table6[[#This Row],[M. READING17]]="","",[1]!Table6[[#This Row],[M. READING17]])</f>
        <v/>
      </c>
      <c r="K56" s="24" t="str">
        <f>IF([1]!Table6[[#This Row],[M. READING20]]="","",[1]!Table6[[#This Row],[M. READING20]])</f>
        <v/>
      </c>
      <c r="L56" s="24" t="str">
        <f>IF([1]!Table6[[#This Row],[M. READING23]]="","",[1]!Table6[[#This Row],[M. READING23]])</f>
        <v/>
      </c>
      <c r="M56" s="24" t="str">
        <f>IF([1]!Table6[[#This Row],[M. READING26]]="","",[1]!Table6[[#This Row],[M. READING26]])</f>
        <v/>
      </c>
      <c r="N56" s="24" t="str">
        <f>IF([1]!Table6[[#This Row],[M. READING29]]="","",[1]!Table6[[#This Row],[M. READING29]])</f>
        <v/>
      </c>
      <c r="O56" s="24" t="str">
        <f>IF([1]!Table6[[#This Row],[M. READING32]]="","",[1]!Table6[[#This Row],[M. READING32]])</f>
        <v/>
      </c>
      <c r="P56" s="24" t="str">
        <f>IF([1]!Table6[[#This Row],[M. READING35]]="","",[1]!Table6[[#This Row],[M. READING35]])</f>
        <v/>
      </c>
    </row>
    <row r="57" spans="1:16" s="9" customFormat="1" ht="18.75" customHeight="1" x14ac:dyDescent="0.25">
      <c r="A57" s="10">
        <v>52</v>
      </c>
      <c r="B57" s="36" t="s">
        <v>257</v>
      </c>
      <c r="C57" s="10" t="str">
        <f>IF([1]!Table6[[#This Row],[Seq.]]="","",[1]!Table6[[#This Row],[Seq.]])</f>
        <v/>
      </c>
      <c r="D57" s="3"/>
      <c r="E57" s="18" t="str">
        <f>IF([1]!Table6[[#This Row],[M. READING2]]="","",[1]!Table6[[#This Row],[M. READING2]])</f>
        <v/>
      </c>
      <c r="F57" s="18" t="str">
        <f>IF([1]!Table6[[#This Row],[M. READING5]]="","",[1]!Table6[[#This Row],[M. READING5]])</f>
        <v/>
      </c>
      <c r="G57" s="18" t="str">
        <f>IF([1]!Table6[[#This Row],[M. READING8]]="","",[1]!Table6[[#This Row],[M. READING8]])</f>
        <v/>
      </c>
      <c r="H57" s="18" t="str">
        <f>IF([1]!Table6[[#This Row],[M. READING11]]="","",[1]!Table6[[#This Row],[M. READING11]])</f>
        <v/>
      </c>
      <c r="I57" s="18" t="str">
        <f>IF([1]!Table6[[#This Row],[M. READING14]]="","",[1]!Table6[[#This Row],[M. READING14]])</f>
        <v/>
      </c>
      <c r="J57" s="18" t="str">
        <f>IF([1]!Table6[[#This Row],[M. READING17]]="","",[1]!Table6[[#This Row],[M. READING17]])</f>
        <v/>
      </c>
      <c r="K57" s="24" t="str">
        <f>IF([1]!Table6[[#This Row],[M. READING20]]="","",[1]!Table6[[#This Row],[M. READING20]])</f>
        <v/>
      </c>
      <c r="L57" s="24" t="str">
        <f>IF([1]!Table6[[#This Row],[M. READING23]]="","",[1]!Table6[[#This Row],[M. READING23]])</f>
        <v/>
      </c>
      <c r="M57" s="24" t="str">
        <f>IF([1]!Table6[[#This Row],[M. READING26]]="","",[1]!Table6[[#This Row],[M. READING26]])</f>
        <v/>
      </c>
      <c r="N57" s="24" t="str">
        <f>IF([1]!Table6[[#This Row],[M. READING29]]="","",[1]!Table6[[#This Row],[M. READING29]])</f>
        <v/>
      </c>
      <c r="O57" s="24" t="str">
        <f>IF([1]!Table6[[#This Row],[M. READING32]]="","",[1]!Table6[[#This Row],[M. READING32]])</f>
        <v/>
      </c>
      <c r="P57" s="24" t="str">
        <f>IF([1]!Table6[[#This Row],[M. READING35]]="","",[1]!Table6[[#This Row],[M. READING35]])</f>
        <v/>
      </c>
    </row>
    <row r="58" spans="1:16" s="9" customFormat="1" ht="18.75" customHeight="1" x14ac:dyDescent="0.25">
      <c r="A58" s="10">
        <v>53</v>
      </c>
      <c r="B58" s="36" t="s">
        <v>258</v>
      </c>
      <c r="C58" s="10" t="str">
        <f>IF([1]!Table6[[#This Row],[Seq.]]="","",[1]!Table6[[#This Row],[Seq.]])</f>
        <v/>
      </c>
      <c r="D58" s="3"/>
      <c r="E58" s="18" t="str">
        <f>IF([1]!Table6[[#This Row],[M. READING2]]="","",[1]!Table6[[#This Row],[M. READING2]])</f>
        <v/>
      </c>
      <c r="F58" s="18" t="str">
        <f>IF([1]!Table6[[#This Row],[M. READING5]]="","",[1]!Table6[[#This Row],[M. READING5]])</f>
        <v/>
      </c>
      <c r="G58" s="18" t="str">
        <f>IF([1]!Table6[[#This Row],[M. READING8]]="","",[1]!Table6[[#This Row],[M. READING8]])</f>
        <v/>
      </c>
      <c r="H58" s="18" t="str">
        <f>IF([1]!Table6[[#This Row],[M. READING11]]="","",[1]!Table6[[#This Row],[M. READING11]])</f>
        <v/>
      </c>
      <c r="I58" s="18" t="str">
        <f>IF([1]!Table6[[#This Row],[M. READING14]]="","",[1]!Table6[[#This Row],[M. READING14]])</f>
        <v/>
      </c>
      <c r="J58" s="18" t="str">
        <f>IF([1]!Table6[[#This Row],[M. READING17]]="","",[1]!Table6[[#This Row],[M. READING17]])</f>
        <v/>
      </c>
      <c r="K58" s="24" t="str">
        <f>IF([1]!Table6[[#This Row],[M. READING20]]="","",[1]!Table6[[#This Row],[M. READING20]])</f>
        <v/>
      </c>
      <c r="L58" s="24" t="str">
        <f>IF([1]!Table6[[#This Row],[M. READING23]]="","",[1]!Table6[[#This Row],[M. READING23]])</f>
        <v/>
      </c>
      <c r="M58" s="24" t="str">
        <f>IF([1]!Table6[[#This Row],[M. READING26]]="","",[1]!Table6[[#This Row],[M. READING26]])</f>
        <v/>
      </c>
      <c r="N58" s="24" t="str">
        <f>IF([1]!Table6[[#This Row],[M. READING29]]="","",[1]!Table6[[#This Row],[M. READING29]])</f>
        <v/>
      </c>
      <c r="O58" s="24" t="str">
        <f>IF([1]!Table6[[#This Row],[M. READING32]]="","",[1]!Table6[[#This Row],[M. READING32]])</f>
        <v/>
      </c>
      <c r="P58" s="24" t="str">
        <f>IF([1]!Table6[[#This Row],[M. READING35]]="","",[1]!Table6[[#This Row],[M. READING35]])</f>
        <v/>
      </c>
    </row>
    <row r="59" spans="1:16" s="9" customFormat="1" ht="18.75" customHeight="1" x14ac:dyDescent="0.25">
      <c r="A59" s="10">
        <v>54</v>
      </c>
      <c r="B59" s="36" t="s">
        <v>259</v>
      </c>
      <c r="C59" s="10" t="str">
        <f>IF([1]!Table6[[#This Row],[Seq.]]="","",[1]!Table6[[#This Row],[Seq.]])</f>
        <v/>
      </c>
      <c r="D59" s="3"/>
      <c r="E59" s="18" t="str">
        <f>IF([1]!Table6[[#This Row],[M. READING2]]="","",[1]!Table6[[#This Row],[M. READING2]])</f>
        <v/>
      </c>
      <c r="F59" s="18" t="str">
        <f>IF([1]!Table6[[#This Row],[M. READING5]]="","",[1]!Table6[[#This Row],[M. READING5]])</f>
        <v/>
      </c>
      <c r="G59" s="18" t="str">
        <f>IF([1]!Table6[[#This Row],[M. READING8]]="","",[1]!Table6[[#This Row],[M. READING8]])</f>
        <v/>
      </c>
      <c r="H59" s="18" t="str">
        <f>IF([1]!Table6[[#This Row],[M. READING11]]="","",[1]!Table6[[#This Row],[M. READING11]])</f>
        <v/>
      </c>
      <c r="I59" s="18" t="str">
        <f>IF([1]!Table6[[#This Row],[M. READING14]]="","",[1]!Table6[[#This Row],[M. READING14]])</f>
        <v/>
      </c>
      <c r="J59" s="18" t="str">
        <f>IF([1]!Table6[[#This Row],[M. READING17]]="","",[1]!Table6[[#This Row],[M. READING17]])</f>
        <v/>
      </c>
      <c r="K59" s="24" t="str">
        <f>IF([1]!Table6[[#This Row],[M. READING20]]="","",[1]!Table6[[#This Row],[M. READING20]])</f>
        <v/>
      </c>
      <c r="L59" s="24" t="str">
        <f>IF([1]!Table6[[#This Row],[M. READING23]]="","",[1]!Table6[[#This Row],[M. READING23]])</f>
        <v/>
      </c>
      <c r="M59" s="24" t="str">
        <f>IF([1]!Table6[[#This Row],[M. READING26]]="","",[1]!Table6[[#This Row],[M. READING26]])</f>
        <v/>
      </c>
      <c r="N59" s="24" t="str">
        <f>IF([1]!Table6[[#This Row],[M. READING29]]="","",[1]!Table6[[#This Row],[M. READING29]])</f>
        <v/>
      </c>
      <c r="O59" s="24" t="str">
        <f>IF([1]!Table6[[#This Row],[M. READING32]]="","",[1]!Table6[[#This Row],[M. READING32]])</f>
        <v/>
      </c>
      <c r="P59" s="24" t="str">
        <f>IF([1]!Table6[[#This Row],[M. READING35]]="","",[1]!Table6[[#This Row],[M. READING35]])</f>
        <v/>
      </c>
    </row>
    <row r="60" spans="1:16" s="9" customFormat="1" ht="18.75" customHeight="1" x14ac:dyDescent="0.25">
      <c r="A60" s="10" t="str">
        <f>[1]!Table6[[#This Row],[NO.]]</f>
        <v/>
      </c>
      <c r="B60" s="30" t="str">
        <f>IF([1]!Table6[[#This Row],[NAME]]="","",[1]!Table6[[#This Row],[NAME]])</f>
        <v/>
      </c>
      <c r="C60" s="10" t="str">
        <f>IF([1]!Table6[[#This Row],[Seq.]]="","",[1]!Table6[[#This Row],[Seq.]])</f>
        <v/>
      </c>
      <c r="D60" s="3"/>
      <c r="E60" s="18" t="str">
        <f>IF([1]!Table6[[#This Row],[M. READING2]]="","",[1]!Table6[[#This Row],[M. READING2]])</f>
        <v/>
      </c>
      <c r="F60" s="18" t="str">
        <f>IF([1]!Table6[[#This Row],[M. READING5]]="","",[1]!Table6[[#This Row],[M. READING5]])</f>
        <v/>
      </c>
      <c r="G60" s="18" t="str">
        <f>IF([1]!Table6[[#This Row],[M. READING8]]="","",[1]!Table6[[#This Row],[M. READING8]])</f>
        <v/>
      </c>
      <c r="H60" s="18" t="str">
        <f>IF([1]!Table6[[#This Row],[M. READING11]]="","",[1]!Table6[[#This Row],[M. READING11]])</f>
        <v/>
      </c>
      <c r="I60" s="18" t="str">
        <f>IF([1]!Table6[[#This Row],[M. READING14]]="","",[1]!Table6[[#This Row],[M. READING14]])</f>
        <v/>
      </c>
      <c r="J60" s="18" t="str">
        <f>IF([1]!Table6[[#This Row],[M. READING17]]="","",[1]!Table6[[#This Row],[M. READING17]])</f>
        <v/>
      </c>
      <c r="K60" s="24" t="str">
        <f>IF([1]!Table6[[#This Row],[M. READING20]]="","",[1]!Table6[[#This Row],[M. READING20]])</f>
        <v/>
      </c>
      <c r="L60" s="24" t="str">
        <f>IF([1]!Table6[[#This Row],[M. READING23]]="","",[1]!Table6[[#This Row],[M. READING23]])</f>
        <v/>
      </c>
      <c r="M60" s="24" t="str">
        <f>IF([1]!Table6[[#This Row],[M. READING26]]="","",[1]!Table6[[#This Row],[M. READING26]])</f>
        <v/>
      </c>
      <c r="N60" s="24" t="str">
        <f>IF([1]!Table6[[#This Row],[M. READING29]]="","",[1]!Table6[[#This Row],[M. READING29]])</f>
        <v/>
      </c>
      <c r="O60" s="24" t="str">
        <f>IF([1]!Table6[[#This Row],[M. READING32]]="","",[1]!Table6[[#This Row],[M. READING32]])</f>
        <v/>
      </c>
      <c r="P60" s="24" t="str">
        <f>IF([1]!Table6[[#This Row],[M. READING35]]="","",[1]!Table6[[#This Row],[M. READING35]])</f>
        <v/>
      </c>
    </row>
    <row r="61" spans="1:16" s="9" customFormat="1" ht="18.75" customHeight="1" x14ac:dyDescent="0.25">
      <c r="A61" s="10" t="str">
        <f>[1]!Table6[[#This Row],[NO.]]</f>
        <v/>
      </c>
      <c r="B61" s="30" t="str">
        <f>IF([1]!Table6[[#This Row],[NAME]]="","",[1]!Table6[[#This Row],[NAME]])</f>
        <v/>
      </c>
      <c r="C61" s="10" t="str">
        <f>IF([1]!Table6[[#This Row],[Seq.]]="","",[1]!Table6[[#This Row],[Seq.]])</f>
        <v/>
      </c>
      <c r="D61" s="3"/>
      <c r="E61" s="18" t="str">
        <f>IF([1]!Table6[[#This Row],[M. READING2]]="","",[1]!Table6[[#This Row],[M. READING2]])</f>
        <v/>
      </c>
      <c r="F61" s="18" t="str">
        <f>IF([1]!Table6[[#This Row],[M. READING5]]="","",[1]!Table6[[#This Row],[M. READING5]])</f>
        <v/>
      </c>
      <c r="G61" s="18" t="str">
        <f>IF([1]!Table6[[#This Row],[M. READING8]]="","",[1]!Table6[[#This Row],[M. READING8]])</f>
        <v/>
      </c>
      <c r="H61" s="18" t="str">
        <f>IF([1]!Table6[[#This Row],[M. READING11]]="","",[1]!Table6[[#This Row],[M. READING11]])</f>
        <v/>
      </c>
      <c r="I61" s="18" t="str">
        <f>IF([1]!Table6[[#This Row],[M. READING14]]="","",[1]!Table6[[#This Row],[M. READING14]])</f>
        <v/>
      </c>
      <c r="J61" s="18" t="str">
        <f>IF([1]!Table6[[#This Row],[M. READING17]]="","",[1]!Table6[[#This Row],[M. READING17]])</f>
        <v/>
      </c>
      <c r="K61" s="24" t="str">
        <f>IF([1]!Table6[[#This Row],[M. READING20]]="","",[1]!Table6[[#This Row],[M. READING20]])</f>
        <v/>
      </c>
      <c r="L61" s="24" t="str">
        <f>IF([1]!Table6[[#This Row],[M. READING23]]="","",[1]!Table6[[#This Row],[M. READING23]])</f>
        <v/>
      </c>
      <c r="M61" s="24" t="str">
        <f>IF([1]!Table6[[#This Row],[M. READING26]]="","",[1]!Table6[[#This Row],[M. READING26]])</f>
        <v/>
      </c>
      <c r="N61" s="24" t="str">
        <f>IF([1]!Table6[[#This Row],[M. READING29]]="","",[1]!Table6[[#This Row],[M. READING29]])</f>
        <v/>
      </c>
      <c r="O61" s="24" t="str">
        <f>IF([1]!Table6[[#This Row],[M. READING32]]="","",[1]!Table6[[#This Row],[M. READING32]])</f>
        <v/>
      </c>
      <c r="P61" s="24" t="str">
        <f>IF([1]!Table6[[#This Row],[M. READING35]]="","",[1]!Table6[[#This Row],[M. READING35]])</f>
        <v/>
      </c>
    </row>
    <row r="62" spans="1:16" s="9" customFormat="1" ht="18.75" customHeight="1" x14ac:dyDescent="0.25">
      <c r="A62" s="10" t="str">
        <f>[1]!Table6[[#This Row],[NO.]]</f>
        <v/>
      </c>
      <c r="B62" s="30" t="str">
        <f>IF([1]!Table6[[#This Row],[NAME]]="","",[1]!Table6[[#This Row],[NAME]])</f>
        <v/>
      </c>
      <c r="C62" s="10" t="str">
        <f>IF([1]!Table6[[#This Row],[Seq.]]="","",[1]!Table6[[#This Row],[Seq.]])</f>
        <v/>
      </c>
      <c r="D62" s="3"/>
      <c r="E62" s="18" t="str">
        <f>IF([1]!Table6[[#This Row],[M. READING2]]="","",[1]!Table6[[#This Row],[M. READING2]])</f>
        <v/>
      </c>
      <c r="F62" s="18" t="str">
        <f>IF([1]!Table6[[#This Row],[M. READING5]]="","",[1]!Table6[[#This Row],[M. READING5]])</f>
        <v/>
      </c>
      <c r="G62" s="18" t="str">
        <f>IF([1]!Table6[[#This Row],[M. READING8]]="","",[1]!Table6[[#This Row],[M. READING8]])</f>
        <v/>
      </c>
      <c r="H62" s="18" t="str">
        <f>IF([1]!Table6[[#This Row],[M. READING11]]="","",[1]!Table6[[#This Row],[M. READING11]])</f>
        <v/>
      </c>
      <c r="I62" s="18" t="str">
        <f>IF([1]!Table6[[#This Row],[M. READING14]]="","",[1]!Table6[[#This Row],[M. READING14]])</f>
        <v/>
      </c>
      <c r="J62" s="18" t="str">
        <f>IF([1]!Table6[[#This Row],[M. READING17]]="","",[1]!Table6[[#This Row],[M. READING17]])</f>
        <v/>
      </c>
      <c r="K62" s="24" t="str">
        <f>IF([1]!Table6[[#This Row],[M. READING20]]="","",[1]!Table6[[#This Row],[M. READING20]])</f>
        <v/>
      </c>
      <c r="L62" s="24" t="str">
        <f>IF([1]!Table6[[#This Row],[M. READING23]]="","",[1]!Table6[[#This Row],[M. READING23]])</f>
        <v/>
      </c>
      <c r="M62" s="24" t="str">
        <f>IF([1]!Table6[[#This Row],[M. READING26]]="","",[1]!Table6[[#This Row],[M. READING26]])</f>
        <v/>
      </c>
      <c r="N62" s="24" t="str">
        <f>IF([1]!Table6[[#This Row],[M. READING29]]="","",[1]!Table6[[#This Row],[M. READING29]])</f>
        <v/>
      </c>
      <c r="O62" s="24" t="str">
        <f>IF([1]!Table6[[#This Row],[M. READING32]]="","",[1]!Table6[[#This Row],[M. READING32]])</f>
        <v/>
      </c>
      <c r="P62" s="24" t="str">
        <f>IF([1]!Table6[[#This Row],[M. READING35]]="","",[1]!Table6[[#This Row],[M. READING35]])</f>
        <v/>
      </c>
    </row>
    <row r="63" spans="1:16" s="9" customFormat="1" ht="18.75" customHeight="1" x14ac:dyDescent="0.25">
      <c r="A63" s="10" t="str">
        <f>[1]!Table6[[#This Row],[NO.]]</f>
        <v/>
      </c>
      <c r="B63" s="30" t="str">
        <f>IF([1]!Table6[[#This Row],[NAME]]="","",[1]!Table6[[#This Row],[NAME]])</f>
        <v/>
      </c>
      <c r="C63" s="10" t="str">
        <f>IF([1]!Table6[[#This Row],[Seq.]]="","",[1]!Table6[[#This Row],[Seq.]])</f>
        <v/>
      </c>
      <c r="D63" s="3"/>
      <c r="E63" s="18" t="str">
        <f>IF([1]!Table6[[#This Row],[M. READING2]]="","",[1]!Table6[[#This Row],[M. READING2]])</f>
        <v/>
      </c>
      <c r="F63" s="18" t="str">
        <f>IF([1]!Table6[[#This Row],[M. READING5]]="","",[1]!Table6[[#This Row],[M. READING5]])</f>
        <v/>
      </c>
      <c r="G63" s="18" t="str">
        <f>IF([1]!Table6[[#This Row],[M. READING8]]="","",[1]!Table6[[#This Row],[M. READING8]])</f>
        <v/>
      </c>
      <c r="H63" s="18" t="str">
        <f>IF([1]!Table6[[#This Row],[M. READING11]]="","",[1]!Table6[[#This Row],[M. READING11]])</f>
        <v/>
      </c>
      <c r="I63" s="18" t="str">
        <f>IF([1]!Table6[[#This Row],[M. READING14]]="","",[1]!Table6[[#This Row],[M. READING14]])</f>
        <v/>
      </c>
      <c r="J63" s="18" t="str">
        <f>IF([1]!Table6[[#This Row],[M. READING17]]="","",[1]!Table6[[#This Row],[M. READING17]])</f>
        <v/>
      </c>
      <c r="K63" s="24" t="str">
        <f>IF([1]!Table6[[#This Row],[M. READING20]]="","",[1]!Table6[[#This Row],[M. READING20]])</f>
        <v/>
      </c>
      <c r="L63" s="24" t="str">
        <f>IF([1]!Table6[[#This Row],[M. READING23]]="","",[1]!Table6[[#This Row],[M. READING23]])</f>
        <v/>
      </c>
      <c r="M63" s="24" t="str">
        <f>IF([1]!Table6[[#This Row],[M. READING26]]="","",[1]!Table6[[#This Row],[M. READING26]])</f>
        <v/>
      </c>
      <c r="N63" s="24" t="str">
        <f>IF([1]!Table6[[#This Row],[M. READING29]]="","",[1]!Table6[[#This Row],[M. READING29]])</f>
        <v/>
      </c>
      <c r="O63" s="24" t="str">
        <f>IF([1]!Table6[[#This Row],[M. READING32]]="","",[1]!Table6[[#This Row],[M. READING32]])</f>
        <v/>
      </c>
      <c r="P63" s="24" t="str">
        <f>IF([1]!Table6[[#This Row],[M. READING35]]="","",[1]!Table6[[#This Row],[M. READING35]])</f>
        <v/>
      </c>
    </row>
    <row r="64" spans="1:16" s="9" customFormat="1" ht="18.75" customHeight="1" x14ac:dyDescent="0.25">
      <c r="A64" s="10" t="str">
        <f>[1]!Table6[[#This Row],[NO.]]</f>
        <v/>
      </c>
      <c r="B64" s="30" t="str">
        <f>IF([1]!Table6[[#This Row],[NAME]]="","",[1]!Table6[[#This Row],[NAME]])</f>
        <v/>
      </c>
      <c r="C64" s="10" t="str">
        <f>IF([1]!Table6[[#This Row],[Seq.]]="","",[1]!Table6[[#This Row],[Seq.]])</f>
        <v/>
      </c>
      <c r="D64" s="3"/>
      <c r="E64" s="18" t="str">
        <f>IF([1]!Table6[[#This Row],[M. READING2]]="","",[1]!Table6[[#This Row],[M. READING2]])</f>
        <v/>
      </c>
      <c r="F64" s="18" t="str">
        <f>IF([1]!Table6[[#This Row],[M. READING5]]="","",[1]!Table6[[#This Row],[M. READING5]])</f>
        <v/>
      </c>
      <c r="G64" s="18" t="str">
        <f>IF([1]!Table6[[#This Row],[M. READING8]]="","",[1]!Table6[[#This Row],[M. READING8]])</f>
        <v/>
      </c>
      <c r="H64" s="18" t="str">
        <f>IF([1]!Table6[[#This Row],[M. READING11]]="","",[1]!Table6[[#This Row],[M. READING11]])</f>
        <v/>
      </c>
      <c r="I64" s="18" t="str">
        <f>IF([1]!Table6[[#This Row],[M. READING14]]="","",[1]!Table6[[#This Row],[M. READING14]])</f>
        <v/>
      </c>
      <c r="J64" s="18" t="str">
        <f>IF([1]!Table6[[#This Row],[M. READING17]]="","",[1]!Table6[[#This Row],[M. READING17]])</f>
        <v/>
      </c>
      <c r="K64" s="24" t="str">
        <f>IF([1]!Table6[[#This Row],[M. READING20]]="","",[1]!Table6[[#This Row],[M. READING20]])</f>
        <v/>
      </c>
      <c r="L64" s="24" t="str">
        <f>IF([1]!Table6[[#This Row],[M. READING23]]="","",[1]!Table6[[#This Row],[M. READING23]])</f>
        <v/>
      </c>
      <c r="M64" s="24" t="str">
        <f>IF([1]!Table6[[#This Row],[M. READING26]]="","",[1]!Table6[[#This Row],[M. READING26]])</f>
        <v/>
      </c>
      <c r="N64" s="24" t="str">
        <f>IF([1]!Table6[[#This Row],[M. READING29]]="","",[1]!Table6[[#This Row],[M. READING29]])</f>
        <v/>
      </c>
      <c r="O64" s="24" t="str">
        <f>IF([1]!Table6[[#This Row],[M. READING32]]="","",[1]!Table6[[#This Row],[M. READING32]])</f>
        <v/>
      </c>
      <c r="P64" s="24" t="str">
        <f>IF([1]!Table6[[#This Row],[M. READING35]]="","",[1]!Table6[[#This Row],[M. READING35]])</f>
        <v/>
      </c>
    </row>
    <row r="65" spans="1:16" s="9" customFormat="1" ht="18.75" customHeight="1" x14ac:dyDescent="0.25">
      <c r="A65" s="10" t="str">
        <f>[1]!Table6[[#This Row],[NO.]]</f>
        <v/>
      </c>
      <c r="B65" s="30" t="str">
        <f>IF([1]!Table6[[#This Row],[NAME]]="","",[1]!Table6[[#This Row],[NAME]])</f>
        <v/>
      </c>
      <c r="C65" s="10" t="str">
        <f>IF([1]!Table6[[#This Row],[Seq.]]="","",[1]!Table6[[#This Row],[Seq.]])</f>
        <v/>
      </c>
      <c r="D65" s="3"/>
      <c r="E65" s="18" t="str">
        <f>IF([1]!Table6[[#This Row],[M. READING2]]="","",[1]!Table6[[#This Row],[M. READING2]])</f>
        <v/>
      </c>
      <c r="F65" s="18" t="str">
        <f>IF([1]!Table6[[#This Row],[M. READING5]]="","",[1]!Table6[[#This Row],[M. READING5]])</f>
        <v/>
      </c>
      <c r="G65" s="18" t="str">
        <f>IF([1]!Table6[[#This Row],[M. READING8]]="","",[1]!Table6[[#This Row],[M. READING8]])</f>
        <v/>
      </c>
      <c r="H65" s="18" t="str">
        <f>IF([1]!Table6[[#This Row],[M. READING11]]="","",[1]!Table6[[#This Row],[M. READING11]])</f>
        <v/>
      </c>
      <c r="I65" s="18" t="str">
        <f>IF([1]!Table6[[#This Row],[M. READING14]]="","",[1]!Table6[[#This Row],[M. READING14]])</f>
        <v/>
      </c>
      <c r="J65" s="18" t="str">
        <f>IF([1]!Table6[[#This Row],[M. READING17]]="","",[1]!Table6[[#This Row],[M. READING17]])</f>
        <v/>
      </c>
      <c r="K65" s="24" t="str">
        <f>IF([1]!Table6[[#This Row],[M. READING20]]="","",[1]!Table6[[#This Row],[M. READING20]])</f>
        <v/>
      </c>
      <c r="L65" s="24" t="str">
        <f>IF([1]!Table6[[#This Row],[M. READING23]]="","",[1]!Table6[[#This Row],[M. READING23]])</f>
        <v/>
      </c>
      <c r="M65" s="24" t="str">
        <f>IF([1]!Table6[[#This Row],[M. READING26]]="","",[1]!Table6[[#This Row],[M. READING26]])</f>
        <v/>
      </c>
      <c r="N65" s="24" t="str">
        <f>IF([1]!Table6[[#This Row],[M. READING29]]="","",[1]!Table6[[#This Row],[M. READING29]])</f>
        <v/>
      </c>
      <c r="O65" s="24" t="str">
        <f>IF([1]!Table6[[#This Row],[M. READING32]]="","",[1]!Table6[[#This Row],[M. READING32]])</f>
        <v/>
      </c>
      <c r="P65" s="24" t="str">
        <f>IF([1]!Table6[[#This Row],[M. READING35]]="","",[1]!Table6[[#This Row],[M. READING35]])</f>
        <v/>
      </c>
    </row>
    <row r="66" spans="1:16" s="9" customFormat="1" ht="18.75" customHeight="1" x14ac:dyDescent="0.25">
      <c r="A66" s="10" t="str">
        <f>[1]!Table6[[#This Row],[NO.]]</f>
        <v/>
      </c>
      <c r="B66" s="30" t="str">
        <f>IF([1]!Table6[[#This Row],[NAME]]="","",[1]!Table6[[#This Row],[NAME]])</f>
        <v/>
      </c>
      <c r="C66" s="10" t="str">
        <f>IF([1]!Table6[[#This Row],[Seq.]]="","",[1]!Table6[[#This Row],[Seq.]])</f>
        <v/>
      </c>
      <c r="D66" s="3"/>
      <c r="E66" s="18" t="str">
        <f>IF([1]!Table6[[#This Row],[M. READING2]]="","",[1]!Table6[[#This Row],[M. READING2]])</f>
        <v/>
      </c>
      <c r="F66" s="18" t="str">
        <f>IF([1]!Table6[[#This Row],[M. READING5]]="","",[1]!Table6[[#This Row],[M. READING5]])</f>
        <v/>
      </c>
      <c r="G66" s="18" t="str">
        <f>IF([1]!Table6[[#This Row],[M. READING8]]="","",[1]!Table6[[#This Row],[M. READING8]])</f>
        <v/>
      </c>
      <c r="H66" s="18" t="str">
        <f>IF([1]!Table6[[#This Row],[M. READING11]]="","",[1]!Table6[[#This Row],[M. READING11]])</f>
        <v/>
      </c>
      <c r="I66" s="18" t="str">
        <f>IF([1]!Table6[[#This Row],[M. READING14]]="","",[1]!Table6[[#This Row],[M. READING14]])</f>
        <v/>
      </c>
      <c r="J66" s="18" t="str">
        <f>IF([1]!Table6[[#This Row],[M. READING17]]="","",[1]!Table6[[#This Row],[M. READING17]])</f>
        <v/>
      </c>
      <c r="K66" s="24" t="str">
        <f>IF([1]!Table6[[#This Row],[M. READING20]]="","",[1]!Table6[[#This Row],[M. READING20]])</f>
        <v/>
      </c>
      <c r="L66" s="24" t="str">
        <f>IF([1]!Table6[[#This Row],[M. READING23]]="","",[1]!Table6[[#This Row],[M. READING23]])</f>
        <v/>
      </c>
      <c r="M66" s="24" t="str">
        <f>IF([1]!Table6[[#This Row],[M. READING26]]="","",[1]!Table6[[#This Row],[M. READING26]])</f>
        <v/>
      </c>
      <c r="N66" s="24" t="str">
        <f>IF([1]!Table6[[#This Row],[M. READING29]]="","",[1]!Table6[[#This Row],[M. READING29]])</f>
        <v/>
      </c>
      <c r="O66" s="24" t="str">
        <f>IF([1]!Table6[[#This Row],[M. READING32]]="","",[1]!Table6[[#This Row],[M. READING32]])</f>
        <v/>
      </c>
      <c r="P66" s="24" t="str">
        <f>IF([1]!Table6[[#This Row],[M. READING35]]="","",[1]!Table6[[#This Row],[M. READING35]])</f>
        <v/>
      </c>
    </row>
    <row r="67" spans="1:16" s="9" customFormat="1" ht="18.75" customHeight="1" x14ac:dyDescent="0.25">
      <c r="A67" s="10" t="str">
        <f>[1]!Table6[[#This Row],[NO.]]</f>
        <v/>
      </c>
      <c r="B67" s="30" t="str">
        <f>IF([1]!Table6[[#This Row],[NAME]]="","",[1]!Table6[[#This Row],[NAME]])</f>
        <v/>
      </c>
      <c r="C67" s="10" t="str">
        <f>IF([1]!Table6[[#This Row],[Seq.]]="","",[1]!Table6[[#This Row],[Seq.]])</f>
        <v/>
      </c>
      <c r="D67" s="3"/>
      <c r="E67" s="18" t="str">
        <f>IF([1]!Table6[[#This Row],[M. READING2]]="","",[1]!Table6[[#This Row],[M. READING2]])</f>
        <v/>
      </c>
      <c r="F67" s="18" t="str">
        <f>IF([1]!Table6[[#This Row],[M. READING5]]="","",[1]!Table6[[#This Row],[M. READING5]])</f>
        <v/>
      </c>
      <c r="G67" s="18" t="str">
        <f>IF([1]!Table6[[#This Row],[M. READING8]]="","",[1]!Table6[[#This Row],[M. READING8]])</f>
        <v/>
      </c>
      <c r="H67" s="18" t="str">
        <f>IF([1]!Table6[[#This Row],[M. READING11]]="","",[1]!Table6[[#This Row],[M. READING11]])</f>
        <v/>
      </c>
      <c r="I67" s="18" t="str">
        <f>IF([1]!Table6[[#This Row],[M. READING14]]="","",[1]!Table6[[#This Row],[M. READING14]])</f>
        <v/>
      </c>
      <c r="J67" s="18" t="str">
        <f>IF([1]!Table6[[#This Row],[M. READING17]]="","",[1]!Table6[[#This Row],[M. READING17]])</f>
        <v/>
      </c>
      <c r="K67" s="24" t="str">
        <f>IF([1]!Table6[[#This Row],[M. READING20]]="","",[1]!Table6[[#This Row],[M. READING20]])</f>
        <v/>
      </c>
      <c r="L67" s="24" t="str">
        <f>IF([1]!Table6[[#This Row],[M. READING23]]="","",[1]!Table6[[#This Row],[M. READING23]])</f>
        <v/>
      </c>
      <c r="M67" s="24" t="str">
        <f>IF([1]!Table6[[#This Row],[M. READING26]]="","",[1]!Table6[[#This Row],[M. READING26]])</f>
        <v/>
      </c>
      <c r="N67" s="24" t="str">
        <f>IF([1]!Table6[[#This Row],[M. READING29]]="","",[1]!Table6[[#This Row],[M. READING29]])</f>
        <v/>
      </c>
      <c r="O67" s="24" t="str">
        <f>IF([1]!Table6[[#This Row],[M. READING32]]="","",[1]!Table6[[#This Row],[M. READING32]])</f>
        <v/>
      </c>
      <c r="P67" s="24" t="str">
        <f>IF([1]!Table6[[#This Row],[M. READING35]]="","",[1]!Table6[[#This Row],[M. READING35]])</f>
        <v/>
      </c>
    </row>
    <row r="68" spans="1:16" s="9" customFormat="1" ht="18.75" customHeight="1" x14ac:dyDescent="0.25">
      <c r="A68" s="10" t="str">
        <f>[1]!Table6[[#This Row],[NO.]]</f>
        <v/>
      </c>
      <c r="B68" s="30" t="str">
        <f>IF([1]!Table6[[#This Row],[NAME]]="","",[1]!Table6[[#This Row],[NAME]])</f>
        <v/>
      </c>
      <c r="C68" s="10" t="str">
        <f>IF([1]!Table6[[#This Row],[Seq.]]="","",[1]!Table6[[#This Row],[Seq.]])</f>
        <v/>
      </c>
      <c r="D68" s="3"/>
      <c r="E68" s="18" t="str">
        <f>IF([1]!Table6[[#This Row],[M. READING2]]="","",[1]!Table6[[#This Row],[M. READING2]])</f>
        <v/>
      </c>
      <c r="F68" s="18" t="str">
        <f>IF([1]!Table6[[#This Row],[M. READING5]]="","",[1]!Table6[[#This Row],[M. READING5]])</f>
        <v/>
      </c>
      <c r="G68" s="18" t="str">
        <f>IF([1]!Table6[[#This Row],[M. READING8]]="","",[1]!Table6[[#This Row],[M. READING8]])</f>
        <v/>
      </c>
      <c r="H68" s="18" t="str">
        <f>IF([1]!Table6[[#This Row],[M. READING11]]="","",[1]!Table6[[#This Row],[M. READING11]])</f>
        <v/>
      </c>
      <c r="I68" s="18" t="str">
        <f>IF([1]!Table6[[#This Row],[M. READING14]]="","",[1]!Table6[[#This Row],[M. READING14]])</f>
        <v/>
      </c>
      <c r="J68" s="18" t="str">
        <f>IF([1]!Table6[[#This Row],[M. READING17]]="","",[1]!Table6[[#This Row],[M. READING17]])</f>
        <v/>
      </c>
      <c r="K68" s="24" t="str">
        <f>IF([1]!Table6[[#This Row],[M. READING20]]="","",[1]!Table6[[#This Row],[M. READING20]])</f>
        <v/>
      </c>
      <c r="L68" s="24" t="str">
        <f>IF([1]!Table6[[#This Row],[M. READING23]]="","",[1]!Table6[[#This Row],[M. READING23]])</f>
        <v/>
      </c>
      <c r="M68" s="24" t="str">
        <f>IF([1]!Table6[[#This Row],[M. READING26]]="","",[1]!Table6[[#This Row],[M. READING26]])</f>
        <v/>
      </c>
      <c r="N68" s="24" t="str">
        <f>IF([1]!Table6[[#This Row],[M. READING29]]="","",[1]!Table6[[#This Row],[M. READING29]])</f>
        <v/>
      </c>
      <c r="O68" s="24" t="str">
        <f>IF([1]!Table6[[#This Row],[M. READING32]]="","",[1]!Table6[[#This Row],[M. READING32]])</f>
        <v/>
      </c>
      <c r="P68" s="24" t="str">
        <f>IF([1]!Table6[[#This Row],[M. READING35]]="","",[1]!Table6[[#This Row],[M. READING35]])</f>
        <v/>
      </c>
    </row>
    <row r="69" spans="1:16" s="9" customFormat="1" ht="18.75" customHeight="1" x14ac:dyDescent="0.25">
      <c r="A69" s="10" t="str">
        <f>[1]!Table6[[#This Row],[NO.]]</f>
        <v/>
      </c>
      <c r="B69" s="30" t="str">
        <f>IF([1]!Table6[[#This Row],[NAME]]="","",[1]!Table6[[#This Row],[NAME]])</f>
        <v/>
      </c>
      <c r="C69" s="10" t="str">
        <f>IF([1]!Table6[[#This Row],[Seq.]]="","",[1]!Table6[[#This Row],[Seq.]])</f>
        <v/>
      </c>
      <c r="D69" s="3"/>
      <c r="E69" s="18" t="str">
        <f>IF([1]!Table6[[#This Row],[M. READING2]]="","",[1]!Table6[[#This Row],[M. READING2]])</f>
        <v/>
      </c>
      <c r="F69" s="18" t="str">
        <f>IF([1]!Table6[[#This Row],[M. READING5]]="","",[1]!Table6[[#This Row],[M. READING5]])</f>
        <v/>
      </c>
      <c r="G69" s="18" t="str">
        <f>IF([1]!Table6[[#This Row],[M. READING8]]="","",[1]!Table6[[#This Row],[M. READING8]])</f>
        <v/>
      </c>
      <c r="H69" s="18" t="str">
        <f>IF([1]!Table6[[#This Row],[M. READING11]]="","",[1]!Table6[[#This Row],[M. READING11]])</f>
        <v/>
      </c>
      <c r="I69" s="18" t="str">
        <f>IF([1]!Table6[[#This Row],[M. READING14]]="","",[1]!Table6[[#This Row],[M. READING14]])</f>
        <v/>
      </c>
      <c r="J69" s="18" t="str">
        <f>IF([1]!Table6[[#This Row],[M. READING17]]="","",[1]!Table6[[#This Row],[M. READING17]])</f>
        <v/>
      </c>
      <c r="K69" s="24" t="str">
        <f>IF([1]!Table6[[#This Row],[M. READING20]]="","",[1]!Table6[[#This Row],[M. READING20]])</f>
        <v/>
      </c>
      <c r="L69" s="24" t="str">
        <f>IF([1]!Table6[[#This Row],[M. READING23]]="","",[1]!Table6[[#This Row],[M. READING23]])</f>
        <v/>
      </c>
      <c r="M69" s="24" t="str">
        <f>IF([1]!Table6[[#This Row],[M. READING26]]="","",[1]!Table6[[#This Row],[M. READING26]])</f>
        <v/>
      </c>
      <c r="N69" s="24" t="str">
        <f>IF([1]!Table6[[#This Row],[M. READING29]]="","",[1]!Table6[[#This Row],[M. READING29]])</f>
        <v/>
      </c>
      <c r="O69" s="24" t="str">
        <f>IF([1]!Table6[[#This Row],[M. READING32]]="","",[1]!Table6[[#This Row],[M. READING32]])</f>
        <v/>
      </c>
      <c r="P69" s="24" t="str">
        <f>IF([1]!Table6[[#This Row],[M. READING35]]="","",[1]!Table6[[#This Row],[M. READING35]])</f>
        <v/>
      </c>
    </row>
    <row r="70" spans="1:16" s="9" customFormat="1" ht="18.75" customHeight="1" x14ac:dyDescent="0.25">
      <c r="A70" s="10" t="str">
        <f>[1]!Table6[[#This Row],[NO.]]</f>
        <v/>
      </c>
      <c r="B70" s="30" t="str">
        <f>IF([1]!Table6[[#This Row],[NAME]]="","",[1]!Table6[[#This Row],[NAME]])</f>
        <v/>
      </c>
      <c r="C70" s="10" t="str">
        <f>IF([1]!Table6[[#This Row],[Seq.]]="","",[1]!Table6[[#This Row],[Seq.]])</f>
        <v/>
      </c>
      <c r="D70" s="3"/>
      <c r="E70" s="18" t="str">
        <f>IF([1]!Table6[[#This Row],[M. READING2]]="","",[1]!Table6[[#This Row],[M. READING2]])</f>
        <v/>
      </c>
      <c r="F70" s="18" t="str">
        <f>IF([1]!Table6[[#This Row],[M. READING5]]="","",[1]!Table6[[#This Row],[M. READING5]])</f>
        <v/>
      </c>
      <c r="G70" s="18" t="str">
        <f>IF([1]!Table6[[#This Row],[M. READING8]]="","",[1]!Table6[[#This Row],[M. READING8]])</f>
        <v/>
      </c>
      <c r="H70" s="18" t="str">
        <f>IF([1]!Table6[[#This Row],[M. READING11]]="","",[1]!Table6[[#This Row],[M. READING11]])</f>
        <v/>
      </c>
      <c r="I70" s="18" t="str">
        <f>IF([1]!Table6[[#This Row],[M. READING14]]="","",[1]!Table6[[#This Row],[M. READING14]])</f>
        <v/>
      </c>
      <c r="J70" s="18" t="str">
        <f>IF([1]!Table6[[#This Row],[M. READING17]]="","",[1]!Table6[[#This Row],[M. READING17]])</f>
        <v/>
      </c>
      <c r="K70" s="24" t="str">
        <f>IF([1]!Table6[[#This Row],[M. READING20]]="","",[1]!Table6[[#This Row],[M. READING20]])</f>
        <v/>
      </c>
      <c r="L70" s="24" t="str">
        <f>IF([1]!Table6[[#This Row],[M. READING23]]="","",[1]!Table6[[#This Row],[M. READING23]])</f>
        <v/>
      </c>
      <c r="M70" s="24" t="str">
        <f>IF([1]!Table6[[#This Row],[M. READING26]]="","",[1]!Table6[[#This Row],[M. READING26]])</f>
        <v/>
      </c>
      <c r="N70" s="24" t="str">
        <f>IF([1]!Table6[[#This Row],[M. READING29]]="","",[1]!Table6[[#This Row],[M. READING29]])</f>
        <v/>
      </c>
      <c r="O70" s="24" t="str">
        <f>IF([1]!Table6[[#This Row],[M. READING32]]="","",[1]!Table6[[#This Row],[M. READING32]])</f>
        <v/>
      </c>
      <c r="P70" s="24" t="str">
        <f>IF([1]!Table6[[#This Row],[M. READING35]]="","",[1]!Table6[[#This Row],[M. READING35]])</f>
        <v/>
      </c>
    </row>
    <row r="71" spans="1:16" s="9" customFormat="1" ht="18.75" customHeight="1" x14ac:dyDescent="0.25">
      <c r="A71" s="10" t="str">
        <f>[1]!Table6[[#This Row],[NO.]]</f>
        <v/>
      </c>
      <c r="B71" s="30" t="str">
        <f>IF([1]!Table6[[#This Row],[NAME]]="","",[1]!Table6[[#This Row],[NAME]])</f>
        <v/>
      </c>
      <c r="C71" s="10" t="str">
        <f>IF([1]!Table6[[#This Row],[Seq.]]="","",[1]!Table6[[#This Row],[Seq.]])</f>
        <v/>
      </c>
      <c r="D71" s="3"/>
      <c r="E71" s="18" t="str">
        <f>IF([1]!Table6[[#This Row],[M. READING2]]="","",[1]!Table6[[#This Row],[M. READING2]])</f>
        <v/>
      </c>
      <c r="F71" s="18" t="str">
        <f>IF([1]!Table6[[#This Row],[M. READING5]]="","",[1]!Table6[[#This Row],[M. READING5]])</f>
        <v/>
      </c>
      <c r="G71" s="18" t="str">
        <f>IF([1]!Table6[[#This Row],[M. READING8]]="","",[1]!Table6[[#This Row],[M. READING8]])</f>
        <v/>
      </c>
      <c r="H71" s="18" t="str">
        <f>IF([1]!Table6[[#This Row],[M. READING11]]="","",[1]!Table6[[#This Row],[M. READING11]])</f>
        <v/>
      </c>
      <c r="I71" s="18" t="str">
        <f>IF([1]!Table6[[#This Row],[M. READING14]]="","",[1]!Table6[[#This Row],[M. READING14]])</f>
        <v/>
      </c>
      <c r="J71" s="18" t="str">
        <f>IF([1]!Table6[[#This Row],[M. READING17]]="","",[1]!Table6[[#This Row],[M. READING17]])</f>
        <v/>
      </c>
      <c r="K71" s="24" t="str">
        <f>IF([1]!Table6[[#This Row],[M. READING20]]="","",[1]!Table6[[#This Row],[M. READING20]])</f>
        <v/>
      </c>
      <c r="L71" s="24" t="str">
        <f>IF([1]!Table6[[#This Row],[M. READING23]]="","",[1]!Table6[[#This Row],[M. READING23]])</f>
        <v/>
      </c>
      <c r="M71" s="24" t="str">
        <f>IF([1]!Table6[[#This Row],[M. READING26]]="","",[1]!Table6[[#This Row],[M. READING26]])</f>
        <v/>
      </c>
      <c r="N71" s="24" t="str">
        <f>IF([1]!Table6[[#This Row],[M. READING29]]="","",[1]!Table6[[#This Row],[M. READING29]])</f>
        <v/>
      </c>
      <c r="O71" s="24" t="str">
        <f>IF([1]!Table6[[#This Row],[M. READING32]]="","",[1]!Table6[[#This Row],[M. READING32]])</f>
        <v/>
      </c>
      <c r="P71" s="24" t="str">
        <f>IF([1]!Table6[[#This Row],[M. READING35]]="","",[1]!Table6[[#This Row],[M. READING35]])</f>
        <v/>
      </c>
    </row>
    <row r="72" spans="1:16" s="9" customFormat="1" ht="18.75" customHeight="1" x14ac:dyDescent="0.25">
      <c r="A72" s="10" t="str">
        <f>[1]!Table6[[#This Row],[NO.]]</f>
        <v/>
      </c>
      <c r="B72" s="30" t="str">
        <f>IF([1]!Table6[[#This Row],[NAME]]="","",[1]!Table6[[#This Row],[NAME]])</f>
        <v/>
      </c>
      <c r="C72" s="10" t="str">
        <f>IF([1]!Table6[[#This Row],[Seq.]]="","",[1]!Table6[[#This Row],[Seq.]])</f>
        <v/>
      </c>
      <c r="D72" s="3"/>
      <c r="E72" s="18" t="str">
        <f>IF([1]!Table6[[#This Row],[M. READING2]]="","",[1]!Table6[[#This Row],[M. READING2]])</f>
        <v/>
      </c>
      <c r="F72" s="18" t="str">
        <f>IF([1]!Table6[[#This Row],[M. READING5]]="","",[1]!Table6[[#This Row],[M. READING5]])</f>
        <v/>
      </c>
      <c r="G72" s="18" t="str">
        <f>IF([1]!Table6[[#This Row],[M. READING8]]="","",[1]!Table6[[#This Row],[M. READING8]])</f>
        <v/>
      </c>
      <c r="H72" s="18" t="str">
        <f>IF([1]!Table6[[#This Row],[M. READING11]]="","",[1]!Table6[[#This Row],[M. READING11]])</f>
        <v/>
      </c>
      <c r="I72" s="18" t="str">
        <f>IF([1]!Table6[[#This Row],[M. READING14]]="","",[1]!Table6[[#This Row],[M. READING14]])</f>
        <v/>
      </c>
      <c r="J72" s="18" t="str">
        <f>IF([1]!Table6[[#This Row],[M. READING17]]="","",[1]!Table6[[#This Row],[M. READING17]])</f>
        <v/>
      </c>
      <c r="K72" s="24" t="str">
        <f>IF([1]!Table6[[#This Row],[M. READING20]]="","",[1]!Table6[[#This Row],[M. READING20]])</f>
        <v/>
      </c>
      <c r="L72" s="24" t="str">
        <f>IF([1]!Table6[[#This Row],[M. READING23]]="","",[1]!Table6[[#This Row],[M. READING23]])</f>
        <v/>
      </c>
      <c r="M72" s="24" t="str">
        <f>IF([1]!Table6[[#This Row],[M. READING26]]="","",[1]!Table6[[#This Row],[M. READING26]])</f>
        <v/>
      </c>
      <c r="N72" s="24" t="str">
        <f>IF([1]!Table6[[#This Row],[M. READING29]]="","",[1]!Table6[[#This Row],[M. READING29]])</f>
        <v/>
      </c>
      <c r="O72" s="24" t="str">
        <f>IF([1]!Table6[[#This Row],[M. READING32]]="","",[1]!Table6[[#This Row],[M. READING32]])</f>
        <v/>
      </c>
      <c r="P72" s="24" t="str">
        <f>IF([1]!Table6[[#This Row],[M. READING35]]="","",[1]!Table6[[#This Row],[M. READING35]])</f>
        <v/>
      </c>
    </row>
    <row r="73" spans="1:16" s="9" customFormat="1" ht="18.75" customHeight="1" x14ac:dyDescent="0.25">
      <c r="A73" s="10" t="str">
        <f>[1]!Table6[[#This Row],[NO.]]</f>
        <v/>
      </c>
      <c r="B73" s="30" t="str">
        <f>IF([1]!Table6[[#This Row],[NAME]]="","",[1]!Table6[[#This Row],[NAME]])</f>
        <v/>
      </c>
      <c r="C73" s="10" t="str">
        <f>IF([1]!Table6[[#This Row],[Seq.]]="","",[1]!Table6[[#This Row],[Seq.]])</f>
        <v/>
      </c>
      <c r="D73" s="3"/>
      <c r="E73" s="18" t="str">
        <f>IF([1]!Table6[[#This Row],[M. READING2]]="","",[1]!Table6[[#This Row],[M. READING2]])</f>
        <v/>
      </c>
      <c r="F73" s="18" t="str">
        <f>IF([1]!Table6[[#This Row],[M. READING5]]="","",[1]!Table6[[#This Row],[M. READING5]])</f>
        <v/>
      </c>
      <c r="G73" s="18" t="str">
        <f>IF([1]!Table6[[#This Row],[M. READING8]]="","",[1]!Table6[[#This Row],[M. READING8]])</f>
        <v/>
      </c>
      <c r="H73" s="18" t="str">
        <f>IF([1]!Table6[[#This Row],[M. READING11]]="","",[1]!Table6[[#This Row],[M. READING11]])</f>
        <v/>
      </c>
      <c r="I73" s="18" t="str">
        <f>IF([1]!Table6[[#This Row],[M. READING14]]="","",[1]!Table6[[#This Row],[M. READING14]])</f>
        <v/>
      </c>
      <c r="J73" s="18" t="str">
        <f>IF([1]!Table6[[#This Row],[M. READING17]]="","",[1]!Table6[[#This Row],[M. READING17]])</f>
        <v/>
      </c>
      <c r="K73" s="24" t="str">
        <f>IF([1]!Table6[[#This Row],[M. READING20]]="","",[1]!Table6[[#This Row],[M. READING20]])</f>
        <v/>
      </c>
      <c r="L73" s="24" t="str">
        <f>IF([1]!Table6[[#This Row],[M. READING23]]="","",[1]!Table6[[#This Row],[M. READING23]])</f>
        <v/>
      </c>
      <c r="M73" s="24" t="str">
        <f>IF([1]!Table6[[#This Row],[M. READING26]]="","",[1]!Table6[[#This Row],[M. READING26]])</f>
        <v/>
      </c>
      <c r="N73" s="24" t="str">
        <f>IF([1]!Table6[[#This Row],[M. READING29]]="","",[1]!Table6[[#This Row],[M. READING29]])</f>
        <v/>
      </c>
      <c r="O73" s="24" t="str">
        <f>IF([1]!Table6[[#This Row],[M. READING32]]="","",[1]!Table6[[#This Row],[M. READING32]])</f>
        <v/>
      </c>
      <c r="P73" s="24" t="str">
        <f>IF([1]!Table6[[#This Row],[M. READING35]]="","",[1]!Table6[[#This Row],[M. READING35]])</f>
        <v/>
      </c>
    </row>
    <row r="74" spans="1:16" s="9" customFormat="1" ht="18.75" customHeight="1" x14ac:dyDescent="0.25">
      <c r="A74" s="10" t="str">
        <f>[1]!Table6[[#This Row],[NO.]]</f>
        <v/>
      </c>
      <c r="B74" s="30" t="str">
        <f>IF([1]!Table6[[#This Row],[NAME]]="","",[1]!Table6[[#This Row],[NAME]])</f>
        <v/>
      </c>
      <c r="C74" s="10" t="str">
        <f>IF([1]!Table6[[#This Row],[Seq.]]="","",[1]!Table6[[#This Row],[Seq.]])</f>
        <v/>
      </c>
      <c r="D74" s="3"/>
      <c r="E74" s="18" t="str">
        <f>IF([1]!Table6[[#This Row],[M. READING2]]="","",[1]!Table6[[#This Row],[M. READING2]])</f>
        <v/>
      </c>
      <c r="F74" s="18" t="str">
        <f>IF([1]!Table6[[#This Row],[M. READING5]]="","",[1]!Table6[[#This Row],[M. READING5]])</f>
        <v/>
      </c>
      <c r="G74" s="18" t="str">
        <f>IF([1]!Table6[[#This Row],[M. READING8]]="","",[1]!Table6[[#This Row],[M. READING8]])</f>
        <v/>
      </c>
      <c r="H74" s="18" t="str">
        <f>IF([1]!Table6[[#This Row],[M. READING11]]="","",[1]!Table6[[#This Row],[M. READING11]])</f>
        <v/>
      </c>
      <c r="I74" s="18" t="str">
        <f>IF([1]!Table6[[#This Row],[M. READING14]]="","",[1]!Table6[[#This Row],[M. READING14]])</f>
        <v/>
      </c>
      <c r="J74" s="18" t="str">
        <f>IF([1]!Table6[[#This Row],[M. READING17]]="","",[1]!Table6[[#This Row],[M. READING17]])</f>
        <v/>
      </c>
      <c r="K74" s="24" t="str">
        <f>IF([1]!Table6[[#This Row],[M. READING20]]="","",[1]!Table6[[#This Row],[M. READING20]])</f>
        <v/>
      </c>
      <c r="L74" s="24" t="str">
        <f>IF([1]!Table6[[#This Row],[M. READING23]]="","",[1]!Table6[[#This Row],[M. READING23]])</f>
        <v/>
      </c>
      <c r="M74" s="24" t="str">
        <f>IF([1]!Table6[[#This Row],[M. READING26]]="","",[1]!Table6[[#This Row],[M. READING26]])</f>
        <v/>
      </c>
      <c r="N74" s="24" t="str">
        <f>IF([1]!Table6[[#This Row],[M. READING29]]="","",[1]!Table6[[#This Row],[M. READING29]])</f>
        <v/>
      </c>
      <c r="O74" s="24" t="str">
        <f>IF([1]!Table6[[#This Row],[M. READING32]]="","",[1]!Table6[[#This Row],[M. READING32]])</f>
        <v/>
      </c>
      <c r="P74" s="24" t="str">
        <f>IF([1]!Table6[[#This Row],[M. READING35]]="","",[1]!Table6[[#This Row],[M. READING35]])</f>
        <v/>
      </c>
    </row>
    <row r="75" spans="1:16" s="9" customFormat="1" ht="18.75" customHeight="1" x14ac:dyDescent="0.25">
      <c r="A75" s="10" t="str">
        <f>[1]!Table6[[#This Row],[NO.]]</f>
        <v/>
      </c>
      <c r="B75" s="30" t="str">
        <f>IF([1]!Table6[[#This Row],[NAME]]="","",[1]!Table6[[#This Row],[NAME]])</f>
        <v/>
      </c>
      <c r="C75" s="10" t="str">
        <f>IF([1]!Table6[[#This Row],[Seq.]]="","",[1]!Table6[[#This Row],[Seq.]])</f>
        <v/>
      </c>
      <c r="D75" s="3"/>
      <c r="E75" s="18" t="str">
        <f>IF([1]!Table6[[#This Row],[M. READING2]]="","",[1]!Table6[[#This Row],[M. READING2]])</f>
        <v/>
      </c>
      <c r="F75" s="18" t="str">
        <f>IF([1]!Table6[[#This Row],[M. READING5]]="","",[1]!Table6[[#This Row],[M. READING5]])</f>
        <v/>
      </c>
      <c r="G75" s="18" t="str">
        <f>IF([1]!Table6[[#This Row],[M. READING8]]="","",[1]!Table6[[#This Row],[M. READING8]])</f>
        <v/>
      </c>
      <c r="H75" s="18" t="str">
        <f>IF([1]!Table6[[#This Row],[M. READING11]]="","",[1]!Table6[[#This Row],[M. READING11]])</f>
        <v/>
      </c>
      <c r="I75" s="18" t="str">
        <f>IF([1]!Table6[[#This Row],[M. READING14]]="","",[1]!Table6[[#This Row],[M. READING14]])</f>
        <v/>
      </c>
      <c r="J75" s="18" t="str">
        <f>IF([1]!Table6[[#This Row],[M. READING17]]="","",[1]!Table6[[#This Row],[M. READING17]])</f>
        <v/>
      </c>
      <c r="K75" s="24" t="str">
        <f>IF([1]!Table6[[#This Row],[M. READING20]]="","",[1]!Table6[[#This Row],[M. READING20]])</f>
        <v/>
      </c>
      <c r="L75" s="24" t="str">
        <f>IF([1]!Table6[[#This Row],[M. READING23]]="","",[1]!Table6[[#This Row],[M. READING23]])</f>
        <v/>
      </c>
      <c r="M75" s="24" t="str">
        <f>IF([1]!Table6[[#This Row],[M. READING26]]="","",[1]!Table6[[#This Row],[M. READING26]])</f>
        <v/>
      </c>
      <c r="N75" s="24" t="str">
        <f>IF([1]!Table6[[#This Row],[M. READING29]]="","",[1]!Table6[[#This Row],[M. READING29]])</f>
        <v/>
      </c>
      <c r="O75" s="24" t="str">
        <f>IF([1]!Table6[[#This Row],[M. READING32]]="","",[1]!Table6[[#This Row],[M. READING32]])</f>
        <v/>
      </c>
      <c r="P75" s="24" t="str">
        <f>IF([1]!Table6[[#This Row],[M. READING35]]="","",[1]!Table6[[#This Row],[M. READING35]])</f>
        <v/>
      </c>
    </row>
    <row r="76" spans="1:16" s="9" customFormat="1" ht="18.75" customHeight="1" x14ac:dyDescent="0.25">
      <c r="A76" s="10" t="str">
        <f>[1]!Table6[[#This Row],[NO.]]</f>
        <v/>
      </c>
      <c r="B76" s="30" t="str">
        <f>IF([1]!Table6[[#This Row],[NAME]]="","",[1]!Table6[[#This Row],[NAME]])</f>
        <v/>
      </c>
      <c r="C76" s="10" t="str">
        <f>IF([1]!Table6[[#This Row],[Seq.]]="","",[1]!Table6[[#This Row],[Seq.]])</f>
        <v/>
      </c>
      <c r="D76" s="3"/>
      <c r="E76" s="18" t="str">
        <f>IF([1]!Table6[[#This Row],[M. READING2]]="","",[1]!Table6[[#This Row],[M. READING2]])</f>
        <v/>
      </c>
      <c r="F76" s="18" t="str">
        <f>IF([1]!Table6[[#This Row],[M. READING5]]="","",[1]!Table6[[#This Row],[M. READING5]])</f>
        <v/>
      </c>
      <c r="G76" s="18" t="str">
        <f>IF([1]!Table6[[#This Row],[M. READING8]]="","",[1]!Table6[[#This Row],[M. READING8]])</f>
        <v/>
      </c>
      <c r="H76" s="18" t="str">
        <f>IF([1]!Table6[[#This Row],[M. READING11]]="","",[1]!Table6[[#This Row],[M. READING11]])</f>
        <v/>
      </c>
      <c r="I76" s="18" t="str">
        <f>IF([1]!Table6[[#This Row],[M. READING14]]="","",[1]!Table6[[#This Row],[M. READING14]])</f>
        <v/>
      </c>
      <c r="J76" s="18" t="str">
        <f>IF([1]!Table6[[#This Row],[M. READING17]]="","",[1]!Table6[[#This Row],[M. READING17]])</f>
        <v/>
      </c>
      <c r="K76" s="24" t="str">
        <f>IF([1]!Table6[[#This Row],[M. READING20]]="","",[1]!Table6[[#This Row],[M. READING20]])</f>
        <v/>
      </c>
      <c r="L76" s="24" t="str">
        <f>IF([1]!Table6[[#This Row],[M. READING23]]="","",[1]!Table6[[#This Row],[M. READING23]])</f>
        <v/>
      </c>
      <c r="M76" s="24" t="str">
        <f>IF([1]!Table6[[#This Row],[M. READING26]]="","",[1]!Table6[[#This Row],[M. READING26]])</f>
        <v/>
      </c>
      <c r="N76" s="24" t="str">
        <f>IF([1]!Table6[[#This Row],[M. READING29]]="","",[1]!Table6[[#This Row],[M. READING29]])</f>
        <v/>
      </c>
      <c r="O76" s="24" t="str">
        <f>IF([1]!Table6[[#This Row],[M. READING32]]="","",[1]!Table6[[#This Row],[M. READING32]])</f>
        <v/>
      </c>
      <c r="P76" s="24" t="str">
        <f>IF([1]!Table6[[#This Row],[M. READING35]]="","",[1]!Table6[[#This Row],[M. READING35]])</f>
        <v/>
      </c>
    </row>
    <row r="77" spans="1:16" s="9" customFormat="1" ht="18.75" customHeight="1" x14ac:dyDescent="0.25">
      <c r="A77" s="10" t="str">
        <f>[1]!Table6[[#This Row],[NO.]]</f>
        <v/>
      </c>
      <c r="B77" s="30" t="str">
        <f>IF([1]!Table6[[#This Row],[NAME]]="","",[1]!Table6[[#This Row],[NAME]])</f>
        <v/>
      </c>
      <c r="C77" s="10" t="str">
        <f>IF([1]!Table6[[#This Row],[Seq.]]="","",[1]!Table6[[#This Row],[Seq.]])</f>
        <v/>
      </c>
      <c r="D77" s="3"/>
      <c r="E77" s="18" t="str">
        <f>IF([1]!Table6[[#This Row],[M. READING2]]="","",[1]!Table6[[#This Row],[M. READING2]])</f>
        <v/>
      </c>
      <c r="F77" s="18" t="str">
        <f>IF([1]!Table6[[#This Row],[M. READING5]]="","",[1]!Table6[[#This Row],[M. READING5]])</f>
        <v/>
      </c>
      <c r="G77" s="18" t="str">
        <f>IF([1]!Table6[[#This Row],[M. READING8]]="","",[1]!Table6[[#This Row],[M. READING8]])</f>
        <v/>
      </c>
      <c r="H77" s="18" t="str">
        <f>IF([1]!Table6[[#This Row],[M. READING11]]="","",[1]!Table6[[#This Row],[M. READING11]])</f>
        <v/>
      </c>
      <c r="I77" s="18" t="str">
        <f>IF([1]!Table6[[#This Row],[M. READING14]]="","",[1]!Table6[[#This Row],[M. READING14]])</f>
        <v/>
      </c>
      <c r="J77" s="18" t="str">
        <f>IF([1]!Table6[[#This Row],[M. READING17]]="","",[1]!Table6[[#This Row],[M. READING17]])</f>
        <v/>
      </c>
      <c r="K77" s="24" t="str">
        <f>IF([1]!Table6[[#This Row],[M. READING20]]="","",[1]!Table6[[#This Row],[M. READING20]])</f>
        <v/>
      </c>
      <c r="L77" s="24" t="str">
        <f>IF([1]!Table6[[#This Row],[M. READING23]]="","",[1]!Table6[[#This Row],[M. READING23]])</f>
        <v/>
      </c>
      <c r="M77" s="24" t="str">
        <f>IF([1]!Table6[[#This Row],[M. READING26]]="","",[1]!Table6[[#This Row],[M. READING26]])</f>
        <v/>
      </c>
      <c r="N77" s="24" t="str">
        <f>IF([1]!Table6[[#This Row],[M. READING29]]="","",[1]!Table6[[#This Row],[M. READING29]])</f>
        <v/>
      </c>
      <c r="O77" s="24" t="str">
        <f>IF([1]!Table6[[#This Row],[M. READING32]]="","",[1]!Table6[[#This Row],[M. READING32]])</f>
        <v/>
      </c>
      <c r="P77" s="24" t="str">
        <f>IF([1]!Table6[[#This Row],[M. READING35]]="","",[1]!Table6[[#This Row],[M. READING35]])</f>
        <v/>
      </c>
    </row>
    <row r="78" spans="1:16" s="9" customFormat="1" ht="18.75" customHeight="1" x14ac:dyDescent="0.25">
      <c r="A78" s="10" t="str">
        <f>[1]!Table6[[#This Row],[NO.]]</f>
        <v/>
      </c>
      <c r="B78" s="30" t="str">
        <f>IF([1]!Table6[[#This Row],[NAME]]="","",[1]!Table6[[#This Row],[NAME]])</f>
        <v/>
      </c>
      <c r="C78" s="10" t="str">
        <f>IF([1]!Table6[[#This Row],[Seq.]]="","",[1]!Table6[[#This Row],[Seq.]])</f>
        <v/>
      </c>
      <c r="D78" s="3"/>
      <c r="E78" s="18" t="str">
        <f>IF([1]!Table6[[#This Row],[M. READING2]]="","",[1]!Table6[[#This Row],[M. READING2]])</f>
        <v/>
      </c>
      <c r="F78" s="18" t="str">
        <f>IF([1]!Table6[[#This Row],[M. READING5]]="","",[1]!Table6[[#This Row],[M. READING5]])</f>
        <v/>
      </c>
      <c r="G78" s="18" t="str">
        <f>IF([1]!Table6[[#This Row],[M. READING8]]="","",[1]!Table6[[#This Row],[M. READING8]])</f>
        <v/>
      </c>
      <c r="H78" s="18" t="str">
        <f>IF([1]!Table6[[#This Row],[M. READING11]]="","",[1]!Table6[[#This Row],[M. READING11]])</f>
        <v/>
      </c>
      <c r="I78" s="18" t="str">
        <f>IF([1]!Table6[[#This Row],[M. READING14]]="","",[1]!Table6[[#This Row],[M. READING14]])</f>
        <v/>
      </c>
      <c r="J78" s="18" t="str">
        <f>IF([1]!Table6[[#This Row],[M. READING17]]="","",[1]!Table6[[#This Row],[M. READING17]])</f>
        <v/>
      </c>
      <c r="K78" s="24" t="str">
        <f>IF([1]!Table6[[#This Row],[M. READING20]]="","",[1]!Table6[[#This Row],[M. READING20]])</f>
        <v/>
      </c>
      <c r="L78" s="24" t="str">
        <f>IF([1]!Table6[[#This Row],[M. READING23]]="","",[1]!Table6[[#This Row],[M. READING23]])</f>
        <v/>
      </c>
      <c r="M78" s="24" t="str">
        <f>IF([1]!Table6[[#This Row],[M. READING26]]="","",[1]!Table6[[#This Row],[M. READING26]])</f>
        <v/>
      </c>
      <c r="N78" s="24" t="str">
        <f>IF([1]!Table6[[#This Row],[M. READING29]]="","",[1]!Table6[[#This Row],[M. READING29]])</f>
        <v/>
      </c>
      <c r="O78" s="24" t="str">
        <f>IF([1]!Table6[[#This Row],[M. READING32]]="","",[1]!Table6[[#This Row],[M. READING32]])</f>
        <v/>
      </c>
      <c r="P78" s="24" t="str">
        <f>IF([1]!Table6[[#This Row],[M. READING35]]="","",[1]!Table6[[#This Row],[M. READING35]])</f>
        <v/>
      </c>
    </row>
    <row r="79" spans="1:16" s="9" customFormat="1" ht="18.75" customHeight="1" x14ac:dyDescent="0.25">
      <c r="A79" s="10" t="str">
        <f>[1]!Table6[[#This Row],[NO.]]</f>
        <v/>
      </c>
      <c r="B79" s="30" t="str">
        <f>IF([1]!Table6[[#This Row],[NAME]]="","",[1]!Table6[[#This Row],[NAME]])</f>
        <v/>
      </c>
      <c r="C79" s="10" t="str">
        <f>IF([1]!Table6[[#This Row],[Seq.]]="","",[1]!Table6[[#This Row],[Seq.]])</f>
        <v/>
      </c>
      <c r="D79" s="3"/>
      <c r="E79" s="18" t="str">
        <f>IF([1]!Table6[[#This Row],[M. READING2]]="","",[1]!Table6[[#This Row],[M. READING2]])</f>
        <v/>
      </c>
      <c r="F79" s="18" t="str">
        <f>IF([1]!Table6[[#This Row],[M. READING5]]="","",[1]!Table6[[#This Row],[M. READING5]])</f>
        <v/>
      </c>
      <c r="G79" s="18" t="str">
        <f>IF([1]!Table6[[#This Row],[M. READING8]]="","",[1]!Table6[[#This Row],[M. READING8]])</f>
        <v/>
      </c>
      <c r="H79" s="18" t="str">
        <f>IF([1]!Table6[[#This Row],[M. READING11]]="","",[1]!Table6[[#This Row],[M. READING11]])</f>
        <v/>
      </c>
      <c r="I79" s="18" t="str">
        <f>IF([1]!Table6[[#This Row],[M. READING14]]="","",[1]!Table6[[#This Row],[M. READING14]])</f>
        <v/>
      </c>
      <c r="J79" s="18" t="str">
        <f>IF([1]!Table6[[#This Row],[M. READING17]]="","",[1]!Table6[[#This Row],[M. READING17]])</f>
        <v/>
      </c>
      <c r="K79" s="24" t="str">
        <f>IF([1]!Table6[[#This Row],[M. READING20]]="","",[1]!Table6[[#This Row],[M. READING20]])</f>
        <v/>
      </c>
      <c r="L79" s="24" t="str">
        <f>IF([1]!Table6[[#This Row],[M. READING23]]="","",[1]!Table6[[#This Row],[M. READING23]])</f>
        <v/>
      </c>
      <c r="M79" s="24" t="str">
        <f>IF([1]!Table6[[#This Row],[M. READING26]]="","",[1]!Table6[[#This Row],[M. READING26]])</f>
        <v/>
      </c>
      <c r="N79" s="24" t="str">
        <f>IF([1]!Table6[[#This Row],[M. READING29]]="","",[1]!Table6[[#This Row],[M. READING29]])</f>
        <v/>
      </c>
      <c r="O79" s="24" t="str">
        <f>IF([1]!Table6[[#This Row],[M. READING32]]="","",[1]!Table6[[#This Row],[M. READING32]])</f>
        <v/>
      </c>
      <c r="P79" s="24" t="str">
        <f>IF([1]!Table6[[#This Row],[M. READING35]]="","",[1]!Table6[[#This Row],[M. READING35]])</f>
        <v/>
      </c>
    </row>
    <row r="80" spans="1:16" s="9" customFormat="1" ht="18.75" customHeight="1" x14ac:dyDescent="0.25">
      <c r="A80" s="10" t="str">
        <f>[1]!Table6[[#This Row],[NO.]]</f>
        <v/>
      </c>
      <c r="B80" s="30" t="str">
        <f>IF([1]!Table6[[#This Row],[NAME]]="","",[1]!Table6[[#This Row],[NAME]])</f>
        <v/>
      </c>
      <c r="C80" s="10" t="str">
        <f>IF([1]!Table6[[#This Row],[Seq.]]="","",[1]!Table6[[#This Row],[Seq.]])</f>
        <v/>
      </c>
      <c r="D80" s="3"/>
      <c r="E80" s="18" t="str">
        <f>IF([1]!Table6[[#This Row],[M. READING2]]="","",[1]!Table6[[#This Row],[M. READING2]])</f>
        <v/>
      </c>
      <c r="F80" s="18" t="str">
        <f>IF([1]!Table6[[#This Row],[M. READING5]]="","",[1]!Table6[[#This Row],[M. READING5]])</f>
        <v/>
      </c>
      <c r="G80" s="18" t="str">
        <f>IF([1]!Table6[[#This Row],[M. READING8]]="","",[1]!Table6[[#This Row],[M. READING8]])</f>
        <v/>
      </c>
      <c r="H80" s="18" t="str">
        <f>IF([1]!Table6[[#This Row],[M. READING11]]="","",[1]!Table6[[#This Row],[M. READING11]])</f>
        <v/>
      </c>
      <c r="I80" s="18" t="str">
        <f>IF([1]!Table6[[#This Row],[M. READING14]]="","",[1]!Table6[[#This Row],[M. READING14]])</f>
        <v/>
      </c>
      <c r="J80" s="18" t="str">
        <f>IF([1]!Table6[[#This Row],[M. READING17]]="","",[1]!Table6[[#This Row],[M. READING17]])</f>
        <v/>
      </c>
      <c r="K80" s="24" t="str">
        <f>IF([1]!Table6[[#This Row],[M. READING20]]="","",[1]!Table6[[#This Row],[M. READING20]])</f>
        <v/>
      </c>
      <c r="L80" s="24" t="str">
        <f>IF([1]!Table6[[#This Row],[M. READING23]]="","",[1]!Table6[[#This Row],[M. READING23]])</f>
        <v/>
      </c>
      <c r="M80" s="24" t="str">
        <f>IF([1]!Table6[[#This Row],[M. READING26]]="","",[1]!Table6[[#This Row],[M. READING26]])</f>
        <v/>
      </c>
      <c r="N80" s="24" t="str">
        <f>IF([1]!Table6[[#This Row],[M. READING29]]="","",[1]!Table6[[#This Row],[M. READING29]])</f>
        <v/>
      </c>
      <c r="O80" s="24" t="str">
        <f>IF([1]!Table6[[#This Row],[M. READING32]]="","",[1]!Table6[[#This Row],[M. READING32]])</f>
        <v/>
      </c>
      <c r="P80" s="24" t="str">
        <f>IF([1]!Table6[[#This Row],[M. READING35]]="","",[1]!Table6[[#This Row],[M. READING35]])</f>
        <v/>
      </c>
    </row>
    <row r="81" spans="1:16" s="9" customFormat="1" ht="18.75" customHeight="1" x14ac:dyDescent="0.25">
      <c r="A81" s="10" t="str">
        <f>[1]!Table6[[#This Row],[NO.]]</f>
        <v/>
      </c>
      <c r="B81" s="30" t="str">
        <f>IF([1]!Table6[[#This Row],[NAME]]="","",[1]!Table6[[#This Row],[NAME]])</f>
        <v/>
      </c>
      <c r="C81" s="10" t="str">
        <f>IF([1]!Table6[[#This Row],[Seq.]]="","",[1]!Table6[[#This Row],[Seq.]])</f>
        <v/>
      </c>
      <c r="D81" s="3"/>
      <c r="E81" s="18" t="str">
        <f>IF([1]!Table6[[#This Row],[M. READING2]]="","",[1]!Table6[[#This Row],[M. READING2]])</f>
        <v/>
      </c>
      <c r="F81" s="18" t="str">
        <f>IF([1]!Table6[[#This Row],[M. READING5]]="","",[1]!Table6[[#This Row],[M. READING5]])</f>
        <v/>
      </c>
      <c r="G81" s="18" t="str">
        <f>IF([1]!Table6[[#This Row],[M. READING8]]="","",[1]!Table6[[#This Row],[M. READING8]])</f>
        <v/>
      </c>
      <c r="H81" s="18" t="str">
        <f>IF([1]!Table6[[#This Row],[M. READING11]]="","",[1]!Table6[[#This Row],[M. READING11]])</f>
        <v/>
      </c>
      <c r="I81" s="18" t="str">
        <f>IF([1]!Table6[[#This Row],[M. READING14]]="","",[1]!Table6[[#This Row],[M. READING14]])</f>
        <v/>
      </c>
      <c r="J81" s="18" t="str">
        <f>IF([1]!Table6[[#This Row],[M. READING17]]="","",[1]!Table6[[#This Row],[M. READING17]])</f>
        <v/>
      </c>
      <c r="K81" s="24" t="str">
        <f>IF([1]!Table6[[#This Row],[M. READING20]]="","",[1]!Table6[[#This Row],[M. READING20]])</f>
        <v/>
      </c>
      <c r="L81" s="24" t="str">
        <f>IF([1]!Table6[[#This Row],[M. READING23]]="","",[1]!Table6[[#This Row],[M. READING23]])</f>
        <v/>
      </c>
      <c r="M81" s="24" t="str">
        <f>IF([1]!Table6[[#This Row],[M. READING26]]="","",[1]!Table6[[#This Row],[M. READING26]])</f>
        <v/>
      </c>
      <c r="N81" s="24" t="str">
        <f>IF([1]!Table6[[#This Row],[M. READING29]]="","",[1]!Table6[[#This Row],[M. READING29]])</f>
        <v/>
      </c>
      <c r="O81" s="24" t="str">
        <f>IF([1]!Table6[[#This Row],[M. READING32]]="","",[1]!Table6[[#This Row],[M. READING32]])</f>
        <v/>
      </c>
      <c r="P81" s="24" t="str">
        <f>IF([1]!Table6[[#This Row],[M. READING35]]="","",[1]!Table6[[#This Row],[M. READING35]])</f>
        <v/>
      </c>
    </row>
    <row r="82" spans="1:16" s="9" customFormat="1" ht="18.75" customHeight="1" x14ac:dyDescent="0.25">
      <c r="A82" s="10" t="str">
        <f>[1]!Table6[[#This Row],[NO.]]</f>
        <v/>
      </c>
      <c r="B82" s="30" t="str">
        <f>IF([1]!Table6[[#This Row],[NAME]]="","",[1]!Table6[[#This Row],[NAME]])</f>
        <v/>
      </c>
      <c r="C82" s="10" t="str">
        <f>IF([1]!Table6[[#This Row],[Seq.]]="","",[1]!Table6[[#This Row],[Seq.]])</f>
        <v/>
      </c>
      <c r="D82" s="3"/>
      <c r="E82" s="18" t="str">
        <f>IF([1]!Table6[[#This Row],[M. READING2]]="","",[1]!Table6[[#This Row],[M. READING2]])</f>
        <v/>
      </c>
      <c r="F82" s="18" t="str">
        <f>IF([1]!Table6[[#This Row],[M. READING5]]="","",[1]!Table6[[#This Row],[M. READING5]])</f>
        <v/>
      </c>
      <c r="G82" s="18" t="str">
        <f>IF([1]!Table6[[#This Row],[M. READING8]]="","",[1]!Table6[[#This Row],[M. READING8]])</f>
        <v/>
      </c>
      <c r="H82" s="18" t="str">
        <f>IF([1]!Table6[[#This Row],[M. READING11]]="","",[1]!Table6[[#This Row],[M. READING11]])</f>
        <v/>
      </c>
      <c r="I82" s="18" t="str">
        <f>IF([1]!Table6[[#This Row],[M. READING14]]="","",[1]!Table6[[#This Row],[M. READING14]])</f>
        <v/>
      </c>
      <c r="J82" s="18" t="str">
        <f>IF([1]!Table6[[#This Row],[M. READING17]]="","",[1]!Table6[[#This Row],[M. READING17]])</f>
        <v/>
      </c>
      <c r="K82" s="24" t="str">
        <f>IF([1]!Table6[[#This Row],[M. READING20]]="","",[1]!Table6[[#This Row],[M. READING20]])</f>
        <v/>
      </c>
      <c r="L82" s="24" t="str">
        <f>IF([1]!Table6[[#This Row],[M. READING23]]="","",[1]!Table6[[#This Row],[M. READING23]])</f>
        <v/>
      </c>
      <c r="M82" s="24" t="str">
        <f>IF([1]!Table6[[#This Row],[M. READING26]]="","",[1]!Table6[[#This Row],[M. READING26]])</f>
        <v/>
      </c>
      <c r="N82" s="24" t="str">
        <f>IF([1]!Table6[[#This Row],[M. READING29]]="","",[1]!Table6[[#This Row],[M. READING29]])</f>
        <v/>
      </c>
      <c r="O82" s="24" t="str">
        <f>IF([1]!Table6[[#This Row],[M. READING32]]="","",[1]!Table6[[#This Row],[M. READING32]])</f>
        <v/>
      </c>
      <c r="P82" s="24" t="str">
        <f>IF([1]!Table6[[#This Row],[M. READING35]]="","",[1]!Table6[[#This Row],[M. READING35]])</f>
        <v/>
      </c>
    </row>
    <row r="83" spans="1:16" s="9" customFormat="1" ht="18.75" customHeight="1" x14ac:dyDescent="0.25">
      <c r="A83" s="10" t="str">
        <f>[1]!Table6[[#This Row],[NO.]]</f>
        <v/>
      </c>
      <c r="B83" s="30" t="str">
        <f>IF([1]!Table6[[#This Row],[NAME]]="","",[1]!Table6[[#This Row],[NAME]])</f>
        <v/>
      </c>
      <c r="C83" s="10" t="str">
        <f>IF([1]!Table6[[#This Row],[Seq.]]="","",[1]!Table6[[#This Row],[Seq.]])</f>
        <v/>
      </c>
      <c r="D83" s="3"/>
      <c r="E83" s="18" t="str">
        <f>IF([1]!Table6[[#This Row],[M. READING2]]="","",[1]!Table6[[#This Row],[M. READING2]])</f>
        <v/>
      </c>
      <c r="F83" s="18" t="str">
        <f>IF([1]!Table6[[#This Row],[M. READING5]]="","",[1]!Table6[[#This Row],[M. READING5]])</f>
        <v/>
      </c>
      <c r="G83" s="18" t="str">
        <f>IF([1]!Table6[[#This Row],[M. READING8]]="","",[1]!Table6[[#This Row],[M. READING8]])</f>
        <v/>
      </c>
      <c r="H83" s="18" t="str">
        <f>IF([1]!Table6[[#This Row],[M. READING11]]="","",[1]!Table6[[#This Row],[M. READING11]])</f>
        <v/>
      </c>
      <c r="I83" s="18" t="str">
        <f>IF([1]!Table6[[#This Row],[M. READING14]]="","",[1]!Table6[[#This Row],[M. READING14]])</f>
        <v/>
      </c>
      <c r="J83" s="18" t="str">
        <f>IF([1]!Table6[[#This Row],[M. READING17]]="","",[1]!Table6[[#This Row],[M. READING17]])</f>
        <v/>
      </c>
      <c r="K83" s="24" t="str">
        <f>IF([1]!Table6[[#This Row],[M. READING20]]="","",[1]!Table6[[#This Row],[M. READING20]])</f>
        <v/>
      </c>
      <c r="L83" s="24" t="str">
        <f>IF([1]!Table6[[#This Row],[M. READING23]]="","",[1]!Table6[[#This Row],[M. READING23]])</f>
        <v/>
      </c>
      <c r="M83" s="24" t="str">
        <f>IF([1]!Table6[[#This Row],[M. READING26]]="","",[1]!Table6[[#This Row],[M. READING26]])</f>
        <v/>
      </c>
      <c r="N83" s="24" t="str">
        <f>IF([1]!Table6[[#This Row],[M. READING29]]="","",[1]!Table6[[#This Row],[M. READING29]])</f>
        <v/>
      </c>
      <c r="O83" s="24" t="str">
        <f>IF([1]!Table6[[#This Row],[M. READING32]]="","",[1]!Table6[[#This Row],[M. READING32]])</f>
        <v/>
      </c>
      <c r="P83" s="24" t="str">
        <f>IF([1]!Table6[[#This Row],[M. READING35]]="","",[1]!Table6[[#This Row],[M. READING35]])</f>
        <v/>
      </c>
    </row>
    <row r="84" spans="1:16" s="9" customFormat="1" ht="18.75" customHeight="1" x14ac:dyDescent="0.25">
      <c r="A84" s="10" t="str">
        <f>[1]!Table6[[#This Row],[NO.]]</f>
        <v/>
      </c>
      <c r="B84" s="30" t="str">
        <f>IF([1]!Table6[[#This Row],[NAME]]="","",[1]!Table6[[#This Row],[NAME]])</f>
        <v/>
      </c>
      <c r="C84" s="10" t="str">
        <f>IF([1]!Table6[[#This Row],[Seq.]]="","",[1]!Table6[[#This Row],[Seq.]])</f>
        <v/>
      </c>
      <c r="D84" s="3"/>
      <c r="E84" s="18" t="str">
        <f>IF([1]!Table6[[#This Row],[M. READING2]]="","",[1]!Table6[[#This Row],[M. READING2]])</f>
        <v/>
      </c>
      <c r="F84" s="18" t="str">
        <f>IF([1]!Table6[[#This Row],[M. READING5]]="","",[1]!Table6[[#This Row],[M. READING5]])</f>
        <v/>
      </c>
      <c r="G84" s="18" t="str">
        <f>IF([1]!Table6[[#This Row],[M. READING8]]="","",[1]!Table6[[#This Row],[M. READING8]])</f>
        <v/>
      </c>
      <c r="H84" s="18" t="str">
        <f>IF([1]!Table6[[#This Row],[M. READING11]]="","",[1]!Table6[[#This Row],[M. READING11]])</f>
        <v/>
      </c>
      <c r="I84" s="18" t="str">
        <f>IF([1]!Table6[[#This Row],[M. READING14]]="","",[1]!Table6[[#This Row],[M. READING14]])</f>
        <v/>
      </c>
      <c r="J84" s="18" t="str">
        <f>IF([1]!Table6[[#This Row],[M. READING17]]="","",[1]!Table6[[#This Row],[M. READING17]])</f>
        <v/>
      </c>
      <c r="K84" s="24" t="str">
        <f>IF([1]!Table6[[#This Row],[M. READING20]]="","",[1]!Table6[[#This Row],[M. READING20]])</f>
        <v/>
      </c>
      <c r="L84" s="24" t="str">
        <f>IF([1]!Table6[[#This Row],[M. READING23]]="","",[1]!Table6[[#This Row],[M. READING23]])</f>
        <v/>
      </c>
      <c r="M84" s="24" t="str">
        <f>IF([1]!Table6[[#This Row],[M. READING26]]="","",[1]!Table6[[#This Row],[M. READING26]])</f>
        <v/>
      </c>
      <c r="N84" s="24" t="str">
        <f>IF([1]!Table6[[#This Row],[M. READING29]]="","",[1]!Table6[[#This Row],[M. READING29]])</f>
        <v/>
      </c>
      <c r="O84" s="24" t="str">
        <f>IF([1]!Table6[[#This Row],[M. READING32]]="","",[1]!Table6[[#This Row],[M. READING32]])</f>
        <v/>
      </c>
      <c r="P84" s="24" t="str">
        <f>IF([1]!Table6[[#This Row],[M. READING35]]="","",[1]!Table6[[#This Row],[M. READING35]])</f>
        <v/>
      </c>
    </row>
    <row r="85" spans="1:16" s="9" customFormat="1" ht="18.75" customHeight="1" x14ac:dyDescent="0.25">
      <c r="A85" s="10" t="str">
        <f>[1]!Table6[[#This Row],[NO.]]</f>
        <v/>
      </c>
      <c r="B85" s="30" t="str">
        <f>IF([1]!Table6[[#This Row],[NAME]]="","",[1]!Table6[[#This Row],[NAME]])</f>
        <v/>
      </c>
      <c r="C85" s="10" t="str">
        <f>IF([1]!Table6[[#This Row],[Seq.]]="","",[1]!Table6[[#This Row],[Seq.]])</f>
        <v/>
      </c>
      <c r="D85" s="3"/>
      <c r="E85" s="18" t="str">
        <f>IF([1]!Table6[[#This Row],[M. READING2]]="","",[1]!Table6[[#This Row],[M. READING2]])</f>
        <v/>
      </c>
      <c r="F85" s="18" t="str">
        <f>IF([1]!Table6[[#This Row],[M. READING5]]="","",[1]!Table6[[#This Row],[M. READING5]])</f>
        <v/>
      </c>
      <c r="G85" s="18" t="str">
        <f>IF([1]!Table6[[#This Row],[M. READING8]]="","",[1]!Table6[[#This Row],[M. READING8]])</f>
        <v/>
      </c>
      <c r="H85" s="18" t="str">
        <f>IF([1]!Table6[[#This Row],[M. READING11]]="","",[1]!Table6[[#This Row],[M. READING11]])</f>
        <v/>
      </c>
      <c r="I85" s="18" t="str">
        <f>IF([1]!Table6[[#This Row],[M. READING14]]="","",[1]!Table6[[#This Row],[M. READING14]])</f>
        <v/>
      </c>
      <c r="J85" s="18" t="str">
        <f>IF([1]!Table6[[#This Row],[M. READING17]]="","",[1]!Table6[[#This Row],[M. READING17]])</f>
        <v/>
      </c>
      <c r="K85" s="24" t="str">
        <f>IF([1]!Table6[[#This Row],[M. READING20]]="","",[1]!Table6[[#This Row],[M. READING20]])</f>
        <v/>
      </c>
      <c r="L85" s="24" t="str">
        <f>IF([1]!Table6[[#This Row],[M. READING23]]="","",[1]!Table6[[#This Row],[M. READING23]])</f>
        <v/>
      </c>
      <c r="M85" s="24" t="str">
        <f>IF([1]!Table6[[#This Row],[M. READING26]]="","",[1]!Table6[[#This Row],[M. READING26]])</f>
        <v/>
      </c>
      <c r="N85" s="24" t="str">
        <f>IF([1]!Table6[[#This Row],[M. READING29]]="","",[1]!Table6[[#This Row],[M. READING29]])</f>
        <v/>
      </c>
      <c r="O85" s="24" t="str">
        <f>IF([1]!Table6[[#This Row],[M. READING32]]="","",[1]!Table6[[#This Row],[M. READING32]])</f>
        <v/>
      </c>
      <c r="P85" s="24" t="str">
        <f>IF([1]!Table6[[#This Row],[M. READING35]]="","",[1]!Table6[[#This Row],[M. READING35]])</f>
        <v/>
      </c>
    </row>
    <row r="86" spans="1:16" s="9" customFormat="1" ht="18.75" customHeight="1" x14ac:dyDescent="0.25">
      <c r="A86" s="10" t="str">
        <f>[1]!Table6[[#This Row],[NO.]]</f>
        <v/>
      </c>
      <c r="B86" s="30" t="str">
        <f>IF([1]!Table6[[#This Row],[NAME]]="","",[1]!Table6[[#This Row],[NAME]])</f>
        <v/>
      </c>
      <c r="C86" s="10" t="str">
        <f>IF([1]!Table6[[#This Row],[Seq.]]="","",[1]!Table6[[#This Row],[Seq.]])</f>
        <v/>
      </c>
      <c r="D86" s="3"/>
      <c r="E86" s="18" t="str">
        <f>IF([1]!Table6[[#This Row],[M. READING2]]="","",[1]!Table6[[#This Row],[M. READING2]])</f>
        <v/>
      </c>
      <c r="F86" s="18" t="str">
        <f>IF([1]!Table6[[#This Row],[M. READING5]]="","",[1]!Table6[[#This Row],[M. READING5]])</f>
        <v/>
      </c>
      <c r="G86" s="18" t="str">
        <f>IF([1]!Table6[[#This Row],[M. READING8]]="","",[1]!Table6[[#This Row],[M. READING8]])</f>
        <v/>
      </c>
      <c r="H86" s="18" t="str">
        <f>IF([1]!Table6[[#This Row],[M. READING11]]="","",[1]!Table6[[#This Row],[M. READING11]])</f>
        <v/>
      </c>
      <c r="I86" s="18" t="str">
        <f>IF([1]!Table6[[#This Row],[M. READING14]]="","",[1]!Table6[[#This Row],[M. READING14]])</f>
        <v/>
      </c>
      <c r="J86" s="18" t="str">
        <f>IF([1]!Table6[[#This Row],[M. READING17]]="","",[1]!Table6[[#This Row],[M. READING17]])</f>
        <v/>
      </c>
      <c r="K86" s="24" t="str">
        <f>IF([1]!Table6[[#This Row],[M. READING20]]="","",[1]!Table6[[#This Row],[M. READING20]])</f>
        <v/>
      </c>
      <c r="L86" s="24" t="str">
        <f>IF([1]!Table6[[#This Row],[M. READING23]]="","",[1]!Table6[[#This Row],[M. READING23]])</f>
        <v/>
      </c>
      <c r="M86" s="24" t="str">
        <f>IF([1]!Table6[[#This Row],[M. READING26]]="","",[1]!Table6[[#This Row],[M. READING26]])</f>
        <v/>
      </c>
      <c r="N86" s="24" t="str">
        <f>IF([1]!Table6[[#This Row],[M. READING29]]="","",[1]!Table6[[#This Row],[M. READING29]])</f>
        <v/>
      </c>
      <c r="O86" s="24" t="str">
        <f>IF([1]!Table6[[#This Row],[M. READING32]]="","",[1]!Table6[[#This Row],[M. READING32]])</f>
        <v/>
      </c>
      <c r="P86" s="24" t="str">
        <f>IF([1]!Table6[[#This Row],[M. READING35]]="","",[1]!Table6[[#This Row],[M. READING35]])</f>
        <v/>
      </c>
    </row>
    <row r="87" spans="1:16" s="9" customFormat="1" ht="18.75" customHeight="1" x14ac:dyDescent="0.25">
      <c r="A87" s="10" t="str">
        <f>[1]!Table6[[#This Row],[NO.]]</f>
        <v/>
      </c>
      <c r="B87" s="30" t="str">
        <f>IF([1]!Table6[[#This Row],[NAME]]="","",[1]!Table6[[#This Row],[NAME]])</f>
        <v/>
      </c>
      <c r="C87" s="10" t="str">
        <f>IF([1]!Table6[[#This Row],[Seq.]]="","",[1]!Table6[[#This Row],[Seq.]])</f>
        <v/>
      </c>
      <c r="D87" s="3"/>
      <c r="E87" s="18" t="str">
        <f>IF([1]!Table6[[#This Row],[M. READING2]]="","",[1]!Table6[[#This Row],[M. READING2]])</f>
        <v/>
      </c>
      <c r="F87" s="18" t="str">
        <f>IF([1]!Table6[[#This Row],[M. READING5]]="","",[1]!Table6[[#This Row],[M. READING5]])</f>
        <v/>
      </c>
      <c r="G87" s="18" t="str">
        <f>IF([1]!Table6[[#This Row],[M. READING8]]="","",[1]!Table6[[#This Row],[M. READING8]])</f>
        <v/>
      </c>
      <c r="H87" s="18" t="str">
        <f>IF([1]!Table6[[#This Row],[M. READING11]]="","",[1]!Table6[[#This Row],[M. READING11]])</f>
        <v/>
      </c>
      <c r="I87" s="18" t="str">
        <f>IF([1]!Table6[[#This Row],[M. READING14]]="","",[1]!Table6[[#This Row],[M. READING14]])</f>
        <v/>
      </c>
      <c r="J87" s="18" t="str">
        <f>IF([1]!Table6[[#This Row],[M. READING17]]="","",[1]!Table6[[#This Row],[M. READING17]])</f>
        <v/>
      </c>
      <c r="K87" s="24" t="str">
        <f>IF([1]!Table6[[#This Row],[M. READING20]]="","",[1]!Table6[[#This Row],[M. READING20]])</f>
        <v/>
      </c>
      <c r="L87" s="24" t="str">
        <f>IF([1]!Table6[[#This Row],[M. READING23]]="","",[1]!Table6[[#This Row],[M. READING23]])</f>
        <v/>
      </c>
      <c r="M87" s="24" t="str">
        <f>IF([1]!Table6[[#This Row],[M. READING26]]="","",[1]!Table6[[#This Row],[M. READING26]])</f>
        <v/>
      </c>
      <c r="N87" s="24" t="str">
        <f>IF([1]!Table6[[#This Row],[M. READING29]]="","",[1]!Table6[[#This Row],[M. READING29]])</f>
        <v/>
      </c>
      <c r="O87" s="24" t="str">
        <f>IF([1]!Table6[[#This Row],[M. READING32]]="","",[1]!Table6[[#This Row],[M. READING32]])</f>
        <v/>
      </c>
      <c r="P87" s="24" t="str">
        <f>IF([1]!Table6[[#This Row],[M. READING35]]="","",[1]!Table6[[#This Row],[M. READING35]])</f>
        <v/>
      </c>
    </row>
    <row r="88" spans="1:16" s="9" customFormat="1" ht="18.75" customHeight="1" x14ac:dyDescent="0.25">
      <c r="A88" s="10" t="str">
        <f>[1]!Table6[[#This Row],[NO.]]</f>
        <v/>
      </c>
      <c r="B88" s="30" t="str">
        <f>IF([1]!Table6[[#This Row],[NAME]]="","",[1]!Table6[[#This Row],[NAME]])</f>
        <v/>
      </c>
      <c r="C88" s="10" t="str">
        <f>IF([1]!Table6[[#This Row],[Seq.]]="","",[1]!Table6[[#This Row],[Seq.]])</f>
        <v/>
      </c>
      <c r="D88" s="3"/>
      <c r="E88" s="18" t="str">
        <f>IF([1]!Table6[[#This Row],[M. READING2]]="","",[1]!Table6[[#This Row],[M. READING2]])</f>
        <v/>
      </c>
      <c r="F88" s="18" t="str">
        <f>IF([1]!Table6[[#This Row],[M. READING5]]="","",[1]!Table6[[#This Row],[M. READING5]])</f>
        <v/>
      </c>
      <c r="G88" s="18" t="str">
        <f>IF([1]!Table6[[#This Row],[M. READING8]]="","",[1]!Table6[[#This Row],[M. READING8]])</f>
        <v/>
      </c>
      <c r="H88" s="18" t="str">
        <f>IF([1]!Table6[[#This Row],[M. READING11]]="","",[1]!Table6[[#This Row],[M. READING11]])</f>
        <v/>
      </c>
      <c r="I88" s="18" t="str">
        <f>IF([1]!Table6[[#This Row],[M. READING14]]="","",[1]!Table6[[#This Row],[M. READING14]])</f>
        <v/>
      </c>
      <c r="J88" s="18" t="str">
        <f>IF([1]!Table6[[#This Row],[M. READING17]]="","",[1]!Table6[[#This Row],[M. READING17]])</f>
        <v/>
      </c>
      <c r="K88" s="24" t="str">
        <f>IF([1]!Table6[[#This Row],[M. READING20]]="","",[1]!Table6[[#This Row],[M. READING20]])</f>
        <v/>
      </c>
      <c r="L88" s="24" t="str">
        <f>IF([1]!Table6[[#This Row],[M. READING23]]="","",[1]!Table6[[#This Row],[M. READING23]])</f>
        <v/>
      </c>
      <c r="M88" s="24" t="str">
        <f>IF([1]!Table6[[#This Row],[M. READING26]]="","",[1]!Table6[[#This Row],[M. READING26]])</f>
        <v/>
      </c>
      <c r="N88" s="24" t="str">
        <f>IF([1]!Table6[[#This Row],[M. READING29]]="","",[1]!Table6[[#This Row],[M. READING29]])</f>
        <v/>
      </c>
      <c r="O88" s="24" t="str">
        <f>IF([1]!Table6[[#This Row],[M. READING32]]="","",[1]!Table6[[#This Row],[M. READING32]])</f>
        <v/>
      </c>
      <c r="P88" s="24" t="str">
        <f>IF([1]!Table6[[#This Row],[M. READING35]]="","",[1]!Table6[[#This Row],[M. READING35]])</f>
        <v/>
      </c>
    </row>
    <row r="89" spans="1:16" s="9" customFormat="1" ht="18.75" customHeight="1" x14ac:dyDescent="0.25">
      <c r="A89" s="10" t="str">
        <f>[1]!Table6[[#This Row],[NO.]]</f>
        <v/>
      </c>
      <c r="B89" s="30" t="str">
        <f>IF([1]!Table6[[#This Row],[NAME]]="","",[1]!Table6[[#This Row],[NAME]])</f>
        <v/>
      </c>
      <c r="C89" s="10" t="str">
        <f>IF([1]!Table6[[#This Row],[Seq.]]="","",[1]!Table6[[#This Row],[Seq.]])</f>
        <v/>
      </c>
      <c r="D89" s="3"/>
      <c r="E89" s="18" t="str">
        <f>IF([1]!Table6[[#This Row],[M. READING2]]="","",[1]!Table6[[#This Row],[M. READING2]])</f>
        <v/>
      </c>
      <c r="F89" s="18" t="str">
        <f>IF([1]!Table6[[#This Row],[M. READING5]]="","",[1]!Table6[[#This Row],[M. READING5]])</f>
        <v/>
      </c>
      <c r="G89" s="18" t="str">
        <f>IF([1]!Table6[[#This Row],[M. READING8]]="","",[1]!Table6[[#This Row],[M. READING8]])</f>
        <v/>
      </c>
      <c r="H89" s="18" t="str">
        <f>IF([1]!Table6[[#This Row],[M. READING11]]="","",[1]!Table6[[#This Row],[M. READING11]])</f>
        <v/>
      </c>
      <c r="I89" s="18" t="str">
        <f>IF([1]!Table6[[#This Row],[M. READING14]]="","",[1]!Table6[[#This Row],[M. READING14]])</f>
        <v/>
      </c>
      <c r="J89" s="18" t="str">
        <f>IF([1]!Table6[[#This Row],[M. READING17]]="","",[1]!Table6[[#This Row],[M. READING17]])</f>
        <v/>
      </c>
      <c r="K89" s="24" t="str">
        <f>IF([1]!Table6[[#This Row],[M. READING20]]="","",[1]!Table6[[#This Row],[M. READING20]])</f>
        <v/>
      </c>
      <c r="L89" s="24" t="str">
        <f>IF([1]!Table6[[#This Row],[M. READING23]]="","",[1]!Table6[[#This Row],[M. READING23]])</f>
        <v/>
      </c>
      <c r="M89" s="24" t="str">
        <f>IF([1]!Table6[[#This Row],[M. READING26]]="","",[1]!Table6[[#This Row],[M. READING26]])</f>
        <v/>
      </c>
      <c r="N89" s="24" t="str">
        <f>IF([1]!Table6[[#This Row],[M. READING29]]="","",[1]!Table6[[#This Row],[M. READING29]])</f>
        <v/>
      </c>
      <c r="O89" s="24" t="str">
        <f>IF([1]!Table6[[#This Row],[M. READING32]]="","",[1]!Table6[[#This Row],[M. READING32]])</f>
        <v/>
      </c>
      <c r="P89" s="24" t="str">
        <f>IF([1]!Table6[[#This Row],[M. READING35]]="","",[1]!Table6[[#This Row],[M. READING35]])</f>
        <v/>
      </c>
    </row>
    <row r="90" spans="1:16" s="9" customFormat="1" ht="18.75" customHeight="1" x14ac:dyDescent="0.25">
      <c r="A90" s="10" t="str">
        <f>[1]!Table6[[#This Row],[NO.]]</f>
        <v/>
      </c>
      <c r="B90" s="30" t="str">
        <f>IF([1]!Table6[[#This Row],[NAME]]="","",[1]!Table6[[#This Row],[NAME]])</f>
        <v/>
      </c>
      <c r="C90" s="10" t="str">
        <f>IF([1]!Table6[[#This Row],[Seq.]]="","",[1]!Table6[[#This Row],[Seq.]])</f>
        <v/>
      </c>
      <c r="D90" s="3"/>
      <c r="E90" s="18" t="str">
        <f>IF([1]!Table6[[#This Row],[M. READING2]]="","",[1]!Table6[[#This Row],[M. READING2]])</f>
        <v/>
      </c>
      <c r="F90" s="18" t="str">
        <f>IF([1]!Table6[[#This Row],[M. READING5]]="","",[1]!Table6[[#This Row],[M. READING5]])</f>
        <v/>
      </c>
      <c r="G90" s="18" t="str">
        <f>IF([1]!Table6[[#This Row],[M. READING8]]="","",[1]!Table6[[#This Row],[M. READING8]])</f>
        <v/>
      </c>
      <c r="H90" s="18" t="str">
        <f>IF([1]!Table6[[#This Row],[M. READING11]]="","",[1]!Table6[[#This Row],[M. READING11]])</f>
        <v/>
      </c>
      <c r="I90" s="18" t="str">
        <f>IF([1]!Table6[[#This Row],[M. READING14]]="","",[1]!Table6[[#This Row],[M. READING14]])</f>
        <v/>
      </c>
      <c r="J90" s="18" t="str">
        <f>IF([1]!Table6[[#This Row],[M. READING17]]="","",[1]!Table6[[#This Row],[M. READING17]])</f>
        <v/>
      </c>
      <c r="K90" s="24" t="str">
        <f>IF([1]!Table6[[#This Row],[M. READING20]]="","",[1]!Table6[[#This Row],[M. READING20]])</f>
        <v/>
      </c>
      <c r="L90" s="24" t="str">
        <f>IF([1]!Table6[[#This Row],[M. READING23]]="","",[1]!Table6[[#This Row],[M. READING23]])</f>
        <v/>
      </c>
      <c r="M90" s="24" t="str">
        <f>IF([1]!Table6[[#This Row],[M. READING26]]="","",[1]!Table6[[#This Row],[M. READING26]])</f>
        <v/>
      </c>
      <c r="N90" s="24" t="str">
        <f>IF([1]!Table6[[#This Row],[M. READING29]]="","",[1]!Table6[[#This Row],[M. READING29]])</f>
        <v/>
      </c>
      <c r="O90" s="24" t="str">
        <f>IF([1]!Table6[[#This Row],[M. READING32]]="","",[1]!Table6[[#This Row],[M. READING32]])</f>
        <v/>
      </c>
      <c r="P90" s="24" t="str">
        <f>IF([1]!Table6[[#This Row],[M. READING35]]="","",[1]!Table6[[#This Row],[M. READING35]])</f>
        <v/>
      </c>
    </row>
    <row r="91" spans="1:16" s="9" customFormat="1" ht="18.75" customHeight="1" x14ac:dyDescent="0.25">
      <c r="A91" s="10" t="str">
        <f>[1]!Table6[[#This Row],[NO.]]</f>
        <v/>
      </c>
      <c r="B91" s="30" t="str">
        <f>IF([1]!Table6[[#This Row],[NAME]]="","",[1]!Table6[[#This Row],[NAME]])</f>
        <v/>
      </c>
      <c r="C91" s="10" t="str">
        <f>IF([1]!Table6[[#This Row],[Seq.]]="","",[1]!Table6[[#This Row],[Seq.]])</f>
        <v/>
      </c>
      <c r="D91" s="3"/>
      <c r="E91" s="18" t="str">
        <f>IF([1]!Table6[[#This Row],[M. READING2]]="","",[1]!Table6[[#This Row],[M. READING2]])</f>
        <v/>
      </c>
      <c r="F91" s="18" t="str">
        <f>IF([1]!Table6[[#This Row],[M. READING5]]="","",[1]!Table6[[#This Row],[M. READING5]])</f>
        <v/>
      </c>
      <c r="G91" s="18" t="str">
        <f>IF([1]!Table6[[#This Row],[M. READING8]]="","",[1]!Table6[[#This Row],[M. READING8]])</f>
        <v/>
      </c>
      <c r="H91" s="18" t="str">
        <f>IF([1]!Table6[[#This Row],[M. READING11]]="","",[1]!Table6[[#This Row],[M. READING11]])</f>
        <v/>
      </c>
      <c r="I91" s="18" t="str">
        <f>IF([1]!Table6[[#This Row],[M. READING14]]="","",[1]!Table6[[#This Row],[M. READING14]])</f>
        <v/>
      </c>
      <c r="J91" s="18" t="str">
        <f>IF([1]!Table6[[#This Row],[M. READING17]]="","",[1]!Table6[[#This Row],[M. READING17]])</f>
        <v/>
      </c>
      <c r="K91" s="24" t="str">
        <f>IF([1]!Table6[[#This Row],[M. READING20]]="","",[1]!Table6[[#This Row],[M. READING20]])</f>
        <v/>
      </c>
      <c r="L91" s="24" t="str">
        <f>IF([1]!Table6[[#This Row],[M. READING23]]="","",[1]!Table6[[#This Row],[M. READING23]])</f>
        <v/>
      </c>
      <c r="M91" s="24" t="str">
        <f>IF([1]!Table6[[#This Row],[M. READING26]]="","",[1]!Table6[[#This Row],[M. READING26]])</f>
        <v/>
      </c>
      <c r="N91" s="24" t="str">
        <f>IF([1]!Table6[[#This Row],[M. READING29]]="","",[1]!Table6[[#This Row],[M. READING29]])</f>
        <v/>
      </c>
      <c r="O91" s="24" t="str">
        <f>IF([1]!Table6[[#This Row],[M. READING32]]="","",[1]!Table6[[#This Row],[M. READING32]])</f>
        <v/>
      </c>
      <c r="P91" s="24" t="str">
        <f>IF([1]!Table6[[#This Row],[M. READING35]]="","",[1]!Table6[[#This Row],[M. READING35]])</f>
        <v/>
      </c>
    </row>
    <row r="92" spans="1:16" s="9" customFormat="1" ht="18.75" customHeight="1" x14ac:dyDescent="0.25">
      <c r="A92" s="10" t="str">
        <f>[1]!Table6[[#This Row],[NO.]]</f>
        <v/>
      </c>
      <c r="B92" s="30" t="str">
        <f>IF([1]!Table6[[#This Row],[NAME]]="","",[1]!Table6[[#This Row],[NAME]])</f>
        <v/>
      </c>
      <c r="C92" s="10" t="str">
        <f>IF([1]!Table6[[#This Row],[Seq.]]="","",[1]!Table6[[#This Row],[Seq.]])</f>
        <v/>
      </c>
      <c r="D92" s="3"/>
      <c r="E92" s="18" t="str">
        <f>IF([1]!Table6[[#This Row],[M. READING2]]="","",[1]!Table6[[#This Row],[M. READING2]])</f>
        <v/>
      </c>
      <c r="F92" s="18" t="str">
        <f>IF([1]!Table6[[#This Row],[M. READING5]]="","",[1]!Table6[[#This Row],[M. READING5]])</f>
        <v/>
      </c>
      <c r="G92" s="18" t="str">
        <f>IF([1]!Table6[[#This Row],[M. READING8]]="","",[1]!Table6[[#This Row],[M. READING8]])</f>
        <v/>
      </c>
      <c r="H92" s="18" t="str">
        <f>IF([1]!Table6[[#This Row],[M. READING11]]="","",[1]!Table6[[#This Row],[M. READING11]])</f>
        <v/>
      </c>
      <c r="I92" s="18" t="str">
        <f>IF([1]!Table6[[#This Row],[M. READING14]]="","",[1]!Table6[[#This Row],[M. READING14]])</f>
        <v/>
      </c>
      <c r="J92" s="18" t="str">
        <f>IF([1]!Table6[[#This Row],[M. READING17]]="","",[1]!Table6[[#This Row],[M. READING17]])</f>
        <v/>
      </c>
      <c r="K92" s="24" t="str">
        <f>IF([1]!Table6[[#This Row],[M. READING20]]="","",[1]!Table6[[#This Row],[M. READING20]])</f>
        <v/>
      </c>
      <c r="L92" s="24" t="str">
        <f>IF([1]!Table6[[#This Row],[M. READING23]]="","",[1]!Table6[[#This Row],[M. READING23]])</f>
        <v/>
      </c>
      <c r="M92" s="24" t="str">
        <f>IF([1]!Table6[[#This Row],[M. READING26]]="","",[1]!Table6[[#This Row],[M. READING26]])</f>
        <v/>
      </c>
      <c r="N92" s="24" t="str">
        <f>IF([1]!Table6[[#This Row],[M. READING29]]="","",[1]!Table6[[#This Row],[M. READING29]])</f>
        <v/>
      </c>
      <c r="O92" s="24" t="str">
        <f>IF([1]!Table6[[#This Row],[M. READING32]]="","",[1]!Table6[[#This Row],[M. READING32]])</f>
        <v/>
      </c>
      <c r="P92" s="24" t="str">
        <f>IF([1]!Table6[[#This Row],[M. READING35]]="","",[1]!Table6[[#This Row],[M. READING35]])</f>
        <v/>
      </c>
    </row>
    <row r="93" spans="1:16" s="9" customFormat="1" ht="18.75" customHeight="1" x14ac:dyDescent="0.25">
      <c r="A93" s="10" t="str">
        <f>[1]!Table6[[#This Row],[NO.]]</f>
        <v/>
      </c>
      <c r="B93" s="30" t="str">
        <f>IF([1]!Table6[[#This Row],[NAME]]="","",[1]!Table6[[#This Row],[NAME]])</f>
        <v/>
      </c>
      <c r="C93" s="10" t="str">
        <f>IF([1]!Table6[[#This Row],[Seq.]]="","",[1]!Table6[[#This Row],[Seq.]])</f>
        <v/>
      </c>
      <c r="D93" s="3"/>
      <c r="E93" s="18" t="str">
        <f>IF([1]!Table6[[#This Row],[M. READING2]]="","",[1]!Table6[[#This Row],[M. READING2]])</f>
        <v/>
      </c>
      <c r="F93" s="18" t="str">
        <f>IF([1]!Table6[[#This Row],[M. READING5]]="","",[1]!Table6[[#This Row],[M. READING5]])</f>
        <v/>
      </c>
      <c r="G93" s="18" t="str">
        <f>IF([1]!Table6[[#This Row],[M. READING8]]="","",[1]!Table6[[#This Row],[M. READING8]])</f>
        <v/>
      </c>
      <c r="H93" s="18" t="str">
        <f>IF([1]!Table6[[#This Row],[M. READING11]]="","",[1]!Table6[[#This Row],[M. READING11]])</f>
        <v/>
      </c>
      <c r="I93" s="18" t="str">
        <f>IF([1]!Table6[[#This Row],[M. READING14]]="","",[1]!Table6[[#This Row],[M. READING14]])</f>
        <v/>
      </c>
      <c r="J93" s="18" t="str">
        <f>IF([1]!Table6[[#This Row],[M. READING17]]="","",[1]!Table6[[#This Row],[M. READING17]])</f>
        <v/>
      </c>
      <c r="K93" s="24" t="str">
        <f>IF([1]!Table6[[#This Row],[M. READING20]]="","",[1]!Table6[[#This Row],[M. READING20]])</f>
        <v/>
      </c>
      <c r="L93" s="24" t="str">
        <f>IF([1]!Table6[[#This Row],[M. READING23]]="","",[1]!Table6[[#This Row],[M. READING23]])</f>
        <v/>
      </c>
      <c r="M93" s="24" t="str">
        <f>IF([1]!Table6[[#This Row],[M. READING26]]="","",[1]!Table6[[#This Row],[M. READING26]])</f>
        <v/>
      </c>
      <c r="N93" s="24" t="str">
        <f>IF([1]!Table6[[#This Row],[M. READING29]]="","",[1]!Table6[[#This Row],[M. READING29]])</f>
        <v/>
      </c>
      <c r="O93" s="24" t="str">
        <f>IF([1]!Table6[[#This Row],[M. READING32]]="","",[1]!Table6[[#This Row],[M. READING32]])</f>
        <v/>
      </c>
      <c r="P93" s="24" t="str">
        <f>IF([1]!Table6[[#This Row],[M. READING35]]="","",[1]!Table6[[#This Row],[M. READING35]])</f>
        <v/>
      </c>
    </row>
    <row r="94" spans="1:16" s="9" customFormat="1" ht="18.75" customHeight="1" x14ac:dyDescent="0.25">
      <c r="A94" s="10" t="str">
        <f>[1]!Table6[[#This Row],[NO.]]</f>
        <v/>
      </c>
      <c r="B94" s="30" t="str">
        <f>IF([1]!Table6[[#This Row],[NAME]]="","",[1]!Table6[[#This Row],[NAME]])</f>
        <v/>
      </c>
      <c r="C94" s="10" t="str">
        <f>IF([1]!Table6[[#This Row],[Seq.]]="","",[1]!Table6[[#This Row],[Seq.]])</f>
        <v/>
      </c>
      <c r="D94" s="3"/>
      <c r="E94" s="18" t="str">
        <f>IF([1]!Table6[[#This Row],[M. READING2]]="","",[1]!Table6[[#This Row],[M. READING2]])</f>
        <v/>
      </c>
      <c r="F94" s="18" t="str">
        <f>IF([1]!Table6[[#This Row],[M. READING5]]="","",[1]!Table6[[#This Row],[M. READING5]])</f>
        <v/>
      </c>
      <c r="G94" s="18" t="str">
        <f>IF([1]!Table6[[#This Row],[M. READING8]]="","",[1]!Table6[[#This Row],[M. READING8]])</f>
        <v/>
      </c>
      <c r="H94" s="18" t="str">
        <f>IF([1]!Table6[[#This Row],[M. READING11]]="","",[1]!Table6[[#This Row],[M. READING11]])</f>
        <v/>
      </c>
      <c r="I94" s="18" t="str">
        <f>IF([1]!Table6[[#This Row],[M. READING14]]="","",[1]!Table6[[#This Row],[M. READING14]])</f>
        <v/>
      </c>
      <c r="J94" s="18" t="str">
        <f>IF([1]!Table6[[#This Row],[M. READING17]]="","",[1]!Table6[[#This Row],[M. READING17]])</f>
        <v/>
      </c>
      <c r="K94" s="24" t="str">
        <f>IF([1]!Table6[[#This Row],[M. READING20]]="","",[1]!Table6[[#This Row],[M. READING20]])</f>
        <v/>
      </c>
      <c r="L94" s="24" t="str">
        <f>IF([1]!Table6[[#This Row],[M. READING23]]="","",[1]!Table6[[#This Row],[M. READING23]])</f>
        <v/>
      </c>
      <c r="M94" s="24" t="str">
        <f>IF([1]!Table6[[#This Row],[M. READING26]]="","",[1]!Table6[[#This Row],[M. READING26]])</f>
        <v/>
      </c>
      <c r="N94" s="24" t="str">
        <f>IF([1]!Table6[[#This Row],[M. READING29]]="","",[1]!Table6[[#This Row],[M. READING29]])</f>
        <v/>
      </c>
      <c r="O94" s="24" t="str">
        <f>IF([1]!Table6[[#This Row],[M. READING32]]="","",[1]!Table6[[#This Row],[M. READING32]])</f>
        <v/>
      </c>
      <c r="P94" s="24" t="str">
        <f>IF([1]!Table6[[#This Row],[M. READING35]]="","",[1]!Table6[[#This Row],[M. READING35]])</f>
        <v/>
      </c>
    </row>
    <row r="95" spans="1:16" s="9" customFormat="1" ht="18.75" customHeight="1" x14ac:dyDescent="0.25">
      <c r="A95" s="10" t="str">
        <f>[1]!Table6[[#This Row],[NO.]]</f>
        <v/>
      </c>
      <c r="B95" s="30" t="str">
        <f>IF([1]!Table6[[#This Row],[NAME]]="","",[1]!Table6[[#This Row],[NAME]])</f>
        <v/>
      </c>
      <c r="C95" s="10" t="str">
        <f>IF([1]!Table6[[#This Row],[Seq.]]="","",[1]!Table6[[#This Row],[Seq.]])</f>
        <v/>
      </c>
      <c r="D95" s="3"/>
      <c r="E95" s="18" t="str">
        <f>IF([1]!Table6[[#This Row],[M. READING2]]="","",[1]!Table6[[#This Row],[M. READING2]])</f>
        <v/>
      </c>
      <c r="F95" s="18" t="str">
        <f>IF([1]!Table6[[#This Row],[M. READING5]]="","",[1]!Table6[[#This Row],[M. READING5]])</f>
        <v/>
      </c>
      <c r="G95" s="18" t="str">
        <f>IF([1]!Table6[[#This Row],[M. READING8]]="","",[1]!Table6[[#This Row],[M. READING8]])</f>
        <v/>
      </c>
      <c r="H95" s="18" t="str">
        <f>IF([1]!Table6[[#This Row],[M. READING11]]="","",[1]!Table6[[#This Row],[M. READING11]])</f>
        <v/>
      </c>
      <c r="I95" s="18" t="str">
        <f>IF([1]!Table6[[#This Row],[M. READING14]]="","",[1]!Table6[[#This Row],[M. READING14]])</f>
        <v/>
      </c>
      <c r="J95" s="18" t="str">
        <f>IF([1]!Table6[[#This Row],[M. READING17]]="","",[1]!Table6[[#This Row],[M. READING17]])</f>
        <v/>
      </c>
      <c r="K95" s="24" t="str">
        <f>IF([1]!Table6[[#This Row],[M. READING20]]="","",[1]!Table6[[#This Row],[M. READING20]])</f>
        <v/>
      </c>
      <c r="L95" s="24" t="str">
        <f>IF([1]!Table6[[#This Row],[M. READING23]]="","",[1]!Table6[[#This Row],[M. READING23]])</f>
        <v/>
      </c>
      <c r="M95" s="24" t="str">
        <f>IF([1]!Table6[[#This Row],[M. READING26]]="","",[1]!Table6[[#This Row],[M. READING26]])</f>
        <v/>
      </c>
      <c r="N95" s="24" t="str">
        <f>IF([1]!Table6[[#This Row],[M. READING29]]="","",[1]!Table6[[#This Row],[M. READING29]])</f>
        <v/>
      </c>
      <c r="O95" s="24" t="str">
        <f>IF([1]!Table6[[#This Row],[M. READING32]]="","",[1]!Table6[[#This Row],[M. READING32]])</f>
        <v/>
      </c>
      <c r="P95" s="24" t="str">
        <f>IF([1]!Table6[[#This Row],[M. READING35]]="","",[1]!Table6[[#This Row],[M. READING35]])</f>
        <v/>
      </c>
    </row>
    <row r="96" spans="1:16" s="9" customFormat="1" ht="18.75" customHeight="1" x14ac:dyDescent="0.25">
      <c r="A96" s="10" t="str">
        <f>[1]!Table6[[#This Row],[NO.]]</f>
        <v/>
      </c>
      <c r="B96" s="30" t="str">
        <f>IF([1]!Table6[[#This Row],[NAME]]="","",[1]!Table6[[#This Row],[NAME]])</f>
        <v/>
      </c>
      <c r="C96" s="10" t="str">
        <f>IF([1]!Table6[[#This Row],[Seq.]]="","",[1]!Table6[[#This Row],[Seq.]])</f>
        <v/>
      </c>
      <c r="D96" s="3"/>
      <c r="E96" s="18" t="str">
        <f>IF([1]!Table6[[#This Row],[M. READING2]]="","",[1]!Table6[[#This Row],[M. READING2]])</f>
        <v/>
      </c>
      <c r="F96" s="18" t="str">
        <f>IF([1]!Table6[[#This Row],[M. READING5]]="","",[1]!Table6[[#This Row],[M. READING5]])</f>
        <v/>
      </c>
      <c r="G96" s="18" t="str">
        <f>IF([1]!Table6[[#This Row],[M. READING8]]="","",[1]!Table6[[#This Row],[M. READING8]])</f>
        <v/>
      </c>
      <c r="H96" s="18" t="str">
        <f>IF([1]!Table6[[#This Row],[M. READING11]]="","",[1]!Table6[[#This Row],[M. READING11]])</f>
        <v/>
      </c>
      <c r="I96" s="18" t="str">
        <f>IF([1]!Table6[[#This Row],[M. READING14]]="","",[1]!Table6[[#This Row],[M. READING14]])</f>
        <v/>
      </c>
      <c r="J96" s="18" t="str">
        <f>IF([1]!Table6[[#This Row],[M. READING17]]="","",[1]!Table6[[#This Row],[M. READING17]])</f>
        <v/>
      </c>
      <c r="K96" s="24" t="str">
        <f>IF([1]!Table6[[#This Row],[M. READING20]]="","",[1]!Table6[[#This Row],[M. READING20]])</f>
        <v/>
      </c>
      <c r="L96" s="24" t="str">
        <f>IF([1]!Table6[[#This Row],[M. READING23]]="","",[1]!Table6[[#This Row],[M. READING23]])</f>
        <v/>
      </c>
      <c r="M96" s="24" t="str">
        <f>IF([1]!Table6[[#This Row],[M. READING26]]="","",[1]!Table6[[#This Row],[M. READING26]])</f>
        <v/>
      </c>
      <c r="N96" s="24" t="str">
        <f>IF([1]!Table6[[#This Row],[M. READING29]]="","",[1]!Table6[[#This Row],[M. READING29]])</f>
        <v/>
      </c>
      <c r="O96" s="24" t="str">
        <f>IF([1]!Table6[[#This Row],[M. READING32]]="","",[1]!Table6[[#This Row],[M. READING32]])</f>
        <v/>
      </c>
      <c r="P96" s="24" t="str">
        <f>IF([1]!Table6[[#This Row],[M. READING35]]="","",[1]!Table6[[#This Row],[M. READING35]])</f>
        <v/>
      </c>
    </row>
    <row r="97" spans="1:16" s="9" customFormat="1" ht="18.75" customHeight="1" x14ac:dyDescent="0.25">
      <c r="A97" s="10" t="str">
        <f>[1]!Table6[[#This Row],[NO.]]</f>
        <v/>
      </c>
      <c r="B97" s="30" t="str">
        <f>IF([1]!Table6[[#This Row],[NAME]]="","",[1]!Table6[[#This Row],[NAME]])</f>
        <v/>
      </c>
      <c r="C97" s="10" t="str">
        <f>IF([1]!Table6[[#This Row],[Seq.]]="","",[1]!Table6[[#This Row],[Seq.]])</f>
        <v/>
      </c>
      <c r="D97" s="3"/>
      <c r="E97" s="18" t="str">
        <f>IF([1]!Table6[[#This Row],[M. READING2]]="","",[1]!Table6[[#This Row],[M. READING2]])</f>
        <v/>
      </c>
      <c r="F97" s="18" t="str">
        <f>IF([1]!Table6[[#This Row],[M. READING5]]="","",[1]!Table6[[#This Row],[M. READING5]])</f>
        <v/>
      </c>
      <c r="G97" s="18" t="str">
        <f>IF([1]!Table6[[#This Row],[M. READING8]]="","",[1]!Table6[[#This Row],[M. READING8]])</f>
        <v/>
      </c>
      <c r="H97" s="18" t="str">
        <f>IF([1]!Table6[[#This Row],[M. READING11]]="","",[1]!Table6[[#This Row],[M. READING11]])</f>
        <v/>
      </c>
      <c r="I97" s="18" t="str">
        <f>IF([1]!Table6[[#This Row],[M. READING14]]="","",[1]!Table6[[#This Row],[M. READING14]])</f>
        <v/>
      </c>
      <c r="J97" s="18" t="str">
        <f>IF([1]!Table6[[#This Row],[M. READING17]]="","",[1]!Table6[[#This Row],[M. READING17]])</f>
        <v/>
      </c>
      <c r="K97" s="24" t="str">
        <f>IF([1]!Table6[[#This Row],[M. READING20]]="","",[1]!Table6[[#This Row],[M. READING20]])</f>
        <v/>
      </c>
      <c r="L97" s="24" t="str">
        <f>IF([1]!Table6[[#This Row],[M. READING23]]="","",[1]!Table6[[#This Row],[M. READING23]])</f>
        <v/>
      </c>
      <c r="M97" s="24" t="str">
        <f>IF([1]!Table6[[#This Row],[M. READING26]]="","",[1]!Table6[[#This Row],[M. READING26]])</f>
        <v/>
      </c>
      <c r="N97" s="24" t="str">
        <f>IF([1]!Table6[[#This Row],[M. READING29]]="","",[1]!Table6[[#This Row],[M. READING29]])</f>
        <v/>
      </c>
      <c r="O97" s="24" t="str">
        <f>IF([1]!Table6[[#This Row],[M. READING32]]="","",[1]!Table6[[#This Row],[M. READING32]])</f>
        <v/>
      </c>
      <c r="P97" s="24" t="str">
        <f>IF([1]!Table6[[#This Row],[M. READING35]]="","",[1]!Table6[[#This Row],[M. READING35]])</f>
        <v/>
      </c>
    </row>
    <row r="98" spans="1:16" s="9" customFormat="1" ht="18.75" customHeight="1" x14ac:dyDescent="0.25">
      <c r="A98" s="10" t="str">
        <f>[1]!Table6[[#This Row],[NO.]]</f>
        <v/>
      </c>
      <c r="B98" s="30" t="str">
        <f>IF([1]!Table6[[#This Row],[NAME]]="","",[1]!Table6[[#This Row],[NAME]])</f>
        <v/>
      </c>
      <c r="C98" s="10" t="str">
        <f>IF([1]!Table6[[#This Row],[Seq.]]="","",[1]!Table6[[#This Row],[Seq.]])</f>
        <v/>
      </c>
      <c r="D98" s="3"/>
      <c r="E98" s="18" t="str">
        <f>IF([1]!Table6[[#This Row],[M. READING2]]="","",[1]!Table6[[#This Row],[M. READING2]])</f>
        <v/>
      </c>
      <c r="F98" s="18" t="str">
        <f>IF([1]!Table6[[#This Row],[M. READING5]]="","",[1]!Table6[[#This Row],[M. READING5]])</f>
        <v/>
      </c>
      <c r="G98" s="18" t="str">
        <f>IF([1]!Table6[[#This Row],[M. READING8]]="","",[1]!Table6[[#This Row],[M. READING8]])</f>
        <v/>
      </c>
      <c r="H98" s="18" t="str">
        <f>IF([1]!Table6[[#This Row],[M. READING11]]="","",[1]!Table6[[#This Row],[M. READING11]])</f>
        <v/>
      </c>
      <c r="I98" s="18" t="str">
        <f>IF([1]!Table6[[#This Row],[M. READING14]]="","",[1]!Table6[[#This Row],[M. READING14]])</f>
        <v/>
      </c>
      <c r="J98" s="18" t="str">
        <f>IF([1]!Table6[[#This Row],[M. READING17]]="","",[1]!Table6[[#This Row],[M. READING17]])</f>
        <v/>
      </c>
      <c r="K98" s="24" t="str">
        <f>IF([1]!Table6[[#This Row],[M. READING20]]="","",[1]!Table6[[#This Row],[M. READING20]])</f>
        <v/>
      </c>
      <c r="L98" s="24" t="str">
        <f>IF([1]!Table6[[#This Row],[M. READING23]]="","",[1]!Table6[[#This Row],[M. READING23]])</f>
        <v/>
      </c>
      <c r="M98" s="24" t="str">
        <f>IF([1]!Table6[[#This Row],[M. READING26]]="","",[1]!Table6[[#This Row],[M. READING26]])</f>
        <v/>
      </c>
      <c r="N98" s="24" t="str">
        <f>IF([1]!Table6[[#This Row],[M. READING29]]="","",[1]!Table6[[#This Row],[M. READING29]])</f>
        <v/>
      </c>
      <c r="O98" s="24" t="str">
        <f>IF([1]!Table6[[#This Row],[M. READING32]]="","",[1]!Table6[[#This Row],[M. READING32]])</f>
        <v/>
      </c>
      <c r="P98" s="24" t="str">
        <f>IF([1]!Table6[[#This Row],[M. READING35]]="","",[1]!Table6[[#This Row],[M. READING35]])</f>
        <v/>
      </c>
    </row>
    <row r="99" spans="1:16" s="9" customFormat="1" ht="18.75" customHeight="1" x14ac:dyDescent="0.25">
      <c r="A99" s="10" t="str">
        <f>[1]!Table6[[#This Row],[NO.]]</f>
        <v/>
      </c>
      <c r="B99" s="30" t="str">
        <f>IF([1]!Table6[[#This Row],[NAME]]="","",[1]!Table6[[#This Row],[NAME]])</f>
        <v/>
      </c>
      <c r="C99" s="10" t="str">
        <f>IF([1]!Table6[[#This Row],[Seq.]]="","",[1]!Table6[[#This Row],[Seq.]])</f>
        <v/>
      </c>
      <c r="D99" s="3"/>
      <c r="E99" s="18" t="str">
        <f>IF([1]!Table6[[#This Row],[M. READING2]]="","",[1]!Table6[[#This Row],[M. READING2]])</f>
        <v/>
      </c>
      <c r="F99" s="18" t="str">
        <f>IF([1]!Table6[[#This Row],[M. READING5]]="","",[1]!Table6[[#This Row],[M. READING5]])</f>
        <v/>
      </c>
      <c r="G99" s="18" t="str">
        <f>IF([1]!Table6[[#This Row],[M. READING8]]="","",[1]!Table6[[#This Row],[M. READING8]])</f>
        <v/>
      </c>
      <c r="H99" s="18" t="str">
        <f>IF([1]!Table6[[#This Row],[M. READING11]]="","",[1]!Table6[[#This Row],[M. READING11]])</f>
        <v/>
      </c>
      <c r="I99" s="18" t="str">
        <f>IF([1]!Table6[[#This Row],[M. READING14]]="","",[1]!Table6[[#This Row],[M. READING14]])</f>
        <v/>
      </c>
      <c r="J99" s="18" t="str">
        <f>IF([1]!Table6[[#This Row],[M. READING17]]="","",[1]!Table6[[#This Row],[M. READING17]])</f>
        <v/>
      </c>
      <c r="K99" s="24" t="str">
        <f>IF([1]!Table6[[#This Row],[M. READING20]]="","",[1]!Table6[[#This Row],[M. READING20]])</f>
        <v/>
      </c>
      <c r="L99" s="24" t="str">
        <f>IF([1]!Table6[[#This Row],[M. READING23]]="","",[1]!Table6[[#This Row],[M. READING23]])</f>
        <v/>
      </c>
      <c r="M99" s="24" t="str">
        <f>IF([1]!Table6[[#This Row],[M. READING26]]="","",[1]!Table6[[#This Row],[M. READING26]])</f>
        <v/>
      </c>
      <c r="N99" s="24" t="str">
        <f>IF([1]!Table6[[#This Row],[M. READING29]]="","",[1]!Table6[[#This Row],[M. READING29]])</f>
        <v/>
      </c>
      <c r="O99" s="24" t="str">
        <f>IF([1]!Table6[[#This Row],[M. READING32]]="","",[1]!Table6[[#This Row],[M. READING32]])</f>
        <v/>
      </c>
      <c r="P99" s="24" t="str">
        <f>IF([1]!Table6[[#This Row],[M. READING35]]="","",[1]!Table6[[#This Row],[M. READING35]])</f>
        <v/>
      </c>
    </row>
    <row r="100" spans="1:16" s="9" customFormat="1" ht="18.75" customHeight="1" x14ac:dyDescent="0.25">
      <c r="A100" s="10" t="str">
        <f>[1]!Table6[[#This Row],[NO.]]</f>
        <v/>
      </c>
      <c r="B100" s="30" t="str">
        <f>IF([1]!Table6[[#This Row],[NAME]]="","",[1]!Table6[[#This Row],[NAME]])</f>
        <v/>
      </c>
      <c r="C100" s="10" t="str">
        <f>IF([1]!Table6[[#This Row],[Seq.]]="","",[1]!Table6[[#This Row],[Seq.]])</f>
        <v/>
      </c>
      <c r="D100" s="3"/>
      <c r="E100" s="18" t="str">
        <f>IF([1]!Table6[[#This Row],[M. READING2]]="","",[1]!Table6[[#This Row],[M. READING2]])</f>
        <v/>
      </c>
      <c r="F100" s="18" t="str">
        <f>IF([1]!Table6[[#This Row],[M. READING5]]="","",[1]!Table6[[#This Row],[M. READING5]])</f>
        <v/>
      </c>
      <c r="G100" s="18" t="str">
        <f>IF([1]!Table6[[#This Row],[M. READING8]]="","",[1]!Table6[[#This Row],[M. READING8]])</f>
        <v/>
      </c>
      <c r="H100" s="18" t="str">
        <f>IF([1]!Table6[[#This Row],[M. READING11]]="","",[1]!Table6[[#This Row],[M. READING11]])</f>
        <v/>
      </c>
      <c r="I100" s="18" t="str">
        <f>IF([1]!Table6[[#This Row],[M. READING14]]="","",[1]!Table6[[#This Row],[M. READING14]])</f>
        <v/>
      </c>
      <c r="J100" s="18" t="str">
        <f>IF([1]!Table6[[#This Row],[M. READING17]]="","",[1]!Table6[[#This Row],[M. READING17]])</f>
        <v/>
      </c>
      <c r="K100" s="24" t="str">
        <f>IF([1]!Table6[[#This Row],[M. READING20]]="","",[1]!Table6[[#This Row],[M. READING20]])</f>
        <v/>
      </c>
      <c r="L100" s="24" t="str">
        <f>IF([1]!Table6[[#This Row],[M. READING23]]="","",[1]!Table6[[#This Row],[M. READING23]])</f>
        <v/>
      </c>
      <c r="M100" s="24" t="str">
        <f>IF([1]!Table6[[#This Row],[M. READING26]]="","",[1]!Table6[[#This Row],[M. READING26]])</f>
        <v/>
      </c>
      <c r="N100" s="24" t="str">
        <f>IF([1]!Table6[[#This Row],[M. READING29]]="","",[1]!Table6[[#This Row],[M. READING29]])</f>
        <v/>
      </c>
      <c r="O100" s="24" t="str">
        <f>IF([1]!Table6[[#This Row],[M. READING32]]="","",[1]!Table6[[#This Row],[M. READING32]])</f>
        <v/>
      </c>
      <c r="P100" s="24" t="str">
        <f>IF([1]!Table6[[#This Row],[M. READING35]]="","",[1]!Table6[[#This Row],[M. READING35]])</f>
        <v/>
      </c>
    </row>
    <row r="101" spans="1:16" s="9" customFormat="1" ht="18.75" customHeight="1" x14ac:dyDescent="0.25">
      <c r="A101" s="10" t="str">
        <f>[1]!Table6[[#This Row],[NO.]]</f>
        <v/>
      </c>
      <c r="B101" s="30" t="str">
        <f>IF([1]!Table6[[#This Row],[NAME]]="","",[1]!Table6[[#This Row],[NAME]])</f>
        <v/>
      </c>
      <c r="C101" s="10" t="str">
        <f>IF([1]!Table6[[#This Row],[Seq.]]="","",[1]!Table6[[#This Row],[Seq.]])</f>
        <v/>
      </c>
      <c r="D101" s="3"/>
      <c r="E101" s="18" t="str">
        <f>IF([1]!Table6[[#This Row],[M. READING2]]="","",[1]!Table6[[#This Row],[M. READING2]])</f>
        <v/>
      </c>
      <c r="F101" s="18" t="str">
        <f>IF([1]!Table6[[#This Row],[M. READING5]]="","",[1]!Table6[[#This Row],[M. READING5]])</f>
        <v/>
      </c>
      <c r="G101" s="18" t="str">
        <f>IF([1]!Table6[[#This Row],[M. READING8]]="","",[1]!Table6[[#This Row],[M. READING8]])</f>
        <v/>
      </c>
      <c r="H101" s="18" t="str">
        <f>IF([1]!Table6[[#This Row],[M. READING11]]="","",[1]!Table6[[#This Row],[M. READING11]])</f>
        <v/>
      </c>
      <c r="I101" s="18" t="str">
        <f>IF([1]!Table6[[#This Row],[M. READING14]]="","",[1]!Table6[[#This Row],[M. READING14]])</f>
        <v/>
      </c>
      <c r="J101" s="18" t="str">
        <f>IF([1]!Table6[[#This Row],[M. READING17]]="","",[1]!Table6[[#This Row],[M. READING17]])</f>
        <v/>
      </c>
      <c r="K101" s="24" t="str">
        <f>IF([1]!Table6[[#This Row],[M. READING20]]="","",[1]!Table6[[#This Row],[M. READING20]])</f>
        <v/>
      </c>
      <c r="L101" s="24" t="str">
        <f>IF([1]!Table6[[#This Row],[M. READING23]]="","",[1]!Table6[[#This Row],[M. READING23]])</f>
        <v/>
      </c>
      <c r="M101" s="24" t="str">
        <f>IF([1]!Table6[[#This Row],[M. READING26]]="","",[1]!Table6[[#This Row],[M. READING26]])</f>
        <v/>
      </c>
      <c r="N101" s="24" t="str">
        <f>IF([1]!Table6[[#This Row],[M. READING29]]="","",[1]!Table6[[#This Row],[M. READING29]])</f>
        <v/>
      </c>
      <c r="O101" s="24" t="str">
        <f>IF([1]!Table6[[#This Row],[M. READING32]]="","",[1]!Table6[[#This Row],[M. READING32]])</f>
        <v/>
      </c>
      <c r="P101" s="24" t="str">
        <f>IF([1]!Table6[[#This Row],[M. READING35]]="","",[1]!Table6[[#This Row],[M. READING35]])</f>
        <v/>
      </c>
    </row>
    <row r="102" spans="1:16" s="9" customFormat="1" ht="18.75" customHeight="1" x14ac:dyDescent="0.25">
      <c r="A102" s="10" t="str">
        <f>[1]!Table6[[#This Row],[NO.]]</f>
        <v/>
      </c>
      <c r="B102" s="30" t="str">
        <f>IF([1]!Table6[[#This Row],[NAME]]="","",[1]!Table6[[#This Row],[NAME]])</f>
        <v/>
      </c>
      <c r="C102" s="10" t="str">
        <f>IF([1]!Table6[[#This Row],[Seq.]]="","",[1]!Table6[[#This Row],[Seq.]])</f>
        <v/>
      </c>
      <c r="D102" s="3"/>
      <c r="E102" s="18" t="str">
        <f>IF([1]!Table6[[#This Row],[M. READING2]]="","",[1]!Table6[[#This Row],[M. READING2]])</f>
        <v/>
      </c>
      <c r="F102" s="18" t="str">
        <f>IF([1]!Table6[[#This Row],[M. READING5]]="","",[1]!Table6[[#This Row],[M. READING5]])</f>
        <v/>
      </c>
      <c r="G102" s="18" t="str">
        <f>IF([1]!Table6[[#This Row],[M. READING8]]="","",[1]!Table6[[#This Row],[M. READING8]])</f>
        <v/>
      </c>
      <c r="H102" s="18" t="str">
        <f>IF([1]!Table6[[#This Row],[M. READING11]]="","",[1]!Table6[[#This Row],[M. READING11]])</f>
        <v/>
      </c>
      <c r="I102" s="18" t="str">
        <f>IF([1]!Table6[[#This Row],[M. READING14]]="","",[1]!Table6[[#This Row],[M. READING14]])</f>
        <v/>
      </c>
      <c r="J102" s="18" t="str">
        <f>IF([1]!Table6[[#This Row],[M. READING17]]="","",[1]!Table6[[#This Row],[M. READING17]])</f>
        <v/>
      </c>
      <c r="K102" s="24" t="str">
        <f>IF([1]!Table6[[#This Row],[M. READING20]]="","",[1]!Table6[[#This Row],[M. READING20]])</f>
        <v/>
      </c>
      <c r="L102" s="24" t="str">
        <f>IF([1]!Table6[[#This Row],[M. READING23]]="","",[1]!Table6[[#This Row],[M. READING23]])</f>
        <v/>
      </c>
      <c r="M102" s="24" t="str">
        <f>IF([1]!Table6[[#This Row],[M. READING26]]="","",[1]!Table6[[#This Row],[M. READING26]])</f>
        <v/>
      </c>
      <c r="N102" s="24" t="str">
        <f>IF([1]!Table6[[#This Row],[M. READING29]]="","",[1]!Table6[[#This Row],[M. READING29]])</f>
        <v/>
      </c>
      <c r="O102" s="24" t="str">
        <f>IF([1]!Table6[[#This Row],[M. READING32]]="","",[1]!Table6[[#This Row],[M. READING32]])</f>
        <v/>
      </c>
      <c r="P102" s="24" t="str">
        <f>IF([1]!Table6[[#This Row],[M. READING35]]="","",[1]!Table6[[#This Row],[M. READING35]])</f>
        <v/>
      </c>
    </row>
    <row r="103" spans="1:16" s="9" customFormat="1" ht="18.75" customHeight="1" x14ac:dyDescent="0.25">
      <c r="A103" s="10" t="str">
        <f>[1]!Table6[[#This Row],[NO.]]</f>
        <v/>
      </c>
      <c r="B103" s="30" t="str">
        <f>IF([1]!Table6[[#This Row],[NAME]]="","",[1]!Table6[[#This Row],[NAME]])</f>
        <v/>
      </c>
      <c r="C103" s="10" t="str">
        <f>IF([1]!Table6[[#This Row],[Seq.]]="","",[1]!Table6[[#This Row],[Seq.]])</f>
        <v/>
      </c>
      <c r="D103" s="3"/>
      <c r="E103" s="18" t="str">
        <f>IF([1]!Table6[[#This Row],[M. READING2]]="","",[1]!Table6[[#This Row],[M. READING2]])</f>
        <v/>
      </c>
      <c r="F103" s="18" t="str">
        <f>IF([1]!Table6[[#This Row],[M. READING5]]="","",[1]!Table6[[#This Row],[M. READING5]])</f>
        <v/>
      </c>
      <c r="G103" s="18" t="str">
        <f>IF([1]!Table6[[#This Row],[M. READING8]]="","",[1]!Table6[[#This Row],[M. READING8]])</f>
        <v/>
      </c>
      <c r="H103" s="18" t="str">
        <f>IF([1]!Table6[[#This Row],[M. READING11]]="","",[1]!Table6[[#This Row],[M. READING11]])</f>
        <v/>
      </c>
      <c r="I103" s="18" t="str">
        <f>IF([1]!Table6[[#This Row],[M. READING14]]="","",[1]!Table6[[#This Row],[M. READING14]])</f>
        <v/>
      </c>
      <c r="J103" s="18" t="str">
        <f>IF([1]!Table6[[#This Row],[M. READING17]]="","",[1]!Table6[[#This Row],[M. READING17]])</f>
        <v/>
      </c>
      <c r="K103" s="24" t="str">
        <f>IF([1]!Table6[[#This Row],[M. READING20]]="","",[1]!Table6[[#This Row],[M. READING20]])</f>
        <v/>
      </c>
      <c r="L103" s="24" t="str">
        <f>IF([1]!Table6[[#This Row],[M. READING23]]="","",[1]!Table6[[#This Row],[M. READING23]])</f>
        <v/>
      </c>
      <c r="M103" s="24" t="str">
        <f>IF([1]!Table6[[#This Row],[M. READING26]]="","",[1]!Table6[[#This Row],[M. READING26]])</f>
        <v/>
      </c>
      <c r="N103" s="24" t="str">
        <f>IF([1]!Table6[[#This Row],[M. READING29]]="","",[1]!Table6[[#This Row],[M. READING29]])</f>
        <v/>
      </c>
      <c r="O103" s="24" t="str">
        <f>IF([1]!Table6[[#This Row],[M. READING32]]="","",[1]!Table6[[#This Row],[M. READING32]])</f>
        <v/>
      </c>
      <c r="P103" s="24" t="str">
        <f>IF([1]!Table6[[#This Row],[M. READING35]]="","",[1]!Table6[[#This Row],[M. READING35]])</f>
        <v/>
      </c>
    </row>
    <row r="104" spans="1:16" s="9" customFormat="1" ht="18.75" customHeight="1" x14ac:dyDescent="0.25">
      <c r="A104" s="10" t="str">
        <f>[1]!Table6[[#This Row],[NO.]]</f>
        <v/>
      </c>
      <c r="B104" s="30" t="str">
        <f>IF([1]!Table6[[#This Row],[NAME]]="","",[1]!Table6[[#This Row],[NAME]])</f>
        <v/>
      </c>
      <c r="C104" s="10" t="str">
        <f>IF([1]!Table6[[#This Row],[Seq.]]="","",[1]!Table6[[#This Row],[Seq.]])</f>
        <v/>
      </c>
      <c r="D104" s="3"/>
      <c r="E104" s="18" t="str">
        <f>IF([1]!Table6[[#This Row],[M. READING2]]="","",[1]!Table6[[#This Row],[M. READING2]])</f>
        <v/>
      </c>
      <c r="F104" s="18" t="str">
        <f>IF([1]!Table6[[#This Row],[M. READING5]]="","",[1]!Table6[[#This Row],[M. READING5]])</f>
        <v/>
      </c>
      <c r="G104" s="18" t="str">
        <f>IF([1]!Table6[[#This Row],[M. READING8]]="","",[1]!Table6[[#This Row],[M. READING8]])</f>
        <v/>
      </c>
      <c r="H104" s="18" t="str">
        <f>IF([1]!Table6[[#This Row],[M. READING11]]="","",[1]!Table6[[#This Row],[M. READING11]])</f>
        <v/>
      </c>
      <c r="I104" s="18" t="str">
        <f>IF([1]!Table6[[#This Row],[M. READING14]]="","",[1]!Table6[[#This Row],[M. READING14]])</f>
        <v/>
      </c>
      <c r="J104" s="18" t="str">
        <f>IF([1]!Table6[[#This Row],[M. READING17]]="","",[1]!Table6[[#This Row],[M. READING17]])</f>
        <v/>
      </c>
      <c r="K104" s="24" t="str">
        <f>IF([1]!Table6[[#This Row],[M. READING20]]="","",[1]!Table6[[#This Row],[M. READING20]])</f>
        <v/>
      </c>
      <c r="L104" s="24" t="str">
        <f>IF([1]!Table6[[#This Row],[M. READING23]]="","",[1]!Table6[[#This Row],[M. READING23]])</f>
        <v/>
      </c>
      <c r="M104" s="24" t="str">
        <f>IF([1]!Table6[[#This Row],[M. READING26]]="","",[1]!Table6[[#This Row],[M. READING26]])</f>
        <v/>
      </c>
      <c r="N104" s="24" t="str">
        <f>IF([1]!Table6[[#This Row],[M. READING29]]="","",[1]!Table6[[#This Row],[M. READING29]])</f>
        <v/>
      </c>
      <c r="O104" s="24" t="str">
        <f>IF([1]!Table6[[#This Row],[M. READING32]]="","",[1]!Table6[[#This Row],[M. READING32]])</f>
        <v/>
      </c>
      <c r="P104" s="24" t="str">
        <f>IF([1]!Table6[[#This Row],[M. READING35]]="","",[1]!Table6[[#This Row],[M. READING35]])</f>
        <v/>
      </c>
    </row>
    <row r="105" spans="1:16" s="9" customFormat="1" ht="18.75" customHeight="1" x14ac:dyDescent="0.25">
      <c r="A105" s="10" t="str">
        <f>[1]!Table6[[#This Row],[NO.]]</f>
        <v/>
      </c>
      <c r="B105" s="30" t="str">
        <f>IF([1]!Table6[[#This Row],[NAME]]="","",[1]!Table6[[#This Row],[NAME]])</f>
        <v/>
      </c>
      <c r="C105" s="10" t="str">
        <f>IF([1]!Table6[[#This Row],[Seq.]]="","",[1]!Table6[[#This Row],[Seq.]])</f>
        <v/>
      </c>
      <c r="D105" s="3"/>
      <c r="E105" s="18" t="str">
        <f>IF([1]!Table6[[#This Row],[M. READING2]]="","",[1]!Table6[[#This Row],[M. READING2]])</f>
        <v/>
      </c>
      <c r="F105" s="18" t="str">
        <f>IF([1]!Table6[[#This Row],[M. READING5]]="","",[1]!Table6[[#This Row],[M. READING5]])</f>
        <v/>
      </c>
      <c r="G105" s="18" t="str">
        <f>IF([1]!Table6[[#This Row],[M. READING8]]="","",[1]!Table6[[#This Row],[M. READING8]])</f>
        <v/>
      </c>
      <c r="H105" s="18" t="str">
        <f>IF([1]!Table6[[#This Row],[M. READING11]]="","",[1]!Table6[[#This Row],[M. READING11]])</f>
        <v/>
      </c>
      <c r="I105" s="18" t="str">
        <f>IF([1]!Table6[[#This Row],[M. READING14]]="","",[1]!Table6[[#This Row],[M. READING14]])</f>
        <v/>
      </c>
      <c r="J105" s="18" t="str">
        <f>IF([1]!Table6[[#This Row],[M. READING17]]="","",[1]!Table6[[#This Row],[M. READING17]])</f>
        <v/>
      </c>
      <c r="K105" s="24" t="str">
        <f>IF([1]!Table6[[#This Row],[M. READING20]]="","",[1]!Table6[[#This Row],[M. READING20]])</f>
        <v/>
      </c>
      <c r="L105" s="24" t="str">
        <f>IF([1]!Table6[[#This Row],[M. READING23]]="","",[1]!Table6[[#This Row],[M. READING23]])</f>
        <v/>
      </c>
      <c r="M105" s="24" t="str">
        <f>IF([1]!Table6[[#This Row],[M. READING26]]="","",[1]!Table6[[#This Row],[M. READING26]])</f>
        <v/>
      </c>
      <c r="N105" s="24" t="str">
        <f>IF([1]!Table6[[#This Row],[M. READING29]]="","",[1]!Table6[[#This Row],[M. READING29]])</f>
        <v/>
      </c>
      <c r="O105" s="24" t="str">
        <f>IF([1]!Table6[[#This Row],[M. READING32]]="","",[1]!Table6[[#This Row],[M. READING32]])</f>
        <v/>
      </c>
      <c r="P105" s="24" t="str">
        <f>IF([1]!Table6[[#This Row],[M. READING35]]="","",[1]!Table6[[#This Row],[M. READING35]])</f>
        <v/>
      </c>
    </row>
    <row r="106" spans="1:16" s="9" customFormat="1" ht="18.75" customHeight="1" x14ac:dyDescent="0.25">
      <c r="A106" s="10" t="str">
        <f>[1]!Table6[[#This Row],[NO.]]</f>
        <v/>
      </c>
      <c r="B106" s="30" t="str">
        <f>IF([1]!Table6[[#This Row],[NAME]]="","",[1]!Table6[[#This Row],[NAME]])</f>
        <v/>
      </c>
      <c r="C106" s="10" t="str">
        <f>IF([1]!Table6[[#This Row],[Seq.]]="","",[1]!Table6[[#This Row],[Seq.]])</f>
        <v/>
      </c>
      <c r="D106" s="3"/>
      <c r="E106" s="18" t="str">
        <f>IF([1]!Table6[[#This Row],[M. READING2]]="","",[1]!Table6[[#This Row],[M. READING2]])</f>
        <v/>
      </c>
      <c r="F106" s="18" t="str">
        <f>IF([1]!Table6[[#This Row],[M. READING5]]="","",[1]!Table6[[#This Row],[M. READING5]])</f>
        <v/>
      </c>
      <c r="G106" s="18" t="str">
        <f>IF([1]!Table6[[#This Row],[M. READING8]]="","",[1]!Table6[[#This Row],[M. READING8]])</f>
        <v/>
      </c>
      <c r="H106" s="18" t="str">
        <f>IF([1]!Table6[[#This Row],[M. READING11]]="","",[1]!Table6[[#This Row],[M. READING11]])</f>
        <v/>
      </c>
      <c r="I106" s="18" t="str">
        <f>IF([1]!Table6[[#This Row],[M. READING14]]="","",[1]!Table6[[#This Row],[M. READING14]])</f>
        <v/>
      </c>
      <c r="J106" s="18" t="str">
        <f>IF([1]!Table6[[#This Row],[M. READING17]]="","",[1]!Table6[[#This Row],[M. READING17]])</f>
        <v/>
      </c>
      <c r="K106" s="24" t="str">
        <f>IF([1]!Table6[[#This Row],[M. READING20]]="","",[1]!Table6[[#This Row],[M. READING20]])</f>
        <v/>
      </c>
      <c r="L106" s="24" t="str">
        <f>IF([1]!Table6[[#This Row],[M. READING23]]="","",[1]!Table6[[#This Row],[M. READING23]])</f>
        <v/>
      </c>
      <c r="M106" s="24" t="str">
        <f>IF([1]!Table6[[#This Row],[M. READING26]]="","",[1]!Table6[[#This Row],[M. READING26]])</f>
        <v/>
      </c>
      <c r="N106" s="24" t="str">
        <f>IF([1]!Table6[[#This Row],[M. READING29]]="","",[1]!Table6[[#This Row],[M. READING29]])</f>
        <v/>
      </c>
      <c r="O106" s="24" t="str">
        <f>IF([1]!Table6[[#This Row],[M. READING32]]="","",[1]!Table6[[#This Row],[M. READING32]])</f>
        <v/>
      </c>
      <c r="P106" s="24" t="str">
        <f>IF([1]!Table6[[#This Row],[M. READING35]]="","",[1]!Table6[[#This Row],[M. READING35]])</f>
        <v/>
      </c>
    </row>
    <row r="107" spans="1:16" s="9" customFormat="1" ht="18.75" customHeight="1" x14ac:dyDescent="0.25">
      <c r="A107" s="10" t="str">
        <f>[1]!Table6[[#This Row],[NO.]]</f>
        <v/>
      </c>
      <c r="B107" s="30" t="str">
        <f>IF([1]!Table6[[#This Row],[NAME]]="","",[1]!Table6[[#This Row],[NAME]])</f>
        <v/>
      </c>
      <c r="C107" s="10" t="str">
        <f>IF([1]!Table6[[#This Row],[Seq.]]="","",[1]!Table6[[#This Row],[Seq.]])</f>
        <v/>
      </c>
      <c r="D107" s="3"/>
      <c r="E107" s="18" t="str">
        <f>IF([1]!Table6[[#This Row],[M. READING2]]="","",[1]!Table6[[#This Row],[M. READING2]])</f>
        <v/>
      </c>
      <c r="F107" s="18" t="str">
        <f>IF([1]!Table6[[#This Row],[M. READING5]]="","",[1]!Table6[[#This Row],[M. READING5]])</f>
        <v/>
      </c>
      <c r="G107" s="18" t="str">
        <f>IF([1]!Table6[[#This Row],[M. READING8]]="","",[1]!Table6[[#This Row],[M. READING8]])</f>
        <v/>
      </c>
      <c r="H107" s="18" t="str">
        <f>IF([1]!Table6[[#This Row],[M. READING11]]="","",[1]!Table6[[#This Row],[M. READING11]])</f>
        <v/>
      </c>
      <c r="I107" s="18" t="str">
        <f>IF([1]!Table6[[#This Row],[M. READING14]]="","",[1]!Table6[[#This Row],[M. READING14]])</f>
        <v/>
      </c>
      <c r="J107" s="18" t="str">
        <f>IF([1]!Table6[[#This Row],[M. READING17]]="","",[1]!Table6[[#This Row],[M. READING17]])</f>
        <v/>
      </c>
      <c r="K107" s="24" t="str">
        <f>IF([1]!Table6[[#This Row],[M. READING20]]="","",[1]!Table6[[#This Row],[M. READING20]])</f>
        <v/>
      </c>
      <c r="L107" s="24" t="str">
        <f>IF([1]!Table6[[#This Row],[M. READING23]]="","",[1]!Table6[[#This Row],[M. READING23]])</f>
        <v/>
      </c>
      <c r="M107" s="24" t="str">
        <f>IF([1]!Table6[[#This Row],[M. READING26]]="","",[1]!Table6[[#This Row],[M. READING26]])</f>
        <v/>
      </c>
      <c r="N107" s="24" t="str">
        <f>IF([1]!Table6[[#This Row],[M. READING29]]="","",[1]!Table6[[#This Row],[M. READING29]])</f>
        <v/>
      </c>
      <c r="O107" s="24" t="str">
        <f>IF([1]!Table6[[#This Row],[M. READING32]]="","",[1]!Table6[[#This Row],[M. READING32]])</f>
        <v/>
      </c>
      <c r="P107" s="24" t="str">
        <f>IF([1]!Table6[[#This Row],[M. READING35]]="","",[1]!Table6[[#This Row],[M. READING35]])</f>
        <v/>
      </c>
    </row>
    <row r="108" spans="1:16" s="9" customFormat="1" ht="18.75" customHeight="1" x14ac:dyDescent="0.25">
      <c r="A108" s="10" t="str">
        <f>[1]!Table6[[#This Row],[NO.]]</f>
        <v/>
      </c>
      <c r="B108" s="30" t="str">
        <f>IF([1]!Table6[[#This Row],[NAME]]="","",[1]!Table6[[#This Row],[NAME]])</f>
        <v/>
      </c>
      <c r="C108" s="10" t="str">
        <f>IF([1]!Table6[[#This Row],[Seq.]]="","",[1]!Table6[[#This Row],[Seq.]])</f>
        <v/>
      </c>
      <c r="D108" s="3"/>
      <c r="E108" s="18" t="str">
        <f>IF([1]!Table6[[#This Row],[M. READING2]]="","",[1]!Table6[[#This Row],[M. READING2]])</f>
        <v/>
      </c>
      <c r="F108" s="18" t="str">
        <f>IF([1]!Table6[[#This Row],[M. READING5]]="","",[1]!Table6[[#This Row],[M. READING5]])</f>
        <v/>
      </c>
      <c r="G108" s="18" t="str">
        <f>IF([1]!Table6[[#This Row],[M. READING8]]="","",[1]!Table6[[#This Row],[M. READING8]])</f>
        <v/>
      </c>
      <c r="H108" s="18" t="str">
        <f>IF([1]!Table6[[#This Row],[M. READING11]]="","",[1]!Table6[[#This Row],[M. READING11]])</f>
        <v/>
      </c>
      <c r="I108" s="18" t="str">
        <f>IF([1]!Table6[[#This Row],[M. READING14]]="","",[1]!Table6[[#This Row],[M. READING14]])</f>
        <v/>
      </c>
      <c r="J108" s="18" t="str">
        <f>IF([1]!Table6[[#This Row],[M. READING17]]="","",[1]!Table6[[#This Row],[M. READING17]])</f>
        <v/>
      </c>
      <c r="K108" s="24" t="str">
        <f>IF([1]!Table6[[#This Row],[M. READING20]]="","",[1]!Table6[[#This Row],[M. READING20]])</f>
        <v/>
      </c>
      <c r="L108" s="24" t="str">
        <f>IF([1]!Table6[[#This Row],[M. READING23]]="","",[1]!Table6[[#This Row],[M. READING23]])</f>
        <v/>
      </c>
      <c r="M108" s="24" t="str">
        <f>IF([1]!Table6[[#This Row],[M. READING26]]="","",[1]!Table6[[#This Row],[M. READING26]])</f>
        <v/>
      </c>
      <c r="N108" s="24" t="str">
        <f>IF([1]!Table6[[#This Row],[M. READING29]]="","",[1]!Table6[[#This Row],[M. READING29]])</f>
        <v/>
      </c>
      <c r="O108" s="24" t="str">
        <f>IF([1]!Table6[[#This Row],[M. READING32]]="","",[1]!Table6[[#This Row],[M. READING32]])</f>
        <v/>
      </c>
      <c r="P108" s="24" t="str">
        <f>IF([1]!Table6[[#This Row],[M. READING35]]="","",[1]!Table6[[#This Row],[M. READING35]])</f>
        <v/>
      </c>
    </row>
    <row r="109" spans="1:16" s="9" customFormat="1" ht="18.75" customHeight="1" x14ac:dyDescent="0.25">
      <c r="A109" s="10" t="str">
        <f>[1]!Table6[[#This Row],[NO.]]</f>
        <v/>
      </c>
      <c r="B109" s="30" t="str">
        <f>IF([1]!Table6[[#This Row],[NAME]]="","",[1]!Table6[[#This Row],[NAME]])</f>
        <v/>
      </c>
      <c r="C109" s="10" t="str">
        <f>IF([1]!Table6[[#This Row],[Seq.]]="","",[1]!Table6[[#This Row],[Seq.]])</f>
        <v/>
      </c>
      <c r="D109" s="3"/>
      <c r="E109" s="18" t="str">
        <f>IF([1]!Table6[[#This Row],[M. READING2]]="","",[1]!Table6[[#This Row],[M. READING2]])</f>
        <v/>
      </c>
      <c r="F109" s="18" t="str">
        <f>IF([1]!Table6[[#This Row],[M. READING5]]="","",[1]!Table6[[#This Row],[M. READING5]])</f>
        <v/>
      </c>
      <c r="G109" s="18" t="str">
        <f>IF([1]!Table6[[#This Row],[M. READING8]]="","",[1]!Table6[[#This Row],[M. READING8]])</f>
        <v/>
      </c>
      <c r="H109" s="18" t="str">
        <f>IF([1]!Table6[[#This Row],[M. READING11]]="","",[1]!Table6[[#This Row],[M. READING11]])</f>
        <v/>
      </c>
      <c r="I109" s="18" t="str">
        <f>IF([1]!Table6[[#This Row],[M. READING14]]="","",[1]!Table6[[#This Row],[M. READING14]])</f>
        <v/>
      </c>
      <c r="J109" s="18" t="str">
        <f>IF([1]!Table6[[#This Row],[M. READING17]]="","",[1]!Table6[[#This Row],[M. READING17]])</f>
        <v/>
      </c>
      <c r="K109" s="24" t="str">
        <f>IF([1]!Table6[[#This Row],[M. READING20]]="","",[1]!Table6[[#This Row],[M. READING20]])</f>
        <v/>
      </c>
      <c r="L109" s="24" t="str">
        <f>IF([1]!Table6[[#This Row],[M. READING23]]="","",[1]!Table6[[#This Row],[M. READING23]])</f>
        <v/>
      </c>
      <c r="M109" s="24" t="str">
        <f>IF([1]!Table6[[#This Row],[M. READING26]]="","",[1]!Table6[[#This Row],[M. READING26]])</f>
        <v/>
      </c>
      <c r="N109" s="24" t="str">
        <f>IF([1]!Table6[[#This Row],[M. READING29]]="","",[1]!Table6[[#This Row],[M. READING29]])</f>
        <v/>
      </c>
      <c r="O109" s="24" t="str">
        <f>IF([1]!Table6[[#This Row],[M. READING32]]="","",[1]!Table6[[#This Row],[M. READING32]])</f>
        <v/>
      </c>
      <c r="P109" s="24" t="str">
        <f>IF([1]!Table6[[#This Row],[M. READING35]]="","",[1]!Table6[[#This Row],[M. READING35]])</f>
        <v/>
      </c>
    </row>
    <row r="110" spans="1:16" s="9" customFormat="1" ht="18.75" customHeight="1" x14ac:dyDescent="0.25">
      <c r="A110" s="10" t="str">
        <f>[1]!Table6[[#This Row],[NO.]]</f>
        <v/>
      </c>
      <c r="B110" s="30" t="str">
        <f>IF([1]!Table6[[#This Row],[NAME]]="","",[1]!Table6[[#This Row],[NAME]])</f>
        <v/>
      </c>
      <c r="C110" s="10" t="str">
        <f>IF([1]!Table6[[#This Row],[Seq.]]="","",[1]!Table6[[#This Row],[Seq.]])</f>
        <v/>
      </c>
      <c r="D110" s="3"/>
      <c r="E110" s="18" t="str">
        <f>IF([1]!Table6[[#This Row],[M. READING2]]="","",[1]!Table6[[#This Row],[M. READING2]])</f>
        <v/>
      </c>
      <c r="F110" s="18" t="str">
        <f>IF([1]!Table6[[#This Row],[M. READING5]]="","",[1]!Table6[[#This Row],[M. READING5]])</f>
        <v/>
      </c>
      <c r="G110" s="18" t="str">
        <f>IF([1]!Table6[[#This Row],[M. READING8]]="","",[1]!Table6[[#This Row],[M. READING8]])</f>
        <v/>
      </c>
      <c r="H110" s="18" t="str">
        <f>IF([1]!Table6[[#This Row],[M. READING11]]="","",[1]!Table6[[#This Row],[M. READING11]])</f>
        <v/>
      </c>
      <c r="I110" s="18" t="str">
        <f>IF([1]!Table6[[#This Row],[M. READING14]]="","",[1]!Table6[[#This Row],[M. READING14]])</f>
        <v/>
      </c>
      <c r="J110" s="18" t="str">
        <f>IF([1]!Table6[[#This Row],[M. READING17]]="","",[1]!Table6[[#This Row],[M. READING17]])</f>
        <v/>
      </c>
      <c r="K110" s="24" t="str">
        <f>IF([1]!Table6[[#This Row],[M. READING20]]="","",[1]!Table6[[#This Row],[M. READING20]])</f>
        <v/>
      </c>
      <c r="L110" s="24" t="str">
        <f>IF([1]!Table6[[#This Row],[M. READING23]]="","",[1]!Table6[[#This Row],[M. READING23]])</f>
        <v/>
      </c>
      <c r="M110" s="24" t="str">
        <f>IF([1]!Table6[[#This Row],[M. READING26]]="","",[1]!Table6[[#This Row],[M. READING26]])</f>
        <v/>
      </c>
      <c r="N110" s="24" t="str">
        <f>IF([1]!Table6[[#This Row],[M. READING29]]="","",[1]!Table6[[#This Row],[M. READING29]])</f>
        <v/>
      </c>
      <c r="O110" s="24" t="str">
        <f>IF([1]!Table6[[#This Row],[M. READING32]]="","",[1]!Table6[[#This Row],[M. READING32]])</f>
        <v/>
      </c>
      <c r="P110" s="24" t="str">
        <f>IF([1]!Table6[[#This Row],[M. READING35]]="","",[1]!Table6[[#This Row],[M. READING35]])</f>
        <v/>
      </c>
    </row>
    <row r="111" spans="1:16" s="9" customFormat="1" ht="18.75" customHeight="1" x14ac:dyDescent="0.25">
      <c r="A111" s="10" t="str">
        <f>[1]!Table6[[#This Row],[NO.]]</f>
        <v/>
      </c>
      <c r="B111" s="30" t="str">
        <f>IF([1]!Table6[[#This Row],[NAME]]="","",[1]!Table6[[#This Row],[NAME]])</f>
        <v/>
      </c>
      <c r="C111" s="10" t="str">
        <f>IF([1]!Table6[[#This Row],[Seq.]]="","",[1]!Table6[[#This Row],[Seq.]])</f>
        <v/>
      </c>
      <c r="D111" s="3"/>
      <c r="E111" s="18" t="str">
        <f>IF([1]!Table6[[#This Row],[M. READING2]]="","",[1]!Table6[[#This Row],[M. READING2]])</f>
        <v/>
      </c>
      <c r="F111" s="18" t="str">
        <f>IF([1]!Table6[[#This Row],[M. READING5]]="","",[1]!Table6[[#This Row],[M. READING5]])</f>
        <v/>
      </c>
      <c r="G111" s="18" t="str">
        <f>IF([1]!Table6[[#This Row],[M. READING8]]="","",[1]!Table6[[#This Row],[M. READING8]])</f>
        <v/>
      </c>
      <c r="H111" s="18" t="str">
        <f>IF([1]!Table6[[#This Row],[M. READING11]]="","",[1]!Table6[[#This Row],[M. READING11]])</f>
        <v/>
      </c>
      <c r="I111" s="18" t="str">
        <f>IF([1]!Table6[[#This Row],[M. READING14]]="","",[1]!Table6[[#This Row],[M. READING14]])</f>
        <v/>
      </c>
      <c r="J111" s="18" t="str">
        <f>IF([1]!Table6[[#This Row],[M. READING17]]="","",[1]!Table6[[#This Row],[M. READING17]])</f>
        <v/>
      </c>
      <c r="K111" s="24" t="str">
        <f>IF([1]!Table6[[#This Row],[M. READING20]]="","",[1]!Table6[[#This Row],[M. READING20]])</f>
        <v/>
      </c>
      <c r="L111" s="24" t="str">
        <f>IF([1]!Table6[[#This Row],[M. READING23]]="","",[1]!Table6[[#This Row],[M. READING23]])</f>
        <v/>
      </c>
      <c r="M111" s="24" t="str">
        <f>IF([1]!Table6[[#This Row],[M. READING26]]="","",[1]!Table6[[#This Row],[M. READING26]])</f>
        <v/>
      </c>
      <c r="N111" s="24" t="str">
        <f>IF([1]!Table6[[#This Row],[M. READING29]]="","",[1]!Table6[[#This Row],[M. READING29]])</f>
        <v/>
      </c>
      <c r="O111" s="24" t="str">
        <f>IF([1]!Table6[[#This Row],[M. READING32]]="","",[1]!Table6[[#This Row],[M. READING32]])</f>
        <v/>
      </c>
      <c r="P111" s="24" t="str">
        <f>IF([1]!Table6[[#This Row],[M. READING35]]="","",[1]!Table6[[#This Row],[M. READING35]])</f>
        <v/>
      </c>
    </row>
    <row r="112" spans="1:16" s="9" customFormat="1" ht="18.75" customHeight="1" x14ac:dyDescent="0.25">
      <c r="A112" s="10" t="str">
        <f>[1]!Table6[[#This Row],[NO.]]</f>
        <v/>
      </c>
      <c r="B112" s="30" t="str">
        <f>IF([1]!Table6[[#This Row],[NAME]]="","",[1]!Table6[[#This Row],[NAME]])</f>
        <v/>
      </c>
      <c r="C112" s="10" t="str">
        <f>IF([1]!Table6[[#This Row],[Seq.]]="","",[1]!Table6[[#This Row],[Seq.]])</f>
        <v/>
      </c>
      <c r="D112" s="3"/>
      <c r="E112" s="18" t="str">
        <f>IF([1]!Table6[[#This Row],[M. READING2]]="","",[1]!Table6[[#This Row],[M. READING2]])</f>
        <v/>
      </c>
      <c r="F112" s="18" t="str">
        <f>IF([1]!Table6[[#This Row],[M. READING5]]="","",[1]!Table6[[#This Row],[M. READING5]])</f>
        <v/>
      </c>
      <c r="G112" s="18" t="str">
        <f>IF([1]!Table6[[#This Row],[M. READING8]]="","",[1]!Table6[[#This Row],[M. READING8]])</f>
        <v/>
      </c>
      <c r="H112" s="18" t="str">
        <f>IF([1]!Table6[[#This Row],[M. READING11]]="","",[1]!Table6[[#This Row],[M. READING11]])</f>
        <v/>
      </c>
      <c r="I112" s="18" t="str">
        <f>IF([1]!Table6[[#This Row],[M. READING14]]="","",[1]!Table6[[#This Row],[M. READING14]])</f>
        <v/>
      </c>
      <c r="J112" s="18" t="str">
        <f>IF([1]!Table6[[#This Row],[M. READING17]]="","",[1]!Table6[[#This Row],[M. READING17]])</f>
        <v/>
      </c>
      <c r="K112" s="24" t="str">
        <f>IF([1]!Table6[[#This Row],[M. READING20]]="","",[1]!Table6[[#This Row],[M. READING20]])</f>
        <v/>
      </c>
      <c r="L112" s="24" t="str">
        <f>IF([1]!Table6[[#This Row],[M. READING23]]="","",[1]!Table6[[#This Row],[M. READING23]])</f>
        <v/>
      </c>
      <c r="M112" s="24" t="str">
        <f>IF([1]!Table6[[#This Row],[M. READING26]]="","",[1]!Table6[[#This Row],[M. READING26]])</f>
        <v/>
      </c>
      <c r="N112" s="24" t="str">
        <f>IF([1]!Table6[[#This Row],[M. READING29]]="","",[1]!Table6[[#This Row],[M. READING29]])</f>
        <v/>
      </c>
      <c r="O112" s="24" t="str">
        <f>IF([1]!Table6[[#This Row],[M. READING32]]="","",[1]!Table6[[#This Row],[M. READING32]])</f>
        <v/>
      </c>
      <c r="P112" s="24" t="str">
        <f>IF([1]!Table6[[#This Row],[M. READING35]]="","",[1]!Table6[[#This Row],[M. READING35]])</f>
        <v/>
      </c>
    </row>
    <row r="113" spans="1:16" s="9" customFormat="1" ht="18.75" customHeight="1" x14ac:dyDescent="0.25">
      <c r="A113" s="10" t="str">
        <f>[1]!Table6[[#This Row],[NO.]]</f>
        <v/>
      </c>
      <c r="B113" s="30" t="str">
        <f>IF([1]!Table6[[#This Row],[NAME]]="","",[1]!Table6[[#This Row],[NAME]])</f>
        <v/>
      </c>
      <c r="C113" s="10" t="str">
        <f>IF([1]!Table6[[#This Row],[Seq.]]="","",[1]!Table6[[#This Row],[Seq.]])</f>
        <v/>
      </c>
      <c r="D113" s="3"/>
      <c r="E113" s="18" t="str">
        <f>IF([1]!Table6[[#This Row],[M. READING2]]="","",[1]!Table6[[#This Row],[M. READING2]])</f>
        <v/>
      </c>
      <c r="F113" s="18" t="str">
        <f>IF([1]!Table6[[#This Row],[M. READING5]]="","",[1]!Table6[[#This Row],[M. READING5]])</f>
        <v/>
      </c>
      <c r="G113" s="18" t="str">
        <f>IF([1]!Table6[[#This Row],[M. READING8]]="","",[1]!Table6[[#This Row],[M. READING8]])</f>
        <v/>
      </c>
      <c r="H113" s="18" t="str">
        <f>IF([1]!Table6[[#This Row],[M. READING11]]="","",[1]!Table6[[#This Row],[M. READING11]])</f>
        <v/>
      </c>
      <c r="I113" s="18" t="str">
        <f>IF([1]!Table6[[#This Row],[M. READING14]]="","",[1]!Table6[[#This Row],[M. READING14]])</f>
        <v/>
      </c>
      <c r="J113" s="18" t="str">
        <f>IF([1]!Table6[[#This Row],[M. READING17]]="","",[1]!Table6[[#This Row],[M. READING17]])</f>
        <v/>
      </c>
      <c r="K113" s="24" t="str">
        <f>IF([1]!Table6[[#This Row],[M. READING20]]="","",[1]!Table6[[#This Row],[M. READING20]])</f>
        <v/>
      </c>
      <c r="L113" s="24" t="str">
        <f>IF([1]!Table6[[#This Row],[M. READING23]]="","",[1]!Table6[[#This Row],[M. READING23]])</f>
        <v/>
      </c>
      <c r="M113" s="24" t="str">
        <f>IF([1]!Table6[[#This Row],[M. READING26]]="","",[1]!Table6[[#This Row],[M. READING26]])</f>
        <v/>
      </c>
      <c r="N113" s="24" t="str">
        <f>IF([1]!Table6[[#This Row],[M. READING29]]="","",[1]!Table6[[#This Row],[M. READING29]])</f>
        <v/>
      </c>
      <c r="O113" s="24" t="str">
        <f>IF([1]!Table6[[#This Row],[M. READING32]]="","",[1]!Table6[[#This Row],[M. READING32]])</f>
        <v/>
      </c>
      <c r="P113" s="24" t="str">
        <f>IF([1]!Table6[[#This Row],[M. READING35]]="","",[1]!Table6[[#This Row],[M. READING35]])</f>
        <v/>
      </c>
    </row>
    <row r="114" spans="1:16" s="9" customFormat="1" ht="18.75" customHeight="1" x14ac:dyDescent="0.25">
      <c r="A114" s="10" t="str">
        <f>[1]!Table6[[#This Row],[NO.]]</f>
        <v/>
      </c>
      <c r="B114" s="30" t="str">
        <f>IF([1]!Table6[[#This Row],[NAME]]="","",[1]!Table6[[#This Row],[NAME]])</f>
        <v/>
      </c>
      <c r="C114" s="10" t="str">
        <f>IF([1]!Table6[[#This Row],[Seq.]]="","",[1]!Table6[[#This Row],[Seq.]])</f>
        <v/>
      </c>
      <c r="D114" s="3"/>
      <c r="E114" s="18" t="str">
        <f>IF([1]!Table6[[#This Row],[M. READING2]]="","",[1]!Table6[[#This Row],[M. READING2]])</f>
        <v/>
      </c>
      <c r="F114" s="18" t="str">
        <f>IF([1]!Table6[[#This Row],[M. READING5]]="","",[1]!Table6[[#This Row],[M. READING5]])</f>
        <v/>
      </c>
      <c r="G114" s="18" t="str">
        <f>IF([1]!Table6[[#This Row],[M. READING8]]="","",[1]!Table6[[#This Row],[M. READING8]])</f>
        <v/>
      </c>
      <c r="H114" s="18" t="str">
        <f>IF([1]!Table6[[#This Row],[M. READING11]]="","",[1]!Table6[[#This Row],[M. READING11]])</f>
        <v/>
      </c>
      <c r="I114" s="18" t="str">
        <f>IF([1]!Table6[[#This Row],[M. READING14]]="","",[1]!Table6[[#This Row],[M. READING14]])</f>
        <v/>
      </c>
      <c r="J114" s="18" t="str">
        <f>IF([1]!Table6[[#This Row],[M. READING17]]="","",[1]!Table6[[#This Row],[M. READING17]])</f>
        <v/>
      </c>
      <c r="K114" s="24" t="str">
        <f>IF([1]!Table6[[#This Row],[M. READING20]]="","",[1]!Table6[[#This Row],[M. READING20]])</f>
        <v/>
      </c>
      <c r="L114" s="24" t="str">
        <f>IF([1]!Table6[[#This Row],[M. READING23]]="","",[1]!Table6[[#This Row],[M. READING23]])</f>
        <v/>
      </c>
      <c r="M114" s="24" t="str">
        <f>IF([1]!Table6[[#This Row],[M. READING26]]="","",[1]!Table6[[#This Row],[M. READING26]])</f>
        <v/>
      </c>
      <c r="N114" s="24" t="str">
        <f>IF([1]!Table6[[#This Row],[M. READING29]]="","",[1]!Table6[[#This Row],[M. READING29]])</f>
        <v/>
      </c>
      <c r="O114" s="24" t="str">
        <f>IF([1]!Table6[[#This Row],[M. READING32]]="","",[1]!Table6[[#This Row],[M. READING32]])</f>
        <v/>
      </c>
      <c r="P114" s="24" t="str">
        <f>IF([1]!Table6[[#This Row],[M. READING35]]="","",[1]!Table6[[#This Row],[M. READING35]])</f>
        <v/>
      </c>
    </row>
    <row r="115" spans="1:16" s="9" customFormat="1" ht="18.75" customHeight="1" x14ac:dyDescent="0.25">
      <c r="A115" s="10" t="str">
        <f>[1]!Table6[[#This Row],[NO.]]</f>
        <v/>
      </c>
      <c r="B115" s="30" t="str">
        <f>IF([1]!Table6[[#This Row],[NAME]]="","",[1]!Table6[[#This Row],[NAME]])</f>
        <v/>
      </c>
      <c r="C115" s="10" t="str">
        <f>IF([1]!Table6[[#This Row],[Seq.]]="","",[1]!Table6[[#This Row],[Seq.]])</f>
        <v/>
      </c>
      <c r="D115" s="3"/>
      <c r="E115" s="18" t="str">
        <f>IF([1]!Table6[[#This Row],[M. READING2]]="","",[1]!Table6[[#This Row],[M. READING2]])</f>
        <v/>
      </c>
      <c r="F115" s="18" t="str">
        <f>IF([1]!Table6[[#This Row],[M. READING5]]="","",[1]!Table6[[#This Row],[M. READING5]])</f>
        <v/>
      </c>
      <c r="G115" s="18" t="str">
        <f>IF([1]!Table6[[#This Row],[M. READING8]]="","",[1]!Table6[[#This Row],[M. READING8]])</f>
        <v/>
      </c>
      <c r="H115" s="18" t="str">
        <f>IF([1]!Table6[[#This Row],[M. READING11]]="","",[1]!Table6[[#This Row],[M. READING11]])</f>
        <v/>
      </c>
      <c r="I115" s="18" t="str">
        <f>IF([1]!Table6[[#This Row],[M. READING14]]="","",[1]!Table6[[#This Row],[M. READING14]])</f>
        <v/>
      </c>
      <c r="J115" s="18" t="str">
        <f>IF([1]!Table6[[#This Row],[M. READING17]]="","",[1]!Table6[[#This Row],[M. READING17]])</f>
        <v/>
      </c>
      <c r="K115" s="24" t="str">
        <f>IF([1]!Table6[[#This Row],[M. READING20]]="","",[1]!Table6[[#This Row],[M. READING20]])</f>
        <v/>
      </c>
      <c r="L115" s="24" t="str">
        <f>IF([1]!Table6[[#This Row],[M. READING23]]="","",[1]!Table6[[#This Row],[M. READING23]])</f>
        <v/>
      </c>
      <c r="M115" s="24" t="str">
        <f>IF([1]!Table6[[#This Row],[M. READING26]]="","",[1]!Table6[[#This Row],[M. READING26]])</f>
        <v/>
      </c>
      <c r="N115" s="24" t="str">
        <f>IF([1]!Table6[[#This Row],[M. READING29]]="","",[1]!Table6[[#This Row],[M. READING29]])</f>
        <v/>
      </c>
      <c r="O115" s="24" t="str">
        <f>IF([1]!Table6[[#This Row],[M. READING32]]="","",[1]!Table6[[#This Row],[M. READING32]])</f>
        <v/>
      </c>
      <c r="P115" s="24" t="str">
        <f>IF([1]!Table6[[#This Row],[M. READING35]]="","",[1]!Table6[[#This Row],[M. READING35]])</f>
        <v/>
      </c>
    </row>
    <row r="116" spans="1:16" s="9" customFormat="1" ht="18.75" customHeight="1" x14ac:dyDescent="0.25">
      <c r="A116" s="10" t="str">
        <f>[1]!Table6[[#This Row],[NO.]]</f>
        <v/>
      </c>
      <c r="B116" s="30" t="str">
        <f>IF([1]!Table6[[#This Row],[NAME]]="","",[1]!Table6[[#This Row],[NAME]])</f>
        <v/>
      </c>
      <c r="C116" s="10" t="str">
        <f>IF([1]!Table6[[#This Row],[Seq.]]="","",[1]!Table6[[#This Row],[Seq.]])</f>
        <v/>
      </c>
      <c r="D116" s="3"/>
      <c r="E116" s="18" t="str">
        <f>IF([1]!Table6[[#This Row],[M. READING2]]="","",[1]!Table6[[#This Row],[M. READING2]])</f>
        <v/>
      </c>
      <c r="F116" s="18" t="str">
        <f>IF([1]!Table6[[#This Row],[M. READING5]]="","",[1]!Table6[[#This Row],[M. READING5]])</f>
        <v/>
      </c>
      <c r="G116" s="18" t="str">
        <f>IF([1]!Table6[[#This Row],[M. READING8]]="","",[1]!Table6[[#This Row],[M. READING8]])</f>
        <v/>
      </c>
      <c r="H116" s="18" t="str">
        <f>IF([1]!Table6[[#This Row],[M. READING11]]="","",[1]!Table6[[#This Row],[M. READING11]])</f>
        <v/>
      </c>
      <c r="I116" s="18" t="str">
        <f>IF([1]!Table6[[#This Row],[M. READING14]]="","",[1]!Table6[[#This Row],[M. READING14]])</f>
        <v/>
      </c>
      <c r="J116" s="18" t="str">
        <f>IF([1]!Table6[[#This Row],[M. READING17]]="","",[1]!Table6[[#This Row],[M. READING17]])</f>
        <v/>
      </c>
      <c r="K116" s="24" t="str">
        <f>IF([1]!Table6[[#This Row],[M. READING20]]="","",[1]!Table6[[#This Row],[M. READING20]])</f>
        <v/>
      </c>
      <c r="L116" s="24" t="str">
        <f>IF([1]!Table6[[#This Row],[M. READING23]]="","",[1]!Table6[[#This Row],[M. READING23]])</f>
        <v/>
      </c>
      <c r="M116" s="24" t="str">
        <f>IF([1]!Table6[[#This Row],[M. READING26]]="","",[1]!Table6[[#This Row],[M. READING26]])</f>
        <v/>
      </c>
      <c r="N116" s="24" t="str">
        <f>IF([1]!Table6[[#This Row],[M. READING29]]="","",[1]!Table6[[#This Row],[M. READING29]])</f>
        <v/>
      </c>
      <c r="O116" s="24" t="str">
        <f>IF([1]!Table6[[#This Row],[M. READING32]]="","",[1]!Table6[[#This Row],[M. READING32]])</f>
        <v/>
      </c>
      <c r="P116" s="24" t="str">
        <f>IF([1]!Table6[[#This Row],[M. READING35]]="","",[1]!Table6[[#This Row],[M. READING35]])</f>
        <v/>
      </c>
    </row>
    <row r="117" spans="1:16" s="9" customFormat="1" ht="18.75" customHeight="1" x14ac:dyDescent="0.25">
      <c r="A117" s="10" t="str">
        <f>[1]!Table6[[#This Row],[NO.]]</f>
        <v/>
      </c>
      <c r="B117" s="30" t="str">
        <f>IF([1]!Table6[[#This Row],[NAME]]="","",[1]!Table6[[#This Row],[NAME]])</f>
        <v/>
      </c>
      <c r="C117" s="10" t="str">
        <f>IF([1]!Table6[[#This Row],[Seq.]]="","",[1]!Table6[[#This Row],[Seq.]])</f>
        <v/>
      </c>
      <c r="D117" s="3"/>
      <c r="E117" s="18" t="str">
        <f>IF([1]!Table6[[#This Row],[M. READING2]]="","",[1]!Table6[[#This Row],[M. READING2]])</f>
        <v/>
      </c>
      <c r="F117" s="18" t="str">
        <f>IF([1]!Table6[[#This Row],[M. READING5]]="","",[1]!Table6[[#This Row],[M. READING5]])</f>
        <v/>
      </c>
      <c r="G117" s="18" t="str">
        <f>IF([1]!Table6[[#This Row],[M. READING8]]="","",[1]!Table6[[#This Row],[M. READING8]])</f>
        <v/>
      </c>
      <c r="H117" s="18" t="str">
        <f>IF([1]!Table6[[#This Row],[M. READING11]]="","",[1]!Table6[[#This Row],[M. READING11]])</f>
        <v/>
      </c>
      <c r="I117" s="18" t="str">
        <f>IF([1]!Table6[[#This Row],[M. READING14]]="","",[1]!Table6[[#This Row],[M. READING14]])</f>
        <v/>
      </c>
      <c r="J117" s="18" t="str">
        <f>IF([1]!Table6[[#This Row],[M. READING17]]="","",[1]!Table6[[#This Row],[M. READING17]])</f>
        <v/>
      </c>
      <c r="K117" s="24" t="str">
        <f>IF([1]!Table6[[#This Row],[M. READING20]]="","",[1]!Table6[[#This Row],[M. READING20]])</f>
        <v/>
      </c>
      <c r="L117" s="24" t="str">
        <f>IF([1]!Table6[[#This Row],[M. READING23]]="","",[1]!Table6[[#This Row],[M. READING23]])</f>
        <v/>
      </c>
      <c r="M117" s="24" t="str">
        <f>IF([1]!Table6[[#This Row],[M. READING26]]="","",[1]!Table6[[#This Row],[M. READING26]])</f>
        <v/>
      </c>
      <c r="N117" s="24" t="str">
        <f>IF([1]!Table6[[#This Row],[M. READING29]]="","",[1]!Table6[[#This Row],[M. READING29]])</f>
        <v/>
      </c>
      <c r="O117" s="24" t="str">
        <f>IF([1]!Table6[[#This Row],[M. READING32]]="","",[1]!Table6[[#This Row],[M. READING32]])</f>
        <v/>
      </c>
      <c r="P117" s="24" t="str">
        <f>IF([1]!Table6[[#This Row],[M. READING35]]="","",[1]!Table6[[#This Row],[M. READING35]])</f>
        <v/>
      </c>
    </row>
    <row r="118" spans="1:16" s="9" customFormat="1" ht="18.75" customHeight="1" x14ac:dyDescent="0.25">
      <c r="A118" s="10" t="str">
        <f>[1]!Table6[[#This Row],[NO.]]</f>
        <v/>
      </c>
      <c r="B118" s="30" t="str">
        <f>IF([1]!Table6[[#This Row],[NAME]]="","",[1]!Table6[[#This Row],[NAME]])</f>
        <v/>
      </c>
      <c r="C118" s="10" t="str">
        <f>IF([1]!Table6[[#This Row],[Seq.]]="","",[1]!Table6[[#This Row],[Seq.]])</f>
        <v/>
      </c>
      <c r="D118" s="3"/>
      <c r="E118" s="18" t="str">
        <f>IF([1]!Table6[[#This Row],[M. READING2]]="","",[1]!Table6[[#This Row],[M. READING2]])</f>
        <v/>
      </c>
      <c r="F118" s="18" t="str">
        <f>IF([1]!Table6[[#This Row],[M. READING5]]="","",[1]!Table6[[#This Row],[M. READING5]])</f>
        <v/>
      </c>
      <c r="G118" s="18" t="str">
        <f>IF([1]!Table6[[#This Row],[M. READING8]]="","",[1]!Table6[[#This Row],[M. READING8]])</f>
        <v/>
      </c>
      <c r="H118" s="18" t="str">
        <f>IF([1]!Table6[[#This Row],[M. READING11]]="","",[1]!Table6[[#This Row],[M. READING11]])</f>
        <v/>
      </c>
      <c r="I118" s="18" t="str">
        <f>IF([1]!Table6[[#This Row],[M. READING14]]="","",[1]!Table6[[#This Row],[M. READING14]])</f>
        <v/>
      </c>
      <c r="J118" s="18" t="str">
        <f>IF([1]!Table6[[#This Row],[M. READING17]]="","",[1]!Table6[[#This Row],[M. READING17]])</f>
        <v/>
      </c>
      <c r="K118" s="24" t="str">
        <f>IF([1]!Table6[[#This Row],[M. READING20]]="","",[1]!Table6[[#This Row],[M. READING20]])</f>
        <v/>
      </c>
      <c r="L118" s="24" t="str">
        <f>IF([1]!Table6[[#This Row],[M. READING23]]="","",[1]!Table6[[#This Row],[M. READING23]])</f>
        <v/>
      </c>
      <c r="M118" s="24" t="str">
        <f>IF([1]!Table6[[#This Row],[M. READING26]]="","",[1]!Table6[[#This Row],[M. READING26]])</f>
        <v/>
      </c>
      <c r="N118" s="24" t="str">
        <f>IF([1]!Table6[[#This Row],[M. READING29]]="","",[1]!Table6[[#This Row],[M. READING29]])</f>
        <v/>
      </c>
      <c r="O118" s="24" t="str">
        <f>IF([1]!Table6[[#This Row],[M. READING32]]="","",[1]!Table6[[#This Row],[M. READING32]])</f>
        <v/>
      </c>
      <c r="P118" s="24" t="str">
        <f>IF([1]!Table6[[#This Row],[M. READING35]]="","",[1]!Table6[[#This Row],[M. READING35]])</f>
        <v/>
      </c>
    </row>
    <row r="119" spans="1:16" s="9" customFormat="1" ht="18.75" customHeight="1" x14ac:dyDescent="0.25">
      <c r="A119" s="10" t="str">
        <f>[1]!Table6[[#This Row],[NO.]]</f>
        <v/>
      </c>
      <c r="B119" s="30" t="str">
        <f>IF([1]!Table6[[#This Row],[NAME]]="","",[1]!Table6[[#This Row],[NAME]])</f>
        <v/>
      </c>
      <c r="C119" s="10" t="str">
        <f>IF([1]!Table6[[#This Row],[Seq.]]="","",[1]!Table6[[#This Row],[Seq.]])</f>
        <v/>
      </c>
      <c r="D119" s="3"/>
      <c r="E119" s="18" t="str">
        <f>IF([1]!Table6[[#This Row],[M. READING2]]="","",[1]!Table6[[#This Row],[M. READING2]])</f>
        <v/>
      </c>
      <c r="F119" s="18" t="str">
        <f>IF([1]!Table6[[#This Row],[M. READING5]]="","",[1]!Table6[[#This Row],[M. READING5]])</f>
        <v/>
      </c>
      <c r="G119" s="18" t="str">
        <f>IF([1]!Table6[[#This Row],[M. READING8]]="","",[1]!Table6[[#This Row],[M. READING8]])</f>
        <v/>
      </c>
      <c r="H119" s="18" t="str">
        <f>IF([1]!Table6[[#This Row],[M. READING11]]="","",[1]!Table6[[#This Row],[M. READING11]])</f>
        <v/>
      </c>
      <c r="I119" s="18" t="str">
        <f>IF([1]!Table6[[#This Row],[M. READING14]]="","",[1]!Table6[[#This Row],[M. READING14]])</f>
        <v/>
      </c>
      <c r="J119" s="18" t="str">
        <f>IF([1]!Table6[[#This Row],[M. READING17]]="","",[1]!Table6[[#This Row],[M. READING17]])</f>
        <v/>
      </c>
      <c r="K119" s="24" t="str">
        <f>IF([1]!Table6[[#This Row],[M. READING20]]="","",[1]!Table6[[#This Row],[M. READING20]])</f>
        <v/>
      </c>
      <c r="L119" s="24" t="str">
        <f>IF([1]!Table6[[#This Row],[M. READING23]]="","",[1]!Table6[[#This Row],[M. READING23]])</f>
        <v/>
      </c>
      <c r="M119" s="24" t="str">
        <f>IF([1]!Table6[[#This Row],[M. READING26]]="","",[1]!Table6[[#This Row],[M. READING26]])</f>
        <v/>
      </c>
      <c r="N119" s="24" t="str">
        <f>IF([1]!Table6[[#This Row],[M. READING29]]="","",[1]!Table6[[#This Row],[M. READING29]])</f>
        <v/>
      </c>
      <c r="O119" s="24" t="str">
        <f>IF([1]!Table6[[#This Row],[M. READING32]]="","",[1]!Table6[[#This Row],[M. READING32]])</f>
        <v/>
      </c>
      <c r="P119" s="24" t="str">
        <f>IF([1]!Table6[[#This Row],[M. READING35]]="","",[1]!Table6[[#This Row],[M. READING35]])</f>
        <v/>
      </c>
    </row>
    <row r="120" spans="1:16" s="9" customFormat="1" ht="18.75" customHeight="1" x14ac:dyDescent="0.25">
      <c r="A120" s="10" t="str">
        <f>[1]!Table6[[#This Row],[NO.]]</f>
        <v/>
      </c>
      <c r="B120" s="30" t="str">
        <f>IF([1]!Table6[[#This Row],[NAME]]="","",[1]!Table6[[#This Row],[NAME]])</f>
        <v/>
      </c>
      <c r="C120" s="10" t="str">
        <f>IF([1]!Table6[[#This Row],[Seq.]]="","",[1]!Table6[[#This Row],[Seq.]])</f>
        <v/>
      </c>
      <c r="D120" s="3"/>
      <c r="E120" s="18" t="str">
        <f>IF([1]!Table6[[#This Row],[M. READING2]]="","",[1]!Table6[[#This Row],[M. READING2]])</f>
        <v/>
      </c>
      <c r="F120" s="18" t="str">
        <f>IF([1]!Table6[[#This Row],[M. READING5]]="","",[1]!Table6[[#This Row],[M. READING5]])</f>
        <v/>
      </c>
      <c r="G120" s="18" t="str">
        <f>IF([1]!Table6[[#This Row],[M. READING8]]="","",[1]!Table6[[#This Row],[M. READING8]])</f>
        <v/>
      </c>
      <c r="H120" s="18" t="str">
        <f>IF([1]!Table6[[#This Row],[M. READING11]]="","",[1]!Table6[[#This Row],[M. READING11]])</f>
        <v/>
      </c>
      <c r="I120" s="18" t="str">
        <f>IF([1]!Table6[[#This Row],[M. READING14]]="","",[1]!Table6[[#This Row],[M. READING14]])</f>
        <v/>
      </c>
      <c r="J120" s="18" t="str">
        <f>IF([1]!Table6[[#This Row],[M. READING17]]="","",[1]!Table6[[#This Row],[M. READING17]])</f>
        <v/>
      </c>
      <c r="K120" s="24" t="str">
        <f>IF([1]!Table6[[#This Row],[M. READING20]]="","",[1]!Table6[[#This Row],[M. READING20]])</f>
        <v/>
      </c>
      <c r="L120" s="24" t="str">
        <f>IF([1]!Table6[[#This Row],[M. READING23]]="","",[1]!Table6[[#This Row],[M. READING23]])</f>
        <v/>
      </c>
      <c r="M120" s="24" t="str">
        <f>IF([1]!Table6[[#This Row],[M. READING26]]="","",[1]!Table6[[#This Row],[M. READING26]])</f>
        <v/>
      </c>
      <c r="N120" s="24" t="str">
        <f>IF([1]!Table6[[#This Row],[M. READING29]]="","",[1]!Table6[[#This Row],[M. READING29]])</f>
        <v/>
      </c>
      <c r="O120" s="24" t="str">
        <f>IF([1]!Table6[[#This Row],[M. READING32]]="","",[1]!Table6[[#This Row],[M. READING32]])</f>
        <v/>
      </c>
      <c r="P120" s="24" t="str">
        <f>IF([1]!Table6[[#This Row],[M. READING35]]="","",[1]!Table6[[#This Row],[M. READING35]])</f>
        <v/>
      </c>
    </row>
    <row r="121" spans="1:16" s="9" customFormat="1" ht="18.75" customHeight="1" x14ac:dyDescent="0.25">
      <c r="A121" s="10" t="str">
        <f>[1]!Table6[[#This Row],[NO.]]</f>
        <v/>
      </c>
      <c r="B121" s="30" t="str">
        <f>IF([1]!Table6[[#This Row],[NAME]]="","",[1]!Table6[[#This Row],[NAME]])</f>
        <v/>
      </c>
      <c r="C121" s="10" t="str">
        <f>IF([1]!Table6[[#This Row],[Seq.]]="","",[1]!Table6[[#This Row],[Seq.]])</f>
        <v/>
      </c>
      <c r="D121" s="3"/>
      <c r="E121" s="18" t="str">
        <f>IF([1]!Table6[[#This Row],[M. READING2]]="","",[1]!Table6[[#This Row],[M. READING2]])</f>
        <v/>
      </c>
      <c r="F121" s="18" t="str">
        <f>IF([1]!Table6[[#This Row],[M. READING5]]="","",[1]!Table6[[#This Row],[M. READING5]])</f>
        <v/>
      </c>
      <c r="G121" s="18" t="str">
        <f>IF([1]!Table6[[#This Row],[M. READING8]]="","",[1]!Table6[[#This Row],[M. READING8]])</f>
        <v/>
      </c>
      <c r="H121" s="18" t="str">
        <f>IF([1]!Table6[[#This Row],[M. READING11]]="","",[1]!Table6[[#This Row],[M. READING11]])</f>
        <v/>
      </c>
      <c r="I121" s="18" t="str">
        <f>IF([1]!Table6[[#This Row],[M. READING14]]="","",[1]!Table6[[#This Row],[M. READING14]])</f>
        <v/>
      </c>
      <c r="J121" s="18" t="str">
        <f>IF([1]!Table6[[#This Row],[M. READING17]]="","",[1]!Table6[[#This Row],[M. READING17]])</f>
        <v/>
      </c>
      <c r="K121" s="24" t="str">
        <f>IF([1]!Table6[[#This Row],[M. READING20]]="","",[1]!Table6[[#This Row],[M. READING20]])</f>
        <v/>
      </c>
      <c r="L121" s="24" t="str">
        <f>IF([1]!Table6[[#This Row],[M. READING23]]="","",[1]!Table6[[#This Row],[M. READING23]])</f>
        <v/>
      </c>
      <c r="M121" s="24" t="str">
        <f>IF([1]!Table6[[#This Row],[M. READING26]]="","",[1]!Table6[[#This Row],[M. READING26]])</f>
        <v/>
      </c>
      <c r="N121" s="24" t="str">
        <f>IF([1]!Table6[[#This Row],[M. READING29]]="","",[1]!Table6[[#This Row],[M. READING29]])</f>
        <v/>
      </c>
      <c r="O121" s="24" t="str">
        <f>IF([1]!Table6[[#This Row],[M. READING32]]="","",[1]!Table6[[#This Row],[M. READING32]])</f>
        <v/>
      </c>
      <c r="P121" s="24" t="str">
        <f>IF([1]!Table6[[#This Row],[M. READING35]]="","",[1]!Table6[[#This Row],[M. READING35]])</f>
        <v/>
      </c>
    </row>
    <row r="122" spans="1:16" s="9" customFormat="1" ht="18.75" customHeight="1" x14ac:dyDescent="0.25">
      <c r="A122" s="10" t="str">
        <f>[1]!Table6[[#This Row],[NO.]]</f>
        <v/>
      </c>
      <c r="B122" s="30" t="str">
        <f>IF([1]!Table6[[#This Row],[NAME]]="","",[1]!Table6[[#This Row],[NAME]])</f>
        <v/>
      </c>
      <c r="C122" s="10" t="str">
        <f>IF([1]!Table6[[#This Row],[Seq.]]="","",[1]!Table6[[#This Row],[Seq.]])</f>
        <v/>
      </c>
      <c r="D122" s="3"/>
      <c r="E122" s="18" t="str">
        <f>IF([1]!Table6[[#This Row],[M. READING2]]="","",[1]!Table6[[#This Row],[M. READING2]])</f>
        <v/>
      </c>
      <c r="F122" s="18" t="str">
        <f>IF([1]!Table6[[#This Row],[M. READING5]]="","",[1]!Table6[[#This Row],[M. READING5]])</f>
        <v/>
      </c>
      <c r="G122" s="18" t="str">
        <f>IF([1]!Table6[[#This Row],[M. READING8]]="","",[1]!Table6[[#This Row],[M. READING8]])</f>
        <v/>
      </c>
      <c r="H122" s="18" t="str">
        <f>IF([1]!Table6[[#This Row],[M. READING11]]="","",[1]!Table6[[#This Row],[M. READING11]])</f>
        <v/>
      </c>
      <c r="I122" s="18" t="str">
        <f>IF([1]!Table6[[#This Row],[M. READING14]]="","",[1]!Table6[[#This Row],[M. READING14]])</f>
        <v/>
      </c>
      <c r="J122" s="18" t="str">
        <f>IF([1]!Table6[[#This Row],[M. READING17]]="","",[1]!Table6[[#This Row],[M. READING17]])</f>
        <v/>
      </c>
      <c r="K122" s="24" t="str">
        <f>IF([1]!Table6[[#This Row],[M. READING20]]="","",[1]!Table6[[#This Row],[M. READING20]])</f>
        <v/>
      </c>
      <c r="L122" s="24" t="str">
        <f>IF([1]!Table6[[#This Row],[M. READING23]]="","",[1]!Table6[[#This Row],[M. READING23]])</f>
        <v/>
      </c>
      <c r="M122" s="24" t="str">
        <f>IF([1]!Table6[[#This Row],[M. READING26]]="","",[1]!Table6[[#This Row],[M. READING26]])</f>
        <v/>
      </c>
      <c r="N122" s="24" t="str">
        <f>IF([1]!Table6[[#This Row],[M. READING29]]="","",[1]!Table6[[#This Row],[M. READING29]])</f>
        <v/>
      </c>
      <c r="O122" s="24" t="str">
        <f>IF([1]!Table6[[#This Row],[M. READING32]]="","",[1]!Table6[[#This Row],[M. READING32]])</f>
        <v/>
      </c>
      <c r="P122" s="24" t="str">
        <f>IF([1]!Table6[[#This Row],[M. READING35]]="","",[1]!Table6[[#This Row],[M. READING35]])</f>
        <v/>
      </c>
    </row>
    <row r="123" spans="1:16" s="9" customFormat="1" ht="18.75" customHeight="1" x14ac:dyDescent="0.25">
      <c r="A123" s="10" t="str">
        <f>[1]!Table6[[#This Row],[NO.]]</f>
        <v/>
      </c>
      <c r="B123" s="30" t="str">
        <f>IF([1]!Table6[[#This Row],[NAME]]="","",[1]!Table6[[#This Row],[NAME]])</f>
        <v/>
      </c>
      <c r="C123" s="10" t="str">
        <f>IF([1]!Table6[[#This Row],[Seq.]]="","",[1]!Table6[[#This Row],[Seq.]])</f>
        <v/>
      </c>
      <c r="D123" s="3"/>
      <c r="E123" s="18" t="str">
        <f>IF([1]!Table6[[#This Row],[M. READING2]]="","",[1]!Table6[[#This Row],[M. READING2]])</f>
        <v/>
      </c>
      <c r="F123" s="18" t="str">
        <f>IF([1]!Table6[[#This Row],[M. READING5]]="","",[1]!Table6[[#This Row],[M. READING5]])</f>
        <v/>
      </c>
      <c r="G123" s="18" t="str">
        <f>IF([1]!Table6[[#This Row],[M. READING8]]="","",[1]!Table6[[#This Row],[M. READING8]])</f>
        <v/>
      </c>
      <c r="H123" s="18" t="str">
        <f>IF([1]!Table6[[#This Row],[M. READING11]]="","",[1]!Table6[[#This Row],[M. READING11]])</f>
        <v/>
      </c>
      <c r="I123" s="18" t="str">
        <f>IF([1]!Table6[[#This Row],[M. READING14]]="","",[1]!Table6[[#This Row],[M. READING14]])</f>
        <v/>
      </c>
      <c r="J123" s="18" t="str">
        <f>IF([1]!Table6[[#This Row],[M. READING17]]="","",[1]!Table6[[#This Row],[M. READING17]])</f>
        <v/>
      </c>
      <c r="K123" s="24" t="str">
        <f>IF([1]!Table6[[#This Row],[M. READING20]]="","",[1]!Table6[[#This Row],[M. READING20]])</f>
        <v/>
      </c>
      <c r="L123" s="24" t="str">
        <f>IF([1]!Table6[[#This Row],[M. READING23]]="","",[1]!Table6[[#This Row],[M. READING23]])</f>
        <v/>
      </c>
      <c r="M123" s="24" t="str">
        <f>IF([1]!Table6[[#This Row],[M. READING26]]="","",[1]!Table6[[#This Row],[M. READING26]])</f>
        <v/>
      </c>
      <c r="N123" s="24" t="str">
        <f>IF([1]!Table6[[#This Row],[M. READING29]]="","",[1]!Table6[[#This Row],[M. READING29]])</f>
        <v/>
      </c>
      <c r="O123" s="24" t="str">
        <f>IF([1]!Table6[[#This Row],[M. READING32]]="","",[1]!Table6[[#This Row],[M. READING32]])</f>
        <v/>
      </c>
      <c r="P123" s="24" t="str">
        <f>IF([1]!Table6[[#This Row],[M. READING35]]="","",[1]!Table6[[#This Row],[M. READING35]])</f>
        <v/>
      </c>
    </row>
    <row r="124" spans="1:16" s="9" customFormat="1" ht="18.75" customHeight="1" x14ac:dyDescent="0.25">
      <c r="A124" s="10" t="str">
        <f>[1]!Table6[[#This Row],[NO.]]</f>
        <v/>
      </c>
      <c r="B124" s="30" t="str">
        <f>IF([1]!Table6[[#This Row],[NAME]]="","",[1]!Table6[[#This Row],[NAME]])</f>
        <v/>
      </c>
      <c r="C124" s="10" t="str">
        <f>IF([1]!Table6[[#This Row],[Seq.]]="","",[1]!Table6[[#This Row],[Seq.]])</f>
        <v/>
      </c>
      <c r="D124" s="3"/>
      <c r="E124" s="18" t="str">
        <f>IF([1]!Table6[[#This Row],[M. READING2]]="","",[1]!Table6[[#This Row],[M. READING2]])</f>
        <v/>
      </c>
      <c r="F124" s="18" t="str">
        <f>IF([1]!Table6[[#This Row],[M. READING5]]="","",[1]!Table6[[#This Row],[M. READING5]])</f>
        <v/>
      </c>
      <c r="G124" s="18" t="str">
        <f>IF([1]!Table6[[#This Row],[M. READING8]]="","",[1]!Table6[[#This Row],[M. READING8]])</f>
        <v/>
      </c>
      <c r="H124" s="18" t="str">
        <f>IF([1]!Table6[[#This Row],[M. READING11]]="","",[1]!Table6[[#This Row],[M. READING11]])</f>
        <v/>
      </c>
      <c r="I124" s="18" t="str">
        <f>IF([1]!Table6[[#This Row],[M. READING14]]="","",[1]!Table6[[#This Row],[M. READING14]])</f>
        <v/>
      </c>
      <c r="J124" s="18" t="str">
        <f>IF([1]!Table6[[#This Row],[M. READING17]]="","",[1]!Table6[[#This Row],[M. READING17]])</f>
        <v/>
      </c>
      <c r="K124" s="24" t="str">
        <f>IF([1]!Table6[[#This Row],[M. READING20]]="","",[1]!Table6[[#This Row],[M. READING20]])</f>
        <v/>
      </c>
      <c r="L124" s="24" t="str">
        <f>IF([1]!Table6[[#This Row],[M. READING23]]="","",[1]!Table6[[#This Row],[M. READING23]])</f>
        <v/>
      </c>
      <c r="M124" s="24" t="str">
        <f>IF([1]!Table6[[#This Row],[M. READING26]]="","",[1]!Table6[[#This Row],[M. READING26]])</f>
        <v/>
      </c>
      <c r="N124" s="24" t="str">
        <f>IF([1]!Table6[[#This Row],[M. READING29]]="","",[1]!Table6[[#This Row],[M. READING29]])</f>
        <v/>
      </c>
      <c r="O124" s="24" t="str">
        <f>IF([1]!Table6[[#This Row],[M. READING32]]="","",[1]!Table6[[#This Row],[M. READING32]])</f>
        <v/>
      </c>
      <c r="P124" s="24" t="str">
        <f>IF([1]!Table6[[#This Row],[M. READING35]]="","",[1]!Table6[[#This Row],[M. READING35]])</f>
        <v/>
      </c>
    </row>
    <row r="125" spans="1:16" s="9" customFormat="1" ht="18.75" customHeight="1" x14ac:dyDescent="0.25">
      <c r="A125" s="10" t="str">
        <f>[1]!Table6[[#This Row],[NO.]]</f>
        <v/>
      </c>
      <c r="B125" s="30" t="str">
        <f>IF([1]!Table6[[#This Row],[NAME]]="","",[1]!Table6[[#This Row],[NAME]])</f>
        <v/>
      </c>
      <c r="C125" s="10" t="str">
        <f>IF([1]!Table6[[#This Row],[Seq.]]="","",[1]!Table6[[#This Row],[Seq.]])</f>
        <v/>
      </c>
      <c r="D125" s="3"/>
      <c r="E125" s="18" t="str">
        <f>IF([1]!Table6[[#This Row],[M. READING2]]="","",[1]!Table6[[#This Row],[M. READING2]])</f>
        <v/>
      </c>
      <c r="F125" s="18" t="str">
        <f>IF([1]!Table6[[#This Row],[M. READING5]]="","",[1]!Table6[[#This Row],[M. READING5]])</f>
        <v/>
      </c>
      <c r="G125" s="18" t="str">
        <f>IF([1]!Table6[[#This Row],[M. READING8]]="","",[1]!Table6[[#This Row],[M. READING8]])</f>
        <v/>
      </c>
      <c r="H125" s="18" t="str">
        <f>IF([1]!Table6[[#This Row],[M. READING11]]="","",[1]!Table6[[#This Row],[M. READING11]])</f>
        <v/>
      </c>
      <c r="I125" s="18" t="str">
        <f>IF([1]!Table6[[#This Row],[M. READING14]]="","",[1]!Table6[[#This Row],[M. READING14]])</f>
        <v/>
      </c>
      <c r="J125" s="18" t="str">
        <f>IF([1]!Table6[[#This Row],[M. READING17]]="","",[1]!Table6[[#This Row],[M. READING17]])</f>
        <v/>
      </c>
      <c r="K125" s="24" t="str">
        <f>IF([1]!Table6[[#This Row],[M. READING20]]="","",[1]!Table6[[#This Row],[M. READING20]])</f>
        <v/>
      </c>
      <c r="L125" s="24" t="str">
        <f>IF([1]!Table6[[#This Row],[M. READING23]]="","",[1]!Table6[[#This Row],[M. READING23]])</f>
        <v/>
      </c>
      <c r="M125" s="24" t="str">
        <f>IF([1]!Table6[[#This Row],[M. READING26]]="","",[1]!Table6[[#This Row],[M. READING26]])</f>
        <v/>
      </c>
      <c r="N125" s="24" t="str">
        <f>IF([1]!Table6[[#This Row],[M. READING29]]="","",[1]!Table6[[#This Row],[M. READING29]])</f>
        <v/>
      </c>
      <c r="O125" s="24" t="str">
        <f>IF([1]!Table6[[#This Row],[M. READING32]]="","",[1]!Table6[[#This Row],[M. READING32]])</f>
        <v/>
      </c>
      <c r="P125" s="24" t="str">
        <f>IF([1]!Table6[[#This Row],[M. READING35]]="","",[1]!Table6[[#This Row],[M. READING35]])</f>
        <v/>
      </c>
    </row>
    <row r="126" spans="1:16" s="9" customFormat="1" ht="18.75" customHeight="1" x14ac:dyDescent="0.25">
      <c r="A126" s="10" t="str">
        <f>[1]!Table6[[#This Row],[NO.]]</f>
        <v/>
      </c>
      <c r="B126" s="30" t="str">
        <f>IF([1]!Table6[[#This Row],[NAME]]="","",[1]!Table6[[#This Row],[NAME]])</f>
        <v/>
      </c>
      <c r="C126" s="10" t="str">
        <f>IF([1]!Table6[[#This Row],[Seq.]]="","",[1]!Table6[[#This Row],[Seq.]])</f>
        <v/>
      </c>
      <c r="D126" s="3"/>
      <c r="E126" s="18" t="str">
        <f>IF([1]!Table6[[#This Row],[M. READING2]]="","",[1]!Table6[[#This Row],[M. READING2]])</f>
        <v/>
      </c>
      <c r="F126" s="18" t="str">
        <f>IF([1]!Table6[[#This Row],[M. READING5]]="","",[1]!Table6[[#This Row],[M. READING5]])</f>
        <v/>
      </c>
      <c r="G126" s="18" t="str">
        <f>IF([1]!Table6[[#This Row],[M. READING8]]="","",[1]!Table6[[#This Row],[M. READING8]])</f>
        <v/>
      </c>
      <c r="H126" s="18" t="str">
        <f>IF([1]!Table6[[#This Row],[M. READING11]]="","",[1]!Table6[[#This Row],[M. READING11]])</f>
        <v/>
      </c>
      <c r="I126" s="18" t="str">
        <f>IF([1]!Table6[[#This Row],[M. READING14]]="","",[1]!Table6[[#This Row],[M. READING14]])</f>
        <v/>
      </c>
      <c r="J126" s="18" t="str">
        <f>IF([1]!Table6[[#This Row],[M. READING17]]="","",[1]!Table6[[#This Row],[M. READING17]])</f>
        <v/>
      </c>
      <c r="K126" s="24" t="str">
        <f>IF([1]!Table6[[#This Row],[M. READING20]]="","",[1]!Table6[[#This Row],[M. READING20]])</f>
        <v/>
      </c>
      <c r="L126" s="24" t="str">
        <f>IF([1]!Table6[[#This Row],[M. READING23]]="","",[1]!Table6[[#This Row],[M. READING23]])</f>
        <v/>
      </c>
      <c r="M126" s="24" t="str">
        <f>IF([1]!Table6[[#This Row],[M. READING26]]="","",[1]!Table6[[#This Row],[M. READING26]])</f>
        <v/>
      </c>
      <c r="N126" s="24" t="str">
        <f>IF([1]!Table6[[#This Row],[M. READING29]]="","",[1]!Table6[[#This Row],[M. READING29]])</f>
        <v/>
      </c>
      <c r="O126" s="24" t="str">
        <f>IF([1]!Table6[[#This Row],[M. READING32]]="","",[1]!Table6[[#This Row],[M. READING32]])</f>
        <v/>
      </c>
      <c r="P126" s="24" t="str">
        <f>IF([1]!Table6[[#This Row],[M. READING35]]="","",[1]!Table6[[#This Row],[M. READING35]])</f>
        <v/>
      </c>
    </row>
    <row r="127" spans="1:16" s="9" customFormat="1" ht="18.75" customHeight="1" x14ac:dyDescent="0.25">
      <c r="A127" s="10" t="str">
        <f>[1]!Table6[[#This Row],[NO.]]</f>
        <v/>
      </c>
      <c r="B127" s="30" t="str">
        <f>IF([1]!Table6[[#This Row],[NAME]]="","",[1]!Table6[[#This Row],[NAME]])</f>
        <v/>
      </c>
      <c r="C127" s="10" t="str">
        <f>IF([1]!Table6[[#This Row],[Seq.]]="","",[1]!Table6[[#This Row],[Seq.]])</f>
        <v/>
      </c>
      <c r="D127" s="3"/>
      <c r="E127" s="18" t="str">
        <f>IF([1]!Table6[[#This Row],[M. READING2]]="","",[1]!Table6[[#This Row],[M. READING2]])</f>
        <v/>
      </c>
      <c r="F127" s="18" t="str">
        <f>IF([1]!Table6[[#This Row],[M. READING5]]="","",[1]!Table6[[#This Row],[M. READING5]])</f>
        <v/>
      </c>
      <c r="G127" s="18" t="str">
        <f>IF([1]!Table6[[#This Row],[M. READING8]]="","",[1]!Table6[[#This Row],[M. READING8]])</f>
        <v/>
      </c>
      <c r="H127" s="18" t="str">
        <f>IF([1]!Table6[[#This Row],[M. READING11]]="","",[1]!Table6[[#This Row],[M. READING11]])</f>
        <v/>
      </c>
      <c r="I127" s="18" t="str">
        <f>IF([1]!Table6[[#This Row],[M. READING14]]="","",[1]!Table6[[#This Row],[M. READING14]])</f>
        <v/>
      </c>
      <c r="J127" s="18" t="str">
        <f>IF([1]!Table6[[#This Row],[M. READING17]]="","",[1]!Table6[[#This Row],[M. READING17]])</f>
        <v/>
      </c>
      <c r="K127" s="24" t="str">
        <f>IF([1]!Table6[[#This Row],[M. READING20]]="","",[1]!Table6[[#This Row],[M. READING20]])</f>
        <v/>
      </c>
      <c r="L127" s="24" t="str">
        <f>IF([1]!Table6[[#This Row],[M. READING23]]="","",[1]!Table6[[#This Row],[M. READING23]])</f>
        <v/>
      </c>
      <c r="M127" s="24" t="str">
        <f>IF([1]!Table6[[#This Row],[M. READING26]]="","",[1]!Table6[[#This Row],[M. READING26]])</f>
        <v/>
      </c>
      <c r="N127" s="24" t="str">
        <f>IF([1]!Table6[[#This Row],[M. READING29]]="","",[1]!Table6[[#This Row],[M. READING29]])</f>
        <v/>
      </c>
      <c r="O127" s="24" t="str">
        <f>IF([1]!Table6[[#This Row],[M. READING32]]="","",[1]!Table6[[#This Row],[M. READING32]])</f>
        <v/>
      </c>
      <c r="P127" s="24" t="str">
        <f>IF([1]!Table6[[#This Row],[M. READING35]]="","",[1]!Table6[[#This Row],[M. READING35]])</f>
        <v/>
      </c>
    </row>
    <row r="128" spans="1:16" s="9" customFormat="1" ht="18.75" customHeight="1" x14ac:dyDescent="0.25">
      <c r="A128" s="10" t="str">
        <f>[1]!Table6[[#This Row],[NO.]]</f>
        <v/>
      </c>
      <c r="B128" s="30" t="str">
        <f>IF([1]!Table6[[#This Row],[NAME]]="","",[1]!Table6[[#This Row],[NAME]])</f>
        <v/>
      </c>
      <c r="C128" s="10" t="str">
        <f>IF([1]!Table6[[#This Row],[Seq.]]="","",[1]!Table6[[#This Row],[Seq.]])</f>
        <v/>
      </c>
      <c r="D128" s="3"/>
      <c r="E128" s="18" t="str">
        <f>IF([1]!Table6[[#This Row],[M. READING2]]="","",[1]!Table6[[#This Row],[M. READING2]])</f>
        <v/>
      </c>
      <c r="F128" s="18" t="str">
        <f>IF([1]!Table6[[#This Row],[M. READING5]]="","",[1]!Table6[[#This Row],[M. READING5]])</f>
        <v/>
      </c>
      <c r="G128" s="18" t="str">
        <f>IF([1]!Table6[[#This Row],[M. READING8]]="","",[1]!Table6[[#This Row],[M. READING8]])</f>
        <v/>
      </c>
      <c r="H128" s="18" t="str">
        <f>IF([1]!Table6[[#This Row],[M. READING11]]="","",[1]!Table6[[#This Row],[M. READING11]])</f>
        <v/>
      </c>
      <c r="I128" s="18" t="str">
        <f>IF([1]!Table6[[#This Row],[M. READING14]]="","",[1]!Table6[[#This Row],[M. READING14]])</f>
        <v/>
      </c>
      <c r="J128" s="18" t="str">
        <f>IF([1]!Table6[[#This Row],[M. READING17]]="","",[1]!Table6[[#This Row],[M. READING17]])</f>
        <v/>
      </c>
      <c r="K128" s="24" t="str">
        <f>IF([1]!Table6[[#This Row],[M. READING20]]="","",[1]!Table6[[#This Row],[M. READING20]])</f>
        <v/>
      </c>
      <c r="L128" s="24" t="str">
        <f>IF([1]!Table6[[#This Row],[M. READING23]]="","",[1]!Table6[[#This Row],[M. READING23]])</f>
        <v/>
      </c>
      <c r="M128" s="24" t="str">
        <f>IF([1]!Table6[[#This Row],[M. READING26]]="","",[1]!Table6[[#This Row],[M. READING26]])</f>
        <v/>
      </c>
      <c r="N128" s="24" t="str">
        <f>IF([1]!Table6[[#This Row],[M. READING29]]="","",[1]!Table6[[#This Row],[M. READING29]])</f>
        <v/>
      </c>
      <c r="O128" s="24" t="str">
        <f>IF([1]!Table6[[#This Row],[M. READING32]]="","",[1]!Table6[[#This Row],[M. READING32]])</f>
        <v/>
      </c>
      <c r="P128" s="24" t="str">
        <f>IF([1]!Table6[[#This Row],[M. READING35]]="","",[1]!Table6[[#This Row],[M. READING35]])</f>
        <v/>
      </c>
    </row>
    <row r="129" spans="1:16" s="9" customFormat="1" ht="18.75" customHeight="1" x14ac:dyDescent="0.25">
      <c r="A129" s="10" t="str">
        <f>[1]!Table6[[#This Row],[NO.]]</f>
        <v/>
      </c>
      <c r="B129" s="30" t="str">
        <f>IF([1]!Table6[[#This Row],[NAME]]="","",[1]!Table6[[#This Row],[NAME]])</f>
        <v/>
      </c>
      <c r="C129" s="10" t="str">
        <f>IF([1]!Table6[[#This Row],[Seq.]]="","",[1]!Table6[[#This Row],[Seq.]])</f>
        <v/>
      </c>
      <c r="D129" s="3"/>
      <c r="E129" s="18" t="str">
        <f>IF([1]!Table6[[#This Row],[M. READING2]]="","",[1]!Table6[[#This Row],[M. READING2]])</f>
        <v/>
      </c>
      <c r="F129" s="18" t="str">
        <f>IF([1]!Table6[[#This Row],[M. READING5]]="","",[1]!Table6[[#This Row],[M. READING5]])</f>
        <v/>
      </c>
      <c r="G129" s="18" t="str">
        <f>IF([1]!Table6[[#This Row],[M. READING8]]="","",[1]!Table6[[#This Row],[M. READING8]])</f>
        <v/>
      </c>
      <c r="H129" s="18" t="str">
        <f>IF([1]!Table6[[#This Row],[M. READING11]]="","",[1]!Table6[[#This Row],[M. READING11]])</f>
        <v/>
      </c>
      <c r="I129" s="18" t="str">
        <f>IF([1]!Table6[[#This Row],[M. READING14]]="","",[1]!Table6[[#This Row],[M. READING14]])</f>
        <v/>
      </c>
      <c r="J129" s="18" t="str">
        <f>IF([1]!Table6[[#This Row],[M. READING17]]="","",[1]!Table6[[#This Row],[M. READING17]])</f>
        <v/>
      </c>
      <c r="K129" s="24" t="str">
        <f>IF([1]!Table6[[#This Row],[M. READING20]]="","",[1]!Table6[[#This Row],[M. READING20]])</f>
        <v/>
      </c>
      <c r="L129" s="24" t="str">
        <f>IF([1]!Table6[[#This Row],[M. READING23]]="","",[1]!Table6[[#This Row],[M. READING23]])</f>
        <v/>
      </c>
      <c r="M129" s="24" t="str">
        <f>IF([1]!Table6[[#This Row],[M. READING26]]="","",[1]!Table6[[#This Row],[M. READING26]])</f>
        <v/>
      </c>
      <c r="N129" s="24" t="str">
        <f>IF([1]!Table6[[#This Row],[M. READING29]]="","",[1]!Table6[[#This Row],[M. READING29]])</f>
        <v/>
      </c>
      <c r="O129" s="24" t="str">
        <f>IF([1]!Table6[[#This Row],[M. READING32]]="","",[1]!Table6[[#This Row],[M. READING32]])</f>
        <v/>
      </c>
      <c r="P129" s="24" t="str">
        <f>IF([1]!Table6[[#This Row],[M. READING35]]="","",[1]!Table6[[#This Row],[M. READING35]])</f>
        <v/>
      </c>
    </row>
    <row r="130" spans="1:16" s="9" customFormat="1" ht="18.75" customHeight="1" x14ac:dyDescent="0.25">
      <c r="A130" s="10" t="str">
        <f>[1]!Table6[[#This Row],[NO.]]</f>
        <v/>
      </c>
      <c r="B130" s="30" t="str">
        <f>IF([1]!Table6[[#This Row],[NAME]]="","",[1]!Table6[[#This Row],[NAME]])</f>
        <v/>
      </c>
      <c r="C130" s="10" t="str">
        <f>IF([1]!Table6[[#This Row],[Seq.]]="","",[1]!Table6[[#This Row],[Seq.]])</f>
        <v/>
      </c>
      <c r="D130" s="3"/>
      <c r="E130" s="18" t="str">
        <f>IF([1]!Table6[[#This Row],[M. READING2]]="","",[1]!Table6[[#This Row],[M. READING2]])</f>
        <v/>
      </c>
      <c r="F130" s="18" t="str">
        <f>IF([1]!Table6[[#This Row],[M. READING5]]="","",[1]!Table6[[#This Row],[M. READING5]])</f>
        <v/>
      </c>
      <c r="G130" s="18" t="str">
        <f>IF([1]!Table6[[#This Row],[M. READING8]]="","",[1]!Table6[[#This Row],[M. READING8]])</f>
        <v/>
      </c>
      <c r="H130" s="18" t="str">
        <f>IF([1]!Table6[[#This Row],[M. READING11]]="","",[1]!Table6[[#This Row],[M. READING11]])</f>
        <v/>
      </c>
      <c r="I130" s="18" t="str">
        <f>IF([1]!Table6[[#This Row],[M. READING14]]="","",[1]!Table6[[#This Row],[M. READING14]])</f>
        <v/>
      </c>
      <c r="J130" s="18" t="str">
        <f>IF([1]!Table6[[#This Row],[M. READING17]]="","",[1]!Table6[[#This Row],[M. READING17]])</f>
        <v/>
      </c>
      <c r="K130" s="24" t="str">
        <f>IF([1]!Table6[[#This Row],[M. READING20]]="","",[1]!Table6[[#This Row],[M. READING20]])</f>
        <v/>
      </c>
      <c r="L130" s="24" t="str">
        <f>IF([1]!Table6[[#This Row],[M. READING23]]="","",[1]!Table6[[#This Row],[M. READING23]])</f>
        <v/>
      </c>
      <c r="M130" s="24" t="str">
        <f>IF([1]!Table6[[#This Row],[M. READING26]]="","",[1]!Table6[[#This Row],[M. READING26]])</f>
        <v/>
      </c>
      <c r="N130" s="24" t="str">
        <f>IF([1]!Table6[[#This Row],[M. READING29]]="","",[1]!Table6[[#This Row],[M. READING29]])</f>
        <v/>
      </c>
      <c r="O130" s="24" t="str">
        <f>IF([1]!Table6[[#This Row],[M. READING32]]="","",[1]!Table6[[#This Row],[M. READING32]])</f>
        <v/>
      </c>
      <c r="P130" s="24" t="str">
        <f>IF([1]!Table6[[#This Row],[M. READING35]]="","",[1]!Table6[[#This Row],[M. READING35]])</f>
        <v/>
      </c>
    </row>
    <row r="131" spans="1:16" s="9" customFormat="1" ht="18.75" customHeight="1" x14ac:dyDescent="0.25">
      <c r="A131" s="10" t="str">
        <f>[1]!Table6[[#This Row],[NO.]]</f>
        <v/>
      </c>
      <c r="B131" s="30" t="str">
        <f>IF([1]!Table6[[#This Row],[NAME]]="","",[1]!Table6[[#This Row],[NAME]])</f>
        <v/>
      </c>
      <c r="C131" s="10" t="str">
        <f>IF([1]!Table6[[#This Row],[Seq.]]="","",[1]!Table6[[#This Row],[Seq.]])</f>
        <v/>
      </c>
      <c r="D131" s="3"/>
      <c r="E131" s="18" t="str">
        <f>IF([1]!Table6[[#This Row],[M. READING2]]="","",[1]!Table6[[#This Row],[M. READING2]])</f>
        <v/>
      </c>
      <c r="F131" s="18" t="str">
        <f>IF([1]!Table6[[#This Row],[M. READING5]]="","",[1]!Table6[[#This Row],[M. READING5]])</f>
        <v/>
      </c>
      <c r="G131" s="18" t="str">
        <f>IF([1]!Table6[[#This Row],[M. READING8]]="","",[1]!Table6[[#This Row],[M. READING8]])</f>
        <v/>
      </c>
      <c r="H131" s="18" t="str">
        <f>IF([1]!Table6[[#This Row],[M. READING11]]="","",[1]!Table6[[#This Row],[M. READING11]])</f>
        <v/>
      </c>
      <c r="I131" s="18" t="str">
        <f>IF([1]!Table6[[#This Row],[M. READING14]]="","",[1]!Table6[[#This Row],[M. READING14]])</f>
        <v/>
      </c>
      <c r="J131" s="18" t="str">
        <f>IF([1]!Table6[[#This Row],[M. READING17]]="","",[1]!Table6[[#This Row],[M. READING17]])</f>
        <v/>
      </c>
      <c r="K131" s="24" t="str">
        <f>IF([1]!Table6[[#This Row],[M. READING20]]="","",[1]!Table6[[#This Row],[M. READING20]])</f>
        <v/>
      </c>
      <c r="L131" s="24" t="str">
        <f>IF([1]!Table6[[#This Row],[M. READING23]]="","",[1]!Table6[[#This Row],[M. READING23]])</f>
        <v/>
      </c>
      <c r="M131" s="24" t="str">
        <f>IF([1]!Table6[[#This Row],[M. READING26]]="","",[1]!Table6[[#This Row],[M. READING26]])</f>
        <v/>
      </c>
      <c r="N131" s="24" t="str">
        <f>IF([1]!Table6[[#This Row],[M. READING29]]="","",[1]!Table6[[#This Row],[M. READING29]])</f>
        <v/>
      </c>
      <c r="O131" s="24" t="str">
        <f>IF([1]!Table6[[#This Row],[M. READING32]]="","",[1]!Table6[[#This Row],[M. READING32]])</f>
        <v/>
      </c>
      <c r="P131" s="24" t="str">
        <f>IF([1]!Table6[[#This Row],[M. READING35]]="","",[1]!Table6[[#This Row],[M. READING35]])</f>
        <v/>
      </c>
    </row>
    <row r="132" spans="1:16" s="9" customFormat="1" ht="18.75" customHeight="1" x14ac:dyDescent="0.25">
      <c r="A132" s="10" t="str">
        <f>[1]!Table6[[#This Row],[NO.]]</f>
        <v/>
      </c>
      <c r="B132" s="30" t="str">
        <f>IF([1]!Table6[[#This Row],[NAME]]="","",[1]!Table6[[#This Row],[NAME]])</f>
        <v/>
      </c>
      <c r="C132" s="10" t="str">
        <f>IF([1]!Table6[[#This Row],[Seq.]]="","",[1]!Table6[[#This Row],[Seq.]])</f>
        <v/>
      </c>
      <c r="D132" s="3"/>
      <c r="E132" s="18" t="str">
        <f>IF([1]!Table6[[#This Row],[M. READING2]]="","",[1]!Table6[[#This Row],[M. READING2]])</f>
        <v/>
      </c>
      <c r="F132" s="18" t="str">
        <f>IF([1]!Table6[[#This Row],[M. READING5]]="","",[1]!Table6[[#This Row],[M. READING5]])</f>
        <v/>
      </c>
      <c r="G132" s="18" t="str">
        <f>IF([1]!Table6[[#This Row],[M. READING8]]="","",[1]!Table6[[#This Row],[M. READING8]])</f>
        <v/>
      </c>
      <c r="H132" s="18" t="str">
        <f>IF([1]!Table6[[#This Row],[M. READING11]]="","",[1]!Table6[[#This Row],[M. READING11]])</f>
        <v/>
      </c>
      <c r="I132" s="18" t="str">
        <f>IF([1]!Table6[[#This Row],[M. READING14]]="","",[1]!Table6[[#This Row],[M. READING14]])</f>
        <v/>
      </c>
      <c r="J132" s="18" t="str">
        <f>IF([1]!Table6[[#This Row],[M. READING17]]="","",[1]!Table6[[#This Row],[M. READING17]])</f>
        <v/>
      </c>
      <c r="K132" s="24" t="str">
        <f>IF([1]!Table6[[#This Row],[M. READING20]]="","",[1]!Table6[[#This Row],[M. READING20]])</f>
        <v/>
      </c>
      <c r="L132" s="24" t="str">
        <f>IF([1]!Table6[[#This Row],[M. READING23]]="","",[1]!Table6[[#This Row],[M. READING23]])</f>
        <v/>
      </c>
      <c r="M132" s="24" t="str">
        <f>IF([1]!Table6[[#This Row],[M. READING26]]="","",[1]!Table6[[#This Row],[M. READING26]])</f>
        <v/>
      </c>
      <c r="N132" s="24" t="str">
        <f>IF([1]!Table6[[#This Row],[M. READING29]]="","",[1]!Table6[[#This Row],[M. READING29]])</f>
        <v/>
      </c>
      <c r="O132" s="24" t="str">
        <f>IF([1]!Table6[[#This Row],[M. READING32]]="","",[1]!Table6[[#This Row],[M. READING32]])</f>
        <v/>
      </c>
      <c r="P132" s="24" t="str">
        <f>IF([1]!Table6[[#This Row],[M. READING35]]="","",[1]!Table6[[#This Row],[M. READING35]])</f>
        <v/>
      </c>
    </row>
    <row r="133" spans="1:16" s="9" customFormat="1" ht="18.75" customHeight="1" x14ac:dyDescent="0.25">
      <c r="A133" s="10" t="str">
        <f>[1]!Table6[[#This Row],[NO.]]</f>
        <v/>
      </c>
      <c r="B133" s="30" t="str">
        <f>IF([1]!Table6[[#This Row],[NAME]]="","",[1]!Table6[[#This Row],[NAME]])</f>
        <v/>
      </c>
      <c r="C133" s="10" t="str">
        <f>IF([1]!Table6[[#This Row],[Seq.]]="","",[1]!Table6[[#This Row],[Seq.]])</f>
        <v/>
      </c>
      <c r="D133" s="3"/>
      <c r="E133" s="18" t="str">
        <f>IF([1]!Table6[[#This Row],[M. READING2]]="","",[1]!Table6[[#This Row],[M. READING2]])</f>
        <v/>
      </c>
      <c r="F133" s="18" t="str">
        <f>IF([1]!Table6[[#This Row],[M. READING5]]="","",[1]!Table6[[#This Row],[M. READING5]])</f>
        <v/>
      </c>
      <c r="G133" s="18" t="str">
        <f>IF([1]!Table6[[#This Row],[M. READING8]]="","",[1]!Table6[[#This Row],[M. READING8]])</f>
        <v/>
      </c>
      <c r="H133" s="18" t="str">
        <f>IF([1]!Table6[[#This Row],[M. READING11]]="","",[1]!Table6[[#This Row],[M. READING11]])</f>
        <v/>
      </c>
      <c r="I133" s="18" t="str">
        <f>IF([1]!Table6[[#This Row],[M. READING14]]="","",[1]!Table6[[#This Row],[M. READING14]])</f>
        <v/>
      </c>
      <c r="J133" s="18" t="str">
        <f>IF([1]!Table6[[#This Row],[M. READING17]]="","",[1]!Table6[[#This Row],[M. READING17]])</f>
        <v/>
      </c>
      <c r="K133" s="24" t="str">
        <f>IF([1]!Table6[[#This Row],[M. READING20]]="","",[1]!Table6[[#This Row],[M. READING20]])</f>
        <v/>
      </c>
      <c r="L133" s="24" t="str">
        <f>IF([1]!Table6[[#This Row],[M. READING23]]="","",[1]!Table6[[#This Row],[M. READING23]])</f>
        <v/>
      </c>
      <c r="M133" s="24" t="str">
        <f>IF([1]!Table6[[#This Row],[M. READING26]]="","",[1]!Table6[[#This Row],[M. READING26]])</f>
        <v/>
      </c>
      <c r="N133" s="24" t="str">
        <f>IF([1]!Table6[[#This Row],[M. READING29]]="","",[1]!Table6[[#This Row],[M. READING29]])</f>
        <v/>
      </c>
      <c r="O133" s="24" t="str">
        <f>IF([1]!Table6[[#This Row],[M. READING32]]="","",[1]!Table6[[#This Row],[M. READING32]])</f>
        <v/>
      </c>
      <c r="P133" s="24" t="str">
        <f>IF([1]!Table6[[#This Row],[M. READING35]]="","",[1]!Table6[[#This Row],[M. READING35]])</f>
        <v/>
      </c>
    </row>
    <row r="134" spans="1:16" s="9" customFormat="1" ht="18.75" customHeight="1" x14ac:dyDescent="0.25">
      <c r="A134" s="10" t="str">
        <f>[1]!Table6[[#This Row],[NO.]]</f>
        <v/>
      </c>
      <c r="B134" s="30" t="str">
        <f>IF([1]!Table6[[#This Row],[NAME]]="","",[1]!Table6[[#This Row],[NAME]])</f>
        <v/>
      </c>
      <c r="C134" s="10" t="str">
        <f>IF([1]!Table6[[#This Row],[Seq.]]="","",[1]!Table6[[#This Row],[Seq.]])</f>
        <v/>
      </c>
      <c r="D134" s="3"/>
      <c r="E134" s="18" t="str">
        <f>IF([1]!Table6[[#This Row],[M. READING2]]="","",[1]!Table6[[#This Row],[M. READING2]])</f>
        <v/>
      </c>
      <c r="F134" s="18" t="str">
        <f>IF([1]!Table6[[#This Row],[M. READING5]]="","",[1]!Table6[[#This Row],[M. READING5]])</f>
        <v/>
      </c>
      <c r="G134" s="18" t="str">
        <f>IF([1]!Table6[[#This Row],[M. READING8]]="","",[1]!Table6[[#This Row],[M. READING8]])</f>
        <v/>
      </c>
      <c r="H134" s="18" t="str">
        <f>IF([1]!Table6[[#This Row],[M. READING11]]="","",[1]!Table6[[#This Row],[M. READING11]])</f>
        <v/>
      </c>
      <c r="I134" s="18" t="str">
        <f>IF([1]!Table6[[#This Row],[M. READING14]]="","",[1]!Table6[[#This Row],[M. READING14]])</f>
        <v/>
      </c>
      <c r="J134" s="18" t="str">
        <f>IF([1]!Table6[[#This Row],[M. READING17]]="","",[1]!Table6[[#This Row],[M. READING17]])</f>
        <v/>
      </c>
      <c r="K134" s="24" t="str">
        <f>IF([1]!Table6[[#This Row],[M. READING20]]="","",[1]!Table6[[#This Row],[M. READING20]])</f>
        <v/>
      </c>
      <c r="L134" s="24" t="str">
        <f>IF([1]!Table6[[#This Row],[M. READING23]]="","",[1]!Table6[[#This Row],[M. READING23]])</f>
        <v/>
      </c>
      <c r="M134" s="24" t="str">
        <f>IF([1]!Table6[[#This Row],[M. READING26]]="","",[1]!Table6[[#This Row],[M. READING26]])</f>
        <v/>
      </c>
      <c r="N134" s="24" t="str">
        <f>IF([1]!Table6[[#This Row],[M. READING29]]="","",[1]!Table6[[#This Row],[M. READING29]])</f>
        <v/>
      </c>
      <c r="O134" s="24" t="str">
        <f>IF([1]!Table6[[#This Row],[M. READING32]]="","",[1]!Table6[[#This Row],[M. READING32]])</f>
        <v/>
      </c>
      <c r="P134" s="24" t="str">
        <f>IF([1]!Table6[[#This Row],[M. READING35]]="","",[1]!Table6[[#This Row],[M. READING35]])</f>
        <v/>
      </c>
    </row>
    <row r="135" spans="1:16" s="9" customFormat="1" ht="18.75" customHeight="1" x14ac:dyDescent="0.25">
      <c r="A135" s="10" t="str">
        <f>[1]!Table6[[#This Row],[NO.]]</f>
        <v/>
      </c>
      <c r="B135" s="30" t="str">
        <f>IF([1]!Table6[[#This Row],[NAME]]="","",[1]!Table6[[#This Row],[NAME]])</f>
        <v/>
      </c>
      <c r="C135" s="10" t="str">
        <f>IF([1]!Table6[[#This Row],[Seq.]]="","",[1]!Table6[[#This Row],[Seq.]])</f>
        <v/>
      </c>
      <c r="D135" s="3"/>
      <c r="E135" s="18" t="str">
        <f>IF([1]!Table6[[#This Row],[M. READING2]]="","",[1]!Table6[[#This Row],[M. READING2]])</f>
        <v/>
      </c>
      <c r="F135" s="18" t="str">
        <f>IF([1]!Table6[[#This Row],[M. READING5]]="","",[1]!Table6[[#This Row],[M. READING5]])</f>
        <v/>
      </c>
      <c r="G135" s="18" t="str">
        <f>IF([1]!Table6[[#This Row],[M. READING8]]="","",[1]!Table6[[#This Row],[M. READING8]])</f>
        <v/>
      </c>
      <c r="H135" s="18" t="str">
        <f>IF([1]!Table6[[#This Row],[M. READING11]]="","",[1]!Table6[[#This Row],[M. READING11]])</f>
        <v/>
      </c>
      <c r="I135" s="18" t="str">
        <f>IF([1]!Table6[[#This Row],[M. READING14]]="","",[1]!Table6[[#This Row],[M. READING14]])</f>
        <v/>
      </c>
      <c r="J135" s="18" t="str">
        <f>IF([1]!Table6[[#This Row],[M. READING17]]="","",[1]!Table6[[#This Row],[M. READING17]])</f>
        <v/>
      </c>
      <c r="K135" s="24" t="str">
        <f>IF([1]!Table6[[#This Row],[M. READING20]]="","",[1]!Table6[[#This Row],[M. READING20]])</f>
        <v/>
      </c>
      <c r="L135" s="24" t="str">
        <f>IF([1]!Table6[[#This Row],[M. READING23]]="","",[1]!Table6[[#This Row],[M. READING23]])</f>
        <v/>
      </c>
      <c r="M135" s="24" t="str">
        <f>IF([1]!Table6[[#This Row],[M. READING26]]="","",[1]!Table6[[#This Row],[M. READING26]])</f>
        <v/>
      </c>
      <c r="N135" s="24" t="str">
        <f>IF([1]!Table6[[#This Row],[M. READING29]]="","",[1]!Table6[[#This Row],[M. READING29]])</f>
        <v/>
      </c>
      <c r="O135" s="24" t="str">
        <f>IF([1]!Table6[[#This Row],[M. READING32]]="","",[1]!Table6[[#This Row],[M. READING32]])</f>
        <v/>
      </c>
      <c r="P135" s="24" t="str">
        <f>IF([1]!Table6[[#This Row],[M. READING35]]="","",[1]!Table6[[#This Row],[M. READING35]])</f>
        <v/>
      </c>
    </row>
    <row r="136" spans="1:16" s="9" customFormat="1" ht="18.75" customHeight="1" x14ac:dyDescent="0.25">
      <c r="A136" s="10" t="str">
        <f>[1]!Table6[[#This Row],[NO.]]</f>
        <v/>
      </c>
      <c r="B136" s="30" t="str">
        <f>IF([1]!Table6[[#This Row],[NAME]]="","",[1]!Table6[[#This Row],[NAME]])</f>
        <v/>
      </c>
      <c r="C136" s="10" t="str">
        <f>IF([1]!Table6[[#This Row],[Seq.]]="","",[1]!Table6[[#This Row],[Seq.]])</f>
        <v/>
      </c>
      <c r="D136" s="3"/>
      <c r="E136" s="18" t="str">
        <f>IF([1]!Table6[[#This Row],[M. READING2]]="","",[1]!Table6[[#This Row],[M. READING2]])</f>
        <v/>
      </c>
      <c r="F136" s="18" t="str">
        <f>IF([1]!Table6[[#This Row],[M. READING5]]="","",[1]!Table6[[#This Row],[M. READING5]])</f>
        <v/>
      </c>
      <c r="G136" s="18" t="str">
        <f>IF([1]!Table6[[#This Row],[M. READING8]]="","",[1]!Table6[[#This Row],[M. READING8]])</f>
        <v/>
      </c>
      <c r="H136" s="18" t="str">
        <f>IF([1]!Table6[[#This Row],[M. READING11]]="","",[1]!Table6[[#This Row],[M. READING11]])</f>
        <v/>
      </c>
      <c r="I136" s="18" t="str">
        <f>IF([1]!Table6[[#This Row],[M. READING14]]="","",[1]!Table6[[#This Row],[M. READING14]])</f>
        <v/>
      </c>
      <c r="J136" s="18" t="str">
        <f>IF([1]!Table6[[#This Row],[M. READING17]]="","",[1]!Table6[[#This Row],[M. READING17]])</f>
        <v/>
      </c>
      <c r="K136" s="24" t="str">
        <f>IF([1]!Table6[[#This Row],[M. READING20]]="","",[1]!Table6[[#This Row],[M. READING20]])</f>
        <v/>
      </c>
      <c r="L136" s="24" t="str">
        <f>IF([1]!Table6[[#This Row],[M. READING23]]="","",[1]!Table6[[#This Row],[M. READING23]])</f>
        <v/>
      </c>
      <c r="M136" s="24" t="str">
        <f>IF([1]!Table6[[#This Row],[M. READING26]]="","",[1]!Table6[[#This Row],[M. READING26]])</f>
        <v/>
      </c>
      <c r="N136" s="24" t="str">
        <f>IF([1]!Table6[[#This Row],[M. READING29]]="","",[1]!Table6[[#This Row],[M. READING29]])</f>
        <v/>
      </c>
      <c r="O136" s="24" t="str">
        <f>IF([1]!Table6[[#This Row],[M. READING32]]="","",[1]!Table6[[#This Row],[M. READING32]])</f>
        <v/>
      </c>
      <c r="P136" s="24" t="str">
        <f>IF([1]!Table6[[#This Row],[M. READING35]]="","",[1]!Table6[[#This Row],[M. READING35]])</f>
        <v/>
      </c>
    </row>
    <row r="137" spans="1:16" s="9" customFormat="1" ht="18.75" customHeight="1" x14ac:dyDescent="0.25">
      <c r="A137" s="10" t="str">
        <f>[1]!Table6[[#This Row],[NO.]]</f>
        <v/>
      </c>
      <c r="B137" s="30" t="str">
        <f>IF([1]!Table6[[#This Row],[NAME]]="","",[1]!Table6[[#This Row],[NAME]])</f>
        <v/>
      </c>
      <c r="C137" s="10" t="str">
        <f>IF([1]!Table6[[#This Row],[Seq.]]="","",[1]!Table6[[#This Row],[Seq.]])</f>
        <v/>
      </c>
      <c r="D137" s="3"/>
      <c r="E137" s="18" t="str">
        <f>IF([1]!Table6[[#This Row],[M. READING2]]="","",[1]!Table6[[#This Row],[M. READING2]])</f>
        <v/>
      </c>
      <c r="F137" s="18" t="str">
        <f>IF([1]!Table6[[#This Row],[M. READING5]]="","",[1]!Table6[[#This Row],[M. READING5]])</f>
        <v/>
      </c>
      <c r="G137" s="18" t="str">
        <f>IF([1]!Table6[[#This Row],[M. READING8]]="","",[1]!Table6[[#This Row],[M. READING8]])</f>
        <v/>
      </c>
      <c r="H137" s="18" t="str">
        <f>IF([1]!Table6[[#This Row],[M. READING11]]="","",[1]!Table6[[#This Row],[M. READING11]])</f>
        <v/>
      </c>
      <c r="I137" s="18" t="str">
        <f>IF([1]!Table6[[#This Row],[M. READING14]]="","",[1]!Table6[[#This Row],[M. READING14]])</f>
        <v/>
      </c>
      <c r="J137" s="18" t="str">
        <f>IF([1]!Table6[[#This Row],[M. READING17]]="","",[1]!Table6[[#This Row],[M. READING17]])</f>
        <v/>
      </c>
      <c r="K137" s="24" t="str">
        <f>IF([1]!Table6[[#This Row],[M. READING20]]="","",[1]!Table6[[#This Row],[M. READING20]])</f>
        <v/>
      </c>
      <c r="L137" s="24" t="str">
        <f>IF([1]!Table6[[#This Row],[M. READING23]]="","",[1]!Table6[[#This Row],[M. READING23]])</f>
        <v/>
      </c>
      <c r="M137" s="24" t="str">
        <f>IF([1]!Table6[[#This Row],[M. READING26]]="","",[1]!Table6[[#This Row],[M. READING26]])</f>
        <v/>
      </c>
      <c r="N137" s="24" t="str">
        <f>IF([1]!Table6[[#This Row],[M. READING29]]="","",[1]!Table6[[#This Row],[M. READING29]])</f>
        <v/>
      </c>
      <c r="O137" s="24" t="str">
        <f>IF([1]!Table6[[#This Row],[M. READING32]]="","",[1]!Table6[[#This Row],[M. READING32]])</f>
        <v/>
      </c>
      <c r="P137" s="24" t="str">
        <f>IF([1]!Table6[[#This Row],[M. READING35]]="","",[1]!Table6[[#This Row],[M. READING35]])</f>
        <v/>
      </c>
    </row>
    <row r="138" spans="1:16" s="9" customFormat="1" ht="18.75" customHeight="1" x14ac:dyDescent="0.25">
      <c r="A138" s="10" t="str">
        <f>[1]!Table6[[#This Row],[NO.]]</f>
        <v/>
      </c>
      <c r="B138" s="30" t="str">
        <f>IF([1]!Table6[[#This Row],[NAME]]="","",[1]!Table6[[#This Row],[NAME]])</f>
        <v/>
      </c>
      <c r="C138" s="10" t="str">
        <f>IF([1]!Table6[[#This Row],[Seq.]]="","",[1]!Table6[[#This Row],[Seq.]])</f>
        <v/>
      </c>
      <c r="D138" s="3"/>
      <c r="E138" s="18" t="str">
        <f>IF([1]!Table6[[#This Row],[M. READING2]]="","",[1]!Table6[[#This Row],[M. READING2]])</f>
        <v/>
      </c>
      <c r="F138" s="18" t="str">
        <f>IF([1]!Table6[[#This Row],[M. READING5]]="","",[1]!Table6[[#This Row],[M. READING5]])</f>
        <v/>
      </c>
      <c r="G138" s="18" t="str">
        <f>IF([1]!Table6[[#This Row],[M. READING8]]="","",[1]!Table6[[#This Row],[M. READING8]])</f>
        <v/>
      </c>
      <c r="H138" s="18" t="str">
        <f>IF([1]!Table6[[#This Row],[M. READING11]]="","",[1]!Table6[[#This Row],[M. READING11]])</f>
        <v/>
      </c>
      <c r="I138" s="18" t="str">
        <f>IF([1]!Table6[[#This Row],[M. READING14]]="","",[1]!Table6[[#This Row],[M. READING14]])</f>
        <v/>
      </c>
      <c r="J138" s="18" t="str">
        <f>IF([1]!Table6[[#This Row],[M. READING17]]="","",[1]!Table6[[#This Row],[M. READING17]])</f>
        <v/>
      </c>
      <c r="K138" s="24" t="str">
        <f>IF([1]!Table6[[#This Row],[M. READING20]]="","",[1]!Table6[[#This Row],[M. READING20]])</f>
        <v/>
      </c>
      <c r="L138" s="24" t="str">
        <f>IF([1]!Table6[[#This Row],[M. READING23]]="","",[1]!Table6[[#This Row],[M. READING23]])</f>
        <v/>
      </c>
      <c r="M138" s="24" t="str">
        <f>IF([1]!Table6[[#This Row],[M. READING26]]="","",[1]!Table6[[#This Row],[M. READING26]])</f>
        <v/>
      </c>
      <c r="N138" s="24" t="str">
        <f>IF([1]!Table6[[#This Row],[M. READING29]]="","",[1]!Table6[[#This Row],[M. READING29]])</f>
        <v/>
      </c>
      <c r="O138" s="24" t="str">
        <f>IF([1]!Table6[[#This Row],[M. READING32]]="","",[1]!Table6[[#This Row],[M. READING32]])</f>
        <v/>
      </c>
      <c r="P138" s="24" t="str">
        <f>IF([1]!Table6[[#This Row],[M. READING35]]="","",[1]!Table6[[#This Row],[M. READING35]])</f>
        <v/>
      </c>
    </row>
    <row r="139" spans="1:16" s="9" customFormat="1" ht="18.75" customHeight="1" x14ac:dyDescent="0.25">
      <c r="A139" s="10" t="str">
        <f>[1]!Table6[[#This Row],[NO.]]</f>
        <v/>
      </c>
      <c r="B139" s="30" t="str">
        <f>IF([1]!Table6[[#This Row],[NAME]]="","",[1]!Table6[[#This Row],[NAME]])</f>
        <v/>
      </c>
      <c r="C139" s="10" t="str">
        <f>IF([1]!Table6[[#This Row],[Seq.]]="","",[1]!Table6[[#This Row],[Seq.]])</f>
        <v/>
      </c>
      <c r="D139" s="3"/>
      <c r="E139" s="18" t="str">
        <f>IF([1]!Table6[[#This Row],[M. READING2]]="","",[1]!Table6[[#This Row],[M. READING2]])</f>
        <v/>
      </c>
      <c r="F139" s="18" t="str">
        <f>IF([1]!Table6[[#This Row],[M. READING5]]="","",[1]!Table6[[#This Row],[M. READING5]])</f>
        <v/>
      </c>
      <c r="G139" s="18" t="str">
        <f>IF([1]!Table6[[#This Row],[M. READING8]]="","",[1]!Table6[[#This Row],[M. READING8]])</f>
        <v/>
      </c>
      <c r="H139" s="18" t="str">
        <f>IF([1]!Table6[[#This Row],[M. READING11]]="","",[1]!Table6[[#This Row],[M. READING11]])</f>
        <v/>
      </c>
      <c r="I139" s="18" t="str">
        <f>IF([1]!Table6[[#This Row],[M. READING14]]="","",[1]!Table6[[#This Row],[M. READING14]])</f>
        <v/>
      </c>
      <c r="J139" s="18" t="str">
        <f>IF([1]!Table6[[#This Row],[M. READING17]]="","",[1]!Table6[[#This Row],[M. READING17]])</f>
        <v/>
      </c>
      <c r="K139" s="24" t="str">
        <f>IF([1]!Table6[[#This Row],[M. READING20]]="","",[1]!Table6[[#This Row],[M. READING20]])</f>
        <v/>
      </c>
      <c r="L139" s="24" t="str">
        <f>IF([1]!Table6[[#This Row],[M. READING23]]="","",[1]!Table6[[#This Row],[M. READING23]])</f>
        <v/>
      </c>
      <c r="M139" s="24" t="str">
        <f>IF([1]!Table6[[#This Row],[M. READING26]]="","",[1]!Table6[[#This Row],[M. READING26]])</f>
        <v/>
      </c>
      <c r="N139" s="24" t="str">
        <f>IF([1]!Table6[[#This Row],[M. READING29]]="","",[1]!Table6[[#This Row],[M. READING29]])</f>
        <v/>
      </c>
      <c r="O139" s="24" t="str">
        <f>IF([1]!Table6[[#This Row],[M. READING32]]="","",[1]!Table6[[#This Row],[M. READING32]])</f>
        <v/>
      </c>
      <c r="P139" s="24" t="str">
        <f>IF([1]!Table6[[#This Row],[M. READING35]]="","",[1]!Table6[[#This Row],[M. READING35]])</f>
        <v/>
      </c>
    </row>
    <row r="140" spans="1:16" s="9" customFormat="1" ht="18.75" customHeight="1" x14ac:dyDescent="0.25">
      <c r="A140" s="10" t="str">
        <f>[1]!Table6[[#This Row],[NO.]]</f>
        <v/>
      </c>
      <c r="B140" s="30" t="str">
        <f>IF([1]!Table6[[#This Row],[NAME]]="","",[1]!Table6[[#This Row],[NAME]])</f>
        <v/>
      </c>
      <c r="C140" s="10" t="str">
        <f>IF([1]!Table6[[#This Row],[Seq.]]="","",[1]!Table6[[#This Row],[Seq.]])</f>
        <v/>
      </c>
      <c r="D140" s="3"/>
      <c r="E140" s="18" t="str">
        <f>IF([1]!Table6[[#This Row],[M. READING2]]="","",[1]!Table6[[#This Row],[M. READING2]])</f>
        <v/>
      </c>
      <c r="F140" s="18" t="str">
        <f>IF([1]!Table6[[#This Row],[M. READING5]]="","",[1]!Table6[[#This Row],[M. READING5]])</f>
        <v/>
      </c>
      <c r="G140" s="18" t="str">
        <f>IF([1]!Table6[[#This Row],[M. READING8]]="","",[1]!Table6[[#This Row],[M. READING8]])</f>
        <v/>
      </c>
      <c r="H140" s="18" t="str">
        <f>IF([1]!Table6[[#This Row],[M. READING11]]="","",[1]!Table6[[#This Row],[M. READING11]])</f>
        <v/>
      </c>
      <c r="I140" s="18" t="str">
        <f>IF([1]!Table6[[#This Row],[M. READING14]]="","",[1]!Table6[[#This Row],[M. READING14]])</f>
        <v/>
      </c>
      <c r="J140" s="18" t="str">
        <f>IF([1]!Table6[[#This Row],[M. READING17]]="","",[1]!Table6[[#This Row],[M. READING17]])</f>
        <v/>
      </c>
      <c r="K140" s="24" t="str">
        <f>IF([1]!Table6[[#This Row],[M. READING20]]="","",[1]!Table6[[#This Row],[M. READING20]])</f>
        <v/>
      </c>
      <c r="L140" s="24" t="str">
        <f>IF([1]!Table6[[#This Row],[M. READING23]]="","",[1]!Table6[[#This Row],[M. READING23]])</f>
        <v/>
      </c>
      <c r="M140" s="24" t="str">
        <f>IF([1]!Table6[[#This Row],[M. READING26]]="","",[1]!Table6[[#This Row],[M. READING26]])</f>
        <v/>
      </c>
      <c r="N140" s="24" t="str">
        <f>IF([1]!Table6[[#This Row],[M. READING29]]="","",[1]!Table6[[#This Row],[M. READING29]])</f>
        <v/>
      </c>
      <c r="O140" s="24" t="str">
        <f>IF([1]!Table6[[#This Row],[M. READING32]]="","",[1]!Table6[[#This Row],[M. READING32]])</f>
        <v/>
      </c>
      <c r="P140" s="24" t="str">
        <f>IF([1]!Table6[[#This Row],[M. READING35]]="","",[1]!Table6[[#This Row],[M. READING35]])</f>
        <v/>
      </c>
    </row>
    <row r="141" spans="1:16" s="9" customFormat="1" ht="18.75" customHeight="1" x14ac:dyDescent="0.25">
      <c r="A141" s="10" t="str">
        <f>[1]!Table6[[#This Row],[NO.]]</f>
        <v/>
      </c>
      <c r="B141" s="30" t="str">
        <f>IF([1]!Table6[[#This Row],[NAME]]="","",[1]!Table6[[#This Row],[NAME]])</f>
        <v/>
      </c>
      <c r="C141" s="10" t="str">
        <f>IF([1]!Table6[[#This Row],[Seq.]]="","",[1]!Table6[[#This Row],[Seq.]])</f>
        <v/>
      </c>
      <c r="D141" s="3"/>
      <c r="E141" s="18" t="str">
        <f>IF([1]!Table6[[#This Row],[M. READING2]]="","",[1]!Table6[[#This Row],[M. READING2]])</f>
        <v/>
      </c>
      <c r="F141" s="18" t="str">
        <f>IF([1]!Table6[[#This Row],[M. READING5]]="","",[1]!Table6[[#This Row],[M. READING5]])</f>
        <v/>
      </c>
      <c r="G141" s="18" t="str">
        <f>IF([1]!Table6[[#This Row],[M. READING8]]="","",[1]!Table6[[#This Row],[M. READING8]])</f>
        <v/>
      </c>
      <c r="H141" s="18" t="str">
        <f>IF([1]!Table6[[#This Row],[M. READING11]]="","",[1]!Table6[[#This Row],[M. READING11]])</f>
        <v/>
      </c>
      <c r="I141" s="18" t="str">
        <f>IF([1]!Table6[[#This Row],[M. READING14]]="","",[1]!Table6[[#This Row],[M. READING14]])</f>
        <v/>
      </c>
      <c r="J141" s="18" t="str">
        <f>IF([1]!Table6[[#This Row],[M. READING17]]="","",[1]!Table6[[#This Row],[M. READING17]])</f>
        <v/>
      </c>
      <c r="K141" s="24" t="str">
        <f>IF([1]!Table6[[#This Row],[M. READING20]]="","",[1]!Table6[[#This Row],[M. READING20]])</f>
        <v/>
      </c>
      <c r="L141" s="24" t="str">
        <f>IF([1]!Table6[[#This Row],[M. READING23]]="","",[1]!Table6[[#This Row],[M. READING23]])</f>
        <v/>
      </c>
      <c r="M141" s="24" t="str">
        <f>IF([1]!Table6[[#This Row],[M. READING26]]="","",[1]!Table6[[#This Row],[M. READING26]])</f>
        <v/>
      </c>
      <c r="N141" s="24" t="str">
        <f>IF([1]!Table6[[#This Row],[M. READING29]]="","",[1]!Table6[[#This Row],[M. READING29]])</f>
        <v/>
      </c>
      <c r="O141" s="24" t="str">
        <f>IF([1]!Table6[[#This Row],[M. READING32]]="","",[1]!Table6[[#This Row],[M. READING32]])</f>
        <v/>
      </c>
      <c r="P141" s="24" t="str">
        <f>IF([1]!Table6[[#This Row],[M. READING35]]="","",[1]!Table6[[#This Row],[M. READING35]])</f>
        <v/>
      </c>
    </row>
    <row r="142" spans="1:16" s="9" customFormat="1" ht="18.75" customHeight="1" x14ac:dyDescent="0.25">
      <c r="A142" s="10" t="str">
        <f>[1]!Table6[[#This Row],[NO.]]</f>
        <v/>
      </c>
      <c r="B142" s="30" t="str">
        <f>IF([1]!Table6[[#This Row],[NAME]]="","",[1]!Table6[[#This Row],[NAME]])</f>
        <v/>
      </c>
      <c r="C142" s="10" t="str">
        <f>IF([1]!Table6[[#This Row],[Seq.]]="","",[1]!Table6[[#This Row],[Seq.]])</f>
        <v/>
      </c>
      <c r="D142" s="3"/>
      <c r="E142" s="18" t="str">
        <f>IF([1]!Table6[[#This Row],[M. READING2]]="","",[1]!Table6[[#This Row],[M. READING2]])</f>
        <v/>
      </c>
      <c r="F142" s="18" t="str">
        <f>IF([1]!Table6[[#This Row],[M. READING5]]="","",[1]!Table6[[#This Row],[M. READING5]])</f>
        <v/>
      </c>
      <c r="G142" s="18" t="str">
        <f>IF([1]!Table6[[#This Row],[M. READING8]]="","",[1]!Table6[[#This Row],[M. READING8]])</f>
        <v/>
      </c>
      <c r="H142" s="18" t="str">
        <f>IF([1]!Table6[[#This Row],[M. READING11]]="","",[1]!Table6[[#This Row],[M. READING11]])</f>
        <v/>
      </c>
      <c r="I142" s="18" t="str">
        <f>IF([1]!Table6[[#This Row],[M. READING14]]="","",[1]!Table6[[#This Row],[M. READING14]])</f>
        <v/>
      </c>
      <c r="J142" s="18" t="str">
        <f>IF([1]!Table6[[#This Row],[M. READING17]]="","",[1]!Table6[[#This Row],[M. READING17]])</f>
        <v/>
      </c>
      <c r="K142" s="24" t="str">
        <f>IF([1]!Table6[[#This Row],[M. READING20]]="","",[1]!Table6[[#This Row],[M. READING20]])</f>
        <v/>
      </c>
      <c r="L142" s="24" t="str">
        <f>IF([1]!Table6[[#This Row],[M. READING23]]="","",[1]!Table6[[#This Row],[M. READING23]])</f>
        <v/>
      </c>
      <c r="M142" s="24" t="str">
        <f>IF([1]!Table6[[#This Row],[M. READING26]]="","",[1]!Table6[[#This Row],[M. READING26]])</f>
        <v/>
      </c>
      <c r="N142" s="24" t="str">
        <f>IF([1]!Table6[[#This Row],[M. READING29]]="","",[1]!Table6[[#This Row],[M. READING29]])</f>
        <v/>
      </c>
      <c r="O142" s="24" t="str">
        <f>IF([1]!Table6[[#This Row],[M. READING32]]="","",[1]!Table6[[#This Row],[M. READING32]])</f>
        <v/>
      </c>
      <c r="P142" s="24" t="str">
        <f>IF([1]!Table6[[#This Row],[M. READING35]]="","",[1]!Table6[[#This Row],[M. READING35]])</f>
        <v/>
      </c>
    </row>
    <row r="143" spans="1:16" s="9" customFormat="1" ht="18.75" customHeight="1" x14ac:dyDescent="0.25">
      <c r="A143" s="10" t="str">
        <f>[1]!Table6[[#This Row],[NO.]]</f>
        <v/>
      </c>
      <c r="B143" s="30" t="str">
        <f>IF([1]!Table6[[#This Row],[NAME]]="","",[1]!Table6[[#This Row],[NAME]])</f>
        <v/>
      </c>
      <c r="C143" s="10" t="str">
        <f>IF([1]!Table6[[#This Row],[Seq.]]="","",[1]!Table6[[#This Row],[Seq.]])</f>
        <v/>
      </c>
      <c r="D143" s="3"/>
      <c r="E143" s="18" t="str">
        <f>IF([1]!Table6[[#This Row],[M. READING2]]="","",[1]!Table6[[#This Row],[M. READING2]])</f>
        <v/>
      </c>
      <c r="F143" s="18" t="str">
        <f>IF([1]!Table6[[#This Row],[M. READING5]]="","",[1]!Table6[[#This Row],[M. READING5]])</f>
        <v/>
      </c>
      <c r="G143" s="18" t="str">
        <f>IF([1]!Table6[[#This Row],[M. READING8]]="","",[1]!Table6[[#This Row],[M. READING8]])</f>
        <v/>
      </c>
      <c r="H143" s="18" t="str">
        <f>IF([1]!Table6[[#This Row],[M. READING11]]="","",[1]!Table6[[#This Row],[M. READING11]])</f>
        <v/>
      </c>
      <c r="I143" s="18" t="str">
        <f>IF([1]!Table6[[#This Row],[M. READING14]]="","",[1]!Table6[[#This Row],[M. READING14]])</f>
        <v/>
      </c>
      <c r="J143" s="18" t="str">
        <f>IF([1]!Table6[[#This Row],[M. READING17]]="","",[1]!Table6[[#This Row],[M. READING17]])</f>
        <v/>
      </c>
      <c r="K143" s="24" t="str">
        <f>IF([1]!Table6[[#This Row],[M. READING20]]="","",[1]!Table6[[#This Row],[M. READING20]])</f>
        <v/>
      </c>
      <c r="L143" s="24" t="str">
        <f>IF([1]!Table6[[#This Row],[M. READING23]]="","",[1]!Table6[[#This Row],[M. READING23]])</f>
        <v/>
      </c>
      <c r="M143" s="24" t="str">
        <f>IF([1]!Table6[[#This Row],[M. READING26]]="","",[1]!Table6[[#This Row],[M. READING26]])</f>
        <v/>
      </c>
      <c r="N143" s="24" t="str">
        <f>IF([1]!Table6[[#This Row],[M. READING29]]="","",[1]!Table6[[#This Row],[M. READING29]])</f>
        <v/>
      </c>
      <c r="O143" s="24" t="str">
        <f>IF([1]!Table6[[#This Row],[M. READING32]]="","",[1]!Table6[[#This Row],[M. READING32]])</f>
        <v/>
      </c>
      <c r="P143" s="24" t="str">
        <f>IF([1]!Table6[[#This Row],[M. READING35]]="","",[1]!Table6[[#This Row],[M. READING35]])</f>
        <v/>
      </c>
    </row>
    <row r="144" spans="1:16" s="9" customFormat="1" ht="18.75" customHeight="1" x14ac:dyDescent="0.25">
      <c r="A144" s="10" t="str">
        <f>[1]!Table6[[#This Row],[NO.]]</f>
        <v/>
      </c>
      <c r="B144" s="30" t="str">
        <f>IF([1]!Table6[[#This Row],[NAME]]="","",[1]!Table6[[#This Row],[NAME]])</f>
        <v/>
      </c>
      <c r="C144" s="10" t="str">
        <f>IF([1]!Table6[[#This Row],[Seq.]]="","",[1]!Table6[[#This Row],[Seq.]])</f>
        <v/>
      </c>
      <c r="D144" s="3"/>
      <c r="E144" s="18" t="str">
        <f>IF([1]!Table6[[#This Row],[M. READING2]]="","",[1]!Table6[[#This Row],[M. READING2]])</f>
        <v/>
      </c>
      <c r="F144" s="18" t="str">
        <f>IF([1]!Table6[[#This Row],[M. READING5]]="","",[1]!Table6[[#This Row],[M. READING5]])</f>
        <v/>
      </c>
      <c r="G144" s="18" t="str">
        <f>IF([1]!Table6[[#This Row],[M. READING8]]="","",[1]!Table6[[#This Row],[M. READING8]])</f>
        <v/>
      </c>
      <c r="H144" s="18" t="str">
        <f>IF([1]!Table6[[#This Row],[M. READING11]]="","",[1]!Table6[[#This Row],[M. READING11]])</f>
        <v/>
      </c>
      <c r="I144" s="18" t="str">
        <f>IF([1]!Table6[[#This Row],[M. READING14]]="","",[1]!Table6[[#This Row],[M. READING14]])</f>
        <v/>
      </c>
      <c r="J144" s="18" t="str">
        <f>IF([1]!Table6[[#This Row],[M. READING17]]="","",[1]!Table6[[#This Row],[M. READING17]])</f>
        <v/>
      </c>
      <c r="K144" s="24" t="str">
        <f>IF([1]!Table6[[#This Row],[M. READING20]]="","",[1]!Table6[[#This Row],[M. READING20]])</f>
        <v/>
      </c>
      <c r="L144" s="24" t="str">
        <f>IF([1]!Table6[[#This Row],[M. READING23]]="","",[1]!Table6[[#This Row],[M. READING23]])</f>
        <v/>
      </c>
      <c r="M144" s="24" t="str">
        <f>IF([1]!Table6[[#This Row],[M. READING26]]="","",[1]!Table6[[#This Row],[M. READING26]])</f>
        <v/>
      </c>
      <c r="N144" s="24" t="str">
        <f>IF([1]!Table6[[#This Row],[M. READING29]]="","",[1]!Table6[[#This Row],[M. READING29]])</f>
        <v/>
      </c>
      <c r="O144" s="24" t="str">
        <f>IF([1]!Table6[[#This Row],[M. READING32]]="","",[1]!Table6[[#This Row],[M. READING32]])</f>
        <v/>
      </c>
      <c r="P144" s="24" t="str">
        <f>IF([1]!Table6[[#This Row],[M. READING35]]="","",[1]!Table6[[#This Row],[M. READING35]])</f>
        <v/>
      </c>
    </row>
    <row r="145" spans="1:16" s="9" customFormat="1" ht="18.75" customHeight="1" x14ac:dyDescent="0.25">
      <c r="A145" s="10" t="str">
        <f>[1]!Table6[[#This Row],[NO.]]</f>
        <v/>
      </c>
      <c r="B145" s="30" t="str">
        <f>IF([1]!Table6[[#This Row],[NAME]]="","",[1]!Table6[[#This Row],[NAME]])</f>
        <v/>
      </c>
      <c r="C145" s="10" t="str">
        <f>IF([1]!Table6[[#This Row],[Seq.]]="","",[1]!Table6[[#This Row],[Seq.]])</f>
        <v/>
      </c>
      <c r="D145" s="3"/>
      <c r="E145" s="18" t="str">
        <f>IF([1]!Table6[[#This Row],[M. READING2]]="","",[1]!Table6[[#This Row],[M. READING2]])</f>
        <v/>
      </c>
      <c r="F145" s="18" t="str">
        <f>IF([1]!Table6[[#This Row],[M. READING5]]="","",[1]!Table6[[#This Row],[M. READING5]])</f>
        <v/>
      </c>
      <c r="G145" s="18" t="str">
        <f>IF([1]!Table6[[#This Row],[M. READING8]]="","",[1]!Table6[[#This Row],[M. READING8]])</f>
        <v/>
      </c>
      <c r="H145" s="18" t="str">
        <f>IF([1]!Table6[[#This Row],[M. READING11]]="","",[1]!Table6[[#This Row],[M. READING11]])</f>
        <v/>
      </c>
      <c r="I145" s="18" t="str">
        <f>IF([1]!Table6[[#This Row],[M. READING14]]="","",[1]!Table6[[#This Row],[M. READING14]])</f>
        <v/>
      </c>
      <c r="J145" s="18" t="str">
        <f>IF([1]!Table6[[#This Row],[M. READING17]]="","",[1]!Table6[[#This Row],[M. READING17]])</f>
        <v/>
      </c>
      <c r="K145" s="24" t="str">
        <f>IF([1]!Table6[[#This Row],[M. READING20]]="","",[1]!Table6[[#This Row],[M. READING20]])</f>
        <v/>
      </c>
      <c r="L145" s="24" t="str">
        <f>IF([1]!Table6[[#This Row],[M. READING23]]="","",[1]!Table6[[#This Row],[M. READING23]])</f>
        <v/>
      </c>
      <c r="M145" s="24" t="str">
        <f>IF([1]!Table6[[#This Row],[M. READING26]]="","",[1]!Table6[[#This Row],[M. READING26]])</f>
        <v/>
      </c>
      <c r="N145" s="24" t="str">
        <f>IF([1]!Table6[[#This Row],[M. READING29]]="","",[1]!Table6[[#This Row],[M. READING29]])</f>
        <v/>
      </c>
      <c r="O145" s="24" t="str">
        <f>IF([1]!Table6[[#This Row],[M. READING32]]="","",[1]!Table6[[#This Row],[M. READING32]])</f>
        <v/>
      </c>
      <c r="P145" s="24" t="str">
        <f>IF([1]!Table6[[#This Row],[M. READING35]]="","",[1]!Table6[[#This Row],[M. READING35]])</f>
        <v/>
      </c>
    </row>
    <row r="146" spans="1:16" s="9" customFormat="1" ht="18.75" customHeight="1" x14ac:dyDescent="0.25">
      <c r="A146" s="10" t="str">
        <f>[1]!Table6[[#This Row],[NO.]]</f>
        <v/>
      </c>
      <c r="B146" s="30" t="str">
        <f>IF([1]!Table6[[#This Row],[NAME]]="","",[1]!Table6[[#This Row],[NAME]])</f>
        <v/>
      </c>
      <c r="C146" s="10" t="str">
        <f>IF([1]!Table6[[#This Row],[Seq.]]="","",[1]!Table6[[#This Row],[Seq.]])</f>
        <v/>
      </c>
      <c r="D146" s="3"/>
      <c r="E146" s="18" t="str">
        <f>IF([1]!Table6[[#This Row],[M. READING2]]="","",[1]!Table6[[#This Row],[M. READING2]])</f>
        <v/>
      </c>
      <c r="F146" s="18" t="str">
        <f>IF([1]!Table6[[#This Row],[M. READING5]]="","",[1]!Table6[[#This Row],[M. READING5]])</f>
        <v/>
      </c>
      <c r="G146" s="18" t="str">
        <f>IF([1]!Table6[[#This Row],[M. READING8]]="","",[1]!Table6[[#This Row],[M. READING8]])</f>
        <v/>
      </c>
      <c r="H146" s="18" t="str">
        <f>IF([1]!Table6[[#This Row],[M. READING11]]="","",[1]!Table6[[#This Row],[M. READING11]])</f>
        <v/>
      </c>
      <c r="I146" s="18" t="str">
        <f>IF([1]!Table6[[#This Row],[M. READING14]]="","",[1]!Table6[[#This Row],[M. READING14]])</f>
        <v/>
      </c>
      <c r="J146" s="18" t="str">
        <f>IF([1]!Table6[[#This Row],[M. READING17]]="","",[1]!Table6[[#This Row],[M. READING17]])</f>
        <v/>
      </c>
      <c r="K146" s="24" t="str">
        <f>IF([1]!Table6[[#This Row],[M. READING20]]="","",[1]!Table6[[#This Row],[M. READING20]])</f>
        <v/>
      </c>
      <c r="L146" s="24" t="str">
        <f>IF([1]!Table6[[#This Row],[M. READING23]]="","",[1]!Table6[[#This Row],[M. READING23]])</f>
        <v/>
      </c>
      <c r="M146" s="24" t="str">
        <f>IF([1]!Table6[[#This Row],[M. READING26]]="","",[1]!Table6[[#This Row],[M. READING26]])</f>
        <v/>
      </c>
      <c r="N146" s="24" t="str">
        <f>IF([1]!Table6[[#This Row],[M. READING29]]="","",[1]!Table6[[#This Row],[M. READING29]])</f>
        <v/>
      </c>
      <c r="O146" s="24" t="str">
        <f>IF([1]!Table6[[#This Row],[M. READING32]]="","",[1]!Table6[[#This Row],[M. READING32]])</f>
        <v/>
      </c>
      <c r="P146" s="24" t="str">
        <f>IF([1]!Table6[[#This Row],[M. READING35]]="","",[1]!Table6[[#This Row],[M. READING35]])</f>
        <v/>
      </c>
    </row>
    <row r="147" spans="1:16" s="9" customFormat="1" ht="18.75" customHeight="1" x14ac:dyDescent="0.25">
      <c r="A147" s="10" t="str">
        <f>[1]!Table6[[#This Row],[NO.]]</f>
        <v/>
      </c>
      <c r="B147" s="30" t="str">
        <f>IF([1]!Table6[[#This Row],[NAME]]="","",[1]!Table6[[#This Row],[NAME]])</f>
        <v/>
      </c>
      <c r="C147" s="10" t="str">
        <f>IF([1]!Table6[[#This Row],[Seq.]]="","",[1]!Table6[[#This Row],[Seq.]])</f>
        <v/>
      </c>
      <c r="D147" s="3"/>
      <c r="E147" s="18" t="str">
        <f>IF([1]!Table6[[#This Row],[M. READING2]]="","",[1]!Table6[[#This Row],[M. READING2]])</f>
        <v/>
      </c>
      <c r="F147" s="18" t="str">
        <f>IF([1]!Table6[[#This Row],[M. READING5]]="","",[1]!Table6[[#This Row],[M. READING5]])</f>
        <v/>
      </c>
      <c r="G147" s="18" t="str">
        <f>IF([1]!Table6[[#This Row],[M. READING8]]="","",[1]!Table6[[#This Row],[M. READING8]])</f>
        <v/>
      </c>
      <c r="H147" s="18" t="str">
        <f>IF([1]!Table6[[#This Row],[M. READING11]]="","",[1]!Table6[[#This Row],[M. READING11]])</f>
        <v/>
      </c>
      <c r="I147" s="18" t="str">
        <f>IF([1]!Table6[[#This Row],[M. READING14]]="","",[1]!Table6[[#This Row],[M. READING14]])</f>
        <v/>
      </c>
      <c r="J147" s="18" t="str">
        <f>IF([1]!Table6[[#This Row],[M. READING17]]="","",[1]!Table6[[#This Row],[M. READING17]])</f>
        <v/>
      </c>
      <c r="K147" s="24" t="str">
        <f>IF([1]!Table6[[#This Row],[M. READING20]]="","",[1]!Table6[[#This Row],[M. READING20]])</f>
        <v/>
      </c>
      <c r="L147" s="24" t="str">
        <f>IF([1]!Table6[[#This Row],[M. READING23]]="","",[1]!Table6[[#This Row],[M. READING23]])</f>
        <v/>
      </c>
      <c r="M147" s="24" t="str">
        <f>IF([1]!Table6[[#This Row],[M. READING26]]="","",[1]!Table6[[#This Row],[M. READING26]])</f>
        <v/>
      </c>
      <c r="N147" s="24" t="str">
        <f>IF([1]!Table6[[#This Row],[M. READING29]]="","",[1]!Table6[[#This Row],[M. READING29]])</f>
        <v/>
      </c>
      <c r="O147" s="24" t="str">
        <f>IF([1]!Table6[[#This Row],[M. READING32]]="","",[1]!Table6[[#This Row],[M. READING32]])</f>
        <v/>
      </c>
      <c r="P147" s="24" t="str">
        <f>IF([1]!Table6[[#This Row],[M. READING35]]="","",[1]!Table6[[#This Row],[M. READING35]])</f>
        <v/>
      </c>
    </row>
    <row r="148" spans="1:16" s="9" customFormat="1" ht="18.75" customHeight="1" x14ac:dyDescent="0.25">
      <c r="A148" s="10" t="str">
        <f>[1]!Table6[[#This Row],[NO.]]</f>
        <v/>
      </c>
      <c r="B148" s="30" t="str">
        <f>IF([1]!Table6[[#This Row],[NAME]]="","",[1]!Table6[[#This Row],[NAME]])</f>
        <v/>
      </c>
      <c r="C148" s="10" t="str">
        <f>IF([1]!Table6[[#This Row],[Seq.]]="","",[1]!Table6[[#This Row],[Seq.]])</f>
        <v/>
      </c>
      <c r="D148" s="3"/>
      <c r="E148" s="18" t="str">
        <f>IF([1]!Table6[[#This Row],[M. READING2]]="","",[1]!Table6[[#This Row],[M. READING2]])</f>
        <v/>
      </c>
      <c r="F148" s="18" t="str">
        <f>IF([1]!Table6[[#This Row],[M. READING5]]="","",[1]!Table6[[#This Row],[M. READING5]])</f>
        <v/>
      </c>
      <c r="G148" s="18" t="str">
        <f>IF([1]!Table6[[#This Row],[M. READING8]]="","",[1]!Table6[[#This Row],[M. READING8]])</f>
        <v/>
      </c>
      <c r="H148" s="18" t="str">
        <f>IF([1]!Table6[[#This Row],[M. READING11]]="","",[1]!Table6[[#This Row],[M. READING11]])</f>
        <v/>
      </c>
      <c r="I148" s="18" t="str">
        <f>IF([1]!Table6[[#This Row],[M. READING14]]="","",[1]!Table6[[#This Row],[M. READING14]])</f>
        <v/>
      </c>
      <c r="J148" s="18" t="str">
        <f>IF([1]!Table6[[#This Row],[M. READING17]]="","",[1]!Table6[[#This Row],[M. READING17]])</f>
        <v/>
      </c>
      <c r="K148" s="24" t="str">
        <f>IF([1]!Table6[[#This Row],[M. READING20]]="","",[1]!Table6[[#This Row],[M. READING20]])</f>
        <v/>
      </c>
      <c r="L148" s="24" t="str">
        <f>IF([1]!Table6[[#This Row],[M. READING23]]="","",[1]!Table6[[#This Row],[M. READING23]])</f>
        <v/>
      </c>
      <c r="M148" s="24" t="str">
        <f>IF([1]!Table6[[#This Row],[M. READING26]]="","",[1]!Table6[[#This Row],[M. READING26]])</f>
        <v/>
      </c>
      <c r="N148" s="24" t="str">
        <f>IF([1]!Table6[[#This Row],[M. READING29]]="","",[1]!Table6[[#This Row],[M. READING29]])</f>
        <v/>
      </c>
      <c r="O148" s="24" t="str">
        <f>IF([1]!Table6[[#This Row],[M. READING32]]="","",[1]!Table6[[#This Row],[M. READING32]])</f>
        <v/>
      </c>
      <c r="P148" s="24" t="str">
        <f>IF([1]!Table6[[#This Row],[M. READING35]]="","",[1]!Table6[[#This Row],[M. READING35]])</f>
        <v/>
      </c>
    </row>
    <row r="149" spans="1:16" s="9" customFormat="1" ht="18.75" customHeight="1" x14ac:dyDescent="0.25">
      <c r="A149" s="10" t="str">
        <f>[1]!Table6[[#This Row],[NO.]]</f>
        <v/>
      </c>
      <c r="B149" s="30" t="str">
        <f>IF([1]!Table6[[#This Row],[NAME]]="","",[1]!Table6[[#This Row],[NAME]])</f>
        <v/>
      </c>
      <c r="C149" s="10" t="str">
        <f>IF([1]!Table6[[#This Row],[Seq.]]="","",[1]!Table6[[#This Row],[Seq.]])</f>
        <v/>
      </c>
      <c r="D149" s="3"/>
      <c r="E149" s="18" t="str">
        <f>IF([1]!Table6[[#This Row],[M. READING2]]="","",[1]!Table6[[#This Row],[M. READING2]])</f>
        <v/>
      </c>
      <c r="F149" s="18" t="str">
        <f>IF([1]!Table6[[#This Row],[M. READING5]]="","",[1]!Table6[[#This Row],[M. READING5]])</f>
        <v/>
      </c>
      <c r="G149" s="18" t="str">
        <f>IF([1]!Table6[[#This Row],[M. READING8]]="","",[1]!Table6[[#This Row],[M. READING8]])</f>
        <v/>
      </c>
      <c r="H149" s="18" t="str">
        <f>IF([1]!Table6[[#This Row],[M. READING11]]="","",[1]!Table6[[#This Row],[M. READING11]])</f>
        <v/>
      </c>
      <c r="I149" s="18" t="str">
        <f>IF([1]!Table6[[#This Row],[M. READING14]]="","",[1]!Table6[[#This Row],[M. READING14]])</f>
        <v/>
      </c>
      <c r="J149" s="18" t="str">
        <f>IF([1]!Table6[[#This Row],[M. READING17]]="","",[1]!Table6[[#This Row],[M. READING17]])</f>
        <v/>
      </c>
      <c r="K149" s="24" t="str">
        <f>IF([1]!Table6[[#This Row],[M. READING20]]="","",[1]!Table6[[#This Row],[M. READING20]])</f>
        <v/>
      </c>
      <c r="L149" s="24" t="str">
        <f>IF([1]!Table6[[#This Row],[M. READING23]]="","",[1]!Table6[[#This Row],[M. READING23]])</f>
        <v/>
      </c>
      <c r="M149" s="24" t="str">
        <f>IF([1]!Table6[[#This Row],[M. READING26]]="","",[1]!Table6[[#This Row],[M. READING26]])</f>
        <v/>
      </c>
      <c r="N149" s="24" t="str">
        <f>IF([1]!Table6[[#This Row],[M. READING29]]="","",[1]!Table6[[#This Row],[M. READING29]])</f>
        <v/>
      </c>
      <c r="O149" s="24" t="str">
        <f>IF([1]!Table6[[#This Row],[M. READING32]]="","",[1]!Table6[[#This Row],[M. READING32]])</f>
        <v/>
      </c>
      <c r="P149" s="24" t="str">
        <f>IF([1]!Table6[[#This Row],[M. READING35]]="","",[1]!Table6[[#This Row],[M. READING35]])</f>
        <v/>
      </c>
    </row>
    <row r="150" spans="1:16" s="9" customFormat="1" ht="18.75" customHeight="1" x14ac:dyDescent="0.25">
      <c r="A150" s="10" t="str">
        <f>[1]!Table6[[#This Row],[NO.]]</f>
        <v/>
      </c>
      <c r="B150" s="30" t="str">
        <f>IF([1]!Table6[[#This Row],[NAME]]="","",[1]!Table6[[#This Row],[NAME]])</f>
        <v/>
      </c>
      <c r="C150" s="10" t="str">
        <f>IF([1]!Table6[[#This Row],[Seq.]]="","",[1]!Table6[[#This Row],[Seq.]])</f>
        <v/>
      </c>
      <c r="D150" s="3"/>
      <c r="E150" s="18" t="str">
        <f>IF([1]!Table6[[#This Row],[M. READING2]]="","",[1]!Table6[[#This Row],[M. READING2]])</f>
        <v/>
      </c>
      <c r="F150" s="18" t="str">
        <f>IF([1]!Table6[[#This Row],[M. READING5]]="","",[1]!Table6[[#This Row],[M. READING5]])</f>
        <v/>
      </c>
      <c r="G150" s="18" t="str">
        <f>IF([1]!Table6[[#This Row],[M. READING8]]="","",[1]!Table6[[#This Row],[M. READING8]])</f>
        <v/>
      </c>
      <c r="H150" s="18" t="str">
        <f>IF([1]!Table6[[#This Row],[M. READING11]]="","",[1]!Table6[[#This Row],[M. READING11]])</f>
        <v/>
      </c>
      <c r="I150" s="18" t="str">
        <f>IF([1]!Table6[[#This Row],[M. READING14]]="","",[1]!Table6[[#This Row],[M. READING14]])</f>
        <v/>
      </c>
      <c r="J150" s="18" t="str">
        <f>IF([1]!Table6[[#This Row],[M. READING17]]="","",[1]!Table6[[#This Row],[M. READING17]])</f>
        <v/>
      </c>
      <c r="K150" s="24" t="str">
        <f>IF([1]!Table6[[#This Row],[M. READING20]]="","",[1]!Table6[[#This Row],[M. READING20]])</f>
        <v/>
      </c>
      <c r="L150" s="24" t="str">
        <f>IF([1]!Table6[[#This Row],[M. READING23]]="","",[1]!Table6[[#This Row],[M. READING23]])</f>
        <v/>
      </c>
      <c r="M150" s="24" t="str">
        <f>IF([1]!Table6[[#This Row],[M. READING26]]="","",[1]!Table6[[#This Row],[M. READING26]])</f>
        <v/>
      </c>
      <c r="N150" s="24" t="str">
        <f>IF([1]!Table6[[#This Row],[M. READING29]]="","",[1]!Table6[[#This Row],[M. READING29]])</f>
        <v/>
      </c>
      <c r="O150" s="24" t="str">
        <f>IF([1]!Table6[[#This Row],[M. READING32]]="","",[1]!Table6[[#This Row],[M. READING32]])</f>
        <v/>
      </c>
      <c r="P150" s="24" t="str">
        <f>IF([1]!Table6[[#This Row],[M. READING35]]="","",[1]!Table6[[#This Row],[M. READING35]])</f>
        <v/>
      </c>
    </row>
    <row r="151" spans="1:16" s="9" customFormat="1" ht="18.75" customHeight="1" x14ac:dyDescent="0.25">
      <c r="A151" s="10" t="str">
        <f>[1]!Table6[[#This Row],[NO.]]</f>
        <v/>
      </c>
      <c r="B151" s="30" t="str">
        <f>IF([1]!Table6[[#This Row],[NAME]]="","",[1]!Table6[[#This Row],[NAME]])</f>
        <v/>
      </c>
      <c r="C151" s="10" t="str">
        <f>IF([1]!Table6[[#This Row],[Seq.]]="","",[1]!Table6[[#This Row],[Seq.]])</f>
        <v/>
      </c>
      <c r="D151" s="3"/>
      <c r="E151" s="18" t="str">
        <f>IF([1]!Table6[[#This Row],[M. READING2]]="","",[1]!Table6[[#This Row],[M. READING2]])</f>
        <v/>
      </c>
      <c r="F151" s="18" t="str">
        <f>IF([1]!Table6[[#This Row],[M. READING5]]="","",[1]!Table6[[#This Row],[M. READING5]])</f>
        <v/>
      </c>
      <c r="G151" s="18" t="str">
        <f>IF([1]!Table6[[#This Row],[M. READING8]]="","",[1]!Table6[[#This Row],[M. READING8]])</f>
        <v/>
      </c>
      <c r="H151" s="18" t="str">
        <f>IF([1]!Table6[[#This Row],[M. READING11]]="","",[1]!Table6[[#This Row],[M. READING11]])</f>
        <v/>
      </c>
      <c r="I151" s="18" t="str">
        <f>IF([1]!Table6[[#This Row],[M. READING14]]="","",[1]!Table6[[#This Row],[M. READING14]])</f>
        <v/>
      </c>
      <c r="J151" s="18" t="str">
        <f>IF([1]!Table6[[#This Row],[M. READING17]]="","",[1]!Table6[[#This Row],[M. READING17]])</f>
        <v/>
      </c>
      <c r="K151" s="24" t="str">
        <f>IF([1]!Table6[[#This Row],[M. READING20]]="","",[1]!Table6[[#This Row],[M. READING20]])</f>
        <v/>
      </c>
      <c r="L151" s="24" t="str">
        <f>IF([1]!Table6[[#This Row],[M. READING23]]="","",[1]!Table6[[#This Row],[M. READING23]])</f>
        <v/>
      </c>
      <c r="M151" s="24" t="str">
        <f>IF([1]!Table6[[#This Row],[M. READING26]]="","",[1]!Table6[[#This Row],[M. READING26]])</f>
        <v/>
      </c>
      <c r="N151" s="24" t="str">
        <f>IF([1]!Table6[[#This Row],[M. READING29]]="","",[1]!Table6[[#This Row],[M. READING29]])</f>
        <v/>
      </c>
      <c r="O151" s="24" t="str">
        <f>IF([1]!Table6[[#This Row],[M. READING32]]="","",[1]!Table6[[#This Row],[M. READING32]])</f>
        <v/>
      </c>
      <c r="P151" s="24" t="str">
        <f>IF([1]!Table6[[#This Row],[M. READING35]]="","",[1]!Table6[[#This Row],[M. READING35]])</f>
        <v/>
      </c>
    </row>
    <row r="152" spans="1:16" s="9" customFormat="1" ht="18.75" customHeight="1" x14ac:dyDescent="0.25">
      <c r="A152" s="10" t="str">
        <f>[1]!Table6[[#This Row],[NO.]]</f>
        <v/>
      </c>
      <c r="B152" s="30" t="str">
        <f>IF([1]!Table6[[#This Row],[NAME]]="","",[1]!Table6[[#This Row],[NAME]])</f>
        <v/>
      </c>
      <c r="C152" s="10" t="str">
        <f>IF([1]!Table6[[#This Row],[Seq.]]="","",[1]!Table6[[#This Row],[Seq.]])</f>
        <v/>
      </c>
      <c r="D152" s="3"/>
      <c r="E152" s="18" t="str">
        <f>IF([1]!Table6[[#This Row],[M. READING2]]="","",[1]!Table6[[#This Row],[M. READING2]])</f>
        <v/>
      </c>
      <c r="F152" s="18" t="str">
        <f>IF([1]!Table6[[#This Row],[M. READING5]]="","",[1]!Table6[[#This Row],[M. READING5]])</f>
        <v/>
      </c>
      <c r="G152" s="18" t="str">
        <f>IF([1]!Table6[[#This Row],[M. READING8]]="","",[1]!Table6[[#This Row],[M. READING8]])</f>
        <v/>
      </c>
      <c r="H152" s="18" t="str">
        <f>IF([1]!Table6[[#This Row],[M. READING11]]="","",[1]!Table6[[#This Row],[M. READING11]])</f>
        <v/>
      </c>
      <c r="I152" s="18" t="str">
        <f>IF([1]!Table6[[#This Row],[M. READING14]]="","",[1]!Table6[[#This Row],[M. READING14]])</f>
        <v/>
      </c>
      <c r="J152" s="18" t="str">
        <f>IF([1]!Table6[[#This Row],[M. READING17]]="","",[1]!Table6[[#This Row],[M. READING17]])</f>
        <v/>
      </c>
      <c r="K152" s="24" t="str">
        <f>IF([1]!Table6[[#This Row],[M. READING20]]="","",[1]!Table6[[#This Row],[M. READING20]])</f>
        <v/>
      </c>
      <c r="L152" s="24" t="str">
        <f>IF([1]!Table6[[#This Row],[M. READING23]]="","",[1]!Table6[[#This Row],[M. READING23]])</f>
        <v/>
      </c>
      <c r="M152" s="24" t="str">
        <f>IF([1]!Table6[[#This Row],[M. READING26]]="","",[1]!Table6[[#This Row],[M. READING26]])</f>
        <v/>
      </c>
      <c r="N152" s="24" t="str">
        <f>IF([1]!Table6[[#This Row],[M. READING29]]="","",[1]!Table6[[#This Row],[M. READING29]])</f>
        <v/>
      </c>
      <c r="O152" s="24" t="str">
        <f>IF([1]!Table6[[#This Row],[M. READING32]]="","",[1]!Table6[[#This Row],[M. READING32]])</f>
        <v/>
      </c>
      <c r="P152" s="24" t="str">
        <f>IF([1]!Table6[[#This Row],[M. READING35]]="","",[1]!Table6[[#This Row],[M. READING35]])</f>
        <v/>
      </c>
    </row>
    <row r="153" spans="1:16" s="9" customFormat="1" ht="18.75" customHeight="1" x14ac:dyDescent="0.25">
      <c r="A153" s="10" t="str">
        <f>[1]!Table6[[#This Row],[NO.]]</f>
        <v/>
      </c>
      <c r="B153" s="30" t="str">
        <f>IF([1]!Table6[[#This Row],[NAME]]="","",[1]!Table6[[#This Row],[NAME]])</f>
        <v/>
      </c>
      <c r="C153" s="10" t="str">
        <f>IF([1]!Table6[[#This Row],[Seq.]]="","",[1]!Table6[[#This Row],[Seq.]])</f>
        <v/>
      </c>
      <c r="D153" s="3"/>
      <c r="E153" s="18" t="str">
        <f>IF([1]!Table6[[#This Row],[M. READING2]]="","",[1]!Table6[[#This Row],[M. READING2]])</f>
        <v/>
      </c>
      <c r="F153" s="18" t="str">
        <f>IF([1]!Table6[[#This Row],[M. READING5]]="","",[1]!Table6[[#This Row],[M. READING5]])</f>
        <v/>
      </c>
      <c r="G153" s="18" t="str">
        <f>IF([1]!Table6[[#This Row],[M. READING8]]="","",[1]!Table6[[#This Row],[M. READING8]])</f>
        <v/>
      </c>
      <c r="H153" s="18" t="str">
        <f>IF([1]!Table6[[#This Row],[M. READING11]]="","",[1]!Table6[[#This Row],[M. READING11]])</f>
        <v/>
      </c>
      <c r="I153" s="18" t="str">
        <f>IF([1]!Table6[[#This Row],[M. READING14]]="","",[1]!Table6[[#This Row],[M. READING14]])</f>
        <v/>
      </c>
      <c r="J153" s="18" t="str">
        <f>IF([1]!Table6[[#This Row],[M. READING17]]="","",[1]!Table6[[#This Row],[M. READING17]])</f>
        <v/>
      </c>
      <c r="K153" s="24" t="str">
        <f>IF([1]!Table6[[#This Row],[M. READING20]]="","",[1]!Table6[[#This Row],[M. READING20]])</f>
        <v/>
      </c>
      <c r="L153" s="24" t="str">
        <f>IF([1]!Table6[[#This Row],[M. READING23]]="","",[1]!Table6[[#This Row],[M. READING23]])</f>
        <v/>
      </c>
      <c r="M153" s="24" t="str">
        <f>IF([1]!Table6[[#This Row],[M. READING26]]="","",[1]!Table6[[#This Row],[M. READING26]])</f>
        <v/>
      </c>
      <c r="N153" s="24" t="str">
        <f>IF([1]!Table6[[#This Row],[M. READING29]]="","",[1]!Table6[[#This Row],[M. READING29]])</f>
        <v/>
      </c>
      <c r="O153" s="24" t="str">
        <f>IF([1]!Table6[[#This Row],[M. READING32]]="","",[1]!Table6[[#This Row],[M. READING32]])</f>
        <v/>
      </c>
      <c r="P153" s="24" t="str">
        <f>IF([1]!Table6[[#This Row],[M. READING35]]="","",[1]!Table6[[#This Row],[M. READING35]])</f>
        <v/>
      </c>
    </row>
    <row r="154" spans="1:16" s="9" customFormat="1" ht="18.75" customHeight="1" x14ac:dyDescent="0.25">
      <c r="A154" s="10" t="str">
        <f>[1]!Table6[[#This Row],[NO.]]</f>
        <v/>
      </c>
      <c r="B154" s="30" t="str">
        <f>IF([1]!Table6[[#This Row],[NAME]]="","",[1]!Table6[[#This Row],[NAME]])</f>
        <v/>
      </c>
      <c r="C154" s="10" t="str">
        <f>IF([1]!Table6[[#This Row],[Seq.]]="","",[1]!Table6[[#This Row],[Seq.]])</f>
        <v/>
      </c>
      <c r="D154" s="3"/>
      <c r="E154" s="18" t="str">
        <f>IF([1]!Table6[[#This Row],[M. READING2]]="","",[1]!Table6[[#This Row],[M. READING2]])</f>
        <v/>
      </c>
      <c r="F154" s="18" t="str">
        <f>IF([1]!Table6[[#This Row],[M. READING5]]="","",[1]!Table6[[#This Row],[M. READING5]])</f>
        <v/>
      </c>
      <c r="G154" s="18" t="str">
        <f>IF([1]!Table6[[#This Row],[M. READING8]]="","",[1]!Table6[[#This Row],[M. READING8]])</f>
        <v/>
      </c>
      <c r="H154" s="18" t="str">
        <f>IF([1]!Table6[[#This Row],[M. READING11]]="","",[1]!Table6[[#This Row],[M. READING11]])</f>
        <v/>
      </c>
      <c r="I154" s="18" t="str">
        <f>IF([1]!Table6[[#This Row],[M. READING14]]="","",[1]!Table6[[#This Row],[M. READING14]])</f>
        <v/>
      </c>
      <c r="J154" s="18" t="str">
        <f>IF([1]!Table6[[#This Row],[M. READING17]]="","",[1]!Table6[[#This Row],[M. READING17]])</f>
        <v/>
      </c>
      <c r="K154" s="24" t="str">
        <f>IF([1]!Table6[[#This Row],[M. READING20]]="","",[1]!Table6[[#This Row],[M. READING20]])</f>
        <v/>
      </c>
      <c r="L154" s="24" t="str">
        <f>IF([1]!Table6[[#This Row],[M. READING23]]="","",[1]!Table6[[#This Row],[M. READING23]])</f>
        <v/>
      </c>
      <c r="M154" s="24" t="str">
        <f>IF([1]!Table6[[#This Row],[M. READING26]]="","",[1]!Table6[[#This Row],[M. READING26]])</f>
        <v/>
      </c>
      <c r="N154" s="24" t="str">
        <f>IF([1]!Table6[[#This Row],[M. READING29]]="","",[1]!Table6[[#This Row],[M. READING29]])</f>
        <v/>
      </c>
      <c r="O154" s="24" t="str">
        <f>IF([1]!Table6[[#This Row],[M. READING32]]="","",[1]!Table6[[#This Row],[M. READING32]])</f>
        <v/>
      </c>
      <c r="P154" s="24" t="str">
        <f>IF([1]!Table6[[#This Row],[M. READING35]]="","",[1]!Table6[[#This Row],[M. READING35]])</f>
        <v/>
      </c>
    </row>
    <row r="155" spans="1:16" s="9" customFormat="1" ht="18.75" customHeight="1" x14ac:dyDescent="0.25">
      <c r="A155" s="10" t="str">
        <f>[1]!Table6[[#This Row],[NO.]]</f>
        <v/>
      </c>
      <c r="B155" s="30" t="str">
        <f>IF([1]!Table6[[#This Row],[NAME]]="","",[1]!Table6[[#This Row],[NAME]])</f>
        <v/>
      </c>
      <c r="C155" s="10" t="str">
        <f>IF([1]!Table6[[#This Row],[Seq.]]="","",[1]!Table6[[#This Row],[Seq.]])</f>
        <v/>
      </c>
      <c r="D155" s="3"/>
      <c r="E155" s="18" t="str">
        <f>IF([1]!Table6[[#This Row],[M. READING2]]="","",[1]!Table6[[#This Row],[M. READING2]])</f>
        <v/>
      </c>
      <c r="F155" s="18" t="str">
        <f>IF([1]!Table6[[#This Row],[M. READING5]]="","",[1]!Table6[[#This Row],[M. READING5]])</f>
        <v/>
      </c>
      <c r="G155" s="18" t="str">
        <f>IF([1]!Table6[[#This Row],[M. READING8]]="","",[1]!Table6[[#This Row],[M. READING8]])</f>
        <v/>
      </c>
      <c r="H155" s="18" t="str">
        <f>IF([1]!Table6[[#This Row],[M. READING11]]="","",[1]!Table6[[#This Row],[M. READING11]])</f>
        <v/>
      </c>
      <c r="I155" s="18" t="str">
        <f>IF([1]!Table6[[#This Row],[M. READING14]]="","",[1]!Table6[[#This Row],[M. READING14]])</f>
        <v/>
      </c>
      <c r="J155" s="18" t="str">
        <f>IF([1]!Table6[[#This Row],[M. READING17]]="","",[1]!Table6[[#This Row],[M. READING17]])</f>
        <v/>
      </c>
      <c r="K155" s="24" t="str">
        <f>IF([1]!Table6[[#This Row],[M. READING20]]="","",[1]!Table6[[#This Row],[M. READING20]])</f>
        <v/>
      </c>
      <c r="L155" s="24" t="str">
        <f>IF([1]!Table6[[#This Row],[M. READING23]]="","",[1]!Table6[[#This Row],[M. READING23]])</f>
        <v/>
      </c>
      <c r="M155" s="24" t="str">
        <f>IF([1]!Table6[[#This Row],[M. READING26]]="","",[1]!Table6[[#This Row],[M. READING26]])</f>
        <v/>
      </c>
      <c r="N155" s="24" t="str">
        <f>IF([1]!Table6[[#This Row],[M. READING29]]="","",[1]!Table6[[#This Row],[M. READING29]])</f>
        <v/>
      </c>
      <c r="O155" s="24" t="str">
        <f>IF([1]!Table6[[#This Row],[M. READING32]]="","",[1]!Table6[[#This Row],[M. READING32]])</f>
        <v/>
      </c>
      <c r="P155" s="24" t="str">
        <f>IF([1]!Table6[[#This Row],[M. READING35]]="","",[1]!Table6[[#This Row],[M. READING35]])</f>
        <v/>
      </c>
    </row>
    <row r="156" spans="1:16" s="9" customFormat="1" ht="18.75" customHeight="1" x14ac:dyDescent="0.25">
      <c r="A156" s="10" t="str">
        <f>[1]!Table6[[#This Row],[NO.]]</f>
        <v/>
      </c>
      <c r="B156" s="30" t="str">
        <f>IF([1]!Table6[[#This Row],[NAME]]="","",[1]!Table6[[#This Row],[NAME]])</f>
        <v/>
      </c>
      <c r="C156" s="10" t="str">
        <f>IF([1]!Table6[[#This Row],[Seq.]]="","",[1]!Table6[[#This Row],[Seq.]])</f>
        <v/>
      </c>
      <c r="D156" s="3"/>
      <c r="E156" s="18" t="str">
        <f>IF([1]!Table6[[#This Row],[M. READING2]]="","",[1]!Table6[[#This Row],[M. READING2]])</f>
        <v/>
      </c>
      <c r="F156" s="18" t="str">
        <f>IF([1]!Table6[[#This Row],[M. READING5]]="","",[1]!Table6[[#This Row],[M. READING5]])</f>
        <v/>
      </c>
      <c r="G156" s="18" t="str">
        <f>IF([1]!Table6[[#This Row],[M. READING8]]="","",[1]!Table6[[#This Row],[M. READING8]])</f>
        <v/>
      </c>
      <c r="H156" s="18" t="str">
        <f>IF([1]!Table6[[#This Row],[M. READING11]]="","",[1]!Table6[[#This Row],[M. READING11]])</f>
        <v/>
      </c>
      <c r="I156" s="18" t="str">
        <f>IF([1]!Table6[[#This Row],[M. READING14]]="","",[1]!Table6[[#This Row],[M. READING14]])</f>
        <v/>
      </c>
      <c r="J156" s="18" t="str">
        <f>IF([1]!Table6[[#This Row],[M. READING17]]="","",[1]!Table6[[#This Row],[M. READING17]])</f>
        <v/>
      </c>
      <c r="K156" s="24" t="str">
        <f>IF([1]!Table6[[#This Row],[M. READING20]]="","",[1]!Table6[[#This Row],[M. READING20]])</f>
        <v/>
      </c>
      <c r="L156" s="24" t="str">
        <f>IF([1]!Table6[[#This Row],[M. READING23]]="","",[1]!Table6[[#This Row],[M. READING23]])</f>
        <v/>
      </c>
      <c r="M156" s="24" t="str">
        <f>IF([1]!Table6[[#This Row],[M. READING26]]="","",[1]!Table6[[#This Row],[M. READING26]])</f>
        <v/>
      </c>
      <c r="N156" s="24" t="str">
        <f>IF([1]!Table6[[#This Row],[M. READING29]]="","",[1]!Table6[[#This Row],[M. READING29]])</f>
        <v/>
      </c>
      <c r="O156" s="24" t="str">
        <f>IF([1]!Table6[[#This Row],[M. READING32]]="","",[1]!Table6[[#This Row],[M. READING32]])</f>
        <v/>
      </c>
      <c r="P156" s="24" t="str">
        <f>IF([1]!Table6[[#This Row],[M. READING35]]="","",[1]!Table6[[#This Row],[M. READING35]])</f>
        <v/>
      </c>
    </row>
    <row r="157" spans="1:16" s="9" customFormat="1" ht="18.75" customHeight="1" x14ac:dyDescent="0.25">
      <c r="A157" s="10" t="str">
        <f>[1]!Table6[[#This Row],[NO.]]</f>
        <v/>
      </c>
      <c r="B157" s="30" t="str">
        <f>IF([1]!Table6[[#This Row],[NAME]]="","",[1]!Table6[[#This Row],[NAME]])</f>
        <v/>
      </c>
      <c r="C157" s="10" t="str">
        <f>IF([1]!Table6[[#This Row],[Seq.]]="","",[1]!Table6[[#This Row],[Seq.]])</f>
        <v/>
      </c>
      <c r="D157" s="3"/>
      <c r="E157" s="18" t="str">
        <f>IF([1]!Table6[[#This Row],[M. READING2]]="","",[1]!Table6[[#This Row],[M. READING2]])</f>
        <v/>
      </c>
      <c r="F157" s="18" t="str">
        <f>IF([1]!Table6[[#This Row],[M. READING5]]="","",[1]!Table6[[#This Row],[M. READING5]])</f>
        <v/>
      </c>
      <c r="G157" s="18" t="str">
        <f>IF([1]!Table6[[#This Row],[M. READING8]]="","",[1]!Table6[[#This Row],[M. READING8]])</f>
        <v/>
      </c>
      <c r="H157" s="18" t="str">
        <f>IF([1]!Table6[[#This Row],[M. READING11]]="","",[1]!Table6[[#This Row],[M. READING11]])</f>
        <v/>
      </c>
      <c r="I157" s="18" t="str">
        <f>IF([1]!Table6[[#This Row],[M. READING14]]="","",[1]!Table6[[#This Row],[M. READING14]])</f>
        <v/>
      </c>
      <c r="J157" s="18" t="str">
        <f>IF([1]!Table6[[#This Row],[M. READING17]]="","",[1]!Table6[[#This Row],[M. READING17]])</f>
        <v/>
      </c>
      <c r="K157" s="24" t="str">
        <f>IF([1]!Table6[[#This Row],[M. READING20]]="","",[1]!Table6[[#This Row],[M. READING20]])</f>
        <v/>
      </c>
      <c r="L157" s="24" t="str">
        <f>IF([1]!Table6[[#This Row],[M. READING23]]="","",[1]!Table6[[#This Row],[M. READING23]])</f>
        <v/>
      </c>
      <c r="M157" s="24" t="str">
        <f>IF([1]!Table6[[#This Row],[M. READING26]]="","",[1]!Table6[[#This Row],[M. READING26]])</f>
        <v/>
      </c>
      <c r="N157" s="24" t="str">
        <f>IF([1]!Table6[[#This Row],[M. READING29]]="","",[1]!Table6[[#This Row],[M. READING29]])</f>
        <v/>
      </c>
      <c r="O157" s="24" t="str">
        <f>IF([1]!Table6[[#This Row],[M. READING32]]="","",[1]!Table6[[#This Row],[M. READING32]])</f>
        <v/>
      </c>
      <c r="P157" s="24" t="str">
        <f>IF([1]!Table6[[#This Row],[M. READING35]]="","",[1]!Table6[[#This Row],[M. READING35]])</f>
        <v/>
      </c>
    </row>
    <row r="158" spans="1:16" s="9" customFormat="1" ht="18.75" customHeight="1" x14ac:dyDescent="0.25">
      <c r="A158" s="10" t="str">
        <f>[1]!Table6[[#This Row],[NO.]]</f>
        <v/>
      </c>
      <c r="B158" s="30" t="str">
        <f>IF([1]!Table6[[#This Row],[NAME]]="","",[1]!Table6[[#This Row],[NAME]])</f>
        <v/>
      </c>
      <c r="C158" s="10" t="str">
        <f>IF([1]!Table6[[#This Row],[Seq.]]="","",[1]!Table6[[#This Row],[Seq.]])</f>
        <v/>
      </c>
      <c r="D158" s="3"/>
      <c r="E158" s="18" t="str">
        <f>IF([1]!Table6[[#This Row],[M. READING2]]="","",[1]!Table6[[#This Row],[M. READING2]])</f>
        <v/>
      </c>
      <c r="F158" s="18" t="str">
        <f>IF([1]!Table6[[#This Row],[M. READING5]]="","",[1]!Table6[[#This Row],[M. READING5]])</f>
        <v/>
      </c>
      <c r="G158" s="18" t="str">
        <f>IF([1]!Table6[[#This Row],[M. READING8]]="","",[1]!Table6[[#This Row],[M. READING8]])</f>
        <v/>
      </c>
      <c r="H158" s="18" t="str">
        <f>IF([1]!Table6[[#This Row],[M. READING11]]="","",[1]!Table6[[#This Row],[M. READING11]])</f>
        <v/>
      </c>
      <c r="I158" s="18" t="str">
        <f>IF([1]!Table6[[#This Row],[M. READING14]]="","",[1]!Table6[[#This Row],[M. READING14]])</f>
        <v/>
      </c>
      <c r="J158" s="18" t="str">
        <f>IF([1]!Table6[[#This Row],[M. READING17]]="","",[1]!Table6[[#This Row],[M. READING17]])</f>
        <v/>
      </c>
      <c r="K158" s="24" t="str">
        <f>IF([1]!Table6[[#This Row],[M. READING20]]="","",[1]!Table6[[#This Row],[M. READING20]])</f>
        <v/>
      </c>
      <c r="L158" s="24" t="str">
        <f>IF([1]!Table6[[#This Row],[M. READING23]]="","",[1]!Table6[[#This Row],[M. READING23]])</f>
        <v/>
      </c>
      <c r="M158" s="24" t="str">
        <f>IF([1]!Table6[[#This Row],[M. READING26]]="","",[1]!Table6[[#This Row],[M. READING26]])</f>
        <v/>
      </c>
      <c r="N158" s="24" t="str">
        <f>IF([1]!Table6[[#This Row],[M. READING29]]="","",[1]!Table6[[#This Row],[M. READING29]])</f>
        <v/>
      </c>
      <c r="O158" s="24" t="str">
        <f>IF([1]!Table6[[#This Row],[M. READING32]]="","",[1]!Table6[[#This Row],[M. READING32]])</f>
        <v/>
      </c>
      <c r="P158" s="24" t="str">
        <f>IF([1]!Table6[[#This Row],[M. READING35]]="","",[1]!Table6[[#This Row],[M. READING35]])</f>
        <v/>
      </c>
    </row>
    <row r="159" spans="1:16" s="9" customFormat="1" ht="18.75" customHeight="1" x14ac:dyDescent="0.25">
      <c r="A159" s="10" t="str">
        <f>[1]!Table6[[#This Row],[NO.]]</f>
        <v/>
      </c>
      <c r="B159" s="30" t="str">
        <f>IF([1]!Table6[[#This Row],[NAME]]="","",[1]!Table6[[#This Row],[NAME]])</f>
        <v/>
      </c>
      <c r="C159" s="10" t="str">
        <f>IF([1]!Table6[[#This Row],[Seq.]]="","",[1]!Table6[[#This Row],[Seq.]])</f>
        <v/>
      </c>
      <c r="D159" s="3"/>
      <c r="E159" s="18" t="str">
        <f>IF([1]!Table6[[#This Row],[M. READING2]]="","",[1]!Table6[[#This Row],[M. READING2]])</f>
        <v/>
      </c>
      <c r="F159" s="18" t="str">
        <f>IF([1]!Table6[[#This Row],[M. READING5]]="","",[1]!Table6[[#This Row],[M. READING5]])</f>
        <v/>
      </c>
      <c r="G159" s="18" t="str">
        <f>IF([1]!Table6[[#This Row],[M. READING8]]="","",[1]!Table6[[#This Row],[M. READING8]])</f>
        <v/>
      </c>
      <c r="H159" s="18" t="str">
        <f>IF([1]!Table6[[#This Row],[M. READING11]]="","",[1]!Table6[[#This Row],[M. READING11]])</f>
        <v/>
      </c>
      <c r="I159" s="18" t="str">
        <f>IF([1]!Table6[[#This Row],[M. READING14]]="","",[1]!Table6[[#This Row],[M. READING14]])</f>
        <v/>
      </c>
      <c r="J159" s="18" t="str">
        <f>IF([1]!Table6[[#This Row],[M. READING17]]="","",[1]!Table6[[#This Row],[M. READING17]])</f>
        <v/>
      </c>
      <c r="K159" s="24" t="str">
        <f>IF([1]!Table6[[#This Row],[M. READING20]]="","",[1]!Table6[[#This Row],[M. READING20]])</f>
        <v/>
      </c>
      <c r="L159" s="24" t="str">
        <f>IF([1]!Table6[[#This Row],[M. READING23]]="","",[1]!Table6[[#This Row],[M. READING23]])</f>
        <v/>
      </c>
      <c r="M159" s="24" t="str">
        <f>IF([1]!Table6[[#This Row],[M. READING26]]="","",[1]!Table6[[#This Row],[M. READING26]])</f>
        <v/>
      </c>
      <c r="N159" s="24" t="str">
        <f>IF([1]!Table6[[#This Row],[M. READING29]]="","",[1]!Table6[[#This Row],[M. READING29]])</f>
        <v/>
      </c>
      <c r="O159" s="24" t="str">
        <f>IF([1]!Table6[[#This Row],[M. READING32]]="","",[1]!Table6[[#This Row],[M. READING32]])</f>
        <v/>
      </c>
      <c r="P159" s="24" t="str">
        <f>IF([1]!Table6[[#This Row],[M. READING35]]="","",[1]!Table6[[#This Row],[M. READING35]])</f>
        <v/>
      </c>
    </row>
    <row r="160" spans="1:16" s="9" customFormat="1" ht="18.75" customHeight="1" x14ac:dyDescent="0.25">
      <c r="A160" s="10" t="str">
        <f>[1]!Table6[[#This Row],[NO.]]</f>
        <v/>
      </c>
      <c r="B160" s="30" t="str">
        <f>IF([1]!Table6[[#This Row],[NAME]]="","",[1]!Table6[[#This Row],[NAME]])</f>
        <v/>
      </c>
      <c r="C160" s="10" t="str">
        <f>IF([1]!Table6[[#This Row],[Seq.]]="","",[1]!Table6[[#This Row],[Seq.]])</f>
        <v/>
      </c>
      <c r="D160" s="3"/>
      <c r="E160" s="18" t="str">
        <f>IF([1]!Table6[[#This Row],[M. READING2]]="","",[1]!Table6[[#This Row],[M. READING2]])</f>
        <v/>
      </c>
      <c r="F160" s="18" t="str">
        <f>IF([1]!Table6[[#This Row],[M. READING5]]="","",[1]!Table6[[#This Row],[M. READING5]])</f>
        <v/>
      </c>
      <c r="G160" s="18" t="str">
        <f>IF([1]!Table6[[#This Row],[M. READING8]]="","",[1]!Table6[[#This Row],[M. READING8]])</f>
        <v/>
      </c>
      <c r="H160" s="18" t="str">
        <f>IF([1]!Table6[[#This Row],[M. READING11]]="","",[1]!Table6[[#This Row],[M. READING11]])</f>
        <v/>
      </c>
      <c r="I160" s="18" t="str">
        <f>IF([1]!Table6[[#This Row],[M. READING14]]="","",[1]!Table6[[#This Row],[M. READING14]])</f>
        <v/>
      </c>
      <c r="J160" s="18" t="str">
        <f>IF([1]!Table6[[#This Row],[M. READING17]]="","",[1]!Table6[[#This Row],[M. READING17]])</f>
        <v/>
      </c>
      <c r="K160" s="24" t="str">
        <f>IF([1]!Table6[[#This Row],[M. READING20]]="","",[1]!Table6[[#This Row],[M. READING20]])</f>
        <v/>
      </c>
      <c r="L160" s="24" t="str">
        <f>IF([1]!Table6[[#This Row],[M. READING23]]="","",[1]!Table6[[#This Row],[M. READING23]])</f>
        <v/>
      </c>
      <c r="M160" s="24" t="str">
        <f>IF([1]!Table6[[#This Row],[M. READING26]]="","",[1]!Table6[[#This Row],[M. READING26]])</f>
        <v/>
      </c>
      <c r="N160" s="24" t="str">
        <f>IF([1]!Table6[[#This Row],[M. READING29]]="","",[1]!Table6[[#This Row],[M. READING29]])</f>
        <v/>
      </c>
      <c r="O160" s="24" t="str">
        <f>IF([1]!Table6[[#This Row],[M. READING32]]="","",[1]!Table6[[#This Row],[M. READING32]])</f>
        <v/>
      </c>
      <c r="P160" s="24" t="str">
        <f>IF([1]!Table6[[#This Row],[M. READING35]]="","",[1]!Table6[[#This Row],[M. READING35]])</f>
        <v/>
      </c>
    </row>
    <row r="161" spans="1:16" s="9" customFormat="1" ht="18.75" customHeight="1" x14ac:dyDescent="0.25">
      <c r="A161" s="10" t="str">
        <f>[1]!Table6[[#This Row],[NO.]]</f>
        <v/>
      </c>
      <c r="B161" s="30" t="str">
        <f>IF([1]!Table6[[#This Row],[NAME]]="","",[1]!Table6[[#This Row],[NAME]])</f>
        <v/>
      </c>
      <c r="C161" s="10" t="str">
        <f>IF([1]!Table6[[#This Row],[Seq.]]="","",[1]!Table6[[#This Row],[Seq.]])</f>
        <v/>
      </c>
      <c r="D161" s="3"/>
      <c r="E161" s="18" t="str">
        <f>IF([1]!Table6[[#This Row],[M. READING2]]="","",[1]!Table6[[#This Row],[M. READING2]])</f>
        <v/>
      </c>
      <c r="F161" s="18" t="str">
        <f>IF([1]!Table6[[#This Row],[M. READING5]]="","",[1]!Table6[[#This Row],[M. READING5]])</f>
        <v/>
      </c>
      <c r="G161" s="18" t="str">
        <f>IF([1]!Table6[[#This Row],[M. READING8]]="","",[1]!Table6[[#This Row],[M. READING8]])</f>
        <v/>
      </c>
      <c r="H161" s="18" t="str">
        <f>IF([1]!Table6[[#This Row],[M. READING11]]="","",[1]!Table6[[#This Row],[M. READING11]])</f>
        <v/>
      </c>
      <c r="I161" s="18" t="str">
        <f>IF([1]!Table6[[#This Row],[M. READING14]]="","",[1]!Table6[[#This Row],[M. READING14]])</f>
        <v/>
      </c>
      <c r="J161" s="18" t="str">
        <f>IF([1]!Table6[[#This Row],[M. READING17]]="","",[1]!Table6[[#This Row],[M. READING17]])</f>
        <v/>
      </c>
      <c r="K161" s="24" t="str">
        <f>IF([1]!Table6[[#This Row],[M. READING20]]="","",[1]!Table6[[#This Row],[M. READING20]])</f>
        <v/>
      </c>
      <c r="L161" s="24" t="str">
        <f>IF([1]!Table6[[#This Row],[M. READING23]]="","",[1]!Table6[[#This Row],[M. READING23]])</f>
        <v/>
      </c>
      <c r="M161" s="24" t="str">
        <f>IF([1]!Table6[[#This Row],[M. READING26]]="","",[1]!Table6[[#This Row],[M. READING26]])</f>
        <v/>
      </c>
      <c r="N161" s="24" t="str">
        <f>IF([1]!Table6[[#This Row],[M. READING29]]="","",[1]!Table6[[#This Row],[M. READING29]])</f>
        <v/>
      </c>
      <c r="O161" s="24" t="str">
        <f>IF([1]!Table6[[#This Row],[M. READING32]]="","",[1]!Table6[[#This Row],[M. READING32]])</f>
        <v/>
      </c>
      <c r="P161" s="24" t="str">
        <f>IF([1]!Table6[[#This Row],[M. READING35]]="","",[1]!Table6[[#This Row],[M. READING35]])</f>
        <v/>
      </c>
    </row>
    <row r="162" spans="1:16" s="9" customFormat="1" ht="18.75" customHeight="1" x14ac:dyDescent="0.25">
      <c r="A162" s="10" t="str">
        <f>[1]!Table6[[#This Row],[NO.]]</f>
        <v/>
      </c>
      <c r="B162" s="30" t="str">
        <f>IF([1]!Table6[[#This Row],[NAME]]="","",[1]!Table6[[#This Row],[NAME]])</f>
        <v/>
      </c>
      <c r="C162" s="10" t="str">
        <f>IF([1]!Table6[[#This Row],[Seq.]]="","",[1]!Table6[[#This Row],[Seq.]])</f>
        <v/>
      </c>
      <c r="D162" s="3"/>
      <c r="E162" s="18" t="str">
        <f>IF([1]!Table6[[#This Row],[M. READING2]]="","",[1]!Table6[[#This Row],[M. READING2]])</f>
        <v/>
      </c>
      <c r="F162" s="18" t="str">
        <f>IF([1]!Table6[[#This Row],[M. READING5]]="","",[1]!Table6[[#This Row],[M. READING5]])</f>
        <v/>
      </c>
      <c r="G162" s="18" t="str">
        <f>IF([1]!Table6[[#This Row],[M. READING8]]="","",[1]!Table6[[#This Row],[M. READING8]])</f>
        <v/>
      </c>
      <c r="H162" s="18" t="str">
        <f>IF([1]!Table6[[#This Row],[M. READING11]]="","",[1]!Table6[[#This Row],[M. READING11]])</f>
        <v/>
      </c>
      <c r="I162" s="18" t="str">
        <f>IF([1]!Table6[[#This Row],[M. READING14]]="","",[1]!Table6[[#This Row],[M. READING14]])</f>
        <v/>
      </c>
      <c r="J162" s="18" t="str">
        <f>IF([1]!Table6[[#This Row],[M. READING17]]="","",[1]!Table6[[#This Row],[M. READING17]])</f>
        <v/>
      </c>
      <c r="K162" s="24" t="str">
        <f>IF([1]!Table6[[#This Row],[M. READING20]]="","",[1]!Table6[[#This Row],[M. READING20]])</f>
        <v/>
      </c>
      <c r="L162" s="24" t="str">
        <f>IF([1]!Table6[[#This Row],[M. READING23]]="","",[1]!Table6[[#This Row],[M. READING23]])</f>
        <v/>
      </c>
      <c r="M162" s="24" t="str">
        <f>IF([1]!Table6[[#This Row],[M. READING26]]="","",[1]!Table6[[#This Row],[M. READING26]])</f>
        <v/>
      </c>
      <c r="N162" s="24" t="str">
        <f>IF([1]!Table6[[#This Row],[M. READING29]]="","",[1]!Table6[[#This Row],[M. READING29]])</f>
        <v/>
      </c>
      <c r="O162" s="24" t="str">
        <f>IF([1]!Table6[[#This Row],[M. READING32]]="","",[1]!Table6[[#This Row],[M. READING32]])</f>
        <v/>
      </c>
      <c r="P162" s="24" t="str">
        <f>IF([1]!Table6[[#This Row],[M. READING35]]="","",[1]!Table6[[#This Row],[M. READING35]])</f>
        <v/>
      </c>
    </row>
    <row r="163" spans="1:16" s="9" customFormat="1" ht="18.75" customHeight="1" x14ac:dyDescent="0.25">
      <c r="A163" s="10" t="str">
        <f>[1]!Table6[[#This Row],[NO.]]</f>
        <v/>
      </c>
      <c r="B163" s="30" t="str">
        <f>IF([1]!Table6[[#This Row],[NAME]]="","",[1]!Table6[[#This Row],[NAME]])</f>
        <v/>
      </c>
      <c r="C163" s="10" t="str">
        <f>IF([1]!Table6[[#This Row],[Seq.]]="","",[1]!Table6[[#This Row],[Seq.]])</f>
        <v/>
      </c>
      <c r="D163" s="3"/>
      <c r="E163" s="18" t="str">
        <f>IF([1]!Table6[[#This Row],[M. READING2]]="","",[1]!Table6[[#This Row],[M. READING2]])</f>
        <v/>
      </c>
      <c r="F163" s="18" t="str">
        <f>IF([1]!Table6[[#This Row],[M. READING5]]="","",[1]!Table6[[#This Row],[M. READING5]])</f>
        <v/>
      </c>
      <c r="G163" s="18" t="str">
        <f>IF([1]!Table6[[#This Row],[M. READING8]]="","",[1]!Table6[[#This Row],[M. READING8]])</f>
        <v/>
      </c>
      <c r="H163" s="18" t="str">
        <f>IF([1]!Table6[[#This Row],[M. READING11]]="","",[1]!Table6[[#This Row],[M. READING11]])</f>
        <v/>
      </c>
      <c r="I163" s="18" t="str">
        <f>IF([1]!Table6[[#This Row],[M. READING14]]="","",[1]!Table6[[#This Row],[M. READING14]])</f>
        <v/>
      </c>
      <c r="J163" s="18" t="str">
        <f>IF([1]!Table6[[#This Row],[M. READING17]]="","",[1]!Table6[[#This Row],[M. READING17]])</f>
        <v/>
      </c>
      <c r="K163" s="24" t="str">
        <f>IF([1]!Table6[[#This Row],[M. READING20]]="","",[1]!Table6[[#This Row],[M. READING20]])</f>
        <v/>
      </c>
      <c r="L163" s="24" t="str">
        <f>IF([1]!Table6[[#This Row],[M. READING23]]="","",[1]!Table6[[#This Row],[M. READING23]])</f>
        <v/>
      </c>
      <c r="M163" s="24" t="str">
        <f>IF([1]!Table6[[#This Row],[M. READING26]]="","",[1]!Table6[[#This Row],[M. READING26]])</f>
        <v/>
      </c>
      <c r="N163" s="24" t="str">
        <f>IF([1]!Table6[[#This Row],[M. READING29]]="","",[1]!Table6[[#This Row],[M. READING29]])</f>
        <v/>
      </c>
      <c r="O163" s="24" t="str">
        <f>IF([1]!Table6[[#This Row],[M. READING32]]="","",[1]!Table6[[#This Row],[M. READING32]])</f>
        <v/>
      </c>
      <c r="P163" s="24" t="str">
        <f>IF([1]!Table6[[#This Row],[M. READING35]]="","",[1]!Table6[[#This Row],[M. READING35]])</f>
        <v/>
      </c>
    </row>
    <row r="164" spans="1:16" s="9" customFormat="1" ht="18.75" customHeight="1" x14ac:dyDescent="0.25">
      <c r="A164" s="10" t="str">
        <f>[1]!Table6[[#This Row],[NO.]]</f>
        <v/>
      </c>
      <c r="B164" s="30" t="str">
        <f>IF([1]!Table6[[#This Row],[NAME]]="","",[1]!Table6[[#This Row],[NAME]])</f>
        <v/>
      </c>
      <c r="C164" s="10" t="str">
        <f>IF([1]!Table6[[#This Row],[Seq.]]="","",[1]!Table6[[#This Row],[Seq.]])</f>
        <v/>
      </c>
      <c r="D164" s="3"/>
      <c r="E164" s="18" t="str">
        <f>IF([1]!Table6[[#This Row],[M. READING2]]="","",[1]!Table6[[#This Row],[M. READING2]])</f>
        <v/>
      </c>
      <c r="F164" s="18" t="str">
        <f>IF([1]!Table6[[#This Row],[M. READING5]]="","",[1]!Table6[[#This Row],[M. READING5]])</f>
        <v/>
      </c>
      <c r="G164" s="18" t="str">
        <f>IF([1]!Table6[[#This Row],[M. READING8]]="","",[1]!Table6[[#This Row],[M. READING8]])</f>
        <v/>
      </c>
      <c r="H164" s="18" t="str">
        <f>IF([1]!Table6[[#This Row],[M. READING11]]="","",[1]!Table6[[#This Row],[M. READING11]])</f>
        <v/>
      </c>
      <c r="I164" s="18" t="str">
        <f>IF([1]!Table6[[#This Row],[M. READING14]]="","",[1]!Table6[[#This Row],[M. READING14]])</f>
        <v/>
      </c>
      <c r="J164" s="18" t="str">
        <f>IF([1]!Table6[[#This Row],[M. READING17]]="","",[1]!Table6[[#This Row],[M. READING17]])</f>
        <v/>
      </c>
      <c r="K164" s="24" t="str">
        <f>IF([1]!Table6[[#This Row],[M. READING20]]="","",[1]!Table6[[#This Row],[M. READING20]])</f>
        <v/>
      </c>
      <c r="L164" s="24" t="str">
        <f>IF([1]!Table6[[#This Row],[M. READING23]]="","",[1]!Table6[[#This Row],[M. READING23]])</f>
        <v/>
      </c>
      <c r="M164" s="24" t="str">
        <f>IF([1]!Table6[[#This Row],[M. READING26]]="","",[1]!Table6[[#This Row],[M. READING26]])</f>
        <v/>
      </c>
      <c r="N164" s="24" t="str">
        <f>IF([1]!Table6[[#This Row],[M. READING29]]="","",[1]!Table6[[#This Row],[M. READING29]])</f>
        <v/>
      </c>
      <c r="O164" s="24" t="str">
        <f>IF([1]!Table6[[#This Row],[M. READING32]]="","",[1]!Table6[[#This Row],[M. READING32]])</f>
        <v/>
      </c>
      <c r="P164" s="24" t="str">
        <f>IF([1]!Table6[[#This Row],[M. READING35]]="","",[1]!Table6[[#This Row],[M. READING35]])</f>
        <v/>
      </c>
    </row>
    <row r="165" spans="1:16" s="9" customFormat="1" ht="18.75" customHeight="1" x14ac:dyDescent="0.25">
      <c r="A165" s="10" t="str">
        <f>[1]!Table6[[#This Row],[NO.]]</f>
        <v/>
      </c>
      <c r="B165" s="30" t="str">
        <f>IF([1]!Table6[[#This Row],[NAME]]="","",[1]!Table6[[#This Row],[NAME]])</f>
        <v/>
      </c>
      <c r="C165" s="10" t="str">
        <f>IF([1]!Table6[[#This Row],[Seq.]]="","",[1]!Table6[[#This Row],[Seq.]])</f>
        <v/>
      </c>
      <c r="D165" s="3"/>
      <c r="E165" s="18" t="str">
        <f>IF([1]!Table6[[#This Row],[M. READING2]]="","",[1]!Table6[[#This Row],[M. READING2]])</f>
        <v/>
      </c>
      <c r="F165" s="18" t="str">
        <f>IF([1]!Table6[[#This Row],[M. READING5]]="","",[1]!Table6[[#This Row],[M. READING5]])</f>
        <v/>
      </c>
      <c r="G165" s="18" t="str">
        <f>IF([1]!Table6[[#This Row],[M. READING8]]="","",[1]!Table6[[#This Row],[M. READING8]])</f>
        <v/>
      </c>
      <c r="H165" s="18" t="str">
        <f>IF([1]!Table6[[#This Row],[M. READING11]]="","",[1]!Table6[[#This Row],[M. READING11]])</f>
        <v/>
      </c>
      <c r="I165" s="18" t="str">
        <f>IF([1]!Table6[[#This Row],[M. READING14]]="","",[1]!Table6[[#This Row],[M. READING14]])</f>
        <v/>
      </c>
      <c r="J165" s="18" t="str">
        <f>IF([1]!Table6[[#This Row],[M. READING17]]="","",[1]!Table6[[#This Row],[M. READING17]])</f>
        <v/>
      </c>
      <c r="K165" s="24" t="str">
        <f>IF([1]!Table6[[#This Row],[M. READING20]]="","",[1]!Table6[[#This Row],[M. READING20]])</f>
        <v/>
      </c>
      <c r="L165" s="24" t="str">
        <f>IF([1]!Table6[[#This Row],[M. READING23]]="","",[1]!Table6[[#This Row],[M. READING23]])</f>
        <v/>
      </c>
      <c r="M165" s="24" t="str">
        <f>IF([1]!Table6[[#This Row],[M. READING26]]="","",[1]!Table6[[#This Row],[M. READING26]])</f>
        <v/>
      </c>
      <c r="N165" s="24" t="str">
        <f>IF([1]!Table6[[#This Row],[M. READING29]]="","",[1]!Table6[[#This Row],[M. READING29]])</f>
        <v/>
      </c>
      <c r="O165" s="24" t="str">
        <f>IF([1]!Table6[[#This Row],[M. READING32]]="","",[1]!Table6[[#This Row],[M. READING32]])</f>
        <v/>
      </c>
      <c r="P165" s="24" t="str">
        <f>IF([1]!Table6[[#This Row],[M. READING35]]="","",[1]!Table6[[#This Row],[M. READING35]])</f>
        <v/>
      </c>
    </row>
    <row r="166" spans="1:16" s="9" customFormat="1" ht="18.75" customHeight="1" x14ac:dyDescent="0.25">
      <c r="A166" s="10" t="str">
        <f>[1]!Table6[[#This Row],[NO.]]</f>
        <v/>
      </c>
      <c r="B166" s="30" t="str">
        <f>IF([1]!Table6[[#This Row],[NAME]]="","",[1]!Table6[[#This Row],[NAME]])</f>
        <v/>
      </c>
      <c r="C166" s="10" t="str">
        <f>IF([1]!Table6[[#This Row],[Seq.]]="","",[1]!Table6[[#This Row],[Seq.]])</f>
        <v/>
      </c>
      <c r="D166" s="3"/>
      <c r="E166" s="18" t="str">
        <f>IF([1]!Table6[[#This Row],[M. READING2]]="","",[1]!Table6[[#This Row],[M. READING2]])</f>
        <v/>
      </c>
      <c r="F166" s="18" t="str">
        <f>IF([1]!Table6[[#This Row],[M. READING5]]="","",[1]!Table6[[#This Row],[M. READING5]])</f>
        <v/>
      </c>
      <c r="G166" s="18" t="str">
        <f>IF([1]!Table6[[#This Row],[M. READING8]]="","",[1]!Table6[[#This Row],[M. READING8]])</f>
        <v/>
      </c>
      <c r="H166" s="18" t="str">
        <f>IF([1]!Table6[[#This Row],[M. READING11]]="","",[1]!Table6[[#This Row],[M. READING11]])</f>
        <v/>
      </c>
      <c r="I166" s="18" t="str">
        <f>IF([1]!Table6[[#This Row],[M. READING14]]="","",[1]!Table6[[#This Row],[M. READING14]])</f>
        <v/>
      </c>
      <c r="J166" s="18" t="str">
        <f>IF([1]!Table6[[#This Row],[M. READING17]]="","",[1]!Table6[[#This Row],[M. READING17]])</f>
        <v/>
      </c>
      <c r="K166" s="24" t="str">
        <f>IF([1]!Table6[[#This Row],[M. READING20]]="","",[1]!Table6[[#This Row],[M. READING20]])</f>
        <v/>
      </c>
      <c r="L166" s="24" t="str">
        <f>IF([1]!Table6[[#This Row],[M. READING23]]="","",[1]!Table6[[#This Row],[M. READING23]])</f>
        <v/>
      </c>
      <c r="M166" s="24" t="str">
        <f>IF([1]!Table6[[#This Row],[M. READING26]]="","",[1]!Table6[[#This Row],[M. READING26]])</f>
        <v/>
      </c>
      <c r="N166" s="24" t="str">
        <f>IF([1]!Table6[[#This Row],[M. READING29]]="","",[1]!Table6[[#This Row],[M. READING29]])</f>
        <v/>
      </c>
      <c r="O166" s="24" t="str">
        <f>IF([1]!Table6[[#This Row],[M. READING32]]="","",[1]!Table6[[#This Row],[M. READING32]])</f>
        <v/>
      </c>
      <c r="P166" s="24" t="str">
        <f>IF([1]!Table6[[#This Row],[M. READING35]]="","",[1]!Table6[[#This Row],[M. READING35]])</f>
        <v/>
      </c>
    </row>
    <row r="167" spans="1:16" s="9" customFormat="1" ht="18.75" customHeight="1" x14ac:dyDescent="0.25">
      <c r="A167" s="10" t="str">
        <f>[1]!Table6[[#This Row],[NO.]]</f>
        <v/>
      </c>
      <c r="B167" s="30" t="str">
        <f>IF([1]!Table6[[#This Row],[NAME]]="","",[1]!Table6[[#This Row],[NAME]])</f>
        <v/>
      </c>
      <c r="C167" s="10" t="str">
        <f>IF([1]!Table6[[#This Row],[Seq.]]="","",[1]!Table6[[#This Row],[Seq.]])</f>
        <v/>
      </c>
      <c r="D167" s="3"/>
      <c r="E167" s="18" t="str">
        <f>IF([1]!Table6[[#This Row],[M. READING2]]="","",[1]!Table6[[#This Row],[M. READING2]])</f>
        <v/>
      </c>
      <c r="F167" s="18" t="str">
        <f>IF([1]!Table6[[#This Row],[M. READING5]]="","",[1]!Table6[[#This Row],[M. READING5]])</f>
        <v/>
      </c>
      <c r="G167" s="18" t="str">
        <f>IF([1]!Table6[[#This Row],[M. READING8]]="","",[1]!Table6[[#This Row],[M. READING8]])</f>
        <v/>
      </c>
      <c r="H167" s="18" t="str">
        <f>IF([1]!Table6[[#This Row],[M. READING11]]="","",[1]!Table6[[#This Row],[M. READING11]])</f>
        <v/>
      </c>
      <c r="I167" s="18" t="str">
        <f>IF([1]!Table6[[#This Row],[M. READING14]]="","",[1]!Table6[[#This Row],[M. READING14]])</f>
        <v/>
      </c>
      <c r="J167" s="18" t="str">
        <f>IF([1]!Table6[[#This Row],[M. READING17]]="","",[1]!Table6[[#This Row],[M. READING17]])</f>
        <v/>
      </c>
      <c r="K167" s="24" t="str">
        <f>IF([1]!Table6[[#This Row],[M. READING20]]="","",[1]!Table6[[#This Row],[M. READING20]])</f>
        <v/>
      </c>
      <c r="L167" s="24" t="str">
        <f>IF([1]!Table6[[#This Row],[M. READING23]]="","",[1]!Table6[[#This Row],[M. READING23]])</f>
        <v/>
      </c>
      <c r="M167" s="24" t="str">
        <f>IF([1]!Table6[[#This Row],[M. READING26]]="","",[1]!Table6[[#This Row],[M. READING26]])</f>
        <v/>
      </c>
      <c r="N167" s="24" t="str">
        <f>IF([1]!Table6[[#This Row],[M. READING29]]="","",[1]!Table6[[#This Row],[M. READING29]])</f>
        <v/>
      </c>
      <c r="O167" s="24" t="str">
        <f>IF([1]!Table6[[#This Row],[M. READING32]]="","",[1]!Table6[[#This Row],[M. READING32]])</f>
        <v/>
      </c>
      <c r="P167" s="24" t="str">
        <f>IF([1]!Table6[[#This Row],[M. READING35]]="","",[1]!Table6[[#This Row],[M. READING35]])</f>
        <v/>
      </c>
    </row>
    <row r="168" spans="1:16" s="9" customFormat="1" ht="18.75" customHeight="1" x14ac:dyDescent="0.25">
      <c r="A168" s="10" t="str">
        <f>[1]!Table6[[#This Row],[NO.]]</f>
        <v/>
      </c>
      <c r="B168" s="30" t="str">
        <f>IF([1]!Table6[[#This Row],[NAME]]="","",[1]!Table6[[#This Row],[NAME]])</f>
        <v/>
      </c>
      <c r="C168" s="10" t="str">
        <f>IF([1]!Table6[[#This Row],[Seq.]]="","",[1]!Table6[[#This Row],[Seq.]])</f>
        <v/>
      </c>
      <c r="D168" s="3"/>
      <c r="E168" s="18" t="str">
        <f>IF([1]!Table6[[#This Row],[M. READING2]]="","",[1]!Table6[[#This Row],[M. READING2]])</f>
        <v/>
      </c>
      <c r="F168" s="18" t="str">
        <f>IF([1]!Table6[[#This Row],[M. READING5]]="","",[1]!Table6[[#This Row],[M. READING5]])</f>
        <v/>
      </c>
      <c r="G168" s="18" t="str">
        <f>IF([1]!Table6[[#This Row],[M. READING8]]="","",[1]!Table6[[#This Row],[M. READING8]])</f>
        <v/>
      </c>
      <c r="H168" s="18" t="str">
        <f>IF([1]!Table6[[#This Row],[M. READING11]]="","",[1]!Table6[[#This Row],[M. READING11]])</f>
        <v/>
      </c>
      <c r="I168" s="18" t="str">
        <f>IF([1]!Table6[[#This Row],[M. READING14]]="","",[1]!Table6[[#This Row],[M. READING14]])</f>
        <v/>
      </c>
      <c r="J168" s="18" t="str">
        <f>IF([1]!Table6[[#This Row],[M. READING17]]="","",[1]!Table6[[#This Row],[M. READING17]])</f>
        <v/>
      </c>
      <c r="K168" s="24" t="str">
        <f>IF([1]!Table6[[#This Row],[M. READING20]]="","",[1]!Table6[[#This Row],[M. READING20]])</f>
        <v/>
      </c>
      <c r="L168" s="24" t="str">
        <f>IF([1]!Table6[[#This Row],[M. READING23]]="","",[1]!Table6[[#This Row],[M. READING23]])</f>
        <v/>
      </c>
      <c r="M168" s="24" t="str">
        <f>IF([1]!Table6[[#This Row],[M. READING26]]="","",[1]!Table6[[#This Row],[M. READING26]])</f>
        <v/>
      </c>
      <c r="N168" s="24" t="str">
        <f>IF([1]!Table6[[#This Row],[M. READING29]]="","",[1]!Table6[[#This Row],[M. READING29]])</f>
        <v/>
      </c>
      <c r="O168" s="24" t="str">
        <f>IF([1]!Table6[[#This Row],[M. READING32]]="","",[1]!Table6[[#This Row],[M. READING32]])</f>
        <v/>
      </c>
      <c r="P168" s="24" t="str">
        <f>IF([1]!Table6[[#This Row],[M. READING35]]="","",[1]!Table6[[#This Row],[M. READING35]])</f>
        <v/>
      </c>
    </row>
    <row r="169" spans="1:16" s="9" customFormat="1" ht="18.75" customHeight="1" x14ac:dyDescent="0.25">
      <c r="A169" s="10" t="str">
        <f>[1]!Table6[[#This Row],[NO.]]</f>
        <v/>
      </c>
      <c r="B169" s="30" t="str">
        <f>IF([1]!Table6[[#This Row],[NAME]]="","",[1]!Table6[[#This Row],[NAME]])</f>
        <v/>
      </c>
      <c r="C169" s="10" t="str">
        <f>IF([1]!Table6[[#This Row],[Seq.]]="","",[1]!Table6[[#This Row],[Seq.]])</f>
        <v/>
      </c>
      <c r="D169" s="3"/>
      <c r="E169" s="18" t="str">
        <f>IF([1]!Table6[[#This Row],[M. READING2]]="","",[1]!Table6[[#This Row],[M. READING2]])</f>
        <v/>
      </c>
      <c r="F169" s="18" t="str">
        <f>IF([1]!Table6[[#This Row],[M. READING5]]="","",[1]!Table6[[#This Row],[M. READING5]])</f>
        <v/>
      </c>
      <c r="G169" s="18" t="str">
        <f>IF([1]!Table6[[#This Row],[M. READING8]]="","",[1]!Table6[[#This Row],[M. READING8]])</f>
        <v/>
      </c>
      <c r="H169" s="18" t="str">
        <f>IF([1]!Table6[[#This Row],[M. READING11]]="","",[1]!Table6[[#This Row],[M. READING11]])</f>
        <v/>
      </c>
      <c r="I169" s="18" t="str">
        <f>IF([1]!Table6[[#This Row],[M. READING14]]="","",[1]!Table6[[#This Row],[M. READING14]])</f>
        <v/>
      </c>
      <c r="J169" s="18" t="str">
        <f>IF([1]!Table6[[#This Row],[M. READING17]]="","",[1]!Table6[[#This Row],[M. READING17]])</f>
        <v/>
      </c>
      <c r="K169" s="24" t="str">
        <f>IF([1]!Table6[[#This Row],[M. READING20]]="","",[1]!Table6[[#This Row],[M. READING20]])</f>
        <v/>
      </c>
      <c r="L169" s="24" t="str">
        <f>IF([1]!Table6[[#This Row],[M. READING23]]="","",[1]!Table6[[#This Row],[M. READING23]])</f>
        <v/>
      </c>
      <c r="M169" s="24" t="str">
        <f>IF([1]!Table6[[#This Row],[M. READING26]]="","",[1]!Table6[[#This Row],[M. READING26]])</f>
        <v/>
      </c>
      <c r="N169" s="24" t="str">
        <f>IF([1]!Table6[[#This Row],[M. READING29]]="","",[1]!Table6[[#This Row],[M. READING29]])</f>
        <v/>
      </c>
      <c r="O169" s="24" t="str">
        <f>IF([1]!Table6[[#This Row],[M. READING32]]="","",[1]!Table6[[#This Row],[M. READING32]])</f>
        <v/>
      </c>
      <c r="P169" s="24" t="str">
        <f>IF([1]!Table6[[#This Row],[M. READING35]]="","",[1]!Table6[[#This Row],[M. READING35]])</f>
        <v/>
      </c>
    </row>
    <row r="170" spans="1:16" s="9" customFormat="1" ht="18.75" customHeight="1" x14ac:dyDescent="0.25">
      <c r="A170" s="10" t="str">
        <f>[1]!Table6[[#This Row],[NO.]]</f>
        <v/>
      </c>
      <c r="B170" s="30" t="str">
        <f>IF([1]!Table6[[#This Row],[NAME]]="","",[1]!Table6[[#This Row],[NAME]])</f>
        <v/>
      </c>
      <c r="C170" s="10" t="str">
        <f>IF([1]!Table6[[#This Row],[Seq.]]="","",[1]!Table6[[#This Row],[Seq.]])</f>
        <v/>
      </c>
      <c r="D170" s="3"/>
      <c r="E170" s="18" t="str">
        <f>IF([1]!Table6[[#This Row],[M. READING2]]="","",[1]!Table6[[#This Row],[M. READING2]])</f>
        <v/>
      </c>
      <c r="F170" s="18" t="str">
        <f>IF([1]!Table6[[#This Row],[M. READING5]]="","",[1]!Table6[[#This Row],[M. READING5]])</f>
        <v/>
      </c>
      <c r="G170" s="18" t="str">
        <f>IF([1]!Table6[[#This Row],[M. READING8]]="","",[1]!Table6[[#This Row],[M. READING8]])</f>
        <v/>
      </c>
      <c r="H170" s="18" t="str">
        <f>IF([1]!Table6[[#This Row],[M. READING11]]="","",[1]!Table6[[#This Row],[M. READING11]])</f>
        <v/>
      </c>
      <c r="I170" s="18" t="str">
        <f>IF([1]!Table6[[#This Row],[M. READING14]]="","",[1]!Table6[[#This Row],[M. READING14]])</f>
        <v/>
      </c>
      <c r="J170" s="18" t="str">
        <f>IF([1]!Table6[[#This Row],[M. READING17]]="","",[1]!Table6[[#This Row],[M. READING17]])</f>
        <v/>
      </c>
      <c r="K170" s="24" t="str">
        <f>IF([1]!Table6[[#This Row],[M. READING20]]="","",[1]!Table6[[#This Row],[M. READING20]])</f>
        <v/>
      </c>
      <c r="L170" s="24" t="str">
        <f>IF([1]!Table6[[#This Row],[M. READING23]]="","",[1]!Table6[[#This Row],[M. READING23]])</f>
        <v/>
      </c>
      <c r="M170" s="24" t="str">
        <f>IF([1]!Table6[[#This Row],[M. READING26]]="","",[1]!Table6[[#This Row],[M. READING26]])</f>
        <v/>
      </c>
      <c r="N170" s="24" t="str">
        <f>IF([1]!Table6[[#This Row],[M. READING29]]="","",[1]!Table6[[#This Row],[M. READING29]])</f>
        <v/>
      </c>
      <c r="O170" s="24" t="str">
        <f>IF([1]!Table6[[#This Row],[M. READING32]]="","",[1]!Table6[[#This Row],[M. READING32]])</f>
        <v/>
      </c>
      <c r="P170" s="24" t="str">
        <f>IF([1]!Table6[[#This Row],[M. READING35]]="","",[1]!Table6[[#This Row],[M. READING35]])</f>
        <v/>
      </c>
    </row>
    <row r="171" spans="1:16" s="9" customFormat="1" ht="18.75" customHeight="1" x14ac:dyDescent="0.25">
      <c r="A171" s="10" t="str">
        <f>[1]!Table6[[#This Row],[NO.]]</f>
        <v/>
      </c>
      <c r="B171" s="30" t="str">
        <f>IF([1]!Table6[[#This Row],[NAME]]="","",[1]!Table6[[#This Row],[NAME]])</f>
        <v/>
      </c>
      <c r="C171" s="10" t="str">
        <f>IF([1]!Table6[[#This Row],[Seq.]]="","",[1]!Table6[[#This Row],[Seq.]])</f>
        <v/>
      </c>
      <c r="D171" s="3"/>
      <c r="E171" s="18" t="str">
        <f>IF([1]!Table6[[#This Row],[M. READING2]]="","",[1]!Table6[[#This Row],[M. READING2]])</f>
        <v/>
      </c>
      <c r="F171" s="18" t="str">
        <f>IF([1]!Table6[[#This Row],[M. READING5]]="","",[1]!Table6[[#This Row],[M. READING5]])</f>
        <v/>
      </c>
      <c r="G171" s="18" t="str">
        <f>IF([1]!Table6[[#This Row],[M. READING8]]="","",[1]!Table6[[#This Row],[M. READING8]])</f>
        <v/>
      </c>
      <c r="H171" s="18" t="str">
        <f>IF([1]!Table6[[#This Row],[M. READING11]]="","",[1]!Table6[[#This Row],[M. READING11]])</f>
        <v/>
      </c>
      <c r="I171" s="18" t="str">
        <f>IF([1]!Table6[[#This Row],[M. READING14]]="","",[1]!Table6[[#This Row],[M. READING14]])</f>
        <v/>
      </c>
      <c r="J171" s="18" t="str">
        <f>IF([1]!Table6[[#This Row],[M. READING17]]="","",[1]!Table6[[#This Row],[M. READING17]])</f>
        <v/>
      </c>
      <c r="K171" s="24" t="str">
        <f>IF([1]!Table6[[#This Row],[M. READING20]]="","",[1]!Table6[[#This Row],[M. READING20]])</f>
        <v/>
      </c>
      <c r="L171" s="24" t="str">
        <f>IF([1]!Table6[[#This Row],[M. READING23]]="","",[1]!Table6[[#This Row],[M. READING23]])</f>
        <v/>
      </c>
      <c r="M171" s="24" t="str">
        <f>IF([1]!Table6[[#This Row],[M. READING26]]="","",[1]!Table6[[#This Row],[M. READING26]])</f>
        <v/>
      </c>
      <c r="N171" s="24" t="str">
        <f>IF([1]!Table6[[#This Row],[M. READING29]]="","",[1]!Table6[[#This Row],[M. READING29]])</f>
        <v/>
      </c>
      <c r="O171" s="24" t="str">
        <f>IF([1]!Table6[[#This Row],[M. READING32]]="","",[1]!Table6[[#This Row],[M. READING32]])</f>
        <v/>
      </c>
      <c r="P171" s="24" t="str">
        <f>IF([1]!Table6[[#This Row],[M. READING35]]="","",[1]!Table6[[#This Row],[M. READING35]])</f>
        <v/>
      </c>
    </row>
    <row r="172" spans="1:16" s="9" customFormat="1" ht="18.75" customHeight="1" x14ac:dyDescent="0.25">
      <c r="A172" s="10" t="str">
        <f>[1]!Table6[[#This Row],[NO.]]</f>
        <v/>
      </c>
      <c r="B172" s="30" t="str">
        <f>IF([1]!Table6[[#This Row],[NAME]]="","",[1]!Table6[[#This Row],[NAME]])</f>
        <v/>
      </c>
      <c r="C172" s="10" t="str">
        <f>IF([1]!Table6[[#This Row],[Seq.]]="","",[1]!Table6[[#This Row],[Seq.]])</f>
        <v/>
      </c>
      <c r="D172" s="3"/>
      <c r="E172" s="18" t="str">
        <f>IF([1]!Table6[[#This Row],[M. READING2]]="","",[1]!Table6[[#This Row],[M. READING2]])</f>
        <v/>
      </c>
      <c r="F172" s="18" t="str">
        <f>IF([1]!Table6[[#This Row],[M. READING5]]="","",[1]!Table6[[#This Row],[M. READING5]])</f>
        <v/>
      </c>
      <c r="G172" s="18" t="str">
        <f>IF([1]!Table6[[#This Row],[M. READING8]]="","",[1]!Table6[[#This Row],[M. READING8]])</f>
        <v/>
      </c>
      <c r="H172" s="18" t="str">
        <f>IF([1]!Table6[[#This Row],[M. READING11]]="","",[1]!Table6[[#This Row],[M. READING11]])</f>
        <v/>
      </c>
      <c r="I172" s="18" t="str">
        <f>IF([1]!Table6[[#This Row],[M. READING14]]="","",[1]!Table6[[#This Row],[M. READING14]])</f>
        <v/>
      </c>
      <c r="J172" s="18" t="str">
        <f>IF([1]!Table6[[#This Row],[M. READING17]]="","",[1]!Table6[[#This Row],[M. READING17]])</f>
        <v/>
      </c>
      <c r="K172" s="24" t="str">
        <f>IF([1]!Table6[[#This Row],[M. READING20]]="","",[1]!Table6[[#This Row],[M. READING20]])</f>
        <v/>
      </c>
      <c r="L172" s="24" t="str">
        <f>IF([1]!Table6[[#This Row],[M. READING23]]="","",[1]!Table6[[#This Row],[M. READING23]])</f>
        <v/>
      </c>
      <c r="M172" s="24" t="str">
        <f>IF([1]!Table6[[#This Row],[M. READING26]]="","",[1]!Table6[[#This Row],[M. READING26]])</f>
        <v/>
      </c>
      <c r="N172" s="24" t="str">
        <f>IF([1]!Table6[[#This Row],[M. READING29]]="","",[1]!Table6[[#This Row],[M. READING29]])</f>
        <v/>
      </c>
      <c r="O172" s="24" t="str">
        <f>IF([1]!Table6[[#This Row],[M. READING32]]="","",[1]!Table6[[#This Row],[M. READING32]])</f>
        <v/>
      </c>
      <c r="P172" s="24" t="str">
        <f>IF([1]!Table6[[#This Row],[M. READING35]]="","",[1]!Table6[[#This Row],[M. READING35]])</f>
        <v/>
      </c>
    </row>
    <row r="173" spans="1:16" s="9" customFormat="1" ht="18.75" customHeight="1" x14ac:dyDescent="0.25">
      <c r="A173" s="10" t="str">
        <f>[1]!Table6[[#This Row],[NO.]]</f>
        <v/>
      </c>
      <c r="B173" s="30" t="str">
        <f>IF([1]!Table6[[#This Row],[NAME]]="","",[1]!Table6[[#This Row],[NAME]])</f>
        <v/>
      </c>
      <c r="C173" s="10" t="str">
        <f>IF([1]!Table6[[#This Row],[Seq.]]="","",[1]!Table6[[#This Row],[Seq.]])</f>
        <v/>
      </c>
      <c r="D173" s="3"/>
      <c r="E173" s="18" t="str">
        <f>IF([1]!Table6[[#This Row],[M. READING2]]="","",[1]!Table6[[#This Row],[M. READING2]])</f>
        <v/>
      </c>
      <c r="F173" s="18" t="str">
        <f>IF([1]!Table6[[#This Row],[M. READING5]]="","",[1]!Table6[[#This Row],[M. READING5]])</f>
        <v/>
      </c>
      <c r="G173" s="18" t="str">
        <f>IF([1]!Table6[[#This Row],[M. READING8]]="","",[1]!Table6[[#This Row],[M. READING8]])</f>
        <v/>
      </c>
      <c r="H173" s="18" t="str">
        <f>IF([1]!Table6[[#This Row],[M. READING11]]="","",[1]!Table6[[#This Row],[M. READING11]])</f>
        <v/>
      </c>
      <c r="I173" s="18" t="str">
        <f>IF([1]!Table6[[#This Row],[M. READING14]]="","",[1]!Table6[[#This Row],[M. READING14]])</f>
        <v/>
      </c>
      <c r="J173" s="18" t="str">
        <f>IF([1]!Table6[[#This Row],[M. READING17]]="","",[1]!Table6[[#This Row],[M. READING17]])</f>
        <v/>
      </c>
      <c r="K173" s="24" t="str">
        <f>IF([1]!Table6[[#This Row],[M. READING20]]="","",[1]!Table6[[#This Row],[M. READING20]])</f>
        <v/>
      </c>
      <c r="L173" s="24" t="str">
        <f>IF([1]!Table6[[#This Row],[M. READING23]]="","",[1]!Table6[[#This Row],[M. READING23]])</f>
        <v/>
      </c>
      <c r="M173" s="24" t="str">
        <f>IF([1]!Table6[[#This Row],[M. READING26]]="","",[1]!Table6[[#This Row],[M. READING26]])</f>
        <v/>
      </c>
      <c r="N173" s="24" t="str">
        <f>IF([1]!Table6[[#This Row],[M. READING29]]="","",[1]!Table6[[#This Row],[M. READING29]])</f>
        <v/>
      </c>
      <c r="O173" s="24" t="str">
        <f>IF([1]!Table6[[#This Row],[M. READING32]]="","",[1]!Table6[[#This Row],[M. READING32]])</f>
        <v/>
      </c>
      <c r="P173" s="24" t="str">
        <f>IF([1]!Table6[[#This Row],[M. READING35]]="","",[1]!Table6[[#This Row],[M. READING35]])</f>
        <v/>
      </c>
    </row>
    <row r="174" spans="1:16" s="9" customFormat="1" ht="18.75" customHeight="1" x14ac:dyDescent="0.25">
      <c r="A174" s="10" t="str">
        <f>[1]!Table6[[#This Row],[NO.]]</f>
        <v/>
      </c>
      <c r="B174" s="30" t="str">
        <f>IF([1]!Table6[[#This Row],[NAME]]="","",[1]!Table6[[#This Row],[NAME]])</f>
        <v/>
      </c>
      <c r="C174" s="10" t="str">
        <f>IF([1]!Table6[[#This Row],[Seq.]]="","",[1]!Table6[[#This Row],[Seq.]])</f>
        <v/>
      </c>
      <c r="D174" s="3"/>
      <c r="E174" s="18" t="str">
        <f>IF([1]!Table6[[#This Row],[M. READING2]]="","",[1]!Table6[[#This Row],[M. READING2]])</f>
        <v/>
      </c>
      <c r="F174" s="18" t="str">
        <f>IF([1]!Table6[[#This Row],[M. READING5]]="","",[1]!Table6[[#This Row],[M. READING5]])</f>
        <v/>
      </c>
      <c r="G174" s="18" t="str">
        <f>IF([1]!Table6[[#This Row],[M. READING8]]="","",[1]!Table6[[#This Row],[M. READING8]])</f>
        <v/>
      </c>
      <c r="H174" s="18" t="str">
        <f>IF([1]!Table6[[#This Row],[M. READING11]]="","",[1]!Table6[[#This Row],[M. READING11]])</f>
        <v/>
      </c>
      <c r="I174" s="18" t="str">
        <f>IF([1]!Table6[[#This Row],[M. READING14]]="","",[1]!Table6[[#This Row],[M. READING14]])</f>
        <v/>
      </c>
      <c r="J174" s="18" t="str">
        <f>IF([1]!Table6[[#This Row],[M. READING17]]="","",[1]!Table6[[#This Row],[M. READING17]])</f>
        <v/>
      </c>
      <c r="K174" s="24" t="str">
        <f>IF([1]!Table6[[#This Row],[M. READING20]]="","",[1]!Table6[[#This Row],[M. READING20]])</f>
        <v/>
      </c>
      <c r="L174" s="24" t="str">
        <f>IF([1]!Table6[[#This Row],[M. READING23]]="","",[1]!Table6[[#This Row],[M. READING23]])</f>
        <v/>
      </c>
      <c r="M174" s="24" t="str">
        <f>IF([1]!Table6[[#This Row],[M. READING26]]="","",[1]!Table6[[#This Row],[M. READING26]])</f>
        <v/>
      </c>
      <c r="N174" s="24" t="str">
        <f>IF([1]!Table6[[#This Row],[M. READING29]]="","",[1]!Table6[[#This Row],[M. READING29]])</f>
        <v/>
      </c>
      <c r="O174" s="24" t="str">
        <f>IF([1]!Table6[[#This Row],[M. READING32]]="","",[1]!Table6[[#This Row],[M. READING32]])</f>
        <v/>
      </c>
      <c r="P174" s="24" t="str">
        <f>IF([1]!Table6[[#This Row],[M. READING35]]="","",[1]!Table6[[#This Row],[M. READING35]])</f>
        <v/>
      </c>
    </row>
    <row r="175" spans="1:16" s="9" customFormat="1" ht="18.75" customHeight="1" x14ac:dyDescent="0.25">
      <c r="A175" s="10" t="str">
        <f>[1]!Table6[[#This Row],[NO.]]</f>
        <v/>
      </c>
      <c r="B175" s="30" t="str">
        <f>IF([1]!Table6[[#This Row],[NAME]]="","",[1]!Table6[[#This Row],[NAME]])</f>
        <v/>
      </c>
      <c r="C175" s="10" t="str">
        <f>IF([1]!Table6[[#This Row],[Seq.]]="","",[1]!Table6[[#This Row],[Seq.]])</f>
        <v/>
      </c>
      <c r="D175" s="3"/>
      <c r="E175" s="18" t="str">
        <f>IF([1]!Table6[[#This Row],[M. READING2]]="","",[1]!Table6[[#This Row],[M. READING2]])</f>
        <v/>
      </c>
      <c r="F175" s="18" t="str">
        <f>IF([1]!Table6[[#This Row],[M. READING5]]="","",[1]!Table6[[#This Row],[M. READING5]])</f>
        <v/>
      </c>
      <c r="G175" s="18" t="str">
        <f>IF([1]!Table6[[#This Row],[M. READING8]]="","",[1]!Table6[[#This Row],[M. READING8]])</f>
        <v/>
      </c>
      <c r="H175" s="18" t="str">
        <f>IF([1]!Table6[[#This Row],[M. READING11]]="","",[1]!Table6[[#This Row],[M. READING11]])</f>
        <v/>
      </c>
      <c r="I175" s="18" t="str">
        <f>IF([1]!Table6[[#This Row],[M. READING14]]="","",[1]!Table6[[#This Row],[M. READING14]])</f>
        <v/>
      </c>
      <c r="J175" s="18" t="str">
        <f>IF([1]!Table6[[#This Row],[M. READING17]]="","",[1]!Table6[[#This Row],[M. READING17]])</f>
        <v/>
      </c>
      <c r="K175" s="24" t="str">
        <f>IF([1]!Table6[[#This Row],[M. READING20]]="","",[1]!Table6[[#This Row],[M. READING20]])</f>
        <v/>
      </c>
      <c r="L175" s="24" t="str">
        <f>IF([1]!Table6[[#This Row],[M. READING23]]="","",[1]!Table6[[#This Row],[M. READING23]])</f>
        <v/>
      </c>
      <c r="M175" s="24" t="str">
        <f>IF([1]!Table6[[#This Row],[M. READING26]]="","",[1]!Table6[[#This Row],[M. READING26]])</f>
        <v/>
      </c>
      <c r="N175" s="24" t="str">
        <f>IF([1]!Table6[[#This Row],[M. READING29]]="","",[1]!Table6[[#This Row],[M. READING29]])</f>
        <v/>
      </c>
      <c r="O175" s="24" t="str">
        <f>IF([1]!Table6[[#This Row],[M. READING32]]="","",[1]!Table6[[#This Row],[M. READING32]])</f>
        <v/>
      </c>
      <c r="P175" s="24" t="str">
        <f>IF([1]!Table6[[#This Row],[M. READING35]]="","",[1]!Table6[[#This Row],[M. READING35]])</f>
        <v/>
      </c>
    </row>
    <row r="176" spans="1:16" s="9" customFormat="1" ht="18.75" customHeight="1" x14ac:dyDescent="0.25">
      <c r="A176" s="10" t="str">
        <f>[1]!Table6[[#This Row],[NO.]]</f>
        <v/>
      </c>
      <c r="B176" s="30" t="str">
        <f>IF([1]!Table6[[#This Row],[NAME]]="","",[1]!Table6[[#This Row],[NAME]])</f>
        <v/>
      </c>
      <c r="C176" s="10" t="str">
        <f>IF([1]!Table6[[#This Row],[Seq.]]="","",[1]!Table6[[#This Row],[Seq.]])</f>
        <v/>
      </c>
      <c r="D176" s="3"/>
      <c r="E176" s="18" t="str">
        <f>IF([1]!Table6[[#This Row],[M. READING2]]="","",[1]!Table6[[#This Row],[M. READING2]])</f>
        <v/>
      </c>
      <c r="F176" s="18" t="str">
        <f>IF([1]!Table6[[#This Row],[M. READING5]]="","",[1]!Table6[[#This Row],[M. READING5]])</f>
        <v/>
      </c>
      <c r="G176" s="18" t="str">
        <f>IF([1]!Table6[[#This Row],[M. READING8]]="","",[1]!Table6[[#This Row],[M. READING8]])</f>
        <v/>
      </c>
      <c r="H176" s="18" t="str">
        <f>IF([1]!Table6[[#This Row],[M. READING11]]="","",[1]!Table6[[#This Row],[M. READING11]])</f>
        <v/>
      </c>
      <c r="I176" s="18" t="str">
        <f>IF([1]!Table6[[#This Row],[M. READING14]]="","",[1]!Table6[[#This Row],[M. READING14]])</f>
        <v/>
      </c>
      <c r="J176" s="18" t="str">
        <f>IF([1]!Table6[[#This Row],[M. READING17]]="","",[1]!Table6[[#This Row],[M. READING17]])</f>
        <v/>
      </c>
      <c r="K176" s="24" t="str">
        <f>IF([1]!Table6[[#This Row],[M. READING20]]="","",[1]!Table6[[#This Row],[M. READING20]])</f>
        <v/>
      </c>
      <c r="L176" s="24" t="str">
        <f>IF([1]!Table6[[#This Row],[M. READING23]]="","",[1]!Table6[[#This Row],[M. READING23]])</f>
        <v/>
      </c>
      <c r="M176" s="24" t="str">
        <f>IF([1]!Table6[[#This Row],[M. READING26]]="","",[1]!Table6[[#This Row],[M. READING26]])</f>
        <v/>
      </c>
      <c r="N176" s="24" t="str">
        <f>IF([1]!Table6[[#This Row],[M. READING29]]="","",[1]!Table6[[#This Row],[M. READING29]])</f>
        <v/>
      </c>
      <c r="O176" s="24" t="str">
        <f>IF([1]!Table6[[#This Row],[M. READING32]]="","",[1]!Table6[[#This Row],[M. READING32]])</f>
        <v/>
      </c>
      <c r="P176" s="24" t="str">
        <f>IF([1]!Table6[[#This Row],[M. READING35]]="","",[1]!Table6[[#This Row],[M. READING35]])</f>
        <v/>
      </c>
    </row>
    <row r="177" spans="1:16" s="9" customFormat="1" ht="18.75" customHeight="1" x14ac:dyDescent="0.25">
      <c r="A177" s="10" t="str">
        <f>[1]!Table6[[#This Row],[NO.]]</f>
        <v/>
      </c>
      <c r="B177" s="30" t="str">
        <f>IF([1]!Table6[[#This Row],[NAME]]="","",[1]!Table6[[#This Row],[NAME]])</f>
        <v/>
      </c>
      <c r="C177" s="10" t="str">
        <f>IF([1]!Table6[[#This Row],[Seq.]]="","",[1]!Table6[[#This Row],[Seq.]])</f>
        <v/>
      </c>
      <c r="D177" s="3"/>
      <c r="E177" s="18" t="str">
        <f>IF([1]!Table6[[#This Row],[M. READING2]]="","",[1]!Table6[[#This Row],[M. READING2]])</f>
        <v/>
      </c>
      <c r="F177" s="18" t="str">
        <f>IF([1]!Table6[[#This Row],[M. READING5]]="","",[1]!Table6[[#This Row],[M. READING5]])</f>
        <v/>
      </c>
      <c r="G177" s="18" t="str">
        <f>IF([1]!Table6[[#This Row],[M. READING8]]="","",[1]!Table6[[#This Row],[M. READING8]])</f>
        <v/>
      </c>
      <c r="H177" s="18" t="str">
        <f>IF([1]!Table6[[#This Row],[M. READING11]]="","",[1]!Table6[[#This Row],[M. READING11]])</f>
        <v/>
      </c>
      <c r="I177" s="18" t="str">
        <f>IF([1]!Table6[[#This Row],[M. READING14]]="","",[1]!Table6[[#This Row],[M. READING14]])</f>
        <v/>
      </c>
      <c r="J177" s="18" t="str">
        <f>IF([1]!Table6[[#This Row],[M. READING17]]="","",[1]!Table6[[#This Row],[M. READING17]])</f>
        <v/>
      </c>
      <c r="K177" s="24" t="str">
        <f>IF([1]!Table6[[#This Row],[M. READING20]]="","",[1]!Table6[[#This Row],[M. READING20]])</f>
        <v/>
      </c>
      <c r="L177" s="24" t="str">
        <f>IF([1]!Table6[[#This Row],[M. READING23]]="","",[1]!Table6[[#This Row],[M. READING23]])</f>
        <v/>
      </c>
      <c r="M177" s="24" t="str">
        <f>IF([1]!Table6[[#This Row],[M. READING26]]="","",[1]!Table6[[#This Row],[M. READING26]])</f>
        <v/>
      </c>
      <c r="N177" s="24" t="str">
        <f>IF([1]!Table6[[#This Row],[M. READING29]]="","",[1]!Table6[[#This Row],[M. READING29]])</f>
        <v/>
      </c>
      <c r="O177" s="24" t="str">
        <f>IF([1]!Table6[[#This Row],[M. READING32]]="","",[1]!Table6[[#This Row],[M. READING32]])</f>
        <v/>
      </c>
      <c r="P177" s="24" t="str">
        <f>IF([1]!Table6[[#This Row],[M. READING35]]="","",[1]!Table6[[#This Row],[M. READING35]])</f>
        <v/>
      </c>
    </row>
    <row r="178" spans="1:16" s="9" customFormat="1" ht="18.75" customHeight="1" x14ac:dyDescent="0.25">
      <c r="A178" s="10" t="str">
        <f>[1]!Table6[[#This Row],[NO.]]</f>
        <v/>
      </c>
      <c r="B178" s="30" t="str">
        <f>IF([1]!Table6[[#This Row],[NAME]]="","",[1]!Table6[[#This Row],[NAME]])</f>
        <v/>
      </c>
      <c r="C178" s="10" t="str">
        <f>IF([1]!Table6[[#This Row],[Seq.]]="","",[1]!Table6[[#This Row],[Seq.]])</f>
        <v/>
      </c>
      <c r="D178" s="3"/>
      <c r="E178" s="18" t="str">
        <f>IF([1]!Table6[[#This Row],[M. READING2]]="","",[1]!Table6[[#This Row],[M. READING2]])</f>
        <v/>
      </c>
      <c r="F178" s="18" t="str">
        <f>IF([1]!Table6[[#This Row],[M. READING5]]="","",[1]!Table6[[#This Row],[M. READING5]])</f>
        <v/>
      </c>
      <c r="G178" s="18" t="str">
        <f>IF([1]!Table6[[#This Row],[M. READING8]]="","",[1]!Table6[[#This Row],[M. READING8]])</f>
        <v/>
      </c>
      <c r="H178" s="18" t="str">
        <f>IF([1]!Table6[[#This Row],[M. READING11]]="","",[1]!Table6[[#This Row],[M. READING11]])</f>
        <v/>
      </c>
      <c r="I178" s="18" t="str">
        <f>IF([1]!Table6[[#This Row],[M. READING14]]="","",[1]!Table6[[#This Row],[M. READING14]])</f>
        <v/>
      </c>
      <c r="J178" s="18" t="str">
        <f>IF([1]!Table6[[#This Row],[M. READING17]]="","",[1]!Table6[[#This Row],[M. READING17]])</f>
        <v/>
      </c>
      <c r="K178" s="24" t="str">
        <f>IF([1]!Table6[[#This Row],[M. READING20]]="","",[1]!Table6[[#This Row],[M. READING20]])</f>
        <v/>
      </c>
      <c r="L178" s="24" t="str">
        <f>IF([1]!Table6[[#This Row],[M. READING23]]="","",[1]!Table6[[#This Row],[M. READING23]])</f>
        <v/>
      </c>
      <c r="M178" s="24" t="str">
        <f>IF([1]!Table6[[#This Row],[M. READING26]]="","",[1]!Table6[[#This Row],[M. READING26]])</f>
        <v/>
      </c>
      <c r="N178" s="24" t="str">
        <f>IF([1]!Table6[[#This Row],[M. READING29]]="","",[1]!Table6[[#This Row],[M. READING29]])</f>
        <v/>
      </c>
      <c r="O178" s="24" t="str">
        <f>IF([1]!Table6[[#This Row],[M. READING32]]="","",[1]!Table6[[#This Row],[M. READING32]])</f>
        <v/>
      </c>
      <c r="P178" s="24" t="str">
        <f>IF([1]!Table6[[#This Row],[M. READING35]]="","",[1]!Table6[[#This Row],[M. READING35]])</f>
        <v/>
      </c>
    </row>
    <row r="179" spans="1:16" s="9" customFormat="1" ht="18.75" customHeight="1" x14ac:dyDescent="0.25">
      <c r="A179" s="10" t="str">
        <f>[1]!Table6[[#This Row],[NO.]]</f>
        <v/>
      </c>
      <c r="B179" s="30" t="str">
        <f>IF([1]!Table6[[#This Row],[NAME]]="","",[1]!Table6[[#This Row],[NAME]])</f>
        <v/>
      </c>
      <c r="C179" s="10" t="str">
        <f>IF([1]!Table6[[#This Row],[Seq.]]="","",[1]!Table6[[#This Row],[Seq.]])</f>
        <v/>
      </c>
      <c r="D179" s="3"/>
      <c r="E179" s="18" t="str">
        <f>IF([1]!Table6[[#This Row],[M. READING2]]="","",[1]!Table6[[#This Row],[M. READING2]])</f>
        <v/>
      </c>
      <c r="F179" s="18" t="str">
        <f>IF([1]!Table6[[#This Row],[M. READING5]]="","",[1]!Table6[[#This Row],[M. READING5]])</f>
        <v/>
      </c>
      <c r="G179" s="18" t="str">
        <f>IF([1]!Table6[[#This Row],[M. READING8]]="","",[1]!Table6[[#This Row],[M. READING8]])</f>
        <v/>
      </c>
      <c r="H179" s="18" t="str">
        <f>IF([1]!Table6[[#This Row],[M. READING11]]="","",[1]!Table6[[#This Row],[M. READING11]])</f>
        <v/>
      </c>
      <c r="I179" s="18" t="str">
        <f>IF([1]!Table6[[#This Row],[M. READING14]]="","",[1]!Table6[[#This Row],[M. READING14]])</f>
        <v/>
      </c>
      <c r="J179" s="18" t="str">
        <f>IF([1]!Table6[[#This Row],[M. READING17]]="","",[1]!Table6[[#This Row],[M. READING17]])</f>
        <v/>
      </c>
      <c r="K179" s="24" t="str">
        <f>IF([1]!Table6[[#This Row],[M. READING20]]="","",[1]!Table6[[#This Row],[M. READING20]])</f>
        <v/>
      </c>
      <c r="L179" s="24" t="str">
        <f>IF([1]!Table6[[#This Row],[M. READING23]]="","",[1]!Table6[[#This Row],[M. READING23]])</f>
        <v/>
      </c>
      <c r="M179" s="24" t="str">
        <f>IF([1]!Table6[[#This Row],[M. READING26]]="","",[1]!Table6[[#This Row],[M. READING26]])</f>
        <v/>
      </c>
      <c r="N179" s="24" t="str">
        <f>IF([1]!Table6[[#This Row],[M. READING29]]="","",[1]!Table6[[#This Row],[M. READING29]])</f>
        <v/>
      </c>
      <c r="O179" s="24" t="str">
        <f>IF([1]!Table6[[#This Row],[M. READING32]]="","",[1]!Table6[[#This Row],[M. READING32]])</f>
        <v/>
      </c>
      <c r="P179" s="24" t="str">
        <f>IF([1]!Table6[[#This Row],[M. READING35]]="","",[1]!Table6[[#This Row],[M. READING35]])</f>
        <v/>
      </c>
    </row>
    <row r="180" spans="1:16" s="9" customFormat="1" ht="18.75" customHeight="1" x14ac:dyDescent="0.25">
      <c r="A180" s="10" t="str">
        <f>[1]!Table6[[#This Row],[NO.]]</f>
        <v/>
      </c>
      <c r="B180" s="30" t="str">
        <f>IF([1]!Table6[[#This Row],[NAME]]="","",[1]!Table6[[#This Row],[NAME]])</f>
        <v/>
      </c>
      <c r="C180" s="10" t="str">
        <f>IF([1]!Table6[[#This Row],[Seq.]]="","",[1]!Table6[[#This Row],[Seq.]])</f>
        <v/>
      </c>
      <c r="D180" s="3"/>
      <c r="E180" s="18" t="str">
        <f>IF([1]!Table6[[#This Row],[M. READING2]]="","",[1]!Table6[[#This Row],[M. READING2]])</f>
        <v/>
      </c>
      <c r="F180" s="18" t="str">
        <f>IF([1]!Table6[[#This Row],[M. READING5]]="","",[1]!Table6[[#This Row],[M. READING5]])</f>
        <v/>
      </c>
      <c r="G180" s="18" t="str">
        <f>IF([1]!Table6[[#This Row],[M. READING8]]="","",[1]!Table6[[#This Row],[M. READING8]])</f>
        <v/>
      </c>
      <c r="H180" s="18" t="str">
        <f>IF([1]!Table6[[#This Row],[M. READING11]]="","",[1]!Table6[[#This Row],[M. READING11]])</f>
        <v/>
      </c>
      <c r="I180" s="18" t="str">
        <f>IF([1]!Table6[[#This Row],[M. READING14]]="","",[1]!Table6[[#This Row],[M. READING14]])</f>
        <v/>
      </c>
      <c r="J180" s="18" t="str">
        <f>IF([1]!Table6[[#This Row],[M. READING17]]="","",[1]!Table6[[#This Row],[M. READING17]])</f>
        <v/>
      </c>
      <c r="K180" s="24" t="str">
        <f>IF([1]!Table6[[#This Row],[M. READING20]]="","",[1]!Table6[[#This Row],[M. READING20]])</f>
        <v/>
      </c>
      <c r="L180" s="24" t="str">
        <f>IF([1]!Table6[[#This Row],[M. READING23]]="","",[1]!Table6[[#This Row],[M. READING23]])</f>
        <v/>
      </c>
      <c r="M180" s="24" t="str">
        <f>IF([1]!Table6[[#This Row],[M. READING26]]="","",[1]!Table6[[#This Row],[M. READING26]])</f>
        <v/>
      </c>
      <c r="N180" s="24" t="str">
        <f>IF([1]!Table6[[#This Row],[M. READING29]]="","",[1]!Table6[[#This Row],[M. READING29]])</f>
        <v/>
      </c>
      <c r="O180" s="24" t="str">
        <f>IF([1]!Table6[[#This Row],[M. READING32]]="","",[1]!Table6[[#This Row],[M. READING32]])</f>
        <v/>
      </c>
      <c r="P180" s="24" t="str">
        <f>IF([1]!Table6[[#This Row],[M. READING35]]="","",[1]!Table6[[#This Row],[M. READING35]])</f>
        <v/>
      </c>
    </row>
    <row r="181" spans="1:16" s="9" customFormat="1" ht="18.75" customHeight="1" x14ac:dyDescent="0.25">
      <c r="A181" s="10" t="str">
        <f>[1]!Table6[[#This Row],[NO.]]</f>
        <v/>
      </c>
      <c r="B181" s="30" t="str">
        <f>IF([1]!Table6[[#This Row],[NAME]]="","",[1]!Table6[[#This Row],[NAME]])</f>
        <v/>
      </c>
      <c r="C181" s="10" t="str">
        <f>IF([1]!Table6[[#This Row],[Seq.]]="","",[1]!Table6[[#This Row],[Seq.]])</f>
        <v/>
      </c>
      <c r="D181" s="3"/>
      <c r="E181" s="18" t="str">
        <f>IF([1]!Table6[[#This Row],[M. READING2]]="","",[1]!Table6[[#This Row],[M. READING2]])</f>
        <v/>
      </c>
      <c r="F181" s="18" t="str">
        <f>IF([1]!Table6[[#This Row],[M. READING5]]="","",[1]!Table6[[#This Row],[M. READING5]])</f>
        <v/>
      </c>
      <c r="G181" s="18" t="str">
        <f>IF([1]!Table6[[#This Row],[M. READING8]]="","",[1]!Table6[[#This Row],[M. READING8]])</f>
        <v/>
      </c>
      <c r="H181" s="18" t="str">
        <f>IF([1]!Table6[[#This Row],[M. READING11]]="","",[1]!Table6[[#This Row],[M. READING11]])</f>
        <v/>
      </c>
      <c r="I181" s="18" t="str">
        <f>IF([1]!Table6[[#This Row],[M. READING14]]="","",[1]!Table6[[#This Row],[M. READING14]])</f>
        <v/>
      </c>
      <c r="J181" s="18" t="str">
        <f>IF([1]!Table6[[#This Row],[M. READING17]]="","",[1]!Table6[[#This Row],[M. READING17]])</f>
        <v/>
      </c>
      <c r="K181" s="24" t="str">
        <f>IF([1]!Table6[[#This Row],[M. READING20]]="","",[1]!Table6[[#This Row],[M. READING20]])</f>
        <v/>
      </c>
      <c r="L181" s="24" t="str">
        <f>IF([1]!Table6[[#This Row],[M. READING23]]="","",[1]!Table6[[#This Row],[M. READING23]])</f>
        <v/>
      </c>
      <c r="M181" s="24" t="str">
        <f>IF([1]!Table6[[#This Row],[M. READING26]]="","",[1]!Table6[[#This Row],[M. READING26]])</f>
        <v/>
      </c>
      <c r="N181" s="24" t="str">
        <f>IF([1]!Table6[[#This Row],[M. READING29]]="","",[1]!Table6[[#This Row],[M. READING29]])</f>
        <v/>
      </c>
      <c r="O181" s="24" t="str">
        <f>IF([1]!Table6[[#This Row],[M. READING32]]="","",[1]!Table6[[#This Row],[M. READING32]])</f>
        <v/>
      </c>
      <c r="P181" s="24" t="str">
        <f>IF([1]!Table6[[#This Row],[M. READING35]]="","",[1]!Table6[[#This Row],[M. READING35]])</f>
        <v/>
      </c>
    </row>
    <row r="182" spans="1:16" s="9" customFormat="1" ht="18.75" customHeight="1" x14ac:dyDescent="0.25">
      <c r="A182" s="10" t="str">
        <f>[1]!Table6[[#This Row],[NO.]]</f>
        <v/>
      </c>
      <c r="B182" s="30" t="str">
        <f>IF([1]!Table6[[#This Row],[NAME]]="","",[1]!Table6[[#This Row],[NAME]])</f>
        <v/>
      </c>
      <c r="C182" s="10" t="str">
        <f>IF([1]!Table6[[#This Row],[Seq.]]="","",[1]!Table6[[#This Row],[Seq.]])</f>
        <v/>
      </c>
      <c r="D182" s="3"/>
      <c r="E182" s="18" t="str">
        <f>IF([1]!Table6[[#This Row],[M. READING2]]="","",[1]!Table6[[#This Row],[M. READING2]])</f>
        <v/>
      </c>
      <c r="F182" s="18" t="str">
        <f>IF([1]!Table6[[#This Row],[M. READING5]]="","",[1]!Table6[[#This Row],[M. READING5]])</f>
        <v/>
      </c>
      <c r="G182" s="18" t="str">
        <f>IF([1]!Table6[[#This Row],[M. READING8]]="","",[1]!Table6[[#This Row],[M. READING8]])</f>
        <v/>
      </c>
      <c r="H182" s="18" t="str">
        <f>IF([1]!Table6[[#This Row],[M. READING11]]="","",[1]!Table6[[#This Row],[M. READING11]])</f>
        <v/>
      </c>
      <c r="I182" s="18" t="str">
        <f>IF([1]!Table6[[#This Row],[M. READING14]]="","",[1]!Table6[[#This Row],[M. READING14]])</f>
        <v/>
      </c>
      <c r="J182" s="18" t="str">
        <f>IF([1]!Table6[[#This Row],[M. READING17]]="","",[1]!Table6[[#This Row],[M. READING17]])</f>
        <v/>
      </c>
      <c r="K182" s="24" t="str">
        <f>IF([1]!Table6[[#This Row],[M. READING20]]="","",[1]!Table6[[#This Row],[M. READING20]])</f>
        <v/>
      </c>
      <c r="L182" s="24" t="str">
        <f>IF([1]!Table6[[#This Row],[M. READING23]]="","",[1]!Table6[[#This Row],[M. READING23]])</f>
        <v/>
      </c>
      <c r="M182" s="24" t="str">
        <f>IF([1]!Table6[[#This Row],[M. READING26]]="","",[1]!Table6[[#This Row],[M. READING26]])</f>
        <v/>
      </c>
      <c r="N182" s="24" t="str">
        <f>IF([1]!Table6[[#This Row],[M. READING29]]="","",[1]!Table6[[#This Row],[M. READING29]])</f>
        <v/>
      </c>
      <c r="O182" s="24" t="str">
        <f>IF([1]!Table6[[#This Row],[M. READING32]]="","",[1]!Table6[[#This Row],[M. READING32]])</f>
        <v/>
      </c>
      <c r="P182" s="24" t="str">
        <f>IF([1]!Table6[[#This Row],[M. READING35]]="","",[1]!Table6[[#This Row],[M. READING35]])</f>
        <v/>
      </c>
    </row>
    <row r="183" spans="1:16" s="9" customFormat="1" ht="18.75" customHeight="1" x14ac:dyDescent="0.25">
      <c r="A183" s="10" t="str">
        <f>[1]!Table6[[#This Row],[NO.]]</f>
        <v/>
      </c>
      <c r="B183" s="30" t="str">
        <f>IF([1]!Table6[[#This Row],[NAME]]="","",[1]!Table6[[#This Row],[NAME]])</f>
        <v/>
      </c>
      <c r="C183" s="10" t="str">
        <f>IF([1]!Table6[[#This Row],[Seq.]]="","",[1]!Table6[[#This Row],[Seq.]])</f>
        <v/>
      </c>
      <c r="D183" s="3"/>
      <c r="E183" s="18" t="str">
        <f>IF([1]!Table6[[#This Row],[M. READING2]]="","",[1]!Table6[[#This Row],[M. READING2]])</f>
        <v/>
      </c>
      <c r="F183" s="18" t="str">
        <f>IF([1]!Table6[[#This Row],[M. READING5]]="","",[1]!Table6[[#This Row],[M. READING5]])</f>
        <v/>
      </c>
      <c r="G183" s="18" t="str">
        <f>IF([1]!Table6[[#This Row],[M. READING8]]="","",[1]!Table6[[#This Row],[M. READING8]])</f>
        <v/>
      </c>
      <c r="H183" s="18" t="str">
        <f>IF([1]!Table6[[#This Row],[M. READING11]]="","",[1]!Table6[[#This Row],[M. READING11]])</f>
        <v/>
      </c>
      <c r="I183" s="18" t="str">
        <f>IF([1]!Table6[[#This Row],[M. READING14]]="","",[1]!Table6[[#This Row],[M. READING14]])</f>
        <v/>
      </c>
      <c r="J183" s="18" t="str">
        <f>IF([1]!Table6[[#This Row],[M. READING17]]="","",[1]!Table6[[#This Row],[M. READING17]])</f>
        <v/>
      </c>
      <c r="K183" s="24" t="str">
        <f>IF([1]!Table6[[#This Row],[M. READING20]]="","",[1]!Table6[[#This Row],[M. READING20]])</f>
        <v/>
      </c>
      <c r="L183" s="24" t="str">
        <f>IF([1]!Table6[[#This Row],[M. READING23]]="","",[1]!Table6[[#This Row],[M. READING23]])</f>
        <v/>
      </c>
      <c r="M183" s="24" t="str">
        <f>IF([1]!Table6[[#This Row],[M. READING26]]="","",[1]!Table6[[#This Row],[M. READING26]])</f>
        <v/>
      </c>
      <c r="N183" s="24" t="str">
        <f>IF([1]!Table6[[#This Row],[M. READING29]]="","",[1]!Table6[[#This Row],[M. READING29]])</f>
        <v/>
      </c>
      <c r="O183" s="24" t="str">
        <f>IF([1]!Table6[[#This Row],[M. READING32]]="","",[1]!Table6[[#This Row],[M. READING32]])</f>
        <v/>
      </c>
      <c r="P183" s="24" t="str">
        <f>IF([1]!Table6[[#This Row],[M. READING35]]="","",[1]!Table6[[#This Row],[M. READING35]])</f>
        <v/>
      </c>
    </row>
    <row r="184" spans="1:16" s="9" customFormat="1" ht="18.75" customHeight="1" x14ac:dyDescent="0.25">
      <c r="A184" s="10" t="str">
        <f>[1]!Table6[[#This Row],[NO.]]</f>
        <v/>
      </c>
      <c r="B184" s="30" t="str">
        <f>IF([1]!Table6[[#This Row],[NAME]]="","",[1]!Table6[[#This Row],[NAME]])</f>
        <v/>
      </c>
      <c r="C184" s="10" t="str">
        <f>IF([1]!Table6[[#This Row],[Seq.]]="","",[1]!Table6[[#This Row],[Seq.]])</f>
        <v/>
      </c>
      <c r="D184" s="3"/>
      <c r="E184" s="18" t="str">
        <f>IF([1]!Table6[[#This Row],[M. READING2]]="","",[1]!Table6[[#This Row],[M. READING2]])</f>
        <v/>
      </c>
      <c r="F184" s="18" t="str">
        <f>IF([1]!Table6[[#This Row],[M. READING5]]="","",[1]!Table6[[#This Row],[M. READING5]])</f>
        <v/>
      </c>
      <c r="G184" s="18" t="str">
        <f>IF([1]!Table6[[#This Row],[M. READING8]]="","",[1]!Table6[[#This Row],[M. READING8]])</f>
        <v/>
      </c>
      <c r="H184" s="18" t="str">
        <f>IF([1]!Table6[[#This Row],[M. READING11]]="","",[1]!Table6[[#This Row],[M. READING11]])</f>
        <v/>
      </c>
      <c r="I184" s="18" t="str">
        <f>IF([1]!Table6[[#This Row],[M. READING14]]="","",[1]!Table6[[#This Row],[M. READING14]])</f>
        <v/>
      </c>
      <c r="J184" s="18" t="str">
        <f>IF([1]!Table6[[#This Row],[M. READING17]]="","",[1]!Table6[[#This Row],[M. READING17]])</f>
        <v/>
      </c>
      <c r="K184" s="24" t="str">
        <f>IF([1]!Table6[[#This Row],[M. READING20]]="","",[1]!Table6[[#This Row],[M. READING20]])</f>
        <v/>
      </c>
      <c r="L184" s="24" t="str">
        <f>IF([1]!Table6[[#This Row],[M. READING23]]="","",[1]!Table6[[#This Row],[M. READING23]])</f>
        <v/>
      </c>
      <c r="M184" s="24" t="str">
        <f>IF([1]!Table6[[#This Row],[M. READING26]]="","",[1]!Table6[[#This Row],[M. READING26]])</f>
        <v/>
      </c>
      <c r="N184" s="24" t="str">
        <f>IF([1]!Table6[[#This Row],[M. READING29]]="","",[1]!Table6[[#This Row],[M. READING29]])</f>
        <v/>
      </c>
      <c r="O184" s="24" t="str">
        <f>IF([1]!Table6[[#This Row],[M. READING32]]="","",[1]!Table6[[#This Row],[M. READING32]])</f>
        <v/>
      </c>
      <c r="P184" s="24" t="str">
        <f>IF([1]!Table6[[#This Row],[M. READING35]]="","",[1]!Table6[[#This Row],[M. READING35]])</f>
        <v/>
      </c>
    </row>
    <row r="185" spans="1:16" s="9" customFormat="1" ht="18.75" customHeight="1" x14ac:dyDescent="0.25">
      <c r="A185" s="10" t="str">
        <f>[1]!Table6[[#This Row],[NO.]]</f>
        <v/>
      </c>
      <c r="B185" s="30" t="str">
        <f>IF([1]!Table6[[#This Row],[NAME]]="","",[1]!Table6[[#This Row],[NAME]])</f>
        <v/>
      </c>
      <c r="C185" s="10" t="str">
        <f>IF([1]!Table6[[#This Row],[Seq.]]="","",[1]!Table6[[#This Row],[Seq.]])</f>
        <v/>
      </c>
      <c r="D185" s="3"/>
      <c r="E185" s="18" t="str">
        <f>IF([1]!Table6[[#This Row],[M. READING2]]="","",[1]!Table6[[#This Row],[M. READING2]])</f>
        <v/>
      </c>
      <c r="F185" s="18" t="str">
        <f>IF([1]!Table6[[#This Row],[M. READING5]]="","",[1]!Table6[[#This Row],[M. READING5]])</f>
        <v/>
      </c>
      <c r="G185" s="18" t="str">
        <f>IF([1]!Table6[[#This Row],[M. READING8]]="","",[1]!Table6[[#This Row],[M. READING8]])</f>
        <v/>
      </c>
      <c r="H185" s="18" t="str">
        <f>IF([1]!Table6[[#This Row],[M. READING11]]="","",[1]!Table6[[#This Row],[M. READING11]])</f>
        <v/>
      </c>
      <c r="I185" s="18" t="str">
        <f>IF([1]!Table6[[#This Row],[M. READING14]]="","",[1]!Table6[[#This Row],[M. READING14]])</f>
        <v/>
      </c>
      <c r="J185" s="18" t="str">
        <f>IF([1]!Table6[[#This Row],[M. READING17]]="","",[1]!Table6[[#This Row],[M. READING17]])</f>
        <v/>
      </c>
      <c r="K185" s="24" t="str">
        <f>IF([1]!Table6[[#This Row],[M. READING20]]="","",[1]!Table6[[#This Row],[M. READING20]])</f>
        <v/>
      </c>
      <c r="L185" s="24" t="str">
        <f>IF([1]!Table6[[#This Row],[M. READING23]]="","",[1]!Table6[[#This Row],[M. READING23]])</f>
        <v/>
      </c>
      <c r="M185" s="24" t="str">
        <f>IF([1]!Table6[[#This Row],[M. READING26]]="","",[1]!Table6[[#This Row],[M. READING26]])</f>
        <v/>
      </c>
      <c r="N185" s="24" t="str">
        <f>IF([1]!Table6[[#This Row],[M. READING29]]="","",[1]!Table6[[#This Row],[M. READING29]])</f>
        <v/>
      </c>
      <c r="O185" s="24" t="str">
        <f>IF([1]!Table6[[#This Row],[M. READING32]]="","",[1]!Table6[[#This Row],[M. READING32]])</f>
        <v/>
      </c>
      <c r="P185" s="24" t="str">
        <f>IF([1]!Table6[[#This Row],[M. READING35]]="","",[1]!Table6[[#This Row],[M. READING35]])</f>
        <v/>
      </c>
    </row>
    <row r="186" spans="1:16" s="9" customFormat="1" ht="18.75" customHeight="1" x14ac:dyDescent="0.25">
      <c r="A186" s="10" t="str">
        <f>[1]!Table6[[#This Row],[NO.]]</f>
        <v/>
      </c>
      <c r="B186" s="30" t="str">
        <f>IF([1]!Table6[[#This Row],[NAME]]="","",[1]!Table6[[#This Row],[NAME]])</f>
        <v/>
      </c>
      <c r="C186" s="10" t="str">
        <f>IF([1]!Table6[[#This Row],[Seq.]]="","",[1]!Table6[[#This Row],[Seq.]])</f>
        <v/>
      </c>
      <c r="D186" s="3"/>
      <c r="E186" s="18" t="str">
        <f>IF([1]!Table6[[#This Row],[M. READING2]]="","",[1]!Table6[[#This Row],[M. READING2]])</f>
        <v/>
      </c>
      <c r="F186" s="18" t="str">
        <f>IF([1]!Table6[[#This Row],[M. READING5]]="","",[1]!Table6[[#This Row],[M. READING5]])</f>
        <v/>
      </c>
      <c r="G186" s="18" t="str">
        <f>IF([1]!Table6[[#This Row],[M. READING8]]="","",[1]!Table6[[#This Row],[M. READING8]])</f>
        <v/>
      </c>
      <c r="H186" s="18" t="str">
        <f>IF([1]!Table6[[#This Row],[M. READING11]]="","",[1]!Table6[[#This Row],[M. READING11]])</f>
        <v/>
      </c>
      <c r="I186" s="18" t="str">
        <f>IF([1]!Table6[[#This Row],[M. READING14]]="","",[1]!Table6[[#This Row],[M. READING14]])</f>
        <v/>
      </c>
      <c r="J186" s="18" t="str">
        <f>IF([1]!Table6[[#This Row],[M. READING17]]="","",[1]!Table6[[#This Row],[M. READING17]])</f>
        <v/>
      </c>
      <c r="K186" s="24" t="str">
        <f>IF([1]!Table6[[#This Row],[M. READING20]]="","",[1]!Table6[[#This Row],[M. READING20]])</f>
        <v/>
      </c>
      <c r="L186" s="24" t="str">
        <f>IF([1]!Table6[[#This Row],[M. READING23]]="","",[1]!Table6[[#This Row],[M. READING23]])</f>
        <v/>
      </c>
      <c r="M186" s="24" t="str">
        <f>IF([1]!Table6[[#This Row],[M. READING26]]="","",[1]!Table6[[#This Row],[M. READING26]])</f>
        <v/>
      </c>
      <c r="N186" s="24" t="str">
        <f>IF([1]!Table6[[#This Row],[M. READING29]]="","",[1]!Table6[[#This Row],[M. READING29]])</f>
        <v/>
      </c>
      <c r="O186" s="24" t="str">
        <f>IF([1]!Table6[[#This Row],[M. READING32]]="","",[1]!Table6[[#This Row],[M. READING32]])</f>
        <v/>
      </c>
      <c r="P186" s="24" t="str">
        <f>IF([1]!Table6[[#This Row],[M. READING35]]="","",[1]!Table6[[#This Row],[M. READING35]])</f>
        <v/>
      </c>
    </row>
    <row r="187" spans="1:16" s="9" customFormat="1" ht="18.75" customHeight="1" x14ac:dyDescent="0.25">
      <c r="A187" s="10" t="str">
        <f>[1]!Table6[[#This Row],[NO.]]</f>
        <v/>
      </c>
      <c r="B187" s="30" t="str">
        <f>IF([1]!Table6[[#This Row],[NAME]]="","",[1]!Table6[[#This Row],[NAME]])</f>
        <v/>
      </c>
      <c r="C187" s="10" t="str">
        <f>IF([1]!Table6[[#This Row],[Seq.]]="","",[1]!Table6[[#This Row],[Seq.]])</f>
        <v/>
      </c>
      <c r="D187" s="3"/>
      <c r="E187" s="18" t="str">
        <f>IF([1]!Table6[[#This Row],[M. READING2]]="","",[1]!Table6[[#This Row],[M. READING2]])</f>
        <v/>
      </c>
      <c r="F187" s="18" t="str">
        <f>IF([1]!Table6[[#This Row],[M. READING5]]="","",[1]!Table6[[#This Row],[M. READING5]])</f>
        <v/>
      </c>
      <c r="G187" s="18" t="str">
        <f>IF([1]!Table6[[#This Row],[M. READING8]]="","",[1]!Table6[[#This Row],[M. READING8]])</f>
        <v/>
      </c>
      <c r="H187" s="18" t="str">
        <f>IF([1]!Table6[[#This Row],[M. READING11]]="","",[1]!Table6[[#This Row],[M. READING11]])</f>
        <v/>
      </c>
      <c r="I187" s="18" t="str">
        <f>IF([1]!Table6[[#This Row],[M. READING14]]="","",[1]!Table6[[#This Row],[M. READING14]])</f>
        <v/>
      </c>
      <c r="J187" s="18" t="str">
        <f>IF([1]!Table6[[#This Row],[M. READING17]]="","",[1]!Table6[[#This Row],[M. READING17]])</f>
        <v/>
      </c>
      <c r="K187" s="24" t="str">
        <f>IF([1]!Table6[[#This Row],[M. READING20]]="","",[1]!Table6[[#This Row],[M. READING20]])</f>
        <v/>
      </c>
      <c r="L187" s="24" t="str">
        <f>IF([1]!Table6[[#This Row],[M. READING23]]="","",[1]!Table6[[#This Row],[M. READING23]])</f>
        <v/>
      </c>
      <c r="M187" s="24" t="str">
        <f>IF([1]!Table6[[#This Row],[M. READING26]]="","",[1]!Table6[[#This Row],[M. READING26]])</f>
        <v/>
      </c>
      <c r="N187" s="24" t="str">
        <f>IF([1]!Table6[[#This Row],[M. READING29]]="","",[1]!Table6[[#This Row],[M. READING29]])</f>
        <v/>
      </c>
      <c r="O187" s="24" t="str">
        <f>IF([1]!Table6[[#This Row],[M. READING32]]="","",[1]!Table6[[#This Row],[M. READING32]])</f>
        <v/>
      </c>
      <c r="P187" s="24" t="str">
        <f>IF([1]!Table6[[#This Row],[M. READING35]]="","",[1]!Table6[[#This Row],[M. READING35]])</f>
        <v/>
      </c>
    </row>
    <row r="188" spans="1:16" s="9" customFormat="1" ht="18.75" customHeight="1" x14ac:dyDescent="0.25">
      <c r="A188" s="10" t="str">
        <f>[1]!Table6[[#This Row],[NO.]]</f>
        <v/>
      </c>
      <c r="B188" s="30" t="str">
        <f>IF([1]!Table6[[#This Row],[NAME]]="","",[1]!Table6[[#This Row],[NAME]])</f>
        <v/>
      </c>
      <c r="C188" s="10" t="str">
        <f>IF([1]!Table6[[#This Row],[Seq.]]="","",[1]!Table6[[#This Row],[Seq.]])</f>
        <v/>
      </c>
      <c r="D188" s="3"/>
      <c r="E188" s="18" t="str">
        <f>IF([1]!Table6[[#This Row],[M. READING2]]="","",[1]!Table6[[#This Row],[M. READING2]])</f>
        <v/>
      </c>
      <c r="F188" s="18" t="str">
        <f>IF([1]!Table6[[#This Row],[M. READING5]]="","",[1]!Table6[[#This Row],[M. READING5]])</f>
        <v/>
      </c>
      <c r="G188" s="18" t="str">
        <f>IF([1]!Table6[[#This Row],[M. READING8]]="","",[1]!Table6[[#This Row],[M. READING8]])</f>
        <v/>
      </c>
      <c r="H188" s="18" t="str">
        <f>IF([1]!Table6[[#This Row],[M. READING11]]="","",[1]!Table6[[#This Row],[M. READING11]])</f>
        <v/>
      </c>
      <c r="I188" s="18" t="str">
        <f>IF([1]!Table6[[#This Row],[M. READING14]]="","",[1]!Table6[[#This Row],[M. READING14]])</f>
        <v/>
      </c>
      <c r="J188" s="18" t="str">
        <f>IF([1]!Table6[[#This Row],[M. READING17]]="","",[1]!Table6[[#This Row],[M. READING17]])</f>
        <v/>
      </c>
      <c r="K188" s="24" t="str">
        <f>IF([1]!Table6[[#This Row],[M. READING20]]="","",[1]!Table6[[#This Row],[M. READING20]])</f>
        <v/>
      </c>
      <c r="L188" s="24" t="str">
        <f>IF([1]!Table6[[#This Row],[M. READING23]]="","",[1]!Table6[[#This Row],[M. READING23]])</f>
        <v/>
      </c>
      <c r="M188" s="24" t="str">
        <f>IF([1]!Table6[[#This Row],[M. READING26]]="","",[1]!Table6[[#This Row],[M. READING26]])</f>
        <v/>
      </c>
      <c r="N188" s="24" t="str">
        <f>IF([1]!Table6[[#This Row],[M. READING29]]="","",[1]!Table6[[#This Row],[M. READING29]])</f>
        <v/>
      </c>
      <c r="O188" s="24" t="str">
        <f>IF([1]!Table6[[#This Row],[M. READING32]]="","",[1]!Table6[[#This Row],[M. READING32]])</f>
        <v/>
      </c>
      <c r="P188" s="24" t="str">
        <f>IF([1]!Table6[[#This Row],[M. READING35]]="","",[1]!Table6[[#This Row],[M. READING35]])</f>
        <v/>
      </c>
    </row>
    <row r="189" spans="1:16" s="9" customFormat="1" ht="18.75" customHeight="1" x14ac:dyDescent="0.25">
      <c r="A189" s="10" t="str">
        <f>[1]!Table6[[#This Row],[NO.]]</f>
        <v/>
      </c>
      <c r="B189" s="30" t="str">
        <f>IF([1]!Table6[[#This Row],[NAME]]="","",[1]!Table6[[#This Row],[NAME]])</f>
        <v/>
      </c>
      <c r="C189" s="10" t="str">
        <f>IF([1]!Table6[[#This Row],[Seq.]]="","",[1]!Table6[[#This Row],[Seq.]])</f>
        <v/>
      </c>
      <c r="D189" s="3"/>
      <c r="E189" s="18" t="str">
        <f>IF([1]!Table6[[#This Row],[M. READING2]]="","",[1]!Table6[[#This Row],[M. READING2]])</f>
        <v/>
      </c>
      <c r="F189" s="18" t="str">
        <f>IF([1]!Table6[[#This Row],[M. READING5]]="","",[1]!Table6[[#This Row],[M. READING5]])</f>
        <v/>
      </c>
      <c r="G189" s="18" t="str">
        <f>IF([1]!Table6[[#This Row],[M. READING8]]="","",[1]!Table6[[#This Row],[M. READING8]])</f>
        <v/>
      </c>
      <c r="H189" s="18" t="str">
        <f>IF([1]!Table6[[#This Row],[M. READING11]]="","",[1]!Table6[[#This Row],[M. READING11]])</f>
        <v/>
      </c>
      <c r="I189" s="18" t="str">
        <f>IF([1]!Table6[[#This Row],[M. READING14]]="","",[1]!Table6[[#This Row],[M. READING14]])</f>
        <v/>
      </c>
      <c r="J189" s="18" t="str">
        <f>IF([1]!Table6[[#This Row],[M. READING17]]="","",[1]!Table6[[#This Row],[M. READING17]])</f>
        <v/>
      </c>
      <c r="K189" s="24" t="str">
        <f>IF([1]!Table6[[#This Row],[M. READING20]]="","",[1]!Table6[[#This Row],[M. READING20]])</f>
        <v/>
      </c>
      <c r="L189" s="24" t="str">
        <f>IF([1]!Table6[[#This Row],[M. READING23]]="","",[1]!Table6[[#This Row],[M. READING23]])</f>
        <v/>
      </c>
      <c r="M189" s="24" t="str">
        <f>IF([1]!Table6[[#This Row],[M. READING26]]="","",[1]!Table6[[#This Row],[M. READING26]])</f>
        <v/>
      </c>
      <c r="N189" s="24" t="str">
        <f>IF([1]!Table6[[#This Row],[M. READING29]]="","",[1]!Table6[[#This Row],[M. READING29]])</f>
        <v/>
      </c>
      <c r="O189" s="24" t="str">
        <f>IF([1]!Table6[[#This Row],[M. READING32]]="","",[1]!Table6[[#This Row],[M. READING32]])</f>
        <v/>
      </c>
      <c r="P189" s="24" t="str">
        <f>IF([1]!Table6[[#This Row],[M. READING35]]="","",[1]!Table6[[#This Row],[M. READING35]])</f>
        <v/>
      </c>
    </row>
    <row r="190" spans="1:16" s="9" customFormat="1" ht="18.75" customHeight="1" x14ac:dyDescent="0.25">
      <c r="A190" s="10" t="str">
        <f>[1]!Table6[[#This Row],[NO.]]</f>
        <v/>
      </c>
      <c r="B190" s="30" t="str">
        <f>IF([1]!Table6[[#This Row],[NAME]]="","",[1]!Table6[[#This Row],[NAME]])</f>
        <v/>
      </c>
      <c r="C190" s="10" t="str">
        <f>IF([1]!Table6[[#This Row],[Seq.]]="","",[1]!Table6[[#This Row],[Seq.]])</f>
        <v/>
      </c>
      <c r="D190" s="3"/>
      <c r="E190" s="18" t="str">
        <f>IF([1]!Table6[[#This Row],[M. READING2]]="","",[1]!Table6[[#This Row],[M. READING2]])</f>
        <v/>
      </c>
      <c r="F190" s="18" t="str">
        <f>IF([1]!Table6[[#This Row],[M. READING5]]="","",[1]!Table6[[#This Row],[M. READING5]])</f>
        <v/>
      </c>
      <c r="G190" s="18" t="str">
        <f>IF([1]!Table6[[#This Row],[M. READING8]]="","",[1]!Table6[[#This Row],[M. READING8]])</f>
        <v/>
      </c>
      <c r="H190" s="18" t="str">
        <f>IF([1]!Table6[[#This Row],[M. READING11]]="","",[1]!Table6[[#This Row],[M. READING11]])</f>
        <v/>
      </c>
      <c r="I190" s="18" t="str">
        <f>IF([1]!Table6[[#This Row],[M. READING14]]="","",[1]!Table6[[#This Row],[M. READING14]])</f>
        <v/>
      </c>
      <c r="J190" s="18" t="str">
        <f>IF([1]!Table6[[#This Row],[M. READING17]]="","",[1]!Table6[[#This Row],[M. READING17]])</f>
        <v/>
      </c>
      <c r="K190" s="24" t="str">
        <f>IF([1]!Table6[[#This Row],[M. READING20]]="","",[1]!Table6[[#This Row],[M. READING20]])</f>
        <v/>
      </c>
      <c r="L190" s="24" t="str">
        <f>IF([1]!Table6[[#This Row],[M. READING23]]="","",[1]!Table6[[#This Row],[M. READING23]])</f>
        <v/>
      </c>
      <c r="M190" s="24" t="str">
        <f>IF([1]!Table6[[#This Row],[M. READING26]]="","",[1]!Table6[[#This Row],[M. READING26]])</f>
        <v/>
      </c>
      <c r="N190" s="24" t="str">
        <f>IF([1]!Table6[[#This Row],[M. READING29]]="","",[1]!Table6[[#This Row],[M. READING29]])</f>
        <v/>
      </c>
      <c r="O190" s="24" t="str">
        <f>IF([1]!Table6[[#This Row],[M. READING32]]="","",[1]!Table6[[#This Row],[M. READING32]])</f>
        <v/>
      </c>
      <c r="P190" s="24" t="str">
        <f>IF([1]!Table6[[#This Row],[M. READING35]]="","",[1]!Table6[[#This Row],[M. READING35]])</f>
        <v/>
      </c>
    </row>
    <row r="191" spans="1:16" s="9" customFormat="1" ht="18.75" customHeight="1" x14ac:dyDescent="0.25">
      <c r="A191" s="10" t="str">
        <f>[1]!Table6[[#This Row],[NO.]]</f>
        <v/>
      </c>
      <c r="B191" s="30" t="str">
        <f>IF([1]!Table6[[#This Row],[NAME]]="","",[1]!Table6[[#This Row],[NAME]])</f>
        <v/>
      </c>
      <c r="C191" s="10" t="str">
        <f>IF([1]!Table6[[#This Row],[Seq.]]="","",[1]!Table6[[#This Row],[Seq.]])</f>
        <v/>
      </c>
      <c r="D191" s="3"/>
      <c r="E191" s="18" t="str">
        <f>IF([1]!Table6[[#This Row],[M. READING2]]="","",[1]!Table6[[#This Row],[M. READING2]])</f>
        <v/>
      </c>
      <c r="F191" s="18" t="str">
        <f>IF([1]!Table6[[#This Row],[M. READING5]]="","",[1]!Table6[[#This Row],[M. READING5]])</f>
        <v/>
      </c>
      <c r="G191" s="18" t="str">
        <f>IF([1]!Table6[[#This Row],[M. READING8]]="","",[1]!Table6[[#This Row],[M. READING8]])</f>
        <v/>
      </c>
      <c r="H191" s="18" t="str">
        <f>IF([1]!Table6[[#This Row],[M. READING11]]="","",[1]!Table6[[#This Row],[M. READING11]])</f>
        <v/>
      </c>
      <c r="I191" s="18" t="str">
        <f>IF([1]!Table6[[#This Row],[M. READING14]]="","",[1]!Table6[[#This Row],[M. READING14]])</f>
        <v/>
      </c>
      <c r="J191" s="18" t="str">
        <f>IF([1]!Table6[[#This Row],[M. READING17]]="","",[1]!Table6[[#This Row],[M. READING17]])</f>
        <v/>
      </c>
      <c r="K191" s="24" t="str">
        <f>IF([1]!Table6[[#This Row],[M. READING20]]="","",[1]!Table6[[#This Row],[M. READING20]])</f>
        <v/>
      </c>
      <c r="L191" s="24" t="str">
        <f>IF([1]!Table6[[#This Row],[M. READING23]]="","",[1]!Table6[[#This Row],[M. READING23]])</f>
        <v/>
      </c>
      <c r="M191" s="24" t="str">
        <f>IF([1]!Table6[[#This Row],[M. READING26]]="","",[1]!Table6[[#This Row],[M. READING26]])</f>
        <v/>
      </c>
      <c r="N191" s="24" t="str">
        <f>IF([1]!Table6[[#This Row],[M. READING29]]="","",[1]!Table6[[#This Row],[M. READING29]])</f>
        <v/>
      </c>
      <c r="O191" s="24" t="str">
        <f>IF([1]!Table6[[#This Row],[M. READING32]]="","",[1]!Table6[[#This Row],[M. READING32]])</f>
        <v/>
      </c>
      <c r="P191" s="24" t="str">
        <f>IF([1]!Table6[[#This Row],[M. READING35]]="","",[1]!Table6[[#This Row],[M. READING35]])</f>
        <v/>
      </c>
    </row>
    <row r="192" spans="1:16" s="9" customFormat="1" ht="18.75" customHeight="1" x14ac:dyDescent="0.25">
      <c r="A192" s="10" t="str">
        <f>[1]!Table6[[#This Row],[NO.]]</f>
        <v/>
      </c>
      <c r="B192" s="30" t="str">
        <f>IF([1]!Table6[[#This Row],[NAME]]="","",[1]!Table6[[#This Row],[NAME]])</f>
        <v/>
      </c>
      <c r="C192" s="10" t="str">
        <f>IF([1]!Table6[[#This Row],[Seq.]]="","",[1]!Table6[[#This Row],[Seq.]])</f>
        <v/>
      </c>
      <c r="D192" s="3"/>
      <c r="E192" s="18" t="str">
        <f>IF([1]!Table6[[#This Row],[M. READING2]]="","",[1]!Table6[[#This Row],[M. READING2]])</f>
        <v/>
      </c>
      <c r="F192" s="18" t="str">
        <f>IF([1]!Table6[[#This Row],[M. READING5]]="","",[1]!Table6[[#This Row],[M. READING5]])</f>
        <v/>
      </c>
      <c r="G192" s="18" t="str">
        <f>IF([1]!Table6[[#This Row],[M. READING8]]="","",[1]!Table6[[#This Row],[M. READING8]])</f>
        <v/>
      </c>
      <c r="H192" s="18" t="str">
        <f>IF([1]!Table6[[#This Row],[M. READING11]]="","",[1]!Table6[[#This Row],[M. READING11]])</f>
        <v/>
      </c>
      <c r="I192" s="18" t="str">
        <f>IF([1]!Table6[[#This Row],[M. READING14]]="","",[1]!Table6[[#This Row],[M. READING14]])</f>
        <v/>
      </c>
      <c r="J192" s="18" t="str">
        <f>IF([1]!Table6[[#This Row],[M. READING17]]="","",[1]!Table6[[#This Row],[M. READING17]])</f>
        <v/>
      </c>
      <c r="K192" s="24" t="str">
        <f>IF([1]!Table6[[#This Row],[M. READING20]]="","",[1]!Table6[[#This Row],[M. READING20]])</f>
        <v/>
      </c>
      <c r="L192" s="24" t="str">
        <f>IF([1]!Table6[[#This Row],[M. READING23]]="","",[1]!Table6[[#This Row],[M. READING23]])</f>
        <v/>
      </c>
      <c r="M192" s="24" t="str">
        <f>IF([1]!Table6[[#This Row],[M. READING26]]="","",[1]!Table6[[#This Row],[M. READING26]])</f>
        <v/>
      </c>
      <c r="N192" s="24" t="str">
        <f>IF([1]!Table6[[#This Row],[M. READING29]]="","",[1]!Table6[[#This Row],[M. READING29]])</f>
        <v/>
      </c>
      <c r="O192" s="24" t="str">
        <f>IF([1]!Table6[[#This Row],[M. READING32]]="","",[1]!Table6[[#This Row],[M. READING32]])</f>
        <v/>
      </c>
      <c r="P192" s="24" t="str">
        <f>IF([1]!Table6[[#This Row],[M. READING35]]="","",[1]!Table6[[#This Row],[M. READING35]])</f>
        <v/>
      </c>
    </row>
    <row r="193" spans="1:16" s="9" customFormat="1" ht="18.75" customHeight="1" x14ac:dyDescent="0.25">
      <c r="A193" s="10" t="str">
        <f>[1]!Table6[[#This Row],[NO.]]</f>
        <v/>
      </c>
      <c r="B193" s="30" t="str">
        <f>IF([1]!Table6[[#This Row],[NAME]]="","",[1]!Table6[[#This Row],[NAME]])</f>
        <v/>
      </c>
      <c r="C193" s="10" t="str">
        <f>IF([1]!Table6[[#This Row],[Seq.]]="","",[1]!Table6[[#This Row],[Seq.]])</f>
        <v/>
      </c>
      <c r="D193" s="3"/>
      <c r="E193" s="18" t="str">
        <f>IF([1]!Table6[[#This Row],[M. READING2]]="","",[1]!Table6[[#This Row],[M. READING2]])</f>
        <v/>
      </c>
      <c r="F193" s="18" t="str">
        <f>IF([1]!Table6[[#This Row],[M. READING5]]="","",[1]!Table6[[#This Row],[M. READING5]])</f>
        <v/>
      </c>
      <c r="G193" s="18" t="str">
        <f>IF([1]!Table6[[#This Row],[M. READING8]]="","",[1]!Table6[[#This Row],[M. READING8]])</f>
        <v/>
      </c>
      <c r="H193" s="18" t="str">
        <f>IF([1]!Table6[[#This Row],[M. READING11]]="","",[1]!Table6[[#This Row],[M. READING11]])</f>
        <v/>
      </c>
      <c r="I193" s="18" t="str">
        <f>IF([1]!Table6[[#This Row],[M. READING14]]="","",[1]!Table6[[#This Row],[M. READING14]])</f>
        <v/>
      </c>
      <c r="J193" s="18" t="str">
        <f>IF([1]!Table6[[#This Row],[M. READING17]]="","",[1]!Table6[[#This Row],[M. READING17]])</f>
        <v/>
      </c>
      <c r="K193" s="24" t="str">
        <f>IF([1]!Table6[[#This Row],[M. READING20]]="","",[1]!Table6[[#This Row],[M. READING20]])</f>
        <v/>
      </c>
      <c r="L193" s="24" t="str">
        <f>IF([1]!Table6[[#This Row],[M. READING23]]="","",[1]!Table6[[#This Row],[M. READING23]])</f>
        <v/>
      </c>
      <c r="M193" s="24" t="str">
        <f>IF([1]!Table6[[#This Row],[M. READING26]]="","",[1]!Table6[[#This Row],[M. READING26]])</f>
        <v/>
      </c>
      <c r="N193" s="24" t="str">
        <f>IF([1]!Table6[[#This Row],[M. READING29]]="","",[1]!Table6[[#This Row],[M. READING29]])</f>
        <v/>
      </c>
      <c r="O193" s="24" t="str">
        <f>IF([1]!Table6[[#This Row],[M. READING32]]="","",[1]!Table6[[#This Row],[M. READING32]])</f>
        <v/>
      </c>
      <c r="P193" s="24" t="str">
        <f>IF([1]!Table6[[#This Row],[M. READING35]]="","",[1]!Table6[[#This Row],[M. READING35]])</f>
        <v/>
      </c>
    </row>
    <row r="194" spans="1:16" s="9" customFormat="1" ht="18.75" customHeight="1" x14ac:dyDescent="0.25">
      <c r="A194" s="10" t="str">
        <f>[1]!Table6[[#This Row],[NO.]]</f>
        <v/>
      </c>
      <c r="B194" s="30" t="str">
        <f>IF([1]!Table6[[#This Row],[NAME]]="","",[1]!Table6[[#This Row],[NAME]])</f>
        <v/>
      </c>
      <c r="C194" s="10" t="str">
        <f>IF([1]!Table6[[#This Row],[Seq.]]="","",[1]!Table6[[#This Row],[Seq.]])</f>
        <v/>
      </c>
      <c r="D194" s="3"/>
      <c r="E194" s="18" t="str">
        <f>IF([1]!Table6[[#This Row],[M. READING2]]="","",[1]!Table6[[#This Row],[M. READING2]])</f>
        <v/>
      </c>
      <c r="F194" s="18" t="str">
        <f>IF([1]!Table6[[#This Row],[M. READING5]]="","",[1]!Table6[[#This Row],[M. READING5]])</f>
        <v/>
      </c>
      <c r="G194" s="18" t="str">
        <f>IF([1]!Table6[[#This Row],[M. READING8]]="","",[1]!Table6[[#This Row],[M. READING8]])</f>
        <v/>
      </c>
      <c r="H194" s="18" t="str">
        <f>IF([1]!Table6[[#This Row],[M. READING11]]="","",[1]!Table6[[#This Row],[M. READING11]])</f>
        <v/>
      </c>
      <c r="I194" s="18" t="str">
        <f>IF([1]!Table6[[#This Row],[M. READING14]]="","",[1]!Table6[[#This Row],[M. READING14]])</f>
        <v/>
      </c>
      <c r="J194" s="18" t="str">
        <f>IF([1]!Table6[[#This Row],[M. READING17]]="","",[1]!Table6[[#This Row],[M. READING17]])</f>
        <v/>
      </c>
      <c r="K194" s="24" t="str">
        <f>IF([1]!Table6[[#This Row],[M. READING20]]="","",[1]!Table6[[#This Row],[M. READING20]])</f>
        <v/>
      </c>
      <c r="L194" s="24" t="str">
        <f>IF([1]!Table6[[#This Row],[M. READING23]]="","",[1]!Table6[[#This Row],[M. READING23]])</f>
        <v/>
      </c>
      <c r="M194" s="24" t="str">
        <f>IF([1]!Table6[[#This Row],[M. READING26]]="","",[1]!Table6[[#This Row],[M. READING26]])</f>
        <v/>
      </c>
      <c r="N194" s="24" t="str">
        <f>IF([1]!Table6[[#This Row],[M. READING29]]="","",[1]!Table6[[#This Row],[M. READING29]])</f>
        <v/>
      </c>
      <c r="O194" s="24" t="str">
        <f>IF([1]!Table6[[#This Row],[M. READING32]]="","",[1]!Table6[[#This Row],[M. READING32]])</f>
        <v/>
      </c>
      <c r="P194" s="24" t="str">
        <f>IF([1]!Table6[[#This Row],[M. READING35]]="","",[1]!Table6[[#This Row],[M. READING35]])</f>
        <v/>
      </c>
    </row>
    <row r="195" spans="1:16" s="9" customFormat="1" ht="18.75" customHeight="1" x14ac:dyDescent="0.25">
      <c r="A195" s="10" t="str">
        <f>[1]!Table6[[#This Row],[NO.]]</f>
        <v/>
      </c>
      <c r="B195" s="30" t="str">
        <f>IF([1]!Table6[[#This Row],[NAME]]="","",[1]!Table6[[#This Row],[NAME]])</f>
        <v/>
      </c>
      <c r="C195" s="10" t="str">
        <f>IF([1]!Table6[[#This Row],[Seq.]]="","",[1]!Table6[[#This Row],[Seq.]])</f>
        <v/>
      </c>
      <c r="D195" s="3"/>
      <c r="E195" s="18" t="str">
        <f>IF([1]!Table6[[#This Row],[M. READING2]]="","",[1]!Table6[[#This Row],[M. READING2]])</f>
        <v/>
      </c>
      <c r="F195" s="18" t="str">
        <f>IF([1]!Table6[[#This Row],[M. READING5]]="","",[1]!Table6[[#This Row],[M. READING5]])</f>
        <v/>
      </c>
      <c r="G195" s="18" t="str">
        <f>IF([1]!Table6[[#This Row],[M. READING8]]="","",[1]!Table6[[#This Row],[M. READING8]])</f>
        <v/>
      </c>
      <c r="H195" s="18" t="str">
        <f>IF([1]!Table6[[#This Row],[M. READING11]]="","",[1]!Table6[[#This Row],[M. READING11]])</f>
        <v/>
      </c>
      <c r="I195" s="18" t="str">
        <f>IF([1]!Table6[[#This Row],[M. READING14]]="","",[1]!Table6[[#This Row],[M. READING14]])</f>
        <v/>
      </c>
      <c r="J195" s="18" t="str">
        <f>IF([1]!Table6[[#This Row],[M. READING17]]="","",[1]!Table6[[#This Row],[M. READING17]])</f>
        <v/>
      </c>
      <c r="K195" s="24" t="str">
        <f>IF([1]!Table6[[#This Row],[M. READING20]]="","",[1]!Table6[[#This Row],[M. READING20]])</f>
        <v/>
      </c>
      <c r="L195" s="24" t="str">
        <f>IF([1]!Table6[[#This Row],[M. READING23]]="","",[1]!Table6[[#This Row],[M. READING23]])</f>
        <v/>
      </c>
      <c r="M195" s="24" t="str">
        <f>IF([1]!Table6[[#This Row],[M. READING26]]="","",[1]!Table6[[#This Row],[M. READING26]])</f>
        <v/>
      </c>
      <c r="N195" s="24" t="str">
        <f>IF([1]!Table6[[#This Row],[M. READING29]]="","",[1]!Table6[[#This Row],[M. READING29]])</f>
        <v/>
      </c>
      <c r="O195" s="24" t="str">
        <f>IF([1]!Table6[[#This Row],[M. READING32]]="","",[1]!Table6[[#This Row],[M. READING32]])</f>
        <v/>
      </c>
      <c r="P195" s="24" t="str">
        <f>IF([1]!Table6[[#This Row],[M. READING35]]="","",[1]!Table6[[#This Row],[M. READING35]])</f>
        <v/>
      </c>
    </row>
    <row r="196" spans="1:16" s="9" customFormat="1" ht="18.75" customHeight="1" x14ac:dyDescent="0.25">
      <c r="A196" s="10" t="str">
        <f>[1]!Table6[[#This Row],[NO.]]</f>
        <v/>
      </c>
      <c r="B196" s="30" t="str">
        <f>IF([1]!Table6[[#This Row],[NAME]]="","",[1]!Table6[[#This Row],[NAME]])</f>
        <v/>
      </c>
      <c r="C196" s="10" t="str">
        <f>IF([1]!Table6[[#This Row],[Seq.]]="","",[1]!Table6[[#This Row],[Seq.]])</f>
        <v/>
      </c>
      <c r="D196" s="3"/>
      <c r="E196" s="18" t="str">
        <f>IF([1]!Table6[[#This Row],[M. READING2]]="","",[1]!Table6[[#This Row],[M. READING2]])</f>
        <v/>
      </c>
      <c r="F196" s="18" t="str">
        <f>IF([1]!Table6[[#This Row],[M. READING5]]="","",[1]!Table6[[#This Row],[M. READING5]])</f>
        <v/>
      </c>
      <c r="G196" s="18" t="str">
        <f>IF([1]!Table6[[#This Row],[M. READING8]]="","",[1]!Table6[[#This Row],[M. READING8]])</f>
        <v/>
      </c>
      <c r="H196" s="18" t="str">
        <f>IF([1]!Table6[[#This Row],[M. READING11]]="","",[1]!Table6[[#This Row],[M. READING11]])</f>
        <v/>
      </c>
      <c r="I196" s="18" t="str">
        <f>IF([1]!Table6[[#This Row],[M. READING14]]="","",[1]!Table6[[#This Row],[M. READING14]])</f>
        <v/>
      </c>
      <c r="J196" s="18" t="str">
        <f>IF([1]!Table6[[#This Row],[M. READING17]]="","",[1]!Table6[[#This Row],[M. READING17]])</f>
        <v/>
      </c>
      <c r="K196" s="24" t="str">
        <f>IF([1]!Table6[[#This Row],[M. READING20]]="","",[1]!Table6[[#This Row],[M. READING20]])</f>
        <v/>
      </c>
      <c r="L196" s="24" t="str">
        <f>IF([1]!Table6[[#This Row],[M. READING23]]="","",[1]!Table6[[#This Row],[M. READING23]])</f>
        <v/>
      </c>
      <c r="M196" s="24" t="str">
        <f>IF([1]!Table6[[#This Row],[M. READING26]]="","",[1]!Table6[[#This Row],[M. READING26]])</f>
        <v/>
      </c>
      <c r="N196" s="24" t="str">
        <f>IF([1]!Table6[[#This Row],[M. READING29]]="","",[1]!Table6[[#This Row],[M. READING29]])</f>
        <v/>
      </c>
      <c r="O196" s="24" t="str">
        <f>IF([1]!Table6[[#This Row],[M. READING32]]="","",[1]!Table6[[#This Row],[M. READING32]])</f>
        <v/>
      </c>
      <c r="P196" s="24" t="str">
        <f>IF([1]!Table6[[#This Row],[M. READING35]]="","",[1]!Table6[[#This Row],[M. READING35]])</f>
        <v/>
      </c>
    </row>
    <row r="197" spans="1:16" s="9" customFormat="1" ht="18.75" customHeight="1" x14ac:dyDescent="0.25">
      <c r="A197" s="10" t="str">
        <f>[1]!Table6[[#This Row],[NO.]]</f>
        <v/>
      </c>
      <c r="B197" s="30" t="str">
        <f>IF([1]!Table6[[#This Row],[NAME]]="","",[1]!Table6[[#This Row],[NAME]])</f>
        <v/>
      </c>
      <c r="C197" s="10" t="str">
        <f>IF([1]!Table6[[#This Row],[Seq.]]="","",[1]!Table6[[#This Row],[Seq.]])</f>
        <v/>
      </c>
      <c r="D197" s="3"/>
      <c r="E197" s="18" t="str">
        <f>IF([1]!Table6[[#This Row],[M. READING2]]="","",[1]!Table6[[#This Row],[M. READING2]])</f>
        <v/>
      </c>
      <c r="F197" s="18" t="str">
        <f>IF([1]!Table6[[#This Row],[M. READING5]]="","",[1]!Table6[[#This Row],[M. READING5]])</f>
        <v/>
      </c>
      <c r="G197" s="18" t="str">
        <f>IF([1]!Table6[[#This Row],[M. READING8]]="","",[1]!Table6[[#This Row],[M. READING8]])</f>
        <v/>
      </c>
      <c r="H197" s="18" t="str">
        <f>IF([1]!Table6[[#This Row],[M. READING11]]="","",[1]!Table6[[#This Row],[M. READING11]])</f>
        <v/>
      </c>
      <c r="I197" s="18" t="str">
        <f>IF([1]!Table6[[#This Row],[M. READING14]]="","",[1]!Table6[[#This Row],[M. READING14]])</f>
        <v/>
      </c>
      <c r="J197" s="18" t="str">
        <f>IF([1]!Table6[[#This Row],[M. READING17]]="","",[1]!Table6[[#This Row],[M. READING17]])</f>
        <v/>
      </c>
      <c r="K197" s="24" t="str">
        <f>IF([1]!Table6[[#This Row],[M. READING20]]="","",[1]!Table6[[#This Row],[M. READING20]])</f>
        <v/>
      </c>
      <c r="L197" s="24" t="str">
        <f>IF([1]!Table6[[#This Row],[M. READING23]]="","",[1]!Table6[[#This Row],[M. READING23]])</f>
        <v/>
      </c>
      <c r="M197" s="24" t="str">
        <f>IF([1]!Table6[[#This Row],[M. READING26]]="","",[1]!Table6[[#This Row],[M. READING26]])</f>
        <v/>
      </c>
      <c r="N197" s="24" t="str">
        <f>IF([1]!Table6[[#This Row],[M. READING29]]="","",[1]!Table6[[#This Row],[M. READING29]])</f>
        <v/>
      </c>
      <c r="O197" s="24" t="str">
        <f>IF([1]!Table6[[#This Row],[M. READING32]]="","",[1]!Table6[[#This Row],[M. READING32]])</f>
        <v/>
      </c>
      <c r="P197" s="24" t="str">
        <f>IF([1]!Table6[[#This Row],[M. READING35]]="","",[1]!Table6[[#This Row],[M. READING35]])</f>
        <v/>
      </c>
    </row>
    <row r="198" spans="1:16" s="9" customFormat="1" ht="18.75" customHeight="1" x14ac:dyDescent="0.25">
      <c r="A198" s="10" t="str">
        <f>[1]!Table6[[#This Row],[NO.]]</f>
        <v/>
      </c>
      <c r="B198" s="30" t="str">
        <f>IF([1]!Table6[[#This Row],[NAME]]="","",[1]!Table6[[#This Row],[NAME]])</f>
        <v/>
      </c>
      <c r="C198" s="10" t="str">
        <f>IF([1]!Table6[[#This Row],[Seq.]]="","",[1]!Table6[[#This Row],[Seq.]])</f>
        <v/>
      </c>
      <c r="D198" s="3"/>
      <c r="E198" s="18" t="str">
        <f>IF([1]!Table6[[#This Row],[M. READING2]]="","",[1]!Table6[[#This Row],[M. READING2]])</f>
        <v/>
      </c>
      <c r="F198" s="18" t="str">
        <f>IF([1]!Table6[[#This Row],[M. READING5]]="","",[1]!Table6[[#This Row],[M. READING5]])</f>
        <v/>
      </c>
      <c r="G198" s="18" t="str">
        <f>IF([1]!Table6[[#This Row],[M. READING8]]="","",[1]!Table6[[#This Row],[M. READING8]])</f>
        <v/>
      </c>
      <c r="H198" s="18" t="str">
        <f>IF([1]!Table6[[#This Row],[M. READING11]]="","",[1]!Table6[[#This Row],[M. READING11]])</f>
        <v/>
      </c>
      <c r="I198" s="18" t="str">
        <f>IF([1]!Table6[[#This Row],[M. READING14]]="","",[1]!Table6[[#This Row],[M. READING14]])</f>
        <v/>
      </c>
      <c r="J198" s="18" t="str">
        <f>IF([1]!Table6[[#This Row],[M. READING17]]="","",[1]!Table6[[#This Row],[M. READING17]])</f>
        <v/>
      </c>
      <c r="K198" s="24" t="str">
        <f>IF([1]!Table6[[#This Row],[M. READING20]]="","",[1]!Table6[[#This Row],[M. READING20]])</f>
        <v/>
      </c>
      <c r="L198" s="24" t="str">
        <f>IF([1]!Table6[[#This Row],[M. READING23]]="","",[1]!Table6[[#This Row],[M. READING23]])</f>
        <v/>
      </c>
      <c r="M198" s="24" t="str">
        <f>IF([1]!Table6[[#This Row],[M. READING26]]="","",[1]!Table6[[#This Row],[M. READING26]])</f>
        <v/>
      </c>
      <c r="N198" s="24" t="str">
        <f>IF([1]!Table6[[#This Row],[M. READING29]]="","",[1]!Table6[[#This Row],[M. READING29]])</f>
        <v/>
      </c>
      <c r="O198" s="24" t="str">
        <f>IF([1]!Table6[[#This Row],[M. READING32]]="","",[1]!Table6[[#This Row],[M. READING32]])</f>
        <v/>
      </c>
      <c r="P198" s="24" t="str">
        <f>IF([1]!Table6[[#This Row],[M. READING35]]="","",[1]!Table6[[#This Row],[M. READING35]])</f>
        <v/>
      </c>
    </row>
    <row r="199" spans="1:16" s="9" customFormat="1" ht="18.75" customHeight="1" x14ac:dyDescent="0.25">
      <c r="A199" s="10" t="str">
        <f>[1]!Table6[[#This Row],[NO.]]</f>
        <v/>
      </c>
      <c r="B199" s="30" t="str">
        <f>IF([1]!Table6[[#This Row],[NAME]]="","",[1]!Table6[[#This Row],[NAME]])</f>
        <v/>
      </c>
      <c r="C199" s="10" t="str">
        <f>IF([1]!Table6[[#This Row],[Seq.]]="","",[1]!Table6[[#This Row],[Seq.]])</f>
        <v/>
      </c>
      <c r="D199" s="3"/>
      <c r="E199" s="18" t="str">
        <f>IF([1]!Table6[[#This Row],[M. READING2]]="","",[1]!Table6[[#This Row],[M. READING2]])</f>
        <v/>
      </c>
      <c r="F199" s="18" t="str">
        <f>IF([1]!Table6[[#This Row],[M. READING5]]="","",[1]!Table6[[#This Row],[M. READING5]])</f>
        <v/>
      </c>
      <c r="G199" s="18" t="str">
        <f>IF([1]!Table6[[#This Row],[M. READING8]]="","",[1]!Table6[[#This Row],[M. READING8]])</f>
        <v/>
      </c>
      <c r="H199" s="18" t="str">
        <f>IF([1]!Table6[[#This Row],[M. READING11]]="","",[1]!Table6[[#This Row],[M. READING11]])</f>
        <v/>
      </c>
      <c r="I199" s="18" t="str">
        <f>IF([1]!Table6[[#This Row],[M. READING14]]="","",[1]!Table6[[#This Row],[M. READING14]])</f>
        <v/>
      </c>
      <c r="J199" s="18" t="str">
        <f>IF([1]!Table6[[#This Row],[M. READING17]]="","",[1]!Table6[[#This Row],[M. READING17]])</f>
        <v/>
      </c>
      <c r="K199" s="24" t="str">
        <f>IF([1]!Table6[[#This Row],[M. READING20]]="","",[1]!Table6[[#This Row],[M. READING20]])</f>
        <v/>
      </c>
      <c r="L199" s="24" t="str">
        <f>IF([1]!Table6[[#This Row],[M. READING23]]="","",[1]!Table6[[#This Row],[M. READING23]])</f>
        <v/>
      </c>
      <c r="M199" s="24" t="str">
        <f>IF([1]!Table6[[#This Row],[M. READING26]]="","",[1]!Table6[[#This Row],[M. READING26]])</f>
        <v/>
      </c>
      <c r="N199" s="24" t="str">
        <f>IF([1]!Table6[[#This Row],[M. READING29]]="","",[1]!Table6[[#This Row],[M. READING29]])</f>
        <v/>
      </c>
      <c r="O199" s="24" t="str">
        <f>IF([1]!Table6[[#This Row],[M. READING32]]="","",[1]!Table6[[#This Row],[M. READING32]])</f>
        <v/>
      </c>
      <c r="P199" s="24" t="str">
        <f>IF([1]!Table6[[#This Row],[M. READING35]]="","",[1]!Table6[[#This Row],[M. READING35]])</f>
        <v/>
      </c>
    </row>
    <row r="200" spans="1:16" s="9" customFormat="1" ht="18.75" customHeight="1" x14ac:dyDescent="0.25">
      <c r="A200" s="10" t="str">
        <f>[1]!Table6[[#This Row],[NO.]]</f>
        <v/>
      </c>
      <c r="B200" s="30" t="str">
        <f>IF([1]!Table6[[#This Row],[NAME]]="","",[1]!Table6[[#This Row],[NAME]])</f>
        <v/>
      </c>
      <c r="C200" s="10" t="str">
        <f>IF([1]!Table6[[#This Row],[Seq.]]="","",[1]!Table6[[#This Row],[Seq.]])</f>
        <v/>
      </c>
      <c r="D200" s="3"/>
      <c r="E200" s="18" t="str">
        <f>IF([1]!Table6[[#This Row],[M. READING2]]="","",[1]!Table6[[#This Row],[M. READING2]])</f>
        <v/>
      </c>
      <c r="F200" s="18" t="str">
        <f>IF([1]!Table6[[#This Row],[M. READING5]]="","",[1]!Table6[[#This Row],[M. READING5]])</f>
        <v/>
      </c>
      <c r="G200" s="18" t="str">
        <f>IF([1]!Table6[[#This Row],[M. READING8]]="","",[1]!Table6[[#This Row],[M. READING8]])</f>
        <v/>
      </c>
      <c r="H200" s="18" t="str">
        <f>IF([1]!Table6[[#This Row],[M. READING11]]="","",[1]!Table6[[#This Row],[M. READING11]])</f>
        <v/>
      </c>
      <c r="I200" s="18" t="str">
        <f>IF([1]!Table6[[#This Row],[M. READING14]]="","",[1]!Table6[[#This Row],[M. READING14]])</f>
        <v/>
      </c>
      <c r="J200" s="18" t="str">
        <f>IF([1]!Table6[[#This Row],[M. READING17]]="","",[1]!Table6[[#This Row],[M. READING17]])</f>
        <v/>
      </c>
      <c r="K200" s="24" t="str">
        <f>IF([1]!Table6[[#This Row],[M. READING20]]="","",[1]!Table6[[#This Row],[M. READING20]])</f>
        <v/>
      </c>
      <c r="L200" s="24" t="str">
        <f>IF([1]!Table6[[#This Row],[M. READING23]]="","",[1]!Table6[[#This Row],[M. READING23]])</f>
        <v/>
      </c>
      <c r="M200" s="24" t="str">
        <f>IF([1]!Table6[[#This Row],[M. READING26]]="","",[1]!Table6[[#This Row],[M. READING26]])</f>
        <v/>
      </c>
      <c r="N200" s="24" t="str">
        <f>IF([1]!Table6[[#This Row],[M. READING29]]="","",[1]!Table6[[#This Row],[M. READING29]])</f>
        <v/>
      </c>
      <c r="O200" s="24" t="str">
        <f>IF([1]!Table6[[#This Row],[M. READING32]]="","",[1]!Table6[[#This Row],[M. READING32]])</f>
        <v/>
      </c>
      <c r="P200" s="24" t="str">
        <f>IF([1]!Table6[[#This Row],[M. READING35]]="","",[1]!Table6[[#This Row],[M. READING35]])</f>
        <v/>
      </c>
    </row>
    <row r="201" spans="1:16" s="9" customFormat="1" ht="18.75" customHeight="1" x14ac:dyDescent="0.25">
      <c r="A201" s="10" t="str">
        <f>[1]!Table6[[#This Row],[NO.]]</f>
        <v/>
      </c>
      <c r="B201" s="30" t="str">
        <f>IF([1]!Table6[[#This Row],[NAME]]="","",[1]!Table6[[#This Row],[NAME]])</f>
        <v/>
      </c>
      <c r="C201" s="10" t="str">
        <f>IF([1]!Table6[[#This Row],[Seq.]]="","",[1]!Table6[[#This Row],[Seq.]])</f>
        <v/>
      </c>
      <c r="D201" s="3"/>
      <c r="E201" s="18" t="str">
        <f>IF([1]!Table6[[#This Row],[M. READING2]]="","",[1]!Table6[[#This Row],[M. READING2]])</f>
        <v/>
      </c>
      <c r="F201" s="18" t="str">
        <f>IF([1]!Table6[[#This Row],[M. READING5]]="","",[1]!Table6[[#This Row],[M. READING5]])</f>
        <v/>
      </c>
      <c r="G201" s="18" t="str">
        <f>IF([1]!Table6[[#This Row],[M. READING8]]="","",[1]!Table6[[#This Row],[M. READING8]])</f>
        <v/>
      </c>
      <c r="H201" s="18" t="str">
        <f>IF([1]!Table6[[#This Row],[M. READING11]]="","",[1]!Table6[[#This Row],[M. READING11]])</f>
        <v/>
      </c>
      <c r="I201" s="18" t="str">
        <f>IF([1]!Table6[[#This Row],[M. READING14]]="","",[1]!Table6[[#This Row],[M. READING14]])</f>
        <v/>
      </c>
      <c r="J201" s="18" t="str">
        <f>IF([1]!Table6[[#This Row],[M. READING17]]="","",[1]!Table6[[#This Row],[M. READING17]])</f>
        <v/>
      </c>
      <c r="K201" s="24" t="str">
        <f>IF([1]!Table6[[#This Row],[M. READING20]]="","",[1]!Table6[[#This Row],[M. READING20]])</f>
        <v/>
      </c>
      <c r="L201" s="24" t="str">
        <f>IF([1]!Table6[[#This Row],[M. READING23]]="","",[1]!Table6[[#This Row],[M. READING23]])</f>
        <v/>
      </c>
      <c r="M201" s="24" t="str">
        <f>IF([1]!Table6[[#This Row],[M. READING26]]="","",[1]!Table6[[#This Row],[M. READING26]])</f>
        <v/>
      </c>
      <c r="N201" s="24" t="str">
        <f>IF([1]!Table6[[#This Row],[M. READING29]]="","",[1]!Table6[[#This Row],[M. READING29]])</f>
        <v/>
      </c>
      <c r="O201" s="24" t="str">
        <f>IF([1]!Table6[[#This Row],[M. READING32]]="","",[1]!Table6[[#This Row],[M. READING32]])</f>
        <v/>
      </c>
      <c r="P201" s="24" t="str">
        <f>IF([1]!Table6[[#This Row],[M. READING35]]="","",[1]!Table6[[#This Row],[M. READING35]])</f>
        <v/>
      </c>
    </row>
    <row r="202" spans="1:16" s="9" customFormat="1" ht="18.75" customHeight="1" x14ac:dyDescent="0.25">
      <c r="A202" s="10" t="str">
        <f>[1]!Table6[[#This Row],[NO.]]</f>
        <v/>
      </c>
      <c r="B202" s="30" t="str">
        <f>IF([1]!Table6[[#This Row],[NAME]]="","",[1]!Table6[[#This Row],[NAME]])</f>
        <v/>
      </c>
      <c r="C202" s="10" t="str">
        <f>IF([1]!Table6[[#This Row],[Seq.]]="","",[1]!Table6[[#This Row],[Seq.]])</f>
        <v/>
      </c>
      <c r="D202" s="3"/>
      <c r="E202" s="18" t="str">
        <f>IF([1]!Table6[[#This Row],[M. READING2]]="","",[1]!Table6[[#This Row],[M. READING2]])</f>
        <v/>
      </c>
      <c r="F202" s="18" t="str">
        <f>IF([1]!Table6[[#This Row],[M. READING5]]="","",[1]!Table6[[#This Row],[M. READING5]])</f>
        <v/>
      </c>
      <c r="G202" s="18" t="str">
        <f>IF([1]!Table6[[#This Row],[M. READING8]]="","",[1]!Table6[[#This Row],[M. READING8]])</f>
        <v/>
      </c>
      <c r="H202" s="18" t="str">
        <f>IF([1]!Table6[[#This Row],[M. READING11]]="","",[1]!Table6[[#This Row],[M. READING11]])</f>
        <v/>
      </c>
      <c r="I202" s="18" t="str">
        <f>IF([1]!Table6[[#This Row],[M. READING14]]="","",[1]!Table6[[#This Row],[M. READING14]])</f>
        <v/>
      </c>
      <c r="J202" s="18" t="str">
        <f>IF([1]!Table6[[#This Row],[M. READING17]]="","",[1]!Table6[[#This Row],[M. READING17]])</f>
        <v/>
      </c>
      <c r="K202" s="24" t="str">
        <f>IF([1]!Table6[[#This Row],[M. READING20]]="","",[1]!Table6[[#This Row],[M. READING20]])</f>
        <v/>
      </c>
      <c r="L202" s="24" t="str">
        <f>IF([1]!Table6[[#This Row],[M. READING23]]="","",[1]!Table6[[#This Row],[M. READING23]])</f>
        <v/>
      </c>
      <c r="M202" s="24" t="str">
        <f>IF([1]!Table6[[#This Row],[M. READING26]]="","",[1]!Table6[[#This Row],[M. READING26]])</f>
        <v/>
      </c>
      <c r="N202" s="24" t="str">
        <f>IF([1]!Table6[[#This Row],[M. READING29]]="","",[1]!Table6[[#This Row],[M. READING29]])</f>
        <v/>
      </c>
      <c r="O202" s="24" t="str">
        <f>IF([1]!Table6[[#This Row],[M. READING32]]="","",[1]!Table6[[#This Row],[M. READING32]])</f>
        <v/>
      </c>
      <c r="P202" s="24" t="str">
        <f>IF([1]!Table6[[#This Row],[M. READING35]]="","",[1]!Table6[[#This Row],[M. READING35]])</f>
        <v/>
      </c>
    </row>
    <row r="203" spans="1:16" s="9" customFormat="1" ht="18.75" customHeight="1" x14ac:dyDescent="0.25">
      <c r="A203" s="10" t="str">
        <f>[1]!Table6[[#This Row],[NO.]]</f>
        <v/>
      </c>
      <c r="B203" s="30" t="str">
        <f>IF([1]!Table6[[#This Row],[NAME]]="","",[1]!Table6[[#This Row],[NAME]])</f>
        <v/>
      </c>
      <c r="C203" s="10" t="str">
        <f>IF([1]!Table6[[#This Row],[Seq.]]="","",[1]!Table6[[#This Row],[Seq.]])</f>
        <v/>
      </c>
      <c r="D203" s="3"/>
      <c r="E203" s="18" t="str">
        <f>IF([1]!Table6[[#This Row],[M. READING2]]="","",[1]!Table6[[#This Row],[M. READING2]])</f>
        <v/>
      </c>
      <c r="F203" s="18" t="str">
        <f>IF([1]!Table6[[#This Row],[M. READING5]]="","",[1]!Table6[[#This Row],[M. READING5]])</f>
        <v/>
      </c>
      <c r="G203" s="18" t="str">
        <f>IF([1]!Table6[[#This Row],[M. READING8]]="","",[1]!Table6[[#This Row],[M. READING8]])</f>
        <v/>
      </c>
      <c r="H203" s="18" t="str">
        <f>IF([1]!Table6[[#This Row],[M. READING11]]="","",[1]!Table6[[#This Row],[M. READING11]])</f>
        <v/>
      </c>
      <c r="I203" s="18" t="str">
        <f>IF([1]!Table6[[#This Row],[M. READING14]]="","",[1]!Table6[[#This Row],[M. READING14]])</f>
        <v/>
      </c>
      <c r="J203" s="18" t="str">
        <f>IF([1]!Table6[[#This Row],[M. READING17]]="","",[1]!Table6[[#This Row],[M. READING17]])</f>
        <v/>
      </c>
      <c r="K203" s="24" t="str">
        <f>IF([1]!Table6[[#This Row],[M. READING20]]="","",[1]!Table6[[#This Row],[M. READING20]])</f>
        <v/>
      </c>
      <c r="L203" s="24" t="str">
        <f>IF([1]!Table6[[#This Row],[M. READING23]]="","",[1]!Table6[[#This Row],[M. READING23]])</f>
        <v/>
      </c>
      <c r="M203" s="24" t="str">
        <f>IF([1]!Table6[[#This Row],[M. READING26]]="","",[1]!Table6[[#This Row],[M. READING26]])</f>
        <v/>
      </c>
      <c r="N203" s="24" t="str">
        <f>IF([1]!Table6[[#This Row],[M. READING29]]="","",[1]!Table6[[#This Row],[M. READING29]])</f>
        <v/>
      </c>
      <c r="O203" s="24" t="str">
        <f>IF([1]!Table6[[#This Row],[M. READING32]]="","",[1]!Table6[[#This Row],[M. READING32]])</f>
        <v/>
      </c>
      <c r="P203" s="24" t="str">
        <f>IF([1]!Table6[[#This Row],[M. READING35]]="","",[1]!Table6[[#This Row],[M. READING35]])</f>
        <v/>
      </c>
    </row>
    <row r="204" spans="1:16" s="9" customFormat="1" ht="18.75" customHeight="1" x14ac:dyDescent="0.25">
      <c r="A204" s="10" t="str">
        <f>[1]!Table6[[#This Row],[NO.]]</f>
        <v/>
      </c>
      <c r="B204" s="30" t="str">
        <f>IF([1]!Table6[[#This Row],[NAME]]="","",[1]!Table6[[#This Row],[NAME]])</f>
        <v/>
      </c>
      <c r="C204" s="10" t="str">
        <f>IF([1]!Table6[[#This Row],[Seq.]]="","",[1]!Table6[[#This Row],[Seq.]])</f>
        <v/>
      </c>
      <c r="D204" s="3"/>
      <c r="E204" s="18" t="str">
        <f>IF([1]!Table6[[#This Row],[M. READING2]]="","",[1]!Table6[[#This Row],[M. READING2]])</f>
        <v/>
      </c>
      <c r="F204" s="18" t="str">
        <f>IF([1]!Table6[[#This Row],[M. READING5]]="","",[1]!Table6[[#This Row],[M. READING5]])</f>
        <v/>
      </c>
      <c r="G204" s="18" t="str">
        <f>IF([1]!Table6[[#This Row],[M. READING8]]="","",[1]!Table6[[#This Row],[M. READING8]])</f>
        <v/>
      </c>
      <c r="H204" s="18" t="str">
        <f>IF([1]!Table6[[#This Row],[M. READING11]]="","",[1]!Table6[[#This Row],[M. READING11]])</f>
        <v/>
      </c>
      <c r="I204" s="18" t="str">
        <f>IF([1]!Table6[[#This Row],[M. READING14]]="","",[1]!Table6[[#This Row],[M. READING14]])</f>
        <v/>
      </c>
      <c r="J204" s="18" t="str">
        <f>IF([1]!Table6[[#This Row],[M. READING17]]="","",[1]!Table6[[#This Row],[M. READING17]])</f>
        <v/>
      </c>
      <c r="K204" s="24" t="str">
        <f>IF([1]!Table6[[#This Row],[M. READING20]]="","",[1]!Table6[[#This Row],[M. READING20]])</f>
        <v/>
      </c>
      <c r="L204" s="24" t="str">
        <f>IF([1]!Table6[[#This Row],[M. READING23]]="","",[1]!Table6[[#This Row],[M. READING23]])</f>
        <v/>
      </c>
      <c r="M204" s="24" t="str">
        <f>IF([1]!Table6[[#This Row],[M. READING26]]="","",[1]!Table6[[#This Row],[M. READING26]])</f>
        <v/>
      </c>
      <c r="N204" s="24" t="str">
        <f>IF([1]!Table6[[#This Row],[M. READING29]]="","",[1]!Table6[[#This Row],[M. READING29]])</f>
        <v/>
      </c>
      <c r="O204" s="24" t="str">
        <f>IF([1]!Table6[[#This Row],[M. READING32]]="","",[1]!Table6[[#This Row],[M. READING32]])</f>
        <v/>
      </c>
      <c r="P204" s="24" t="str">
        <f>IF([1]!Table6[[#This Row],[M. READING35]]="","",[1]!Table6[[#This Row],[M. READING35]])</f>
        <v/>
      </c>
    </row>
    <row r="205" spans="1:16" s="9" customFormat="1" ht="18.75" customHeight="1" x14ac:dyDescent="0.25">
      <c r="A205" s="11" t="str">
        <f>[1]!Table6[[#This Row],[NO.]]</f>
        <v/>
      </c>
      <c r="B205" s="31" t="str">
        <f>IF([1]!Table6[[#This Row],[NAME]]="","",[1]!Table6[[#This Row],[NAME]])</f>
        <v/>
      </c>
      <c r="C205" s="11" t="str">
        <f>IF([1]!Table6[[#This Row],[Seq.]]="","",[1]!Table6[[#This Row],[Seq.]])</f>
        <v/>
      </c>
      <c r="D205" s="5"/>
      <c r="E205" s="19" t="str">
        <f>IF([1]!Table6[[#This Row],[M. READING2]]="","",[1]!Table6[[#This Row],[M. READING2]])</f>
        <v/>
      </c>
      <c r="F205" s="19" t="str">
        <f>IF([1]!Table6[[#This Row],[M. READING5]]="","",[1]!Table6[[#This Row],[M. READING5]])</f>
        <v/>
      </c>
      <c r="G205" s="19" t="str">
        <f>IF([1]!Table6[[#This Row],[M. READING8]]="","",[1]!Table6[[#This Row],[M. READING8]])</f>
        <v/>
      </c>
      <c r="H205" s="19" t="str">
        <f>IF([1]!Table6[[#This Row],[M. READING11]]="","",[1]!Table6[[#This Row],[M. READING11]])</f>
        <v/>
      </c>
      <c r="I205" s="19" t="str">
        <f>IF([1]!Table6[[#This Row],[M. READING14]]="","",[1]!Table6[[#This Row],[M. READING14]])</f>
        <v/>
      </c>
      <c r="J205" s="19" t="str">
        <f>IF([1]!Table6[[#This Row],[M. READING17]]="","",[1]!Table6[[#This Row],[M. READING17]])</f>
        <v/>
      </c>
      <c r="K205" s="25" t="str">
        <f>IF([1]!Table6[[#This Row],[M. READING20]]="","",[1]!Table6[[#This Row],[M. READING20]])</f>
        <v/>
      </c>
      <c r="L205" s="25" t="str">
        <f>IF([1]!Table6[[#This Row],[M. READING23]]="","",[1]!Table6[[#This Row],[M. READING23]])</f>
        <v/>
      </c>
      <c r="M205" s="25" t="str">
        <f>IF([1]!Table6[[#This Row],[M. READING26]]="","",[1]!Table6[[#This Row],[M. READING26]])</f>
        <v/>
      </c>
      <c r="N205" s="25" t="str">
        <f>IF([1]!Table6[[#This Row],[M. READING29]]="","",[1]!Table6[[#This Row],[M. READING29]])</f>
        <v/>
      </c>
      <c r="O205" s="25" t="str">
        <f>IF([1]!Table6[[#This Row],[M. READING32]]="","",[1]!Table6[[#This Row],[M. READING32]])</f>
        <v/>
      </c>
      <c r="P205" s="25" t="str">
        <f>IF([1]!Table6[[#This Row],[M. READING35]]="","",[1]!Table6[[#This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10000" scale="87" orientation="landscape" horizontalDpi="0" verticalDpi="0" r:id="rId1"/>
  <headerFooter>
    <oddFooter>&amp;CPage &amp;P of &amp;N&amp;R&amp;12&amp;A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zoomScaleNormal="100" zoomScaleSheetLayoutView="100" zoomScalePageLayoutView="55" workbookViewId="0">
      <selection activeCell="F38" sqref="F38"/>
    </sheetView>
  </sheetViews>
  <sheetFormatPr defaultRowHeight="15" x14ac:dyDescent="0.25"/>
  <cols>
    <col min="1" max="1" width="4.140625" style="1" customWidth="1"/>
    <col min="2" max="2" width="27.85546875" style="28" customWidth="1"/>
    <col min="3" max="3" width="6.140625" style="2" customWidth="1"/>
    <col min="4" max="4" width="5.7109375" style="1" customWidth="1"/>
    <col min="5" max="5" width="10.7109375" style="22" customWidth="1"/>
    <col min="6" max="6" width="11" style="22" customWidth="1"/>
    <col min="7" max="7" width="10.85546875" style="22" customWidth="1"/>
    <col min="8" max="8" width="11" style="22" customWidth="1"/>
    <col min="9" max="9" width="11.42578125" style="22" customWidth="1"/>
    <col min="10" max="10" width="11.5703125" style="22" customWidth="1"/>
    <col min="11" max="12" width="11.28515625" style="1" customWidth="1"/>
    <col min="13" max="13" width="11" style="1" customWidth="1"/>
    <col min="14" max="14" width="11.140625" style="1" customWidth="1"/>
    <col min="15" max="16" width="11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24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[1]!Table7[[#This Row],[NO.]]</f>
        <v>1</v>
      </c>
      <c r="B6" s="29" t="str">
        <f>IF([1]!Table7[[#This Row],[NAME]]="","",[1]!Table7[[#This Row],[NAME]])</f>
        <v xml:space="preserve">MATONDO,ROBERTO </v>
      </c>
      <c r="C6" s="8">
        <f>IF([1]!Table7[[#This Row],[Seq.]]="","",[1]!Table7[[#This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IF([1]!Table7[[#This Row],[M. READING20]]="","",[1]!Table7[[#This Row],[M. READING20]])</f>
        <v/>
      </c>
      <c r="L6" s="23" t="str">
        <f>IF([1]!Table7[[#This Row],[M. READING23]]="","",[1]!Table7[[#This Row],[M. READING23]])</f>
        <v/>
      </c>
      <c r="M6" s="23" t="str">
        <f>IF([1]!Table7[[#This Row],[M. READING26]]="","",[1]!Table7[[#This Row],[M. READING26]])</f>
        <v/>
      </c>
      <c r="N6" s="23" t="str">
        <f>IF([1]!Table7[[#This Row],[M. READING29]]="","",[1]!Table7[[#This Row],[M. READING29]])</f>
        <v/>
      </c>
      <c r="O6" s="23" t="str">
        <f>IF([1]!Table7[[#This Row],[M. READING32]]="","",[1]!Table7[[#This Row],[M. READING32]])</f>
        <v/>
      </c>
      <c r="P6" s="23" t="str">
        <f>IF([1]!Table7[[#This Row],[M. READING35]]="","",[1]!Table7[[#This Row],[M. READING35]])</f>
        <v/>
      </c>
    </row>
    <row r="7" spans="1:16" s="9" customFormat="1" ht="18.75" customHeight="1" x14ac:dyDescent="0.25">
      <c r="A7" s="10">
        <f>[1]!Table7[[#This Row],[NO.]]</f>
        <v>2</v>
      </c>
      <c r="B7" s="30" t="str">
        <f>IF([1]!Table7[[#This Row],[NAME]]="","",[1]!Table7[[#This Row],[NAME]])</f>
        <v xml:space="preserve">ESCOLANO,ELEAZAR </v>
      </c>
      <c r="C7" s="10">
        <f>IF([1]!Table7[[#This Row],[Seq.]]="","",[1]!Table7[[#This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IF([1]!Table7[[#This Row],[M. READING20]]="","",[1]!Table7[[#This Row],[M. READING20]])</f>
        <v/>
      </c>
      <c r="L7" s="24" t="str">
        <f>IF([1]!Table7[[#This Row],[M. READING23]]="","",[1]!Table7[[#This Row],[M. READING23]])</f>
        <v/>
      </c>
      <c r="M7" s="24" t="str">
        <f>IF([1]!Table7[[#This Row],[M. READING26]]="","",[1]!Table7[[#This Row],[M. READING26]])</f>
        <v/>
      </c>
      <c r="N7" s="24" t="str">
        <f>IF([1]!Table7[[#This Row],[M. READING29]]="","",[1]!Table7[[#This Row],[M. READING29]])</f>
        <v/>
      </c>
      <c r="O7" s="24" t="str">
        <f>IF([1]!Table7[[#This Row],[M. READING32]]="","",[1]!Table7[[#This Row],[M. READING32]])</f>
        <v/>
      </c>
      <c r="P7" s="24" t="str">
        <f>IF([1]!Table7[[#This Row],[M. READING35]]="","",[1]!Table7[[#This Row],[M. READING35]])</f>
        <v/>
      </c>
    </row>
    <row r="8" spans="1:16" s="9" customFormat="1" ht="18.75" customHeight="1" x14ac:dyDescent="0.25">
      <c r="A8" s="10">
        <f>[1]!Table7[[#This Row],[NO.]]</f>
        <v>3</v>
      </c>
      <c r="B8" s="30" t="str">
        <f>IF([1]!Table7[[#This Row],[NAME]]="","",[1]!Table7[[#This Row],[NAME]])</f>
        <v xml:space="preserve">ABARCA,RICARDO </v>
      </c>
      <c r="C8" s="10">
        <f>IF([1]!Table7[[#This Row],[Seq.]]="","",[1]!Table7[[#This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IF([1]!Table7[[#This Row],[M. READING20]]="","",[1]!Table7[[#This Row],[M. READING20]])</f>
        <v/>
      </c>
      <c r="L8" s="24" t="str">
        <f>IF([1]!Table7[[#This Row],[M. READING23]]="","",[1]!Table7[[#This Row],[M. READING23]])</f>
        <v/>
      </c>
      <c r="M8" s="24" t="str">
        <f>IF([1]!Table7[[#This Row],[M. READING26]]="","",[1]!Table7[[#This Row],[M. READING26]])</f>
        <v/>
      </c>
      <c r="N8" s="24" t="str">
        <f>IF([1]!Table7[[#This Row],[M. READING29]]="","",[1]!Table7[[#This Row],[M. READING29]])</f>
        <v/>
      </c>
      <c r="O8" s="24" t="str">
        <f>IF([1]!Table7[[#This Row],[M. READING32]]="","",[1]!Table7[[#This Row],[M. READING32]])</f>
        <v/>
      </c>
      <c r="P8" s="24" t="str">
        <f>IF([1]!Table7[[#This Row],[M. READING35]]="","",[1]!Table7[[#This Row],[M. READING35]])</f>
        <v/>
      </c>
    </row>
    <row r="9" spans="1:16" s="9" customFormat="1" ht="18.75" customHeight="1" x14ac:dyDescent="0.25">
      <c r="A9" s="10">
        <f>[1]!Table7[[#This Row],[NO.]]</f>
        <v>4</v>
      </c>
      <c r="B9" s="30" t="str">
        <f>IF([1]!Table7[[#This Row],[NAME]]="","",[1]!Table7[[#This Row],[NAME]])</f>
        <v xml:space="preserve">ABARCA,MARCELO </v>
      </c>
      <c r="C9" s="10">
        <f>IF([1]!Table7[[#This Row],[Seq.]]="","",[1]!Table7[[#This Row],[Seq.]])</f>
        <v>4</v>
      </c>
      <c r="D9" s="3"/>
      <c r="E9" s="18"/>
      <c r="F9" s="18"/>
      <c r="G9" s="18"/>
      <c r="H9" s="18"/>
      <c r="I9" s="18"/>
      <c r="J9" s="18"/>
      <c r="K9" s="24" t="str">
        <f>IF([1]!Table7[[#This Row],[M. READING20]]="","",[1]!Table7[[#This Row],[M. READING20]])</f>
        <v/>
      </c>
      <c r="L9" s="24" t="str">
        <f>IF([1]!Table7[[#This Row],[M. READING23]]="","",[1]!Table7[[#This Row],[M. READING23]])</f>
        <v/>
      </c>
      <c r="M9" s="24" t="str">
        <f>IF([1]!Table7[[#This Row],[M. READING26]]="","",[1]!Table7[[#This Row],[M. READING26]])</f>
        <v/>
      </c>
      <c r="N9" s="24" t="str">
        <f>IF([1]!Table7[[#This Row],[M. READING29]]="","",[1]!Table7[[#This Row],[M. READING29]])</f>
        <v/>
      </c>
      <c r="O9" s="24" t="str">
        <f>IF([1]!Table7[[#This Row],[M. READING32]]="","",[1]!Table7[[#This Row],[M. READING32]])</f>
        <v/>
      </c>
      <c r="P9" s="24" t="str">
        <f>IF([1]!Table7[[#This Row],[M. READING35]]="","",[1]!Table7[[#This Row],[M. READING35]])</f>
        <v/>
      </c>
    </row>
    <row r="10" spans="1:16" s="9" customFormat="1" ht="18.75" customHeight="1" x14ac:dyDescent="0.25">
      <c r="A10" s="10">
        <f>[1]!Table7[[#This Row],[NO.]]</f>
        <v>5</v>
      </c>
      <c r="B10" s="30" t="str">
        <f>IF([1]!Table7[[#This Row],[NAME]]="","",[1]!Table7[[#This Row],[NAME]])</f>
        <v xml:space="preserve">BITOS,LODIVINA </v>
      </c>
      <c r="C10" s="10">
        <f>IF([1]!Table7[[#This Row],[Seq.]]="","",[1]!Table7[[#This Row],[Seq.]])</f>
        <v>5</v>
      </c>
      <c r="D10" s="3"/>
      <c r="E10" s="18"/>
      <c r="F10" s="18"/>
      <c r="G10" s="18"/>
      <c r="H10" s="18"/>
      <c r="I10" s="18"/>
      <c r="J10" s="18"/>
      <c r="K10" s="24" t="str">
        <f>IF([1]!Table7[[#This Row],[M. READING20]]="","",[1]!Table7[[#This Row],[M. READING20]])</f>
        <v/>
      </c>
      <c r="L10" s="24" t="str">
        <f>IF([1]!Table7[[#This Row],[M. READING23]]="","",[1]!Table7[[#This Row],[M. READING23]])</f>
        <v/>
      </c>
      <c r="M10" s="24" t="str">
        <f>IF([1]!Table7[[#This Row],[M. READING26]]="","",[1]!Table7[[#This Row],[M. READING26]])</f>
        <v/>
      </c>
      <c r="N10" s="24" t="str">
        <f>IF([1]!Table7[[#This Row],[M. READING29]]="","",[1]!Table7[[#This Row],[M. READING29]])</f>
        <v/>
      </c>
      <c r="O10" s="24" t="str">
        <f>IF([1]!Table7[[#This Row],[M. READING32]]="","",[1]!Table7[[#This Row],[M. READING32]])</f>
        <v/>
      </c>
      <c r="P10" s="24" t="str">
        <f>IF([1]!Table7[[#This Row],[M. READING35]]="","",[1]!Table7[[#This Row],[M. READING35]])</f>
        <v/>
      </c>
    </row>
    <row r="11" spans="1:16" s="9" customFormat="1" ht="18.75" customHeight="1" x14ac:dyDescent="0.25">
      <c r="A11" s="10">
        <f>[1]!Table7[[#This Row],[NO.]]</f>
        <v>6</v>
      </c>
      <c r="B11" s="30" t="str">
        <f>IF([1]!Table7[[#This Row],[NAME]]="","",[1]!Table7[[#This Row],[NAME]])</f>
        <v xml:space="preserve">ESCOLANO,SUSANO </v>
      </c>
      <c r="C11" s="10">
        <f>IF([1]!Table7[[#This Row],[Seq.]]="","",[1]!Table7[[#This Row],[Seq.]])</f>
        <v>6</v>
      </c>
      <c r="D11" s="3"/>
      <c r="E11" s="18"/>
      <c r="F11" s="18"/>
      <c r="G11" s="18"/>
      <c r="H11" s="18"/>
      <c r="I11" s="18"/>
      <c r="J11" s="18"/>
      <c r="K11" s="24" t="str">
        <f>IF([1]!Table7[[#This Row],[M. READING20]]="","",[1]!Table7[[#This Row],[M. READING20]])</f>
        <v/>
      </c>
      <c r="L11" s="24" t="str">
        <f>IF([1]!Table7[[#This Row],[M. READING23]]="","",[1]!Table7[[#This Row],[M. READING23]])</f>
        <v/>
      </c>
      <c r="M11" s="24" t="str">
        <f>IF([1]!Table7[[#This Row],[M. READING26]]="","",[1]!Table7[[#This Row],[M. READING26]])</f>
        <v/>
      </c>
      <c r="N11" s="24" t="str">
        <f>IF([1]!Table7[[#This Row],[M. READING29]]="","",[1]!Table7[[#This Row],[M. READING29]])</f>
        <v/>
      </c>
      <c r="O11" s="24" t="str">
        <f>IF([1]!Table7[[#This Row],[M. READING32]]="","",[1]!Table7[[#This Row],[M. READING32]])</f>
        <v/>
      </c>
      <c r="P11" s="24" t="str">
        <f>IF([1]!Table7[[#This Row],[M. READING35]]="","",[1]!Table7[[#This Row],[M. READING35]])</f>
        <v/>
      </c>
    </row>
    <row r="12" spans="1:16" s="9" customFormat="1" ht="18.75" customHeight="1" x14ac:dyDescent="0.25">
      <c r="A12" s="10">
        <f>[1]!Table7[[#This Row],[NO.]]</f>
        <v>7</v>
      </c>
      <c r="B12" s="30" t="str">
        <f>IF([1]!Table7[[#This Row],[NAME]]="","",[1]!Table7[[#This Row],[NAME]])</f>
        <v xml:space="preserve">TIDALGO,JOVITA, GMRC/ </v>
      </c>
      <c r="C12" s="10">
        <f>IF([1]!Table7[[#This Row],[Seq.]]="","",[1]!Table7[[#This Row],[Seq.]])</f>
        <v>7</v>
      </c>
      <c r="D12" s="3"/>
      <c r="E12" s="18"/>
      <c r="F12" s="18"/>
      <c r="G12" s="18"/>
      <c r="H12" s="18"/>
      <c r="I12" s="18"/>
      <c r="J12" s="18"/>
      <c r="K12" s="24" t="str">
        <f>IF([1]!Table7[[#This Row],[M. READING20]]="","",[1]!Table7[[#This Row],[M. READING20]])</f>
        <v/>
      </c>
      <c r="L12" s="24" t="str">
        <f>IF([1]!Table7[[#This Row],[M. READING23]]="","",[1]!Table7[[#This Row],[M. READING23]])</f>
        <v/>
      </c>
      <c r="M12" s="24" t="str">
        <f>IF([1]!Table7[[#This Row],[M. READING26]]="","",[1]!Table7[[#This Row],[M. READING26]])</f>
        <v/>
      </c>
      <c r="N12" s="24" t="str">
        <f>IF([1]!Table7[[#This Row],[M. READING29]]="","",[1]!Table7[[#This Row],[M. READING29]])</f>
        <v/>
      </c>
      <c r="O12" s="24" t="str">
        <f>IF([1]!Table7[[#This Row],[M. READING32]]="","",[1]!Table7[[#This Row],[M. READING32]])</f>
        <v/>
      </c>
      <c r="P12" s="24" t="str">
        <f>IF([1]!Table7[[#This Row],[M. READING35]]="","",[1]!Table7[[#This Row],[M. READING35]])</f>
        <v/>
      </c>
    </row>
    <row r="13" spans="1:16" s="9" customFormat="1" ht="18.75" customHeight="1" x14ac:dyDescent="0.25">
      <c r="A13" s="10">
        <f>[1]!Table7[[#This Row],[NO.]]</f>
        <v>8</v>
      </c>
      <c r="B13" s="30" t="str">
        <f>IF([1]!Table7[[#This Row],[NAME]]="","",[1]!Table7[[#This Row],[NAME]])</f>
        <v xml:space="preserve">REPETA,AQUILLENA </v>
      </c>
      <c r="C13" s="10">
        <f>IF([1]!Table7[[#This Row],[Seq.]]="","",[1]!Table7[[#This Row],[Seq.]])</f>
        <v>8</v>
      </c>
      <c r="D13" s="3"/>
      <c r="E13" s="18"/>
      <c r="F13" s="18"/>
      <c r="G13" s="18"/>
      <c r="H13" s="18"/>
      <c r="I13" s="18"/>
      <c r="J13" s="18"/>
      <c r="K13" s="24" t="str">
        <f>IF([1]!Table7[[#This Row],[M. READING20]]="","",[1]!Table7[[#This Row],[M. READING20]])</f>
        <v/>
      </c>
      <c r="L13" s="24" t="str">
        <f>IF([1]!Table7[[#This Row],[M. READING23]]="","",[1]!Table7[[#This Row],[M. READING23]])</f>
        <v/>
      </c>
      <c r="M13" s="24" t="str">
        <f>IF([1]!Table7[[#This Row],[M. READING26]]="","",[1]!Table7[[#This Row],[M. READING26]])</f>
        <v/>
      </c>
      <c r="N13" s="24" t="str">
        <f>IF([1]!Table7[[#This Row],[M. READING29]]="","",[1]!Table7[[#This Row],[M. READING29]])</f>
        <v/>
      </c>
      <c r="O13" s="24" t="str">
        <f>IF([1]!Table7[[#This Row],[M. READING32]]="","",[1]!Table7[[#This Row],[M. READING32]])</f>
        <v/>
      </c>
      <c r="P13" s="24" t="str">
        <f>IF([1]!Table7[[#This Row],[M. READING35]]="","",[1]!Table7[[#This Row],[M. READING35]])</f>
        <v/>
      </c>
    </row>
    <row r="14" spans="1:16" s="9" customFormat="1" ht="18.75" customHeight="1" x14ac:dyDescent="0.25">
      <c r="A14" s="10">
        <f>[1]!Table7[[#This Row],[NO.]]</f>
        <v>9</v>
      </c>
      <c r="B14" s="30" t="str">
        <f>IF([1]!Table7[[#This Row],[NAME]]="","",[1]!Table7[[#This Row],[NAME]])</f>
        <v xml:space="preserve">SALA,VIMAEL </v>
      </c>
      <c r="C14" s="10">
        <f>IF([1]!Table7[[#This Row],[Seq.]]="","",[1]!Table7[[#This Row],[Seq.]])</f>
        <v>9</v>
      </c>
      <c r="D14" s="3"/>
      <c r="E14" s="18"/>
      <c r="F14" s="18"/>
      <c r="G14" s="18"/>
      <c r="H14" s="18"/>
      <c r="I14" s="18"/>
      <c r="J14" s="18"/>
      <c r="K14" s="24" t="str">
        <f>IF([1]!Table7[[#This Row],[M. READING20]]="","",[1]!Table7[[#This Row],[M. READING20]])</f>
        <v/>
      </c>
      <c r="L14" s="24" t="str">
        <f>IF([1]!Table7[[#This Row],[M. READING23]]="","",[1]!Table7[[#This Row],[M. READING23]])</f>
        <v/>
      </c>
      <c r="M14" s="24" t="str">
        <f>IF([1]!Table7[[#This Row],[M. READING26]]="","",[1]!Table7[[#This Row],[M. READING26]])</f>
        <v/>
      </c>
      <c r="N14" s="24" t="str">
        <f>IF([1]!Table7[[#This Row],[M. READING29]]="","",[1]!Table7[[#This Row],[M. READING29]])</f>
        <v/>
      </c>
      <c r="O14" s="24" t="str">
        <f>IF([1]!Table7[[#This Row],[M. READING32]]="","",[1]!Table7[[#This Row],[M. READING32]])</f>
        <v/>
      </c>
      <c r="P14" s="24" t="str">
        <f>IF([1]!Table7[[#This Row],[M. READING35]]="","",[1]!Table7[[#This Row],[M. READING35]])</f>
        <v/>
      </c>
    </row>
    <row r="15" spans="1:16" s="9" customFormat="1" ht="18.75" customHeight="1" x14ac:dyDescent="0.25">
      <c r="A15" s="10">
        <f>[1]!Table7[[#This Row],[NO.]]</f>
        <v>10</v>
      </c>
      <c r="B15" s="30" t="str">
        <f>IF([1]!Table7[[#This Row],[NAME]]="","",[1]!Table7[[#This Row],[NAME]])</f>
        <v>BERSABAL,MARIVIC 1</v>
      </c>
      <c r="C15" s="10">
        <f>IF([1]!Table7[[#This Row],[Seq.]]="","",[1]!Table7[[#This Row],[Seq.]])</f>
        <v>10</v>
      </c>
      <c r="D15" s="3"/>
      <c r="E15" s="18"/>
      <c r="F15" s="18"/>
      <c r="G15" s="18"/>
      <c r="H15" s="18"/>
      <c r="I15" s="18"/>
      <c r="J15" s="18"/>
      <c r="K15" s="24" t="str">
        <f>IF([1]!Table7[[#This Row],[M. READING20]]="","",[1]!Table7[[#This Row],[M. READING20]])</f>
        <v/>
      </c>
      <c r="L15" s="24" t="str">
        <f>IF([1]!Table7[[#This Row],[M. READING23]]="","",[1]!Table7[[#This Row],[M. READING23]])</f>
        <v/>
      </c>
      <c r="M15" s="24" t="str">
        <f>IF([1]!Table7[[#This Row],[M. READING26]]="","",[1]!Table7[[#This Row],[M. READING26]])</f>
        <v/>
      </c>
      <c r="N15" s="24" t="str">
        <f>IF([1]!Table7[[#This Row],[M. READING29]]="","",[1]!Table7[[#This Row],[M. READING29]])</f>
        <v/>
      </c>
      <c r="O15" s="24" t="str">
        <f>IF([1]!Table7[[#This Row],[M. READING32]]="","",[1]!Table7[[#This Row],[M. READING32]])</f>
        <v/>
      </c>
      <c r="P15" s="24" t="str">
        <f>IF([1]!Table7[[#This Row],[M. READING35]]="","",[1]!Table7[[#This Row],[M. READING35]])</f>
        <v/>
      </c>
    </row>
    <row r="16" spans="1:16" s="9" customFormat="1" ht="18.75" customHeight="1" x14ac:dyDescent="0.25">
      <c r="A16" s="10">
        <f>[1]!Table7[[#This Row],[NO.]]</f>
        <v>11</v>
      </c>
      <c r="B16" s="30" t="str">
        <f>IF([1]!Table7[[#This Row],[NAME]]="","",[1]!Table7[[#This Row],[NAME]])</f>
        <v xml:space="preserve">BERNADIT,NIZA </v>
      </c>
      <c r="C16" s="10">
        <f>IF([1]!Table7[[#This Row],[Seq.]]="","",[1]!Table7[[#This Row],[Seq.]])</f>
        <v>11</v>
      </c>
      <c r="D16" s="3"/>
      <c r="E16" s="18"/>
      <c r="F16" s="18"/>
      <c r="G16" s="18"/>
      <c r="H16" s="18"/>
      <c r="I16" s="18"/>
      <c r="J16" s="18"/>
      <c r="K16" s="24" t="str">
        <f>IF([1]!Table7[[#This Row],[M. READING20]]="","",[1]!Table7[[#This Row],[M. READING20]])</f>
        <v/>
      </c>
      <c r="L16" s="24" t="str">
        <f>IF([1]!Table7[[#This Row],[M. READING23]]="","",[1]!Table7[[#This Row],[M. READING23]])</f>
        <v/>
      </c>
      <c r="M16" s="24" t="str">
        <f>IF([1]!Table7[[#This Row],[M. READING26]]="","",[1]!Table7[[#This Row],[M. READING26]])</f>
        <v/>
      </c>
      <c r="N16" s="24" t="str">
        <f>IF([1]!Table7[[#This Row],[M. READING29]]="","",[1]!Table7[[#This Row],[M. READING29]])</f>
        <v/>
      </c>
      <c r="O16" s="24" t="str">
        <f>IF([1]!Table7[[#This Row],[M. READING32]]="","",[1]!Table7[[#This Row],[M. READING32]])</f>
        <v/>
      </c>
      <c r="P16" s="24" t="str">
        <f>IF([1]!Table7[[#This Row],[M. READING35]]="","",[1]!Table7[[#This Row],[M. READING35]])</f>
        <v/>
      </c>
    </row>
    <row r="17" spans="1:16" s="9" customFormat="1" ht="18.75" customHeight="1" x14ac:dyDescent="0.25">
      <c r="A17" s="10">
        <f>[1]!Table7[[#This Row],[NO.]]</f>
        <v>12</v>
      </c>
      <c r="B17" s="30" t="str">
        <f>IF([1]!Table7[[#This Row],[NAME]]="","",[1]!Table7[[#This Row],[NAME]])</f>
        <v xml:space="preserve">TABAKON,GINA </v>
      </c>
      <c r="C17" s="10">
        <f>IF([1]!Table7[[#This Row],[Seq.]]="","",[1]!Table7[[#This Row],[Seq.]])</f>
        <v>12</v>
      </c>
      <c r="D17" s="3"/>
      <c r="E17" s="18"/>
      <c r="F17" s="18"/>
      <c r="G17" s="18"/>
      <c r="H17" s="18"/>
      <c r="I17" s="18"/>
      <c r="J17" s="18"/>
      <c r="K17" s="24" t="str">
        <f>IF([1]!Table7[[#This Row],[M. READING20]]="","",[1]!Table7[[#This Row],[M. READING20]])</f>
        <v/>
      </c>
      <c r="L17" s="24" t="str">
        <f>IF([1]!Table7[[#This Row],[M. READING23]]="","",[1]!Table7[[#This Row],[M. READING23]])</f>
        <v/>
      </c>
      <c r="M17" s="24" t="str">
        <f>IF([1]!Table7[[#This Row],[M. READING26]]="","",[1]!Table7[[#This Row],[M. READING26]])</f>
        <v/>
      </c>
      <c r="N17" s="24" t="str">
        <f>IF([1]!Table7[[#This Row],[M. READING29]]="","",[1]!Table7[[#This Row],[M. READING29]])</f>
        <v/>
      </c>
      <c r="O17" s="24" t="str">
        <f>IF([1]!Table7[[#This Row],[M. READING32]]="","",[1]!Table7[[#This Row],[M. READING32]])</f>
        <v/>
      </c>
      <c r="P17" s="24" t="str">
        <f>IF([1]!Table7[[#This Row],[M. READING35]]="","",[1]!Table7[[#This Row],[M. READING35]])</f>
        <v/>
      </c>
    </row>
    <row r="18" spans="1:16" s="9" customFormat="1" ht="18.75" customHeight="1" x14ac:dyDescent="0.25">
      <c r="A18" s="10">
        <f>[1]!Table7[[#This Row],[NO.]]</f>
        <v>13</v>
      </c>
      <c r="B18" s="30" t="str">
        <f>IF([1]!Table7[[#This Row],[NAME]]="","",[1]!Table7[[#This Row],[NAME]])</f>
        <v xml:space="preserve">AMPO,COSME </v>
      </c>
      <c r="C18" s="10">
        <f>IF([1]!Table7[[#This Row],[Seq.]]="","",[1]!Table7[[#This Row],[Seq.]])</f>
        <v>13</v>
      </c>
      <c r="D18" s="3"/>
      <c r="E18" s="18"/>
      <c r="F18" s="18"/>
      <c r="G18" s="18"/>
      <c r="H18" s="18"/>
      <c r="I18" s="18"/>
      <c r="J18" s="18"/>
      <c r="K18" s="24" t="str">
        <f>IF([1]!Table7[[#This Row],[M. READING20]]="","",[1]!Table7[[#This Row],[M. READING20]])</f>
        <v/>
      </c>
      <c r="L18" s="24" t="str">
        <f>IF([1]!Table7[[#This Row],[M. READING23]]="","",[1]!Table7[[#This Row],[M. READING23]])</f>
        <v/>
      </c>
      <c r="M18" s="24" t="str">
        <f>IF([1]!Table7[[#This Row],[M. READING26]]="","",[1]!Table7[[#This Row],[M. READING26]])</f>
        <v/>
      </c>
      <c r="N18" s="24" t="str">
        <f>IF([1]!Table7[[#This Row],[M. READING29]]="","",[1]!Table7[[#This Row],[M. READING29]])</f>
        <v/>
      </c>
      <c r="O18" s="24" t="str">
        <f>IF([1]!Table7[[#This Row],[M. READING32]]="","",[1]!Table7[[#This Row],[M. READING32]])</f>
        <v/>
      </c>
      <c r="P18" s="24" t="str">
        <f>IF([1]!Table7[[#This Row],[M. READING35]]="","",[1]!Table7[[#This Row],[M. READING35]])</f>
        <v/>
      </c>
    </row>
    <row r="19" spans="1:16" s="9" customFormat="1" ht="18.75" customHeight="1" x14ac:dyDescent="0.25">
      <c r="A19" s="10">
        <f>[1]!Table7[[#This Row],[NO.]]</f>
        <v>14</v>
      </c>
      <c r="B19" s="30" t="str">
        <f>IF([1]!Table7[[#This Row],[NAME]]="","",[1]!Table7[[#This Row],[NAME]])</f>
        <v>LIGTAS,MA. JULIETA</v>
      </c>
      <c r="C19" s="10">
        <f>IF([1]!Table7[[#This Row],[Seq.]]="","",[1]!Table7[[#This Row],[Seq.]])</f>
        <v>14</v>
      </c>
      <c r="D19" s="3"/>
      <c r="E19" s="18"/>
      <c r="F19" s="18"/>
      <c r="G19" s="18"/>
      <c r="H19" s="18"/>
      <c r="I19" s="18"/>
      <c r="J19" s="18"/>
      <c r="K19" s="24" t="str">
        <f>IF([1]!Table7[[#This Row],[M. READING20]]="","",[1]!Table7[[#This Row],[M. READING20]])</f>
        <v/>
      </c>
      <c r="L19" s="24" t="str">
        <f>IF([1]!Table7[[#This Row],[M. READING23]]="","",[1]!Table7[[#This Row],[M. READING23]])</f>
        <v/>
      </c>
      <c r="M19" s="24" t="str">
        <f>IF([1]!Table7[[#This Row],[M. READING26]]="","",[1]!Table7[[#This Row],[M. READING26]])</f>
        <v/>
      </c>
      <c r="N19" s="24" t="str">
        <f>IF([1]!Table7[[#This Row],[M. READING29]]="","",[1]!Table7[[#This Row],[M. READING29]])</f>
        <v/>
      </c>
      <c r="O19" s="24" t="str">
        <f>IF([1]!Table7[[#This Row],[M. READING32]]="","",[1]!Table7[[#This Row],[M. READING32]])</f>
        <v/>
      </c>
      <c r="P19" s="24" t="str">
        <f>IF([1]!Table7[[#This Row],[M. READING35]]="","",[1]!Table7[[#This Row],[M. READING35]])</f>
        <v/>
      </c>
    </row>
    <row r="20" spans="1:16" s="9" customFormat="1" ht="18.75" customHeight="1" x14ac:dyDescent="0.25">
      <c r="A20" s="10">
        <f>[1]!Table7[[#This Row],[NO.]]</f>
        <v>15</v>
      </c>
      <c r="B20" s="30" t="str">
        <f>IF([1]!Table7[[#This Row],[NAME]]="","",[1]!Table7[[#This Row],[NAME]])</f>
        <v xml:space="preserve">POLINAR,LETECIA </v>
      </c>
      <c r="C20" s="10">
        <f>IF([1]!Table7[[#This Row],[Seq.]]="","",[1]!Table7[[#This Row],[Seq.]])</f>
        <v>15</v>
      </c>
      <c r="D20" s="3"/>
      <c r="E20" s="18"/>
      <c r="F20" s="18"/>
      <c r="G20" s="18"/>
      <c r="H20" s="18"/>
      <c r="I20" s="18"/>
      <c r="J20" s="18"/>
      <c r="K20" s="24" t="str">
        <f>IF([1]!Table7[[#This Row],[M. READING20]]="","",[1]!Table7[[#This Row],[M. READING20]])</f>
        <v/>
      </c>
      <c r="L20" s="24" t="str">
        <f>IF([1]!Table7[[#This Row],[M. READING23]]="","",[1]!Table7[[#This Row],[M. READING23]])</f>
        <v/>
      </c>
      <c r="M20" s="24" t="str">
        <f>IF([1]!Table7[[#This Row],[M. READING26]]="","",[1]!Table7[[#This Row],[M. READING26]])</f>
        <v/>
      </c>
      <c r="N20" s="24" t="str">
        <f>IF([1]!Table7[[#This Row],[M. READING29]]="","",[1]!Table7[[#This Row],[M. READING29]])</f>
        <v/>
      </c>
      <c r="O20" s="24" t="str">
        <f>IF([1]!Table7[[#This Row],[M. READING32]]="","",[1]!Table7[[#This Row],[M. READING32]])</f>
        <v/>
      </c>
      <c r="P20" s="24" t="str">
        <f>IF([1]!Table7[[#This Row],[M. READING35]]="","",[1]!Table7[[#This Row],[M. READING35]])</f>
        <v/>
      </c>
    </row>
    <row r="21" spans="1:16" s="9" customFormat="1" ht="18.75" customHeight="1" x14ac:dyDescent="0.25">
      <c r="A21" s="10">
        <f>[1]!Table7[[#This Row],[NO.]]</f>
        <v>16</v>
      </c>
      <c r="B21" s="30" t="str">
        <f>IF([1]!Table7[[#This Row],[NAME]]="","",[1]!Table7[[#This Row],[NAME]])</f>
        <v xml:space="preserve">BABAEL,ESTRELLITA </v>
      </c>
      <c r="C21" s="10">
        <f>IF([1]!Table7[[#This Row],[Seq.]]="","",[1]!Table7[[#This Row],[Seq.]])</f>
        <v>16</v>
      </c>
      <c r="D21" s="3"/>
      <c r="E21" s="18"/>
      <c r="F21" s="18"/>
      <c r="G21" s="18"/>
      <c r="H21" s="18"/>
      <c r="I21" s="18"/>
      <c r="J21" s="18"/>
      <c r="K21" s="24" t="str">
        <f>IF([1]!Table7[[#This Row],[M. READING20]]="","",[1]!Table7[[#This Row],[M. READING20]])</f>
        <v/>
      </c>
      <c r="L21" s="24" t="str">
        <f>IF([1]!Table7[[#This Row],[M. READING23]]="","",[1]!Table7[[#This Row],[M. READING23]])</f>
        <v/>
      </c>
      <c r="M21" s="24" t="str">
        <f>IF([1]!Table7[[#This Row],[M. READING26]]="","",[1]!Table7[[#This Row],[M. READING26]])</f>
        <v/>
      </c>
      <c r="N21" s="24" t="str">
        <f>IF([1]!Table7[[#This Row],[M. READING29]]="","",[1]!Table7[[#This Row],[M. READING29]])</f>
        <v/>
      </c>
      <c r="O21" s="24" t="str">
        <f>IF([1]!Table7[[#This Row],[M. READING32]]="","",[1]!Table7[[#This Row],[M. READING32]])</f>
        <v/>
      </c>
      <c r="P21" s="24" t="str">
        <f>IF([1]!Table7[[#This Row],[M. READING35]]="","",[1]!Table7[[#This Row],[M. READING35]])</f>
        <v/>
      </c>
    </row>
    <row r="22" spans="1:16" s="9" customFormat="1" ht="18.75" customHeight="1" x14ac:dyDescent="0.25">
      <c r="A22" s="10">
        <f>[1]!Table7[[#This Row],[NO.]]</f>
        <v>17</v>
      </c>
      <c r="B22" s="30" t="str">
        <f>IF([1]!Table7[[#This Row],[NAME]]="","",[1]!Table7[[#This Row],[NAME]])</f>
        <v xml:space="preserve">TERANTE,MANUEL </v>
      </c>
      <c r="C22" s="10">
        <f>IF([1]!Table7[[#This Row],[Seq.]]="","",[1]!Table7[[#This Row],[Seq.]])</f>
        <v>17</v>
      </c>
      <c r="D22" s="3"/>
      <c r="E22" s="18"/>
      <c r="F22" s="18"/>
      <c r="G22" s="18"/>
      <c r="H22" s="18"/>
      <c r="I22" s="18"/>
      <c r="J22" s="18"/>
      <c r="K22" s="24" t="str">
        <f>IF([1]!Table7[[#This Row],[M. READING20]]="","",[1]!Table7[[#This Row],[M. READING20]])</f>
        <v/>
      </c>
      <c r="L22" s="24" t="str">
        <f>IF([1]!Table7[[#This Row],[M. READING23]]="","",[1]!Table7[[#This Row],[M. READING23]])</f>
        <v/>
      </c>
      <c r="M22" s="24" t="str">
        <f>IF([1]!Table7[[#This Row],[M. READING26]]="","",[1]!Table7[[#This Row],[M. READING26]])</f>
        <v/>
      </c>
      <c r="N22" s="24" t="str">
        <f>IF([1]!Table7[[#This Row],[M. READING29]]="","",[1]!Table7[[#This Row],[M. READING29]])</f>
        <v/>
      </c>
      <c r="O22" s="24" t="str">
        <f>IF([1]!Table7[[#This Row],[M. READING32]]="","",[1]!Table7[[#This Row],[M. READING32]])</f>
        <v/>
      </c>
      <c r="P22" s="24" t="str">
        <f>IF([1]!Table7[[#This Row],[M. READING35]]="","",[1]!Table7[[#This Row],[M. READING35]])</f>
        <v/>
      </c>
    </row>
    <row r="23" spans="1:16" s="9" customFormat="1" ht="18.75" customHeight="1" x14ac:dyDescent="0.25">
      <c r="A23" s="10">
        <f>[1]!Table7[[#This Row],[NO.]]</f>
        <v>18</v>
      </c>
      <c r="B23" s="30" t="str">
        <f>IF([1]!Table7[[#This Row],[NAME]]="","",[1]!Table7[[#This Row],[NAME]])</f>
        <v xml:space="preserve">GALANO,LUCIA </v>
      </c>
      <c r="C23" s="10">
        <f>IF([1]!Table7[[#This Row],[Seq.]]="","",[1]!Table7[[#This Row],[Seq.]])</f>
        <v>18</v>
      </c>
      <c r="D23" s="3"/>
      <c r="E23" s="18"/>
      <c r="F23" s="18"/>
      <c r="G23" s="18"/>
      <c r="H23" s="18"/>
      <c r="I23" s="18"/>
      <c r="J23" s="18"/>
      <c r="K23" s="24" t="str">
        <f>IF([1]!Table7[[#This Row],[M. READING20]]="","",[1]!Table7[[#This Row],[M. READING20]])</f>
        <v/>
      </c>
      <c r="L23" s="24" t="str">
        <f>IF([1]!Table7[[#This Row],[M. READING23]]="","",[1]!Table7[[#This Row],[M. READING23]])</f>
        <v/>
      </c>
      <c r="M23" s="24" t="str">
        <f>IF([1]!Table7[[#This Row],[M. READING26]]="","",[1]!Table7[[#This Row],[M. READING26]])</f>
        <v/>
      </c>
      <c r="N23" s="24" t="str">
        <f>IF([1]!Table7[[#This Row],[M. READING29]]="","",[1]!Table7[[#This Row],[M. READING29]])</f>
        <v/>
      </c>
      <c r="O23" s="24" t="str">
        <f>IF([1]!Table7[[#This Row],[M. READING32]]="","",[1]!Table7[[#This Row],[M. READING32]])</f>
        <v/>
      </c>
      <c r="P23" s="24" t="str">
        <f>IF([1]!Table7[[#This Row],[M. READING35]]="","",[1]!Table7[[#This Row],[M. READING35]])</f>
        <v/>
      </c>
    </row>
    <row r="24" spans="1:16" s="9" customFormat="1" ht="18.75" customHeight="1" x14ac:dyDescent="0.25">
      <c r="A24" s="10">
        <f>[1]!Table7[[#This Row],[NO.]]</f>
        <v>19</v>
      </c>
      <c r="B24" s="30" t="str">
        <f>IF([1]!Table7[[#This Row],[NAME]]="","",[1]!Table7[[#This Row],[NAME]])</f>
        <v xml:space="preserve">PRUDENCIADO,JAY-AR </v>
      </c>
      <c r="C24" s="10">
        <f>IF([1]!Table7[[#This Row],[Seq.]]="","",[1]!Table7[[#This Row],[Seq.]])</f>
        <v>19</v>
      </c>
      <c r="D24" s="3"/>
      <c r="E24" s="18"/>
      <c r="F24" s="18"/>
      <c r="G24" s="18"/>
      <c r="H24" s="18"/>
      <c r="I24" s="18"/>
      <c r="J24" s="18"/>
      <c r="K24" s="24" t="str">
        <f>IF([1]!Table7[[#This Row],[M. READING20]]="","",[1]!Table7[[#This Row],[M. READING20]])</f>
        <v/>
      </c>
      <c r="L24" s="24" t="str">
        <f>IF([1]!Table7[[#This Row],[M. READING23]]="","",[1]!Table7[[#This Row],[M. READING23]])</f>
        <v/>
      </c>
      <c r="M24" s="24" t="str">
        <f>IF([1]!Table7[[#This Row],[M. READING26]]="","",[1]!Table7[[#This Row],[M. READING26]])</f>
        <v/>
      </c>
      <c r="N24" s="24" t="str">
        <f>IF([1]!Table7[[#This Row],[M. READING29]]="","",[1]!Table7[[#This Row],[M. READING29]])</f>
        <v/>
      </c>
      <c r="O24" s="24" t="str">
        <f>IF([1]!Table7[[#This Row],[M. READING32]]="","",[1]!Table7[[#This Row],[M. READING32]])</f>
        <v/>
      </c>
      <c r="P24" s="24" t="str">
        <f>IF([1]!Table7[[#This Row],[M. READING35]]="","",[1]!Table7[[#This Row],[M. READING35]])</f>
        <v/>
      </c>
    </row>
    <row r="25" spans="1:16" s="9" customFormat="1" ht="18.75" customHeight="1" x14ac:dyDescent="0.25">
      <c r="A25" s="10">
        <f>[1]!Table7[[#This Row],[NO.]]</f>
        <v>20</v>
      </c>
      <c r="B25" s="30" t="str">
        <f>IF([1]!Table7[[#This Row],[NAME]]="","",[1]!Table7[[#This Row],[NAME]])</f>
        <v>PRUDENCIADO,ROBIE MAY</v>
      </c>
      <c r="C25" s="10">
        <f>IF([1]!Table7[[#This Row],[Seq.]]="","",[1]!Table7[[#This Row],[Seq.]])</f>
        <v>20</v>
      </c>
      <c r="D25" s="3"/>
      <c r="E25" s="18"/>
      <c r="F25" s="18"/>
      <c r="G25" s="18"/>
      <c r="H25" s="18"/>
      <c r="I25" s="18"/>
      <c r="J25" s="18"/>
      <c r="K25" s="24" t="str">
        <f>IF([1]!Table7[[#This Row],[M. READING20]]="","",[1]!Table7[[#This Row],[M. READING20]])</f>
        <v/>
      </c>
      <c r="L25" s="24" t="str">
        <f>IF([1]!Table7[[#This Row],[M. READING23]]="","",[1]!Table7[[#This Row],[M. READING23]])</f>
        <v/>
      </c>
      <c r="M25" s="24" t="str">
        <f>IF([1]!Table7[[#This Row],[M. READING26]]="","",[1]!Table7[[#This Row],[M. READING26]])</f>
        <v/>
      </c>
      <c r="N25" s="24" t="str">
        <f>IF([1]!Table7[[#This Row],[M. READING29]]="","",[1]!Table7[[#This Row],[M. READING29]])</f>
        <v/>
      </c>
      <c r="O25" s="24" t="str">
        <f>IF([1]!Table7[[#This Row],[M. READING32]]="","",[1]!Table7[[#This Row],[M. READING32]])</f>
        <v/>
      </c>
      <c r="P25" s="24" t="str">
        <f>IF([1]!Table7[[#This Row],[M. READING35]]="","",[1]!Table7[[#This Row],[M. READING35]])</f>
        <v/>
      </c>
    </row>
    <row r="26" spans="1:16" s="9" customFormat="1" ht="18.75" customHeight="1" x14ac:dyDescent="0.25">
      <c r="A26" s="10">
        <f>[1]!Table7[[#This Row],[NO.]]</f>
        <v>21</v>
      </c>
      <c r="B26" s="30" t="str">
        <f>IF([1]!Table7[[#This Row],[NAME]]="","",[1]!Table7[[#This Row],[NAME]])</f>
        <v xml:space="preserve">CAPECENIO,ERNESTO </v>
      </c>
      <c r="C26" s="10">
        <f>IF([1]!Table7[[#This Row],[Seq.]]="","",[1]!Table7[[#This Row],[Seq.]])</f>
        <v>21</v>
      </c>
      <c r="D26" s="3"/>
      <c r="E26" s="18"/>
      <c r="F26" s="18"/>
      <c r="G26" s="18"/>
      <c r="H26" s="18"/>
      <c r="I26" s="18"/>
      <c r="J26" s="18"/>
      <c r="K26" s="24" t="str">
        <f>IF([1]!Table7[[#This Row],[M. READING20]]="","",[1]!Table7[[#This Row],[M. READING20]])</f>
        <v/>
      </c>
      <c r="L26" s="24" t="str">
        <f>IF([1]!Table7[[#This Row],[M. READING23]]="","",[1]!Table7[[#This Row],[M. READING23]])</f>
        <v/>
      </c>
      <c r="M26" s="24" t="str">
        <f>IF([1]!Table7[[#This Row],[M. READING26]]="","",[1]!Table7[[#This Row],[M. READING26]])</f>
        <v/>
      </c>
      <c r="N26" s="24" t="str">
        <f>IF([1]!Table7[[#This Row],[M. READING29]]="","",[1]!Table7[[#This Row],[M. READING29]])</f>
        <v/>
      </c>
      <c r="O26" s="24" t="str">
        <f>IF([1]!Table7[[#This Row],[M. READING32]]="","",[1]!Table7[[#This Row],[M. READING32]])</f>
        <v/>
      </c>
      <c r="P26" s="24" t="str">
        <f>IF([1]!Table7[[#This Row],[M. READING35]]="","",[1]!Table7[[#This Row],[M. READING35]])</f>
        <v/>
      </c>
    </row>
    <row r="27" spans="1:16" s="9" customFormat="1" ht="18.75" customHeight="1" x14ac:dyDescent="0.25">
      <c r="A27" s="10">
        <f>[1]!Table7[[#This Row],[NO.]]</f>
        <v>22</v>
      </c>
      <c r="B27" s="30" t="str">
        <f>IF([1]!Table7[[#This Row],[NAME]]="","",[1]!Table7[[#This Row],[NAME]])</f>
        <v xml:space="preserve">LOLO,GLORIA </v>
      </c>
      <c r="C27" s="10">
        <f>IF([1]!Table7[[#This Row],[Seq.]]="","",[1]!Table7[[#This Row],[Seq.]])</f>
        <v>22</v>
      </c>
      <c r="D27" s="3"/>
      <c r="E27" s="18"/>
      <c r="F27" s="18"/>
      <c r="G27" s="18"/>
      <c r="H27" s="18"/>
      <c r="I27" s="18"/>
      <c r="J27" s="18"/>
      <c r="K27" s="24" t="str">
        <f>IF([1]!Table7[[#This Row],[M. READING20]]="","",[1]!Table7[[#This Row],[M. READING20]])</f>
        <v/>
      </c>
      <c r="L27" s="24" t="str">
        <f>IF([1]!Table7[[#This Row],[M. READING23]]="","",[1]!Table7[[#This Row],[M. READING23]])</f>
        <v/>
      </c>
      <c r="M27" s="24" t="str">
        <f>IF([1]!Table7[[#This Row],[M. READING26]]="","",[1]!Table7[[#This Row],[M. READING26]])</f>
        <v/>
      </c>
      <c r="N27" s="24" t="str">
        <f>IF([1]!Table7[[#This Row],[M. READING29]]="","",[1]!Table7[[#This Row],[M. READING29]])</f>
        <v/>
      </c>
      <c r="O27" s="24" t="str">
        <f>IF([1]!Table7[[#This Row],[M. READING32]]="","",[1]!Table7[[#This Row],[M. READING32]])</f>
        <v/>
      </c>
      <c r="P27" s="24" t="str">
        <f>IF([1]!Table7[[#This Row],[M. READING35]]="","",[1]!Table7[[#This Row],[M. READING35]])</f>
        <v/>
      </c>
    </row>
    <row r="28" spans="1:16" s="9" customFormat="1" ht="18.75" customHeight="1" x14ac:dyDescent="0.25">
      <c r="A28" s="10">
        <f>[1]!Table7[[#This Row],[NO.]]</f>
        <v>23</v>
      </c>
      <c r="B28" s="30" t="str">
        <f>IF([1]!Table7[[#This Row],[NAME]]="","",[1]!Table7[[#This Row],[NAME]])</f>
        <v xml:space="preserve">BESTUDIO,VICTORIA </v>
      </c>
      <c r="C28" s="10">
        <f>IF([1]!Table7[[#This Row],[Seq.]]="","",[1]!Table7[[#This Row],[Seq.]])</f>
        <v>23</v>
      </c>
      <c r="D28" s="3"/>
      <c r="E28" s="18"/>
      <c r="F28" s="18"/>
      <c r="G28" s="18"/>
      <c r="H28" s="18"/>
      <c r="I28" s="18"/>
      <c r="J28" s="18"/>
      <c r="K28" s="24" t="str">
        <f>IF([1]!Table7[[#This Row],[M. READING20]]="","",[1]!Table7[[#This Row],[M. READING20]])</f>
        <v/>
      </c>
      <c r="L28" s="24" t="str">
        <f>IF([1]!Table7[[#This Row],[M. READING23]]="","",[1]!Table7[[#This Row],[M. READING23]])</f>
        <v/>
      </c>
      <c r="M28" s="24" t="str">
        <f>IF([1]!Table7[[#This Row],[M. READING26]]="","",[1]!Table7[[#This Row],[M. READING26]])</f>
        <v/>
      </c>
      <c r="N28" s="24" t="str">
        <f>IF([1]!Table7[[#This Row],[M. READING29]]="","",[1]!Table7[[#This Row],[M. READING29]])</f>
        <v/>
      </c>
      <c r="O28" s="24" t="str">
        <f>IF([1]!Table7[[#This Row],[M. READING32]]="","",[1]!Table7[[#This Row],[M. READING32]])</f>
        <v/>
      </c>
      <c r="P28" s="24" t="str">
        <f>IF([1]!Table7[[#This Row],[M. READING35]]="","",[1]!Table7[[#This Row],[M. READING35]])</f>
        <v/>
      </c>
    </row>
    <row r="29" spans="1:16" s="9" customFormat="1" ht="18.75" customHeight="1" x14ac:dyDescent="0.25">
      <c r="A29" s="10">
        <f>[1]!Table7[[#This Row],[NO.]]</f>
        <v>24</v>
      </c>
      <c r="B29" s="30" t="str">
        <f>IF([1]!Table7[[#This Row],[NAME]]="","",[1]!Table7[[#This Row],[NAME]])</f>
        <v xml:space="preserve">SEÑAS,ARLYN, ARLYN </v>
      </c>
      <c r="C29" s="10">
        <f>IF([1]!Table7[[#This Row],[Seq.]]="","",[1]!Table7[[#This Row],[Seq.]])</f>
        <v>24</v>
      </c>
      <c r="D29" s="3"/>
      <c r="E29" s="18"/>
      <c r="F29" s="18"/>
      <c r="G29" s="18"/>
      <c r="H29" s="18"/>
      <c r="I29" s="18"/>
      <c r="J29" s="18"/>
      <c r="K29" s="24" t="str">
        <f>IF([1]!Table7[[#This Row],[M. READING20]]="","",[1]!Table7[[#This Row],[M. READING20]])</f>
        <v/>
      </c>
      <c r="L29" s="24" t="str">
        <f>IF([1]!Table7[[#This Row],[M. READING23]]="","",[1]!Table7[[#This Row],[M. READING23]])</f>
        <v/>
      </c>
      <c r="M29" s="24" t="str">
        <f>IF([1]!Table7[[#This Row],[M. READING26]]="","",[1]!Table7[[#This Row],[M. READING26]])</f>
        <v/>
      </c>
      <c r="N29" s="24" t="str">
        <f>IF([1]!Table7[[#This Row],[M. READING29]]="","",[1]!Table7[[#This Row],[M. READING29]])</f>
        <v/>
      </c>
      <c r="O29" s="24" t="str">
        <f>IF([1]!Table7[[#This Row],[M. READING32]]="","",[1]!Table7[[#This Row],[M. READING32]])</f>
        <v/>
      </c>
      <c r="P29" s="24" t="str">
        <f>IF([1]!Table7[[#This Row],[M. READING35]]="","",[1]!Table7[[#This Row],[M. READING35]])</f>
        <v/>
      </c>
    </row>
    <row r="30" spans="1:16" s="9" customFormat="1" ht="18.75" customHeight="1" x14ac:dyDescent="0.25">
      <c r="A30" s="10">
        <f>[1]!Table7[[#This Row],[NO.]]</f>
        <v>25</v>
      </c>
      <c r="B30" s="30" t="str">
        <f>IF([1]!Table7[[#This Row],[NAME]]="","",[1]!Table7[[#This Row],[NAME]])</f>
        <v xml:space="preserve">PALER,MERCEDES </v>
      </c>
      <c r="C30" s="10">
        <f>IF([1]!Table7[[#This Row],[Seq.]]="","",[1]!Table7[[#This Row],[Seq.]])</f>
        <v>25</v>
      </c>
      <c r="D30" s="3"/>
      <c r="E30" s="18"/>
      <c r="F30" s="18"/>
      <c r="G30" s="18"/>
      <c r="H30" s="18"/>
      <c r="I30" s="18"/>
      <c r="J30" s="18"/>
      <c r="K30" s="24" t="str">
        <f>IF([1]!Table7[[#This Row],[M. READING20]]="","",[1]!Table7[[#This Row],[M. READING20]])</f>
        <v/>
      </c>
      <c r="L30" s="24" t="str">
        <f>IF([1]!Table7[[#This Row],[M. READING23]]="","",[1]!Table7[[#This Row],[M. READING23]])</f>
        <v/>
      </c>
      <c r="M30" s="24" t="str">
        <f>IF([1]!Table7[[#This Row],[M. READING26]]="","",[1]!Table7[[#This Row],[M. READING26]])</f>
        <v/>
      </c>
      <c r="N30" s="24" t="str">
        <f>IF([1]!Table7[[#This Row],[M. READING29]]="","",[1]!Table7[[#This Row],[M. READING29]])</f>
        <v/>
      </c>
      <c r="O30" s="24" t="str">
        <f>IF([1]!Table7[[#This Row],[M. READING32]]="","",[1]!Table7[[#This Row],[M. READING32]])</f>
        <v/>
      </c>
      <c r="P30" s="24" t="str">
        <f>IF([1]!Table7[[#This Row],[M. READING35]]="","",[1]!Table7[[#This Row],[M. READING35]])</f>
        <v/>
      </c>
    </row>
    <row r="31" spans="1:16" s="9" customFormat="1" ht="18.75" customHeight="1" x14ac:dyDescent="0.25">
      <c r="A31" s="10">
        <f>[1]!Table7[[#This Row],[NO.]]</f>
        <v>26</v>
      </c>
      <c r="B31" s="30" t="str">
        <f>IF([1]!Table7[[#This Row],[NAME]]="","",[1]!Table7[[#This Row],[NAME]])</f>
        <v>BERSABAL,MARIVIC 2</v>
      </c>
      <c r="C31" s="10">
        <f>IF([1]!Table7[[#This Row],[Seq.]]="","",[1]!Table7[[#This Row],[Seq.]])</f>
        <v>26</v>
      </c>
      <c r="D31" s="3"/>
      <c r="E31" s="18"/>
      <c r="F31" s="18"/>
      <c r="G31" s="18"/>
      <c r="H31" s="18"/>
      <c r="I31" s="18"/>
      <c r="J31" s="18"/>
      <c r="K31" s="24" t="str">
        <f>IF([1]!Table7[[#This Row],[M. READING20]]="","",[1]!Table7[[#This Row],[M. READING20]])</f>
        <v/>
      </c>
      <c r="L31" s="24" t="str">
        <f>IF([1]!Table7[[#This Row],[M. READING23]]="","",[1]!Table7[[#This Row],[M. READING23]])</f>
        <v/>
      </c>
      <c r="M31" s="24" t="str">
        <f>IF([1]!Table7[[#This Row],[M. READING26]]="","",[1]!Table7[[#This Row],[M. READING26]])</f>
        <v/>
      </c>
      <c r="N31" s="24" t="str">
        <f>IF([1]!Table7[[#This Row],[M. READING29]]="","",[1]!Table7[[#This Row],[M. READING29]])</f>
        <v/>
      </c>
      <c r="O31" s="24" t="str">
        <f>IF([1]!Table7[[#This Row],[M. READING32]]="","",[1]!Table7[[#This Row],[M. READING32]])</f>
        <v/>
      </c>
      <c r="P31" s="24" t="str">
        <f>IF([1]!Table7[[#This Row],[M. READING35]]="","",[1]!Table7[[#This Row],[M. READING35]])</f>
        <v/>
      </c>
    </row>
    <row r="32" spans="1:16" s="9" customFormat="1" ht="18.75" customHeight="1" x14ac:dyDescent="0.25">
      <c r="A32" s="10">
        <f>[1]!Table7[[#This Row],[NO.]]</f>
        <v>27</v>
      </c>
      <c r="B32" s="30" t="str">
        <f>IF([1]!Table7[[#This Row],[NAME]]="","",[1]!Table7[[#This Row],[NAME]])</f>
        <v xml:space="preserve">CABUEÑAS,EMMA </v>
      </c>
      <c r="C32" s="10">
        <f>IF([1]!Table7[[#This Row],[Seq.]]="","",[1]!Table7[[#This Row],[Seq.]])</f>
        <v>27</v>
      </c>
      <c r="D32" s="3"/>
      <c r="E32" s="18"/>
      <c r="F32" s="18"/>
      <c r="G32" s="18"/>
      <c r="H32" s="18"/>
      <c r="I32" s="18"/>
      <c r="J32" s="18"/>
      <c r="K32" s="24" t="str">
        <f>IF([1]!Table7[[#This Row],[M. READING20]]="","",[1]!Table7[[#This Row],[M. READING20]])</f>
        <v/>
      </c>
      <c r="L32" s="24" t="str">
        <f>IF([1]!Table7[[#This Row],[M. READING23]]="","",[1]!Table7[[#This Row],[M. READING23]])</f>
        <v/>
      </c>
      <c r="M32" s="24" t="str">
        <f>IF([1]!Table7[[#This Row],[M. READING26]]="","",[1]!Table7[[#This Row],[M. READING26]])</f>
        <v/>
      </c>
      <c r="N32" s="24" t="str">
        <f>IF([1]!Table7[[#This Row],[M. READING29]]="","",[1]!Table7[[#This Row],[M. READING29]])</f>
        <v/>
      </c>
      <c r="O32" s="24" t="str">
        <f>IF([1]!Table7[[#This Row],[M. READING32]]="","",[1]!Table7[[#This Row],[M. READING32]])</f>
        <v/>
      </c>
      <c r="P32" s="24" t="str">
        <f>IF([1]!Table7[[#This Row],[M. READING35]]="","",[1]!Table7[[#This Row],[M. READING35]])</f>
        <v/>
      </c>
    </row>
    <row r="33" spans="1:16" s="9" customFormat="1" ht="18.75" customHeight="1" x14ac:dyDescent="0.25">
      <c r="A33" s="10">
        <f>[1]!Table7[[#This Row],[NO.]]</f>
        <v>28</v>
      </c>
      <c r="B33" s="30" t="str">
        <f>IF([1]!Table7[[#This Row],[NAME]]="","",[1]!Table7[[#This Row],[NAME]])</f>
        <v xml:space="preserve">MONTEMAYOR,RAMON </v>
      </c>
      <c r="C33" s="10">
        <f>IF([1]!Table7[[#This Row],[Seq.]]="","",[1]!Table7[[#This Row],[Seq.]])</f>
        <v>28</v>
      </c>
      <c r="D33" s="3"/>
      <c r="E33" s="18"/>
      <c r="F33" s="18"/>
      <c r="G33" s="18"/>
      <c r="H33" s="18"/>
      <c r="I33" s="18"/>
      <c r="J33" s="18"/>
      <c r="K33" s="24" t="str">
        <f>IF([1]!Table7[[#This Row],[M. READING20]]="","",[1]!Table7[[#This Row],[M. READING20]])</f>
        <v/>
      </c>
      <c r="L33" s="24" t="str">
        <f>IF([1]!Table7[[#This Row],[M. READING23]]="","",[1]!Table7[[#This Row],[M. READING23]])</f>
        <v/>
      </c>
      <c r="M33" s="24" t="str">
        <f>IF([1]!Table7[[#This Row],[M. READING26]]="","",[1]!Table7[[#This Row],[M. READING26]])</f>
        <v/>
      </c>
      <c r="N33" s="24" t="str">
        <f>IF([1]!Table7[[#This Row],[M. READING29]]="","",[1]!Table7[[#This Row],[M. READING29]])</f>
        <v/>
      </c>
      <c r="O33" s="24" t="str">
        <f>IF([1]!Table7[[#This Row],[M. READING32]]="","",[1]!Table7[[#This Row],[M. READING32]])</f>
        <v/>
      </c>
      <c r="P33" s="24" t="str">
        <f>IF([1]!Table7[[#This Row],[M. READING35]]="","",[1]!Table7[[#This Row],[M. READING35]])</f>
        <v/>
      </c>
    </row>
    <row r="34" spans="1:16" s="9" customFormat="1" ht="18.75" customHeight="1" x14ac:dyDescent="0.25">
      <c r="A34" s="10">
        <f>[1]!Table7[[#This Row],[NO.]]</f>
        <v>29</v>
      </c>
      <c r="B34" s="30" t="str">
        <f>IF([1]!Table7[[#This Row],[NAME]]="","",[1]!Table7[[#This Row],[NAME]])</f>
        <v xml:space="preserve">MACUTO,DARLYN </v>
      </c>
      <c r="C34" s="10">
        <f>IF([1]!Table7[[#This Row],[Seq.]]="","",[1]!Table7[[#This Row],[Seq.]])</f>
        <v>29</v>
      </c>
      <c r="D34" s="3"/>
      <c r="E34" s="18"/>
      <c r="F34" s="18"/>
      <c r="G34" s="18"/>
      <c r="H34" s="18"/>
      <c r="I34" s="18"/>
      <c r="J34" s="18"/>
      <c r="K34" s="24" t="str">
        <f>IF([1]!Table7[[#This Row],[M. READING20]]="","",[1]!Table7[[#This Row],[M. READING20]])</f>
        <v/>
      </c>
      <c r="L34" s="24" t="str">
        <f>IF([1]!Table7[[#This Row],[M. READING23]]="","",[1]!Table7[[#This Row],[M. READING23]])</f>
        <v/>
      </c>
      <c r="M34" s="24" t="str">
        <f>IF([1]!Table7[[#This Row],[M. READING26]]="","",[1]!Table7[[#This Row],[M. READING26]])</f>
        <v/>
      </c>
      <c r="N34" s="24" t="str">
        <f>IF([1]!Table7[[#This Row],[M. READING29]]="","",[1]!Table7[[#This Row],[M. READING29]])</f>
        <v/>
      </c>
      <c r="O34" s="24" t="str">
        <f>IF([1]!Table7[[#This Row],[M. READING32]]="","",[1]!Table7[[#This Row],[M. READING32]])</f>
        <v/>
      </c>
      <c r="P34" s="24" t="str">
        <f>IF([1]!Table7[[#This Row],[M. READING35]]="","",[1]!Table7[[#This Row],[M. READING35]])</f>
        <v/>
      </c>
    </row>
    <row r="35" spans="1:16" s="9" customFormat="1" ht="18.75" customHeight="1" x14ac:dyDescent="0.25">
      <c r="A35" s="10">
        <f>[1]!Table7[[#This Row],[NO.]]</f>
        <v>30</v>
      </c>
      <c r="B35" s="30" t="str">
        <f>IF([1]!Table7[[#This Row],[NAME]]="","",[1]!Table7[[#This Row],[NAME]])</f>
        <v xml:space="preserve">BARCELON,GENARO </v>
      </c>
      <c r="C35" s="10">
        <f>IF([1]!Table7[[#This Row],[Seq.]]="","",[1]!Table7[[#This Row],[Seq.]])</f>
        <v>30</v>
      </c>
      <c r="D35" s="3"/>
      <c r="E35" s="18"/>
      <c r="F35" s="18"/>
      <c r="G35" s="18"/>
      <c r="H35" s="18"/>
      <c r="I35" s="18"/>
      <c r="J35" s="18"/>
      <c r="K35" s="24" t="str">
        <f>IF([1]!Table7[[#This Row],[M. READING20]]="","",[1]!Table7[[#This Row],[M. READING20]])</f>
        <v/>
      </c>
      <c r="L35" s="24" t="str">
        <f>IF([1]!Table7[[#This Row],[M. READING23]]="","",[1]!Table7[[#This Row],[M. READING23]])</f>
        <v/>
      </c>
      <c r="M35" s="24" t="str">
        <f>IF([1]!Table7[[#This Row],[M. READING26]]="","",[1]!Table7[[#This Row],[M. READING26]])</f>
        <v/>
      </c>
      <c r="N35" s="24" t="str">
        <f>IF([1]!Table7[[#This Row],[M. READING29]]="","",[1]!Table7[[#This Row],[M. READING29]])</f>
        <v/>
      </c>
      <c r="O35" s="24" t="str">
        <f>IF([1]!Table7[[#This Row],[M. READING32]]="","",[1]!Table7[[#This Row],[M. READING32]])</f>
        <v/>
      </c>
      <c r="P35" s="24" t="str">
        <f>IF([1]!Table7[[#This Row],[M. READING35]]="","",[1]!Table7[[#This Row],[M. READING35]])</f>
        <v/>
      </c>
    </row>
    <row r="36" spans="1:16" s="9" customFormat="1" ht="18.75" customHeight="1" x14ac:dyDescent="0.25">
      <c r="A36" s="10">
        <f>[1]!Table7[[#This Row],[NO.]]</f>
        <v>31</v>
      </c>
      <c r="B36" s="30" t="str">
        <f>IF([1]!Table7[[#This Row],[NAME]]="","",[1]!Table7[[#This Row],[NAME]])</f>
        <v xml:space="preserve">PABLO,FELADELFO </v>
      </c>
      <c r="C36" s="10">
        <f>IF([1]!Table7[[#This Row],[Seq.]]="","",[1]!Table7[[#This Row],[Seq.]])</f>
        <v>31</v>
      </c>
      <c r="D36" s="3"/>
      <c r="E36" s="18"/>
      <c r="F36" s="18"/>
      <c r="G36" s="18"/>
      <c r="H36" s="18"/>
      <c r="I36" s="18"/>
      <c r="J36" s="18"/>
      <c r="K36" s="24" t="str">
        <f>IF([1]!Table7[[#This Row],[M. READING20]]="","",[1]!Table7[[#This Row],[M. READING20]])</f>
        <v/>
      </c>
      <c r="L36" s="24" t="str">
        <f>IF([1]!Table7[[#This Row],[M. READING23]]="","",[1]!Table7[[#This Row],[M. READING23]])</f>
        <v/>
      </c>
      <c r="M36" s="24" t="str">
        <f>IF([1]!Table7[[#This Row],[M. READING26]]="","",[1]!Table7[[#This Row],[M. READING26]])</f>
        <v/>
      </c>
      <c r="N36" s="24" t="str">
        <f>IF([1]!Table7[[#This Row],[M. READING29]]="","",[1]!Table7[[#This Row],[M. READING29]])</f>
        <v/>
      </c>
      <c r="O36" s="24" t="str">
        <f>IF([1]!Table7[[#This Row],[M. READING32]]="","",[1]!Table7[[#This Row],[M. READING32]])</f>
        <v/>
      </c>
      <c r="P36" s="24" t="str">
        <f>IF([1]!Table7[[#This Row],[M. READING35]]="","",[1]!Table7[[#This Row],[M. READING35]])</f>
        <v/>
      </c>
    </row>
    <row r="37" spans="1:16" s="9" customFormat="1" ht="18.75" customHeight="1" x14ac:dyDescent="0.25">
      <c r="A37" s="10">
        <f>[1]!Table7[[#This Row],[NO.]]</f>
        <v>32</v>
      </c>
      <c r="B37" s="30" t="str">
        <f>IF([1]!Table7[[#This Row],[NAME]]="","",[1]!Table7[[#This Row],[NAME]])</f>
        <v xml:space="preserve">LAGOZAR,SIXTO </v>
      </c>
      <c r="C37" s="10">
        <f>IF([1]!Table7[[#This Row],[Seq.]]="","",[1]!Table7[[#This Row],[Seq.]])</f>
        <v>32</v>
      </c>
      <c r="D37" s="3"/>
      <c r="E37" s="18"/>
      <c r="F37" s="18"/>
      <c r="G37" s="18"/>
      <c r="H37" s="18"/>
      <c r="I37" s="18"/>
      <c r="J37" s="18"/>
      <c r="K37" s="24" t="str">
        <f>IF([1]!Table7[[#This Row],[M. READING20]]="","",[1]!Table7[[#This Row],[M. READING20]])</f>
        <v/>
      </c>
      <c r="L37" s="24" t="str">
        <f>IF([1]!Table7[[#This Row],[M. READING23]]="","",[1]!Table7[[#This Row],[M. READING23]])</f>
        <v/>
      </c>
      <c r="M37" s="24" t="str">
        <f>IF([1]!Table7[[#This Row],[M. READING26]]="","",[1]!Table7[[#This Row],[M. READING26]])</f>
        <v/>
      </c>
      <c r="N37" s="24" t="str">
        <f>IF([1]!Table7[[#This Row],[M. READING29]]="","",[1]!Table7[[#This Row],[M. READING29]])</f>
        <v/>
      </c>
      <c r="O37" s="24" t="str">
        <f>IF([1]!Table7[[#This Row],[M. READING32]]="","",[1]!Table7[[#This Row],[M. READING32]])</f>
        <v/>
      </c>
      <c r="P37" s="24" t="str">
        <f>IF([1]!Table7[[#This Row],[M. READING35]]="","",[1]!Table7[[#This Row],[M. READING35]])</f>
        <v/>
      </c>
    </row>
    <row r="38" spans="1:16" s="9" customFormat="1" ht="18.75" customHeight="1" x14ac:dyDescent="0.25">
      <c r="A38" s="10">
        <f>[1]!Table7[[#This Row],[NO.]]</f>
        <v>33</v>
      </c>
      <c r="B38" s="30" t="str">
        <f>IF([1]!Table7[[#This Row],[NAME]]="","",[1]!Table7[[#This Row],[NAME]])</f>
        <v xml:space="preserve">BRGY.COUNCIL, </v>
      </c>
      <c r="C38" s="10">
        <f>IF([1]!Table7[[#This Row],[Seq.]]="","",[1]!Table7[[#This Row],[Seq.]])</f>
        <v>33</v>
      </c>
      <c r="D38" s="3"/>
      <c r="E38" s="18"/>
      <c r="F38" s="18"/>
      <c r="G38" s="18"/>
      <c r="H38" s="18"/>
      <c r="I38" s="18"/>
      <c r="J38" s="18"/>
      <c r="K38" s="24" t="str">
        <f>IF([1]!Table7[[#This Row],[M. READING20]]="","",[1]!Table7[[#This Row],[M. READING20]])</f>
        <v/>
      </c>
      <c r="L38" s="24" t="str">
        <f>IF([1]!Table7[[#This Row],[M. READING23]]="","",[1]!Table7[[#This Row],[M. READING23]])</f>
        <v/>
      </c>
      <c r="M38" s="24" t="str">
        <f>IF([1]!Table7[[#This Row],[M. READING26]]="","",[1]!Table7[[#This Row],[M. READING26]])</f>
        <v/>
      </c>
      <c r="N38" s="24" t="str">
        <f>IF([1]!Table7[[#This Row],[M. READING29]]="","",[1]!Table7[[#This Row],[M. READING29]])</f>
        <v/>
      </c>
      <c r="O38" s="24" t="str">
        <f>IF([1]!Table7[[#This Row],[M. READING32]]="","",[1]!Table7[[#This Row],[M. READING32]])</f>
        <v/>
      </c>
      <c r="P38" s="24" t="str">
        <f>IF([1]!Table7[[#This Row],[M. READING35]]="","",[1]!Table7[[#This Row],[M. READING35]])</f>
        <v/>
      </c>
    </row>
    <row r="39" spans="1:16" s="9" customFormat="1" ht="18.75" customHeight="1" x14ac:dyDescent="0.25">
      <c r="A39" s="10">
        <f>[1]!Table7[[#This Row],[NO.]]</f>
        <v>34</v>
      </c>
      <c r="B39" s="30" t="str">
        <f>IF([1]!Table7[[#This Row],[NAME]]="","",[1]!Table7[[#This Row],[NAME]])</f>
        <v xml:space="preserve">GUMANIT,RUSTOM </v>
      </c>
      <c r="C39" s="10">
        <f>IF([1]!Table7[[#This Row],[Seq.]]="","",[1]!Table7[[#This Row],[Seq.]])</f>
        <v>34</v>
      </c>
      <c r="D39" s="3"/>
      <c r="E39" s="18"/>
      <c r="F39" s="18"/>
      <c r="G39" s="18"/>
      <c r="H39" s="18"/>
      <c r="I39" s="18"/>
      <c r="J39" s="18"/>
      <c r="K39" s="24" t="str">
        <f>IF([1]!Table7[[#This Row],[M. READING20]]="","",[1]!Table7[[#This Row],[M. READING20]])</f>
        <v/>
      </c>
      <c r="L39" s="24" t="str">
        <f>IF([1]!Table7[[#This Row],[M. READING23]]="","",[1]!Table7[[#This Row],[M. READING23]])</f>
        <v/>
      </c>
      <c r="M39" s="24" t="str">
        <f>IF([1]!Table7[[#This Row],[M. READING26]]="","",[1]!Table7[[#This Row],[M. READING26]])</f>
        <v/>
      </c>
      <c r="N39" s="24" t="str">
        <f>IF([1]!Table7[[#This Row],[M. READING29]]="","",[1]!Table7[[#This Row],[M. READING29]])</f>
        <v/>
      </c>
      <c r="O39" s="24" t="str">
        <f>IF([1]!Table7[[#This Row],[M. READING32]]="","",[1]!Table7[[#This Row],[M. READING32]])</f>
        <v/>
      </c>
      <c r="P39" s="24" t="str">
        <f>IF([1]!Table7[[#This Row],[M. READING35]]="","",[1]!Table7[[#This Row],[M. READING35]])</f>
        <v/>
      </c>
    </row>
    <row r="40" spans="1:16" s="9" customFormat="1" ht="18.75" customHeight="1" x14ac:dyDescent="0.25">
      <c r="A40" s="10">
        <f>[1]!Table7[[#This Row],[NO.]]</f>
        <v>35</v>
      </c>
      <c r="B40" s="30" t="str">
        <f>IF([1]!Table7[[#This Row],[NAME]]="","",[1]!Table7[[#This Row],[NAME]])</f>
        <v xml:space="preserve">SOLER,VIOLETA </v>
      </c>
      <c r="C40" s="10">
        <f>IF([1]!Table7[[#This Row],[Seq.]]="","",[1]!Table7[[#This Row],[Seq.]])</f>
        <v>35</v>
      </c>
      <c r="D40" s="3"/>
      <c r="E40" s="18"/>
      <c r="F40" s="18"/>
      <c r="G40" s="18"/>
      <c r="H40" s="18"/>
      <c r="I40" s="18"/>
      <c r="J40" s="18"/>
      <c r="K40" s="24" t="str">
        <f>IF([1]!Table7[[#This Row],[M. READING20]]="","",[1]!Table7[[#This Row],[M. READING20]])</f>
        <v/>
      </c>
      <c r="L40" s="24" t="str">
        <f>IF([1]!Table7[[#This Row],[M. READING23]]="","",[1]!Table7[[#This Row],[M. READING23]])</f>
        <v/>
      </c>
      <c r="M40" s="24" t="str">
        <f>IF([1]!Table7[[#This Row],[M. READING26]]="","",[1]!Table7[[#This Row],[M. READING26]])</f>
        <v/>
      </c>
      <c r="N40" s="24" t="str">
        <f>IF([1]!Table7[[#This Row],[M. READING29]]="","",[1]!Table7[[#This Row],[M. READING29]])</f>
        <v/>
      </c>
      <c r="O40" s="24" t="str">
        <f>IF([1]!Table7[[#This Row],[M. READING32]]="","",[1]!Table7[[#This Row],[M. READING32]])</f>
        <v/>
      </c>
      <c r="P40" s="24" t="str">
        <f>IF([1]!Table7[[#This Row],[M. READING35]]="","",[1]!Table7[[#This Row],[M. READING35]])</f>
        <v/>
      </c>
    </row>
    <row r="41" spans="1:16" s="9" customFormat="1" ht="18.75" customHeight="1" x14ac:dyDescent="0.25">
      <c r="A41" s="10">
        <f>[1]!Table7[[#This Row],[NO.]]</f>
        <v>36</v>
      </c>
      <c r="B41" s="30" t="str">
        <f>IF([1]!Table7[[#This Row],[NAME]]="","",[1]!Table7[[#This Row],[NAME]])</f>
        <v xml:space="preserve">BESTUDIO,LINA </v>
      </c>
      <c r="C41" s="10">
        <f>IF([1]!Table7[[#This Row],[Seq.]]="","",[1]!Table7[[#This Row],[Seq.]])</f>
        <v>36</v>
      </c>
      <c r="D41" s="3"/>
      <c r="E41" s="18"/>
      <c r="F41" s="18"/>
      <c r="G41" s="18"/>
      <c r="H41" s="18"/>
      <c r="I41" s="18"/>
      <c r="J41" s="18"/>
      <c r="K41" s="24" t="str">
        <f>IF([1]!Table7[[#This Row],[M. READING20]]="","",[1]!Table7[[#This Row],[M. READING20]])</f>
        <v/>
      </c>
      <c r="L41" s="24" t="str">
        <f>IF([1]!Table7[[#This Row],[M. READING23]]="","",[1]!Table7[[#This Row],[M. READING23]])</f>
        <v/>
      </c>
      <c r="M41" s="24" t="str">
        <f>IF([1]!Table7[[#This Row],[M. READING26]]="","",[1]!Table7[[#This Row],[M. READING26]])</f>
        <v/>
      </c>
      <c r="N41" s="24" t="str">
        <f>IF([1]!Table7[[#This Row],[M. READING29]]="","",[1]!Table7[[#This Row],[M. READING29]])</f>
        <v/>
      </c>
      <c r="O41" s="24" t="str">
        <f>IF([1]!Table7[[#This Row],[M. READING32]]="","",[1]!Table7[[#This Row],[M. READING32]])</f>
        <v/>
      </c>
      <c r="P41" s="24" t="str">
        <f>IF([1]!Table7[[#This Row],[M. READING35]]="","",[1]!Table7[[#This Row],[M. READING35]])</f>
        <v/>
      </c>
    </row>
    <row r="42" spans="1:16" s="9" customFormat="1" ht="18.75" customHeight="1" x14ac:dyDescent="0.25">
      <c r="A42" s="10">
        <f>[1]!Table7[[#This Row],[NO.]]</f>
        <v>37</v>
      </c>
      <c r="B42" s="30" t="str">
        <f>IF([1]!Table7[[#This Row],[NAME]]="","",[1]!Table7[[#This Row],[NAME]])</f>
        <v xml:space="preserve">VALDE,REIL </v>
      </c>
      <c r="C42" s="10">
        <f>IF([1]!Table7[[#This Row],[Seq.]]="","",[1]!Table7[[#This Row],[Seq.]])</f>
        <v>37</v>
      </c>
      <c r="D42" s="3"/>
      <c r="E42" s="18"/>
      <c r="F42" s="18"/>
      <c r="G42" s="18"/>
      <c r="H42" s="18"/>
      <c r="I42" s="18"/>
      <c r="J42" s="18"/>
      <c r="K42" s="24" t="str">
        <f>IF([1]!Table7[[#This Row],[M. READING20]]="","",[1]!Table7[[#This Row],[M. READING20]])</f>
        <v/>
      </c>
      <c r="L42" s="24" t="str">
        <f>IF([1]!Table7[[#This Row],[M. READING23]]="","",[1]!Table7[[#This Row],[M. READING23]])</f>
        <v/>
      </c>
      <c r="M42" s="24" t="str">
        <f>IF([1]!Table7[[#This Row],[M. READING26]]="","",[1]!Table7[[#This Row],[M. READING26]])</f>
        <v/>
      </c>
      <c r="N42" s="24" t="str">
        <f>IF([1]!Table7[[#This Row],[M. READING29]]="","",[1]!Table7[[#This Row],[M. READING29]])</f>
        <v/>
      </c>
      <c r="O42" s="24" t="str">
        <f>IF([1]!Table7[[#This Row],[M. READING32]]="","",[1]!Table7[[#This Row],[M. READING32]])</f>
        <v/>
      </c>
      <c r="P42" s="24" t="str">
        <f>IF([1]!Table7[[#This Row],[M. READING35]]="","",[1]!Table7[[#This Row],[M. READING35]])</f>
        <v/>
      </c>
    </row>
    <row r="43" spans="1:16" s="9" customFormat="1" ht="18.75" customHeight="1" x14ac:dyDescent="0.25">
      <c r="A43" s="10">
        <f>[1]!Table7[[#This Row],[NO.]]</f>
        <v>38</v>
      </c>
      <c r="B43" s="30" t="str">
        <f>IF([1]!Table7[[#This Row],[NAME]]="","",[1]!Table7[[#This Row],[NAME]])</f>
        <v xml:space="preserve">OLVINA,WILLIAM </v>
      </c>
      <c r="C43" s="10">
        <f>IF([1]!Table7[[#This Row],[Seq.]]="","",[1]!Table7[[#This Row],[Seq.]])</f>
        <v>38</v>
      </c>
      <c r="D43" s="3"/>
      <c r="E43" s="18"/>
      <c r="F43" s="18"/>
      <c r="G43" s="18"/>
      <c r="H43" s="18"/>
      <c r="I43" s="18"/>
      <c r="J43" s="18"/>
      <c r="K43" s="24" t="str">
        <f>IF([1]!Table7[[#This Row],[M. READING20]]="","",[1]!Table7[[#This Row],[M. READING20]])</f>
        <v/>
      </c>
      <c r="L43" s="24" t="str">
        <f>IF([1]!Table7[[#This Row],[M. READING23]]="","",[1]!Table7[[#This Row],[M. READING23]])</f>
        <v/>
      </c>
      <c r="M43" s="24" t="str">
        <f>IF([1]!Table7[[#This Row],[M. READING26]]="","",[1]!Table7[[#This Row],[M. READING26]])</f>
        <v/>
      </c>
      <c r="N43" s="24" t="str">
        <f>IF([1]!Table7[[#This Row],[M. READING29]]="","",[1]!Table7[[#This Row],[M. READING29]])</f>
        <v/>
      </c>
      <c r="O43" s="24" t="str">
        <f>IF([1]!Table7[[#This Row],[M. READING32]]="","",[1]!Table7[[#This Row],[M. READING32]])</f>
        <v/>
      </c>
      <c r="P43" s="24" t="str">
        <f>IF([1]!Table7[[#This Row],[M. READING35]]="","",[1]!Table7[[#This Row],[M. READING35]])</f>
        <v/>
      </c>
    </row>
    <row r="44" spans="1:16" s="9" customFormat="1" ht="18.75" customHeight="1" x14ac:dyDescent="0.25">
      <c r="A44" s="10">
        <f>[1]!Table7[[#This Row],[NO.]]</f>
        <v>39</v>
      </c>
      <c r="B44" s="30" t="str">
        <f>IF([1]!Table7[[#This Row],[NAME]]="","",[1]!Table7[[#This Row],[NAME]])</f>
        <v xml:space="preserve">BIBERA,JUNISSON </v>
      </c>
      <c r="C44" s="10">
        <f>IF([1]!Table7[[#This Row],[Seq.]]="","",[1]!Table7[[#This Row],[Seq.]])</f>
        <v>39</v>
      </c>
      <c r="D44" s="3"/>
      <c r="E44" s="18"/>
      <c r="F44" s="18"/>
      <c r="G44" s="18"/>
      <c r="H44" s="18"/>
      <c r="I44" s="18"/>
      <c r="J44" s="18"/>
      <c r="K44" s="24" t="str">
        <f>IF([1]!Table7[[#This Row],[M. READING20]]="","",[1]!Table7[[#This Row],[M. READING20]])</f>
        <v/>
      </c>
      <c r="L44" s="24" t="str">
        <f>IF([1]!Table7[[#This Row],[M. READING23]]="","",[1]!Table7[[#This Row],[M. READING23]])</f>
        <v/>
      </c>
      <c r="M44" s="24" t="str">
        <f>IF([1]!Table7[[#This Row],[M. READING26]]="","",[1]!Table7[[#This Row],[M. READING26]])</f>
        <v/>
      </c>
      <c r="N44" s="24" t="str">
        <f>IF([1]!Table7[[#This Row],[M. READING29]]="","",[1]!Table7[[#This Row],[M. READING29]])</f>
        <v/>
      </c>
      <c r="O44" s="24" t="str">
        <f>IF([1]!Table7[[#This Row],[M. READING32]]="","",[1]!Table7[[#This Row],[M. READING32]])</f>
        <v/>
      </c>
      <c r="P44" s="24" t="str">
        <f>IF([1]!Table7[[#This Row],[M. READING35]]="","",[1]!Table7[[#This Row],[M. READING35]])</f>
        <v/>
      </c>
    </row>
    <row r="45" spans="1:16" s="9" customFormat="1" ht="18.75" customHeight="1" x14ac:dyDescent="0.25">
      <c r="A45" s="10">
        <f>[1]!Table7[[#This Row],[NO.]]</f>
        <v>40</v>
      </c>
      <c r="B45" s="30" t="str">
        <f>IF([1]!Table7[[#This Row],[NAME]]="","",[1]!Table7[[#This Row],[NAME]])</f>
        <v>ABARCA, MA. THERESSA</v>
      </c>
      <c r="C45" s="10" t="str">
        <f>IF([1]!Table7[[#This Row],[Seq.]]="","",[1]!Table7[[#This Row],[Seq.]])</f>
        <v/>
      </c>
      <c r="D45" s="3"/>
      <c r="E45" s="18"/>
      <c r="F45" s="18"/>
      <c r="G45" s="18"/>
      <c r="H45" s="18"/>
      <c r="I45" s="18"/>
      <c r="J45" s="18"/>
      <c r="K45" s="24" t="str">
        <f>IF([1]!Table7[[#This Row],[M. READING20]]="","",[1]!Table7[[#This Row],[M. READING20]])</f>
        <v/>
      </c>
      <c r="L45" s="24" t="str">
        <f>IF([1]!Table7[[#This Row],[M. READING23]]="","",[1]!Table7[[#This Row],[M. READING23]])</f>
        <v/>
      </c>
      <c r="M45" s="24" t="str">
        <f>IF([1]!Table7[[#This Row],[M. READING26]]="","",[1]!Table7[[#This Row],[M. READING26]])</f>
        <v/>
      </c>
      <c r="N45" s="24" t="str">
        <f>IF([1]!Table7[[#This Row],[M. READING29]]="","",[1]!Table7[[#This Row],[M. READING29]])</f>
        <v/>
      </c>
      <c r="O45" s="24" t="str">
        <f>IF([1]!Table7[[#This Row],[M. READING32]]="","",[1]!Table7[[#This Row],[M. READING32]])</f>
        <v/>
      </c>
      <c r="P45" s="24" t="str">
        <f>IF([1]!Table7[[#This Row],[M. READING35]]="","",[1]!Table7[[#This Row],[M. READING35]])</f>
        <v/>
      </c>
    </row>
    <row r="46" spans="1:16" s="9" customFormat="1" ht="18.75" customHeight="1" x14ac:dyDescent="0.25">
      <c r="A46" s="10">
        <f>[1]!Table7[[#This Row],[NO.]]</f>
        <v>41</v>
      </c>
      <c r="B46" s="30" t="str">
        <f>IF([1]!Table7[[#This Row],[NAME]]="","",[1]!Table7[[#This Row],[NAME]])</f>
        <v>GAVILAN,CRISPIN</v>
      </c>
      <c r="C46" s="10" t="str">
        <f>IF([1]!Table7[[#This Row],[Seq.]]="","",[1]!Table7[[#This Row],[Seq.]])</f>
        <v/>
      </c>
      <c r="D46" s="3"/>
      <c r="E46" s="18"/>
      <c r="F46" s="18"/>
      <c r="G46" s="18"/>
      <c r="H46" s="18"/>
      <c r="I46" s="18"/>
      <c r="J46" s="18"/>
      <c r="K46" s="24" t="str">
        <f>IF([1]!Table7[[#This Row],[M. READING20]]="","",[1]!Table7[[#This Row],[M. READING20]])</f>
        <v/>
      </c>
      <c r="L46" s="24" t="str">
        <f>IF([1]!Table7[[#This Row],[M. READING23]]="","",[1]!Table7[[#This Row],[M. READING23]])</f>
        <v/>
      </c>
      <c r="M46" s="24" t="str">
        <f>IF([1]!Table7[[#This Row],[M. READING26]]="","",[1]!Table7[[#This Row],[M. READING26]])</f>
        <v/>
      </c>
      <c r="N46" s="24" t="str">
        <f>IF([1]!Table7[[#This Row],[M. READING29]]="","",[1]!Table7[[#This Row],[M. READING29]])</f>
        <v/>
      </c>
      <c r="O46" s="24" t="str">
        <f>IF([1]!Table7[[#This Row],[M. READING32]]="","",[1]!Table7[[#This Row],[M. READING32]])</f>
        <v/>
      </c>
      <c r="P46" s="24" t="str">
        <f>IF([1]!Table7[[#This Row],[M. READING35]]="","",[1]!Table7[[#This Row],[M. READING35]])</f>
        <v/>
      </c>
    </row>
    <row r="47" spans="1:16" s="9" customFormat="1" ht="18.75" customHeight="1" x14ac:dyDescent="0.25">
      <c r="A47" s="10">
        <f>[1]!Table7[[#This Row],[NO.]]</f>
        <v>42</v>
      </c>
      <c r="B47" s="30" t="str">
        <f>IF([1]!Table7[[#This Row],[NAME]]="","",[1]!Table7[[#This Row],[NAME]])</f>
        <v>REPITA,ARMAND A.</v>
      </c>
      <c r="C47" s="10" t="str">
        <f>IF([1]!Table7[[#This Row],[Seq.]]="","",[1]!Table7[[#This Row],[Seq.]])</f>
        <v/>
      </c>
      <c r="D47" s="3"/>
      <c r="E47" s="18"/>
      <c r="F47" s="18"/>
      <c r="G47" s="18"/>
      <c r="H47" s="18"/>
      <c r="I47" s="18"/>
      <c r="J47" s="18"/>
      <c r="K47" s="24" t="str">
        <f>IF([1]!Table7[[#This Row],[M. READING20]]="","",[1]!Table7[[#This Row],[M. READING20]])</f>
        <v/>
      </c>
      <c r="L47" s="24" t="str">
        <f>IF([1]!Table7[[#This Row],[M. READING23]]="","",[1]!Table7[[#This Row],[M. READING23]])</f>
        <v/>
      </c>
      <c r="M47" s="24" t="str">
        <f>IF([1]!Table7[[#This Row],[M. READING26]]="","",[1]!Table7[[#This Row],[M. READING26]])</f>
        <v/>
      </c>
      <c r="N47" s="24" t="str">
        <f>IF([1]!Table7[[#This Row],[M. READING29]]="","",[1]!Table7[[#This Row],[M. READING29]])</f>
        <v/>
      </c>
      <c r="O47" s="24" t="str">
        <f>IF([1]!Table7[[#This Row],[M. READING32]]="","",[1]!Table7[[#This Row],[M. READING32]])</f>
        <v/>
      </c>
      <c r="P47" s="24" t="str">
        <f>IF([1]!Table7[[#This Row],[M. READING35]]="","",[1]!Table7[[#This Row],[M. READING35]])</f>
        <v/>
      </c>
    </row>
    <row r="48" spans="1:16" s="9" customFormat="1" ht="18.75" customHeight="1" x14ac:dyDescent="0.25">
      <c r="A48" s="10">
        <f>[1]!Table7[[#This Row],[NO.]]</f>
        <v>43</v>
      </c>
      <c r="B48" s="30" t="str">
        <f>IF([1]!Table7[[#This Row],[NAME]]="","",[1]!Table7[[#This Row],[NAME]])</f>
        <v>TERANTE,LETECIA</v>
      </c>
      <c r="C48" s="10" t="str">
        <f>IF([1]!Table7[[#This Row],[Seq.]]="","",[1]!Table7[[#This Row],[Seq.]])</f>
        <v/>
      </c>
      <c r="D48" s="3"/>
      <c r="E48" s="18"/>
      <c r="F48" s="18"/>
      <c r="G48" s="18"/>
      <c r="H48" s="18"/>
      <c r="I48" s="18"/>
      <c r="J48" s="18"/>
      <c r="K48" s="24" t="str">
        <f>IF([1]!Table7[[#This Row],[M. READING20]]="","",[1]!Table7[[#This Row],[M. READING20]])</f>
        <v/>
      </c>
      <c r="L48" s="24" t="str">
        <f>IF([1]!Table7[[#This Row],[M. READING23]]="","",[1]!Table7[[#This Row],[M. READING23]])</f>
        <v/>
      </c>
      <c r="M48" s="24" t="str">
        <f>IF([1]!Table7[[#This Row],[M. READING26]]="","",[1]!Table7[[#This Row],[M. READING26]])</f>
        <v/>
      </c>
      <c r="N48" s="24" t="str">
        <f>IF([1]!Table7[[#This Row],[M. READING29]]="","",[1]!Table7[[#This Row],[M. READING29]])</f>
        <v/>
      </c>
      <c r="O48" s="24" t="str">
        <f>IF([1]!Table7[[#This Row],[M. READING32]]="","",[1]!Table7[[#This Row],[M. READING32]])</f>
        <v/>
      </c>
      <c r="P48" s="24" t="str">
        <f>IF([1]!Table7[[#This Row],[M. READING35]]="","",[1]!Table7[[#This Row],[M. READING35]])</f>
        <v/>
      </c>
    </row>
    <row r="49" spans="1:16" s="9" customFormat="1" ht="18.75" customHeight="1" x14ac:dyDescent="0.25">
      <c r="A49" s="10">
        <f>[1]!Table7[[#This Row],[NO.]]</f>
        <v>44</v>
      </c>
      <c r="B49" s="30" t="str">
        <f>IF([1]!Table7[[#This Row],[NAME]]="","",[1]!Table7[[#This Row],[NAME]])</f>
        <v>SARDIDO, IVY</v>
      </c>
      <c r="C49" s="10" t="str">
        <f>IF([1]!Table7[[#This Row],[Seq.]]="","",[1]!Table7[[#This Row],[Seq.]])</f>
        <v/>
      </c>
      <c r="D49" s="3"/>
      <c r="E49" s="18"/>
      <c r="F49" s="18"/>
      <c r="G49" s="18"/>
      <c r="H49" s="18"/>
      <c r="I49" s="18"/>
      <c r="J49" s="18"/>
      <c r="K49" s="24" t="str">
        <f>IF([1]!Table7[[#This Row],[M. READING20]]="","",[1]!Table7[[#This Row],[M. READING20]])</f>
        <v/>
      </c>
      <c r="L49" s="24" t="str">
        <f>IF([1]!Table7[[#This Row],[M. READING23]]="","",[1]!Table7[[#This Row],[M. READING23]])</f>
        <v/>
      </c>
      <c r="M49" s="24" t="str">
        <f>IF([1]!Table7[[#This Row],[M. READING26]]="","",[1]!Table7[[#This Row],[M. READING26]])</f>
        <v/>
      </c>
      <c r="N49" s="24" t="str">
        <f>IF([1]!Table7[[#This Row],[M. READING29]]="","",[1]!Table7[[#This Row],[M. READING29]])</f>
        <v/>
      </c>
      <c r="O49" s="24" t="str">
        <f>IF([1]!Table7[[#This Row],[M. READING32]]="","",[1]!Table7[[#This Row],[M. READING32]])</f>
        <v/>
      </c>
      <c r="P49" s="24" t="str">
        <f>IF([1]!Table7[[#This Row],[M. READING35]]="","",[1]!Table7[[#This Row],[M. READING35]])</f>
        <v/>
      </c>
    </row>
    <row r="50" spans="1:16" s="9" customFormat="1" ht="18.75" customHeight="1" x14ac:dyDescent="0.25">
      <c r="A50" s="10">
        <f>[1]!Table7[[#This Row],[NO.]]</f>
        <v>45</v>
      </c>
      <c r="B50" s="30" t="str">
        <f>IF([1]!Table7[[#This Row],[NAME]]="","",[1]!Table7[[#This Row],[NAME]])</f>
        <v>MEDILO, METHUSELA</v>
      </c>
      <c r="C50" s="10" t="str">
        <f>IF([1]!Table7[[#This Row],[Seq.]]="","",[1]!Table7[[#This Row],[Seq.]])</f>
        <v/>
      </c>
      <c r="D50" s="3"/>
      <c r="E50" s="18"/>
      <c r="F50" s="18"/>
      <c r="G50" s="18"/>
      <c r="H50" s="18"/>
      <c r="I50" s="18"/>
      <c r="J50" s="18"/>
      <c r="K50" s="24" t="str">
        <f>IF([1]!Table7[[#This Row],[M. READING20]]="","",[1]!Table7[[#This Row],[M. READING20]])</f>
        <v/>
      </c>
      <c r="L50" s="24" t="str">
        <f>IF([1]!Table7[[#This Row],[M. READING23]]="","",[1]!Table7[[#This Row],[M. READING23]])</f>
        <v/>
      </c>
      <c r="M50" s="24" t="str">
        <f>IF([1]!Table7[[#This Row],[M. READING26]]="","",[1]!Table7[[#This Row],[M. READING26]])</f>
        <v/>
      </c>
      <c r="N50" s="24" t="str">
        <f>IF([1]!Table7[[#This Row],[M. READING29]]="","",[1]!Table7[[#This Row],[M. READING29]])</f>
        <v/>
      </c>
      <c r="O50" s="24" t="str">
        <f>IF([1]!Table7[[#This Row],[M. READING32]]="","",[1]!Table7[[#This Row],[M. READING32]])</f>
        <v/>
      </c>
      <c r="P50" s="24" t="str">
        <f>IF([1]!Table7[[#This Row],[M. READING35]]="","",[1]!Table7[[#This Row],[M. READING35]])</f>
        <v/>
      </c>
    </row>
    <row r="51" spans="1:16" s="9" customFormat="1" ht="18.75" customHeight="1" x14ac:dyDescent="0.25">
      <c r="A51" s="10">
        <f>[1]!Table7[[#This Row],[NO.]]</f>
        <v>46</v>
      </c>
      <c r="B51" s="30" t="str">
        <f>IF([1]!Table7[[#This Row],[NAME]]="","",[1]!Table7[[#This Row],[NAME]])</f>
        <v>SOLER, LIZA T.</v>
      </c>
      <c r="C51" s="10" t="str">
        <f>IF([1]!Table7[[#This Row],[Seq.]]="","",[1]!Table7[[#This Row],[Seq.]])</f>
        <v/>
      </c>
      <c r="D51" s="3"/>
      <c r="E51" s="18"/>
      <c r="F51" s="18"/>
      <c r="G51" s="18"/>
      <c r="H51" s="18"/>
      <c r="I51" s="18"/>
      <c r="J51" s="18"/>
      <c r="K51" s="24" t="str">
        <f>IF([1]!Table7[[#This Row],[M. READING20]]="","",[1]!Table7[[#This Row],[M. READING20]])</f>
        <v/>
      </c>
      <c r="L51" s="24" t="str">
        <f>IF([1]!Table7[[#This Row],[M. READING23]]="","",[1]!Table7[[#This Row],[M. READING23]])</f>
        <v/>
      </c>
      <c r="M51" s="24" t="str">
        <f>IF([1]!Table7[[#This Row],[M. READING26]]="","",[1]!Table7[[#This Row],[M. READING26]])</f>
        <v/>
      </c>
      <c r="N51" s="24" t="str">
        <f>IF([1]!Table7[[#This Row],[M. READING29]]="","",[1]!Table7[[#This Row],[M. READING29]])</f>
        <v/>
      </c>
      <c r="O51" s="24" t="str">
        <f>IF([1]!Table7[[#This Row],[M. READING32]]="","",[1]!Table7[[#This Row],[M. READING32]])</f>
        <v/>
      </c>
      <c r="P51" s="24" t="str">
        <f>IF([1]!Table7[[#This Row],[M. READING35]]="","",[1]!Table7[[#This Row],[M. READING35]])</f>
        <v/>
      </c>
    </row>
    <row r="52" spans="1:16" s="9" customFormat="1" ht="18.75" customHeight="1" x14ac:dyDescent="0.25">
      <c r="A52" s="10">
        <v>47</v>
      </c>
      <c r="B52" s="30" t="s">
        <v>107</v>
      </c>
      <c r="C52" s="10" t="str">
        <f>IF([1]!Table7[[#This Row],[Seq.]]="","",[1]!Table7[[#This Row],[Seq.]])</f>
        <v/>
      </c>
      <c r="D52" s="3"/>
      <c r="E52" s="18"/>
      <c r="F52" s="18"/>
      <c r="G52" s="18"/>
      <c r="H52" s="18"/>
      <c r="I52" s="18"/>
      <c r="J52" s="18"/>
      <c r="K52" s="24" t="str">
        <f>IF([1]!Table7[[#This Row],[M. READING20]]="","",[1]!Table7[[#This Row],[M. READING20]])</f>
        <v/>
      </c>
      <c r="L52" s="24" t="str">
        <f>IF([1]!Table7[[#This Row],[M. READING23]]="","",[1]!Table7[[#This Row],[M. READING23]])</f>
        <v/>
      </c>
      <c r="M52" s="24" t="str">
        <f>IF([1]!Table7[[#This Row],[M. READING26]]="","",[1]!Table7[[#This Row],[M. READING26]])</f>
        <v/>
      </c>
      <c r="N52" s="24" t="str">
        <f>IF([1]!Table7[[#This Row],[M. READING29]]="","",[1]!Table7[[#This Row],[M. READING29]])</f>
        <v/>
      </c>
      <c r="O52" s="24" t="str">
        <f>IF([1]!Table7[[#This Row],[M. READING32]]="","",[1]!Table7[[#This Row],[M. READING32]])</f>
        <v/>
      </c>
      <c r="P52" s="24" t="str">
        <f>IF([1]!Table7[[#This Row],[M. READING35]]="","",[1]!Table7[[#This Row],[M. READING35]])</f>
        <v/>
      </c>
    </row>
    <row r="53" spans="1:16" s="9" customFormat="1" ht="18.75" customHeight="1" x14ac:dyDescent="0.25">
      <c r="A53" s="10">
        <v>48</v>
      </c>
      <c r="B53" s="30" t="s">
        <v>108</v>
      </c>
      <c r="C53" s="10" t="str">
        <f>IF([1]!Table7[[#This Row],[Seq.]]="","",[1]!Table7[[#This Row],[Seq.]])</f>
        <v/>
      </c>
      <c r="D53" s="3"/>
      <c r="E53" s="18"/>
      <c r="F53" s="18"/>
      <c r="G53" s="18"/>
      <c r="H53" s="18"/>
      <c r="I53" s="18"/>
      <c r="J53" s="18"/>
      <c r="K53" s="24" t="str">
        <f>IF([1]!Table7[[#This Row],[M. READING20]]="","",[1]!Table7[[#This Row],[M. READING20]])</f>
        <v/>
      </c>
      <c r="L53" s="24" t="str">
        <f>IF([1]!Table7[[#This Row],[M. READING23]]="","",[1]!Table7[[#This Row],[M. READING23]])</f>
        <v/>
      </c>
      <c r="M53" s="24" t="str">
        <f>IF([1]!Table7[[#This Row],[M. READING26]]="","",[1]!Table7[[#This Row],[M. READING26]])</f>
        <v/>
      </c>
      <c r="N53" s="24" t="str">
        <f>IF([1]!Table7[[#This Row],[M. READING29]]="","",[1]!Table7[[#This Row],[M. READING29]])</f>
        <v/>
      </c>
      <c r="O53" s="24" t="str">
        <f>IF([1]!Table7[[#This Row],[M. READING32]]="","",[1]!Table7[[#This Row],[M. READING32]])</f>
        <v/>
      </c>
      <c r="P53" s="24" t="str">
        <f>IF([1]!Table7[[#This Row],[M. READING35]]="","",[1]!Table7[[#This Row],[M. READING35]])</f>
        <v/>
      </c>
    </row>
    <row r="54" spans="1:16" s="9" customFormat="1" ht="18.75" customHeight="1" x14ac:dyDescent="0.25">
      <c r="A54" s="10">
        <v>49</v>
      </c>
      <c r="B54" s="30" t="s">
        <v>109</v>
      </c>
      <c r="C54" s="10" t="str">
        <f>IF([1]!Table7[[#This Row],[Seq.]]="","",[1]!Table7[[#This Row],[Seq.]])</f>
        <v/>
      </c>
      <c r="D54" s="3"/>
      <c r="E54" s="18"/>
      <c r="F54" s="18"/>
      <c r="G54" s="18"/>
      <c r="H54" s="18"/>
      <c r="I54" s="18"/>
      <c r="J54" s="18"/>
      <c r="K54" s="24" t="str">
        <f>IF([1]!Table7[[#This Row],[M. READING20]]="","",[1]!Table7[[#This Row],[M. READING20]])</f>
        <v/>
      </c>
      <c r="L54" s="24" t="str">
        <f>IF([1]!Table7[[#This Row],[M. READING23]]="","",[1]!Table7[[#This Row],[M. READING23]])</f>
        <v/>
      </c>
      <c r="M54" s="24" t="str">
        <f>IF([1]!Table7[[#This Row],[M. READING26]]="","",[1]!Table7[[#This Row],[M. READING26]])</f>
        <v/>
      </c>
      <c r="N54" s="24" t="str">
        <f>IF([1]!Table7[[#This Row],[M. READING29]]="","",[1]!Table7[[#This Row],[M. READING29]])</f>
        <v/>
      </c>
      <c r="O54" s="24" t="str">
        <f>IF([1]!Table7[[#This Row],[M. READING32]]="","",[1]!Table7[[#This Row],[M. READING32]])</f>
        <v/>
      </c>
      <c r="P54" s="24" t="str">
        <f>IF([1]!Table7[[#This Row],[M. READING35]]="","",[1]!Table7[[#This Row],[M. READING35]])</f>
        <v/>
      </c>
    </row>
    <row r="55" spans="1:16" s="9" customFormat="1" ht="18.75" customHeight="1" x14ac:dyDescent="0.25">
      <c r="A55" s="10">
        <v>50</v>
      </c>
      <c r="B55" s="30" t="s">
        <v>110</v>
      </c>
      <c r="C55" s="10" t="str">
        <f>IF([1]!Table7[[#This Row],[Seq.]]="","",[1]!Table7[[#This Row],[Seq.]])</f>
        <v/>
      </c>
      <c r="D55" s="3"/>
      <c r="E55" s="18"/>
      <c r="F55" s="18"/>
      <c r="G55" s="18"/>
      <c r="H55" s="18"/>
      <c r="I55" s="18"/>
      <c r="J55" s="18"/>
      <c r="K55" s="24" t="str">
        <f>IF([1]!Table7[[#This Row],[M. READING20]]="","",[1]!Table7[[#This Row],[M. READING20]])</f>
        <v/>
      </c>
      <c r="L55" s="24" t="str">
        <f>IF([1]!Table7[[#This Row],[M. READING23]]="","",[1]!Table7[[#This Row],[M. READING23]])</f>
        <v/>
      </c>
      <c r="M55" s="24" t="str">
        <f>IF([1]!Table7[[#This Row],[M. READING26]]="","",[1]!Table7[[#This Row],[M. READING26]])</f>
        <v/>
      </c>
      <c r="N55" s="24" t="str">
        <f>IF([1]!Table7[[#This Row],[M. READING29]]="","",[1]!Table7[[#This Row],[M. READING29]])</f>
        <v/>
      </c>
      <c r="O55" s="24" t="str">
        <f>IF([1]!Table7[[#This Row],[M. READING32]]="","",[1]!Table7[[#This Row],[M. READING32]])</f>
        <v/>
      </c>
      <c r="P55" s="24" t="str">
        <f>IF([1]!Table7[[#This Row],[M. READING35]]="","",[1]!Table7[[#This Row],[M. READING35]])</f>
        <v/>
      </c>
    </row>
    <row r="56" spans="1:16" s="9" customFormat="1" ht="18.75" customHeight="1" x14ac:dyDescent="0.25">
      <c r="A56" s="10">
        <v>51</v>
      </c>
      <c r="B56" s="30" t="s">
        <v>111</v>
      </c>
      <c r="C56" s="10" t="str">
        <f>IF([1]!Table7[[#This Row],[Seq.]]="","",[1]!Table7[[#This Row],[Seq.]])</f>
        <v/>
      </c>
      <c r="D56" s="3"/>
      <c r="E56" s="18" t="str">
        <f>IF([1]!Table7[[#This Row],[M. READING2]]="","",[1]!Table7[[#This Row],[M. READING2]])</f>
        <v/>
      </c>
      <c r="F56" s="18" t="str">
        <f>IF([1]!Table7[[#This Row],[M. READING5]]="","",[1]!Table7[[#This Row],[M. READING5]])</f>
        <v/>
      </c>
      <c r="G56" s="18" t="str">
        <f>IF([1]!Table7[[#This Row],[M. READING8]]="","",[1]!Table7[[#This Row],[M. READING8]])</f>
        <v/>
      </c>
      <c r="H56" s="18" t="str">
        <f>IF([1]!Table7[[#This Row],[M. READING11]]="","",[1]!Table7[[#This Row],[M. READING11]])</f>
        <v/>
      </c>
      <c r="I56" s="18" t="str">
        <f>IF([1]!Table7[[#This Row],[M. READING14]]="","",[1]!Table7[[#This Row],[M. READING14]])</f>
        <v/>
      </c>
      <c r="J56" s="18" t="str">
        <f>IF([1]!Table7[[#This Row],[M. READING17]]="","",[1]!Table7[[#This Row],[M. READING17]])</f>
        <v/>
      </c>
      <c r="K56" s="24" t="str">
        <f>IF([1]!Table7[[#This Row],[M. READING20]]="","",[1]!Table7[[#This Row],[M. READING20]])</f>
        <v/>
      </c>
      <c r="L56" s="24" t="str">
        <f>IF([1]!Table7[[#This Row],[M. READING23]]="","",[1]!Table7[[#This Row],[M. READING23]])</f>
        <v/>
      </c>
      <c r="M56" s="24" t="str">
        <f>IF([1]!Table7[[#This Row],[M. READING26]]="","",[1]!Table7[[#This Row],[M. READING26]])</f>
        <v/>
      </c>
      <c r="N56" s="24" t="str">
        <f>IF([1]!Table7[[#This Row],[M. READING29]]="","",[1]!Table7[[#This Row],[M. READING29]])</f>
        <v/>
      </c>
      <c r="O56" s="24" t="str">
        <f>IF([1]!Table7[[#This Row],[M. READING32]]="","",[1]!Table7[[#This Row],[M. READING32]])</f>
        <v/>
      </c>
      <c r="P56" s="24" t="str">
        <f>IF([1]!Table7[[#This Row],[M. READING35]]="","",[1]!Table7[[#This Row],[M. READING35]])</f>
        <v/>
      </c>
    </row>
    <row r="57" spans="1:16" s="9" customFormat="1" ht="18.75" customHeight="1" x14ac:dyDescent="0.25">
      <c r="A57" s="10">
        <v>52</v>
      </c>
      <c r="B57" s="30" t="s">
        <v>112</v>
      </c>
      <c r="C57" s="10" t="str">
        <f>IF([1]!Table7[[#This Row],[Seq.]]="","",[1]!Table7[[#This Row],[Seq.]])</f>
        <v/>
      </c>
      <c r="D57" s="3"/>
      <c r="E57" s="18" t="str">
        <f>IF([1]!Table7[[#This Row],[M. READING2]]="","",[1]!Table7[[#This Row],[M. READING2]])</f>
        <v/>
      </c>
      <c r="F57" s="18" t="str">
        <f>IF([1]!Table7[[#This Row],[M. READING5]]="","",[1]!Table7[[#This Row],[M. READING5]])</f>
        <v/>
      </c>
      <c r="G57" s="18" t="str">
        <f>IF([1]!Table7[[#This Row],[M. READING8]]="","",[1]!Table7[[#This Row],[M. READING8]])</f>
        <v/>
      </c>
      <c r="H57" s="18" t="str">
        <f>IF([1]!Table7[[#This Row],[M. READING11]]="","",[1]!Table7[[#This Row],[M. READING11]])</f>
        <v/>
      </c>
      <c r="I57" s="18" t="str">
        <f>IF([1]!Table7[[#This Row],[M. READING14]]="","",[1]!Table7[[#This Row],[M. READING14]])</f>
        <v/>
      </c>
      <c r="J57" s="18" t="str">
        <f>IF([1]!Table7[[#This Row],[M. READING17]]="","",[1]!Table7[[#This Row],[M. READING17]])</f>
        <v/>
      </c>
      <c r="K57" s="24" t="str">
        <f>IF([1]!Table7[[#This Row],[M. READING20]]="","",[1]!Table7[[#This Row],[M. READING20]])</f>
        <v/>
      </c>
      <c r="L57" s="24" t="str">
        <f>IF([1]!Table7[[#This Row],[M. READING23]]="","",[1]!Table7[[#This Row],[M. READING23]])</f>
        <v/>
      </c>
      <c r="M57" s="24" t="str">
        <f>IF([1]!Table7[[#This Row],[M. READING26]]="","",[1]!Table7[[#This Row],[M. READING26]])</f>
        <v/>
      </c>
      <c r="N57" s="24" t="str">
        <f>IF([1]!Table7[[#This Row],[M. READING29]]="","",[1]!Table7[[#This Row],[M. READING29]])</f>
        <v/>
      </c>
      <c r="O57" s="24" t="str">
        <f>IF([1]!Table7[[#This Row],[M. READING32]]="","",[1]!Table7[[#This Row],[M. READING32]])</f>
        <v/>
      </c>
      <c r="P57" s="24" t="str">
        <f>IF([1]!Table7[[#This Row],[M. READING35]]="","",[1]!Table7[[#This Row],[M. READING35]])</f>
        <v/>
      </c>
    </row>
    <row r="58" spans="1:16" s="9" customFormat="1" ht="18.75" customHeight="1" x14ac:dyDescent="0.25">
      <c r="A58" s="10">
        <v>53</v>
      </c>
      <c r="B58" s="30" t="s">
        <v>113</v>
      </c>
      <c r="C58" s="10" t="str">
        <f>IF([1]!Table7[[#This Row],[Seq.]]="","",[1]!Table7[[#This Row],[Seq.]])</f>
        <v/>
      </c>
      <c r="D58" s="3"/>
      <c r="E58" s="18" t="str">
        <f>IF([1]!Table7[[#This Row],[M. READING2]]="","",[1]!Table7[[#This Row],[M. READING2]])</f>
        <v/>
      </c>
      <c r="F58" s="18" t="str">
        <f>IF([1]!Table7[[#This Row],[M. READING5]]="","",[1]!Table7[[#This Row],[M. READING5]])</f>
        <v/>
      </c>
      <c r="G58" s="18" t="str">
        <f>IF([1]!Table7[[#This Row],[M. READING8]]="","",[1]!Table7[[#This Row],[M. READING8]])</f>
        <v/>
      </c>
      <c r="H58" s="18" t="str">
        <f>IF([1]!Table7[[#This Row],[M. READING11]]="","",[1]!Table7[[#This Row],[M. READING11]])</f>
        <v/>
      </c>
      <c r="I58" s="18" t="str">
        <f>IF([1]!Table7[[#This Row],[M. READING14]]="","",[1]!Table7[[#This Row],[M. READING14]])</f>
        <v/>
      </c>
      <c r="J58" s="18" t="str">
        <f>IF([1]!Table7[[#This Row],[M. READING17]]="","",[1]!Table7[[#This Row],[M. READING17]])</f>
        <v/>
      </c>
      <c r="K58" s="24" t="str">
        <f>IF([1]!Table7[[#This Row],[M. READING20]]="","",[1]!Table7[[#This Row],[M. READING20]])</f>
        <v/>
      </c>
      <c r="L58" s="24" t="str">
        <f>IF([1]!Table7[[#This Row],[M. READING23]]="","",[1]!Table7[[#This Row],[M. READING23]])</f>
        <v/>
      </c>
      <c r="M58" s="24" t="str">
        <f>IF([1]!Table7[[#This Row],[M. READING26]]="","",[1]!Table7[[#This Row],[M. READING26]])</f>
        <v/>
      </c>
      <c r="N58" s="24" t="str">
        <f>IF([1]!Table7[[#This Row],[M. READING29]]="","",[1]!Table7[[#This Row],[M. READING29]])</f>
        <v/>
      </c>
      <c r="O58" s="24" t="str">
        <f>IF([1]!Table7[[#This Row],[M. READING32]]="","",[1]!Table7[[#This Row],[M. READING32]])</f>
        <v/>
      </c>
      <c r="P58" s="24" t="str">
        <f>IF([1]!Table7[[#This Row],[M. READING35]]="","",[1]!Table7[[#This Row],[M. READING35]])</f>
        <v/>
      </c>
    </row>
    <row r="59" spans="1:16" s="9" customFormat="1" ht="18.75" customHeight="1" x14ac:dyDescent="0.25">
      <c r="A59" s="10">
        <v>54</v>
      </c>
      <c r="B59" s="30" t="s">
        <v>114</v>
      </c>
      <c r="C59" s="10" t="str">
        <f>IF([1]!Table7[[#This Row],[Seq.]]="","",[1]!Table7[[#This Row],[Seq.]])</f>
        <v/>
      </c>
      <c r="D59" s="3"/>
      <c r="E59" s="18" t="str">
        <f>IF([1]!Table7[[#This Row],[M. READING2]]="","",[1]!Table7[[#This Row],[M. READING2]])</f>
        <v/>
      </c>
      <c r="F59" s="18" t="str">
        <f>IF([1]!Table7[[#This Row],[M. READING5]]="","",[1]!Table7[[#This Row],[M. READING5]])</f>
        <v/>
      </c>
      <c r="G59" s="18" t="str">
        <f>IF([1]!Table7[[#This Row],[M. READING8]]="","",[1]!Table7[[#This Row],[M. READING8]])</f>
        <v/>
      </c>
      <c r="H59" s="18" t="str">
        <f>IF([1]!Table7[[#This Row],[M. READING11]]="","",[1]!Table7[[#This Row],[M. READING11]])</f>
        <v/>
      </c>
      <c r="I59" s="18" t="str">
        <f>IF([1]!Table7[[#This Row],[M. READING14]]="","",[1]!Table7[[#This Row],[M. READING14]])</f>
        <v/>
      </c>
      <c r="J59" s="18" t="str">
        <f>IF([1]!Table7[[#This Row],[M. READING17]]="","",[1]!Table7[[#This Row],[M. READING17]])</f>
        <v/>
      </c>
      <c r="K59" s="24" t="str">
        <f>IF([1]!Table7[[#This Row],[M. READING20]]="","",[1]!Table7[[#This Row],[M. READING20]])</f>
        <v/>
      </c>
      <c r="L59" s="24" t="str">
        <f>IF([1]!Table7[[#This Row],[M. READING23]]="","",[1]!Table7[[#This Row],[M. READING23]])</f>
        <v/>
      </c>
      <c r="M59" s="24" t="str">
        <f>IF([1]!Table7[[#This Row],[M. READING26]]="","",[1]!Table7[[#This Row],[M. READING26]])</f>
        <v/>
      </c>
      <c r="N59" s="24" t="str">
        <f>IF([1]!Table7[[#This Row],[M. READING29]]="","",[1]!Table7[[#This Row],[M. READING29]])</f>
        <v/>
      </c>
      <c r="O59" s="24" t="str">
        <f>IF([1]!Table7[[#This Row],[M. READING32]]="","",[1]!Table7[[#This Row],[M. READING32]])</f>
        <v/>
      </c>
      <c r="P59" s="24" t="str">
        <f>IF([1]!Table7[[#This Row],[M. READING35]]="","",[1]!Table7[[#This Row],[M. READING35]])</f>
        <v/>
      </c>
    </row>
    <row r="60" spans="1:16" s="9" customFormat="1" ht="18.75" customHeight="1" x14ac:dyDescent="0.25">
      <c r="A60" s="10">
        <v>55</v>
      </c>
      <c r="B60" s="30" t="s">
        <v>115</v>
      </c>
      <c r="C60" s="10" t="str">
        <f>IF([1]!Table7[[#This Row],[Seq.]]="","",[1]!Table7[[#This Row],[Seq.]])</f>
        <v/>
      </c>
      <c r="D60" s="3"/>
      <c r="E60" s="18" t="str">
        <f>IF([1]!Table7[[#This Row],[M. READING2]]="","",[1]!Table7[[#This Row],[M. READING2]])</f>
        <v/>
      </c>
      <c r="F60" s="18" t="str">
        <f>IF([1]!Table7[[#This Row],[M. READING5]]="","",[1]!Table7[[#This Row],[M. READING5]])</f>
        <v/>
      </c>
      <c r="G60" s="18" t="str">
        <f>IF([1]!Table7[[#This Row],[M. READING8]]="","",[1]!Table7[[#This Row],[M. READING8]])</f>
        <v/>
      </c>
      <c r="H60" s="18" t="str">
        <f>IF([1]!Table7[[#This Row],[M. READING11]]="","",[1]!Table7[[#This Row],[M. READING11]])</f>
        <v/>
      </c>
      <c r="I60" s="18" t="str">
        <f>IF([1]!Table7[[#This Row],[M. READING14]]="","",[1]!Table7[[#This Row],[M. READING14]])</f>
        <v/>
      </c>
      <c r="J60" s="18" t="str">
        <f>IF([1]!Table7[[#This Row],[M. READING17]]="","",[1]!Table7[[#This Row],[M. READING17]])</f>
        <v/>
      </c>
      <c r="K60" s="24" t="str">
        <f>IF([1]!Table7[[#This Row],[M. READING20]]="","",[1]!Table7[[#This Row],[M. READING20]])</f>
        <v/>
      </c>
      <c r="L60" s="24" t="str">
        <f>IF([1]!Table7[[#This Row],[M. READING23]]="","",[1]!Table7[[#This Row],[M. READING23]])</f>
        <v/>
      </c>
      <c r="M60" s="24" t="str">
        <f>IF([1]!Table7[[#This Row],[M. READING26]]="","",[1]!Table7[[#This Row],[M. READING26]])</f>
        <v/>
      </c>
      <c r="N60" s="24" t="str">
        <f>IF([1]!Table7[[#This Row],[M. READING29]]="","",[1]!Table7[[#This Row],[M. READING29]])</f>
        <v/>
      </c>
      <c r="O60" s="24" t="str">
        <f>IF([1]!Table7[[#This Row],[M. READING32]]="","",[1]!Table7[[#This Row],[M. READING32]])</f>
        <v/>
      </c>
      <c r="P60" s="24" t="str">
        <f>IF([1]!Table7[[#This Row],[M. READING35]]="","",[1]!Table7[[#This Row],[M. READING35]])</f>
        <v/>
      </c>
    </row>
    <row r="61" spans="1:16" s="9" customFormat="1" ht="18.75" customHeight="1" x14ac:dyDescent="0.25">
      <c r="A61" s="10">
        <v>56</v>
      </c>
      <c r="B61" s="30" t="s">
        <v>116</v>
      </c>
      <c r="C61" s="10" t="str">
        <f>IF([1]!Table7[[#This Row],[Seq.]]="","",[1]!Table7[[#This Row],[Seq.]])</f>
        <v/>
      </c>
      <c r="D61" s="3"/>
      <c r="E61" s="18" t="str">
        <f>IF([1]!Table7[[#This Row],[M. READING2]]="","",[1]!Table7[[#This Row],[M. READING2]])</f>
        <v/>
      </c>
      <c r="F61" s="18" t="str">
        <f>IF([1]!Table7[[#This Row],[M. READING5]]="","",[1]!Table7[[#This Row],[M. READING5]])</f>
        <v/>
      </c>
      <c r="G61" s="18" t="str">
        <f>IF([1]!Table7[[#This Row],[M. READING8]]="","",[1]!Table7[[#This Row],[M. READING8]])</f>
        <v/>
      </c>
      <c r="H61" s="18" t="str">
        <f>IF([1]!Table7[[#This Row],[M. READING11]]="","",[1]!Table7[[#This Row],[M. READING11]])</f>
        <v/>
      </c>
      <c r="I61" s="18" t="str">
        <f>IF([1]!Table7[[#This Row],[M. READING14]]="","",[1]!Table7[[#This Row],[M. READING14]])</f>
        <v/>
      </c>
      <c r="J61" s="18" t="str">
        <f>IF([1]!Table7[[#This Row],[M. READING17]]="","",[1]!Table7[[#This Row],[M. READING17]])</f>
        <v/>
      </c>
      <c r="K61" s="24" t="str">
        <f>IF([1]!Table7[[#This Row],[M. READING20]]="","",[1]!Table7[[#This Row],[M. READING20]])</f>
        <v/>
      </c>
      <c r="L61" s="24" t="str">
        <f>IF([1]!Table7[[#This Row],[M. READING23]]="","",[1]!Table7[[#This Row],[M. READING23]])</f>
        <v/>
      </c>
      <c r="M61" s="24" t="str">
        <f>IF([1]!Table7[[#This Row],[M. READING26]]="","",[1]!Table7[[#This Row],[M. READING26]])</f>
        <v/>
      </c>
      <c r="N61" s="24" t="str">
        <f>IF([1]!Table7[[#This Row],[M. READING29]]="","",[1]!Table7[[#This Row],[M. READING29]])</f>
        <v/>
      </c>
      <c r="O61" s="24" t="str">
        <f>IF([1]!Table7[[#This Row],[M. READING32]]="","",[1]!Table7[[#This Row],[M. READING32]])</f>
        <v/>
      </c>
      <c r="P61" s="24" t="str">
        <f>IF([1]!Table7[[#This Row],[M. READING35]]="","",[1]!Table7[[#This Row],[M. READING35]])</f>
        <v/>
      </c>
    </row>
    <row r="62" spans="1:16" s="9" customFormat="1" ht="18.75" customHeight="1" x14ac:dyDescent="0.25">
      <c r="A62" s="10">
        <v>57</v>
      </c>
      <c r="B62" s="30" t="s">
        <v>117</v>
      </c>
      <c r="C62" s="10" t="str">
        <f>IF([1]!Table7[[#This Row],[Seq.]]="","",[1]!Table7[[#This Row],[Seq.]])</f>
        <v/>
      </c>
      <c r="D62" s="3"/>
      <c r="E62" s="18" t="str">
        <f>IF([1]!Table7[[#This Row],[M. READING2]]="","",[1]!Table7[[#This Row],[M. READING2]])</f>
        <v/>
      </c>
      <c r="F62" s="18" t="str">
        <f>IF([1]!Table7[[#This Row],[M. READING5]]="","",[1]!Table7[[#This Row],[M. READING5]])</f>
        <v/>
      </c>
      <c r="G62" s="18" t="str">
        <f>IF([1]!Table7[[#This Row],[M. READING8]]="","",[1]!Table7[[#This Row],[M. READING8]])</f>
        <v/>
      </c>
      <c r="H62" s="18" t="str">
        <f>IF([1]!Table7[[#This Row],[M. READING11]]="","",[1]!Table7[[#This Row],[M. READING11]])</f>
        <v/>
      </c>
      <c r="I62" s="18" t="str">
        <f>IF([1]!Table7[[#This Row],[M. READING14]]="","",[1]!Table7[[#This Row],[M. READING14]])</f>
        <v/>
      </c>
      <c r="J62" s="18" t="str">
        <f>IF([1]!Table7[[#This Row],[M. READING17]]="","",[1]!Table7[[#This Row],[M. READING17]])</f>
        <v/>
      </c>
      <c r="K62" s="24" t="str">
        <f>IF([1]!Table7[[#This Row],[M. READING20]]="","",[1]!Table7[[#This Row],[M. READING20]])</f>
        <v/>
      </c>
      <c r="L62" s="24" t="str">
        <f>IF([1]!Table7[[#This Row],[M. READING23]]="","",[1]!Table7[[#This Row],[M. READING23]])</f>
        <v/>
      </c>
      <c r="M62" s="24" t="str">
        <f>IF([1]!Table7[[#This Row],[M. READING26]]="","",[1]!Table7[[#This Row],[M. READING26]])</f>
        <v/>
      </c>
      <c r="N62" s="24" t="str">
        <f>IF([1]!Table7[[#This Row],[M. READING29]]="","",[1]!Table7[[#This Row],[M. READING29]])</f>
        <v/>
      </c>
      <c r="O62" s="24" t="str">
        <f>IF([1]!Table7[[#This Row],[M. READING32]]="","",[1]!Table7[[#This Row],[M. READING32]])</f>
        <v/>
      </c>
      <c r="P62" s="24" t="str">
        <f>IF([1]!Table7[[#This Row],[M. READING35]]="","",[1]!Table7[[#This Row],[M. READING35]])</f>
        <v/>
      </c>
    </row>
    <row r="63" spans="1:16" s="9" customFormat="1" ht="18.75" customHeight="1" x14ac:dyDescent="0.25">
      <c r="A63" s="10">
        <v>58</v>
      </c>
      <c r="B63" s="30" t="s">
        <v>118</v>
      </c>
      <c r="C63" s="10" t="str">
        <f>IF([1]!Table7[[#This Row],[Seq.]]="","",[1]!Table7[[#This Row],[Seq.]])</f>
        <v/>
      </c>
      <c r="D63" s="3"/>
      <c r="E63" s="18" t="str">
        <f>IF([1]!Table7[[#This Row],[M. READING2]]="","",[1]!Table7[[#This Row],[M. READING2]])</f>
        <v/>
      </c>
      <c r="F63" s="18" t="str">
        <f>IF([1]!Table7[[#This Row],[M. READING5]]="","",[1]!Table7[[#This Row],[M. READING5]])</f>
        <v/>
      </c>
      <c r="G63" s="18" t="str">
        <f>IF([1]!Table7[[#This Row],[M. READING8]]="","",[1]!Table7[[#This Row],[M. READING8]])</f>
        <v/>
      </c>
      <c r="H63" s="18" t="str">
        <f>IF([1]!Table7[[#This Row],[M. READING11]]="","",[1]!Table7[[#This Row],[M. READING11]])</f>
        <v/>
      </c>
      <c r="I63" s="18" t="str">
        <f>IF([1]!Table7[[#This Row],[M. READING14]]="","",[1]!Table7[[#This Row],[M. READING14]])</f>
        <v/>
      </c>
      <c r="J63" s="18" t="str">
        <f>IF([1]!Table7[[#This Row],[M. READING17]]="","",[1]!Table7[[#This Row],[M. READING17]])</f>
        <v/>
      </c>
      <c r="K63" s="24" t="str">
        <f>IF([1]!Table7[[#This Row],[M. READING20]]="","",[1]!Table7[[#This Row],[M. READING20]])</f>
        <v/>
      </c>
      <c r="L63" s="24" t="str">
        <f>IF([1]!Table7[[#This Row],[M. READING23]]="","",[1]!Table7[[#This Row],[M. READING23]])</f>
        <v/>
      </c>
      <c r="M63" s="24" t="str">
        <f>IF([1]!Table7[[#This Row],[M. READING26]]="","",[1]!Table7[[#This Row],[M. READING26]])</f>
        <v/>
      </c>
      <c r="N63" s="24" t="str">
        <f>IF([1]!Table7[[#This Row],[M. READING29]]="","",[1]!Table7[[#This Row],[M. READING29]])</f>
        <v/>
      </c>
      <c r="O63" s="24" t="str">
        <f>IF([1]!Table7[[#This Row],[M. READING32]]="","",[1]!Table7[[#This Row],[M. READING32]])</f>
        <v/>
      </c>
      <c r="P63" s="24" t="str">
        <f>IF([1]!Table7[[#This Row],[M. READING35]]="","",[1]!Table7[[#This Row],[M. READING35]])</f>
        <v/>
      </c>
    </row>
    <row r="64" spans="1:16" s="9" customFormat="1" ht="18.75" customHeight="1" x14ac:dyDescent="0.25">
      <c r="A64" s="10">
        <v>59</v>
      </c>
      <c r="B64" s="30" t="s">
        <v>119</v>
      </c>
      <c r="C64" s="10" t="str">
        <f>IF([1]!Table7[[#This Row],[Seq.]]="","",[1]!Table7[[#This Row],[Seq.]])</f>
        <v/>
      </c>
      <c r="D64" s="3"/>
      <c r="E64" s="18" t="str">
        <f>IF([1]!Table7[[#This Row],[M. READING2]]="","",[1]!Table7[[#This Row],[M. READING2]])</f>
        <v/>
      </c>
      <c r="F64" s="18" t="str">
        <f>IF([1]!Table7[[#This Row],[M. READING5]]="","",[1]!Table7[[#This Row],[M. READING5]])</f>
        <v/>
      </c>
      <c r="G64" s="18" t="str">
        <f>IF([1]!Table7[[#This Row],[M. READING8]]="","",[1]!Table7[[#This Row],[M. READING8]])</f>
        <v/>
      </c>
      <c r="H64" s="18" t="str">
        <f>IF([1]!Table7[[#This Row],[M. READING11]]="","",[1]!Table7[[#This Row],[M. READING11]])</f>
        <v/>
      </c>
      <c r="I64" s="18" t="str">
        <f>IF([1]!Table7[[#This Row],[M. READING14]]="","",[1]!Table7[[#This Row],[M. READING14]])</f>
        <v/>
      </c>
      <c r="J64" s="18" t="str">
        <f>IF([1]!Table7[[#This Row],[M. READING17]]="","",[1]!Table7[[#This Row],[M. READING17]])</f>
        <v/>
      </c>
      <c r="K64" s="24" t="str">
        <f>IF([1]!Table7[[#This Row],[M. READING20]]="","",[1]!Table7[[#This Row],[M. READING20]])</f>
        <v/>
      </c>
      <c r="L64" s="24" t="str">
        <f>IF([1]!Table7[[#This Row],[M. READING23]]="","",[1]!Table7[[#This Row],[M. READING23]])</f>
        <v/>
      </c>
      <c r="M64" s="24" t="str">
        <f>IF([1]!Table7[[#This Row],[M. READING26]]="","",[1]!Table7[[#This Row],[M. READING26]])</f>
        <v/>
      </c>
      <c r="N64" s="24" t="str">
        <f>IF([1]!Table7[[#This Row],[M. READING29]]="","",[1]!Table7[[#This Row],[M. READING29]])</f>
        <v/>
      </c>
      <c r="O64" s="24" t="str">
        <f>IF([1]!Table7[[#This Row],[M. READING32]]="","",[1]!Table7[[#This Row],[M. READING32]])</f>
        <v/>
      </c>
      <c r="P64" s="24" t="str">
        <f>IF([1]!Table7[[#This Row],[M. READING35]]="","",[1]!Table7[[#This Row],[M. READING35]])</f>
        <v/>
      </c>
    </row>
    <row r="65" spans="1:16" s="9" customFormat="1" ht="18.75" customHeight="1" x14ac:dyDescent="0.25">
      <c r="A65" s="10">
        <v>60</v>
      </c>
      <c r="B65" s="36" t="s">
        <v>260</v>
      </c>
      <c r="C65" s="10" t="str">
        <f>IF([1]!Table7[[#This Row],[Seq.]]="","",[1]!Table7[[#This Row],[Seq.]])</f>
        <v/>
      </c>
      <c r="D65" s="3"/>
      <c r="E65" s="18" t="str">
        <f>IF([1]!Table7[[#This Row],[M. READING2]]="","",[1]!Table7[[#This Row],[M. READING2]])</f>
        <v/>
      </c>
      <c r="F65" s="18" t="str">
        <f>IF([1]!Table7[[#This Row],[M. READING5]]="","",[1]!Table7[[#This Row],[M. READING5]])</f>
        <v/>
      </c>
      <c r="G65" s="18" t="str">
        <f>IF([1]!Table7[[#This Row],[M. READING8]]="","",[1]!Table7[[#This Row],[M. READING8]])</f>
        <v/>
      </c>
      <c r="H65" s="18" t="str">
        <f>IF([1]!Table7[[#This Row],[M. READING11]]="","",[1]!Table7[[#This Row],[M. READING11]])</f>
        <v/>
      </c>
      <c r="I65" s="18" t="str">
        <f>IF([1]!Table7[[#This Row],[M. READING14]]="","",[1]!Table7[[#This Row],[M. READING14]])</f>
        <v/>
      </c>
      <c r="J65" s="18" t="str">
        <f>IF([1]!Table7[[#This Row],[M. READING17]]="","",[1]!Table7[[#This Row],[M. READING17]])</f>
        <v/>
      </c>
      <c r="K65" s="24" t="str">
        <f>IF([1]!Table7[[#This Row],[M. READING20]]="","",[1]!Table7[[#This Row],[M. READING20]])</f>
        <v/>
      </c>
      <c r="L65" s="24" t="str">
        <f>IF([1]!Table7[[#This Row],[M. READING23]]="","",[1]!Table7[[#This Row],[M. READING23]])</f>
        <v/>
      </c>
      <c r="M65" s="24" t="str">
        <f>IF([1]!Table7[[#This Row],[M. READING26]]="","",[1]!Table7[[#This Row],[M. READING26]])</f>
        <v/>
      </c>
      <c r="N65" s="24" t="str">
        <f>IF([1]!Table7[[#This Row],[M. READING29]]="","",[1]!Table7[[#This Row],[M. READING29]])</f>
        <v/>
      </c>
      <c r="O65" s="24" t="str">
        <f>IF([1]!Table7[[#This Row],[M. READING32]]="","",[1]!Table7[[#This Row],[M. READING32]])</f>
        <v/>
      </c>
      <c r="P65" s="24" t="str">
        <f>IF([1]!Table7[[#This Row],[M. READING35]]="","",[1]!Table7[[#This Row],[M. READING35]])</f>
        <v/>
      </c>
    </row>
    <row r="66" spans="1:16" s="9" customFormat="1" ht="18.75" customHeight="1" x14ac:dyDescent="0.25">
      <c r="A66" s="10">
        <v>61</v>
      </c>
      <c r="B66" s="36" t="s">
        <v>261</v>
      </c>
      <c r="C66" s="10" t="str">
        <f>IF([1]!Table7[[#This Row],[Seq.]]="","",[1]!Table7[[#This Row],[Seq.]])</f>
        <v/>
      </c>
      <c r="D66" s="3"/>
      <c r="E66" s="18" t="str">
        <f>IF([1]!Table7[[#This Row],[M. READING2]]="","",[1]!Table7[[#This Row],[M. READING2]])</f>
        <v/>
      </c>
      <c r="F66" s="18" t="str">
        <f>IF([1]!Table7[[#This Row],[M. READING5]]="","",[1]!Table7[[#This Row],[M. READING5]])</f>
        <v/>
      </c>
      <c r="G66" s="18" t="str">
        <f>IF([1]!Table7[[#This Row],[M. READING8]]="","",[1]!Table7[[#This Row],[M. READING8]])</f>
        <v/>
      </c>
      <c r="H66" s="18" t="str">
        <f>IF([1]!Table7[[#This Row],[M. READING11]]="","",[1]!Table7[[#This Row],[M. READING11]])</f>
        <v/>
      </c>
      <c r="I66" s="18" t="str">
        <f>IF([1]!Table7[[#This Row],[M. READING14]]="","",[1]!Table7[[#This Row],[M. READING14]])</f>
        <v/>
      </c>
      <c r="J66" s="18" t="str">
        <f>IF([1]!Table7[[#This Row],[M. READING17]]="","",[1]!Table7[[#This Row],[M. READING17]])</f>
        <v/>
      </c>
      <c r="K66" s="24" t="str">
        <f>IF([1]!Table7[[#This Row],[M. READING20]]="","",[1]!Table7[[#This Row],[M. READING20]])</f>
        <v/>
      </c>
      <c r="L66" s="24" t="str">
        <f>IF([1]!Table7[[#This Row],[M. READING23]]="","",[1]!Table7[[#This Row],[M. READING23]])</f>
        <v/>
      </c>
      <c r="M66" s="24" t="str">
        <f>IF([1]!Table7[[#This Row],[M. READING26]]="","",[1]!Table7[[#This Row],[M. READING26]])</f>
        <v/>
      </c>
      <c r="N66" s="24" t="str">
        <f>IF([1]!Table7[[#This Row],[M. READING29]]="","",[1]!Table7[[#This Row],[M. READING29]])</f>
        <v/>
      </c>
      <c r="O66" s="24" t="str">
        <f>IF([1]!Table7[[#This Row],[M. READING32]]="","",[1]!Table7[[#This Row],[M. READING32]])</f>
        <v/>
      </c>
      <c r="P66" s="24" t="str">
        <f>IF([1]!Table7[[#This Row],[M. READING35]]="","",[1]!Table7[[#This Row],[M. READING35]])</f>
        <v/>
      </c>
    </row>
    <row r="67" spans="1:16" s="9" customFormat="1" ht="18.75" customHeight="1" x14ac:dyDescent="0.25">
      <c r="A67" s="10">
        <v>62</v>
      </c>
      <c r="B67" s="36" t="s">
        <v>262</v>
      </c>
      <c r="C67" s="10" t="str">
        <f>IF([1]!Table7[[#This Row],[Seq.]]="","",[1]!Table7[[#This Row],[Seq.]])</f>
        <v/>
      </c>
      <c r="D67" s="3"/>
      <c r="E67" s="18" t="str">
        <f>IF([1]!Table7[[#This Row],[M. READING2]]="","",[1]!Table7[[#This Row],[M. READING2]])</f>
        <v/>
      </c>
      <c r="F67" s="18" t="str">
        <f>IF([1]!Table7[[#This Row],[M. READING5]]="","",[1]!Table7[[#This Row],[M. READING5]])</f>
        <v/>
      </c>
      <c r="G67" s="18" t="str">
        <f>IF([1]!Table7[[#This Row],[M. READING8]]="","",[1]!Table7[[#This Row],[M. READING8]])</f>
        <v/>
      </c>
      <c r="H67" s="18" t="str">
        <f>IF([1]!Table7[[#This Row],[M. READING11]]="","",[1]!Table7[[#This Row],[M. READING11]])</f>
        <v/>
      </c>
      <c r="I67" s="18" t="str">
        <f>IF([1]!Table7[[#This Row],[M. READING14]]="","",[1]!Table7[[#This Row],[M. READING14]])</f>
        <v/>
      </c>
      <c r="J67" s="18" t="str">
        <f>IF([1]!Table7[[#This Row],[M. READING17]]="","",[1]!Table7[[#This Row],[M. READING17]])</f>
        <v/>
      </c>
      <c r="K67" s="24" t="str">
        <f>IF([1]!Table7[[#This Row],[M. READING20]]="","",[1]!Table7[[#This Row],[M. READING20]])</f>
        <v/>
      </c>
      <c r="L67" s="24" t="str">
        <f>IF([1]!Table7[[#This Row],[M. READING23]]="","",[1]!Table7[[#This Row],[M. READING23]])</f>
        <v/>
      </c>
      <c r="M67" s="24" t="str">
        <f>IF([1]!Table7[[#This Row],[M. READING26]]="","",[1]!Table7[[#This Row],[M. READING26]])</f>
        <v/>
      </c>
      <c r="N67" s="24" t="str">
        <f>IF([1]!Table7[[#This Row],[M. READING29]]="","",[1]!Table7[[#This Row],[M. READING29]])</f>
        <v/>
      </c>
      <c r="O67" s="24" t="str">
        <f>IF([1]!Table7[[#This Row],[M. READING32]]="","",[1]!Table7[[#This Row],[M. READING32]])</f>
        <v/>
      </c>
      <c r="P67" s="24" t="str">
        <f>IF([1]!Table7[[#This Row],[M. READING35]]="","",[1]!Table7[[#This Row],[M. READING35]])</f>
        <v/>
      </c>
    </row>
    <row r="68" spans="1:16" s="9" customFormat="1" ht="18.75" customHeight="1" x14ac:dyDescent="0.25">
      <c r="A68" s="10">
        <v>63</v>
      </c>
      <c r="B68" s="36" t="s">
        <v>263</v>
      </c>
      <c r="C68" s="10" t="str">
        <f>IF([1]!Table7[[#This Row],[Seq.]]="","",[1]!Table7[[#This Row],[Seq.]])</f>
        <v/>
      </c>
      <c r="D68" s="3"/>
      <c r="E68" s="18" t="str">
        <f>IF([1]!Table7[[#This Row],[M. READING2]]="","",[1]!Table7[[#This Row],[M. READING2]])</f>
        <v/>
      </c>
      <c r="F68" s="18" t="str">
        <f>IF([1]!Table7[[#This Row],[M. READING5]]="","",[1]!Table7[[#This Row],[M. READING5]])</f>
        <v/>
      </c>
      <c r="G68" s="18" t="str">
        <f>IF([1]!Table7[[#This Row],[M. READING8]]="","",[1]!Table7[[#This Row],[M. READING8]])</f>
        <v/>
      </c>
      <c r="H68" s="18" t="str">
        <f>IF([1]!Table7[[#This Row],[M. READING11]]="","",[1]!Table7[[#This Row],[M. READING11]])</f>
        <v/>
      </c>
      <c r="I68" s="18" t="str">
        <f>IF([1]!Table7[[#This Row],[M. READING14]]="","",[1]!Table7[[#This Row],[M. READING14]])</f>
        <v/>
      </c>
      <c r="J68" s="18" t="str">
        <f>IF([1]!Table7[[#This Row],[M. READING17]]="","",[1]!Table7[[#This Row],[M. READING17]])</f>
        <v/>
      </c>
      <c r="K68" s="24" t="str">
        <f>IF([1]!Table7[[#This Row],[M. READING20]]="","",[1]!Table7[[#This Row],[M. READING20]])</f>
        <v/>
      </c>
      <c r="L68" s="24" t="str">
        <f>IF([1]!Table7[[#This Row],[M. READING23]]="","",[1]!Table7[[#This Row],[M. READING23]])</f>
        <v/>
      </c>
      <c r="M68" s="24" t="str">
        <f>IF([1]!Table7[[#This Row],[M. READING26]]="","",[1]!Table7[[#This Row],[M. READING26]])</f>
        <v/>
      </c>
      <c r="N68" s="24" t="str">
        <f>IF([1]!Table7[[#This Row],[M. READING29]]="","",[1]!Table7[[#This Row],[M. READING29]])</f>
        <v/>
      </c>
      <c r="O68" s="24" t="str">
        <f>IF([1]!Table7[[#This Row],[M. READING32]]="","",[1]!Table7[[#This Row],[M. READING32]])</f>
        <v/>
      </c>
      <c r="P68" s="24" t="str">
        <f>IF([1]!Table7[[#This Row],[M. READING35]]="","",[1]!Table7[[#This Row],[M. READING35]])</f>
        <v/>
      </c>
    </row>
    <row r="69" spans="1:16" s="9" customFormat="1" ht="18.75" customHeight="1" x14ac:dyDescent="0.25">
      <c r="A69" s="10">
        <v>64</v>
      </c>
      <c r="B69" s="36" t="s">
        <v>264</v>
      </c>
      <c r="C69" s="10" t="str">
        <f>IF([1]!Table7[[#This Row],[Seq.]]="","",[1]!Table7[[#This Row],[Seq.]])</f>
        <v/>
      </c>
      <c r="D69" s="3"/>
      <c r="E69" s="18" t="str">
        <f>IF([1]!Table7[[#This Row],[M. READING2]]="","",[1]!Table7[[#This Row],[M. READING2]])</f>
        <v/>
      </c>
      <c r="F69" s="18" t="str">
        <f>IF([1]!Table7[[#This Row],[M. READING5]]="","",[1]!Table7[[#This Row],[M. READING5]])</f>
        <v/>
      </c>
      <c r="G69" s="18" t="str">
        <f>IF([1]!Table7[[#This Row],[M. READING8]]="","",[1]!Table7[[#This Row],[M. READING8]])</f>
        <v/>
      </c>
      <c r="H69" s="18" t="str">
        <f>IF([1]!Table7[[#This Row],[M. READING11]]="","",[1]!Table7[[#This Row],[M. READING11]])</f>
        <v/>
      </c>
      <c r="I69" s="18" t="str">
        <f>IF([1]!Table7[[#This Row],[M. READING14]]="","",[1]!Table7[[#This Row],[M. READING14]])</f>
        <v/>
      </c>
      <c r="J69" s="18" t="str">
        <f>IF([1]!Table7[[#This Row],[M. READING17]]="","",[1]!Table7[[#This Row],[M. READING17]])</f>
        <v/>
      </c>
      <c r="K69" s="24" t="str">
        <f>IF([1]!Table7[[#This Row],[M. READING20]]="","",[1]!Table7[[#This Row],[M. READING20]])</f>
        <v/>
      </c>
      <c r="L69" s="24" t="str">
        <f>IF([1]!Table7[[#This Row],[M. READING23]]="","",[1]!Table7[[#This Row],[M. READING23]])</f>
        <v/>
      </c>
      <c r="M69" s="24" t="str">
        <f>IF([1]!Table7[[#This Row],[M. READING26]]="","",[1]!Table7[[#This Row],[M. READING26]])</f>
        <v/>
      </c>
      <c r="N69" s="24" t="str">
        <f>IF([1]!Table7[[#This Row],[M. READING29]]="","",[1]!Table7[[#This Row],[M. READING29]])</f>
        <v/>
      </c>
      <c r="O69" s="24" t="str">
        <f>IF([1]!Table7[[#This Row],[M. READING32]]="","",[1]!Table7[[#This Row],[M. READING32]])</f>
        <v/>
      </c>
      <c r="P69" s="24" t="str">
        <f>IF([1]!Table7[[#This Row],[M. READING35]]="","",[1]!Table7[[#This Row],[M. READING35]])</f>
        <v/>
      </c>
    </row>
    <row r="70" spans="1:16" s="9" customFormat="1" ht="18.75" customHeight="1" x14ac:dyDescent="0.25">
      <c r="A70" s="10">
        <v>65</v>
      </c>
      <c r="B70" s="36" t="s">
        <v>265</v>
      </c>
      <c r="C70" s="10" t="str">
        <f>IF([1]!Table7[[#This Row],[Seq.]]="","",[1]!Table7[[#This Row],[Seq.]])</f>
        <v/>
      </c>
      <c r="D70" s="3"/>
      <c r="E70" s="18" t="str">
        <f>IF([1]!Table7[[#This Row],[M. READING2]]="","",[1]!Table7[[#This Row],[M. READING2]])</f>
        <v/>
      </c>
      <c r="F70" s="18" t="str">
        <f>IF([1]!Table7[[#This Row],[M. READING5]]="","",[1]!Table7[[#This Row],[M. READING5]])</f>
        <v/>
      </c>
      <c r="G70" s="18" t="str">
        <f>IF([1]!Table7[[#This Row],[M. READING8]]="","",[1]!Table7[[#This Row],[M. READING8]])</f>
        <v/>
      </c>
      <c r="H70" s="18" t="str">
        <f>IF([1]!Table7[[#This Row],[M. READING11]]="","",[1]!Table7[[#This Row],[M. READING11]])</f>
        <v/>
      </c>
      <c r="I70" s="18" t="str">
        <f>IF([1]!Table7[[#This Row],[M. READING14]]="","",[1]!Table7[[#This Row],[M. READING14]])</f>
        <v/>
      </c>
      <c r="J70" s="18" t="str">
        <f>IF([1]!Table7[[#This Row],[M. READING17]]="","",[1]!Table7[[#This Row],[M. READING17]])</f>
        <v/>
      </c>
      <c r="K70" s="24" t="str">
        <f>IF([1]!Table7[[#This Row],[M. READING20]]="","",[1]!Table7[[#This Row],[M. READING20]])</f>
        <v/>
      </c>
      <c r="L70" s="24" t="str">
        <f>IF([1]!Table7[[#This Row],[M. READING23]]="","",[1]!Table7[[#This Row],[M. READING23]])</f>
        <v/>
      </c>
      <c r="M70" s="24" t="str">
        <f>IF([1]!Table7[[#This Row],[M. READING26]]="","",[1]!Table7[[#This Row],[M. READING26]])</f>
        <v/>
      </c>
      <c r="N70" s="24" t="str">
        <f>IF([1]!Table7[[#This Row],[M. READING29]]="","",[1]!Table7[[#This Row],[M. READING29]])</f>
        <v/>
      </c>
      <c r="O70" s="24" t="str">
        <f>IF([1]!Table7[[#This Row],[M. READING32]]="","",[1]!Table7[[#This Row],[M. READING32]])</f>
        <v/>
      </c>
      <c r="P70" s="24" t="str">
        <f>IF([1]!Table7[[#This Row],[M. READING35]]="","",[1]!Table7[[#This Row],[M. READING35]])</f>
        <v/>
      </c>
    </row>
    <row r="71" spans="1:16" s="9" customFormat="1" ht="18.75" customHeight="1" x14ac:dyDescent="0.25">
      <c r="A71" s="10">
        <v>66</v>
      </c>
      <c r="B71" s="36" t="s">
        <v>266</v>
      </c>
      <c r="C71" s="10" t="str">
        <f>IF([1]!Table7[[#This Row],[Seq.]]="","",[1]!Table7[[#This Row],[Seq.]])</f>
        <v/>
      </c>
      <c r="D71" s="3"/>
      <c r="E71" s="18" t="str">
        <f>IF([1]!Table7[[#This Row],[M. READING2]]="","",[1]!Table7[[#This Row],[M. READING2]])</f>
        <v/>
      </c>
      <c r="F71" s="18" t="str">
        <f>IF([1]!Table7[[#This Row],[M. READING5]]="","",[1]!Table7[[#This Row],[M. READING5]])</f>
        <v/>
      </c>
      <c r="G71" s="18" t="str">
        <f>IF([1]!Table7[[#This Row],[M. READING8]]="","",[1]!Table7[[#This Row],[M. READING8]])</f>
        <v/>
      </c>
      <c r="H71" s="18" t="str">
        <f>IF([1]!Table7[[#This Row],[M. READING11]]="","",[1]!Table7[[#This Row],[M. READING11]])</f>
        <v/>
      </c>
      <c r="I71" s="18" t="str">
        <f>IF([1]!Table7[[#This Row],[M. READING14]]="","",[1]!Table7[[#This Row],[M. READING14]])</f>
        <v/>
      </c>
      <c r="J71" s="18" t="str">
        <f>IF([1]!Table7[[#This Row],[M. READING17]]="","",[1]!Table7[[#This Row],[M. READING17]])</f>
        <v/>
      </c>
      <c r="K71" s="24" t="str">
        <f>IF([1]!Table7[[#This Row],[M. READING20]]="","",[1]!Table7[[#This Row],[M. READING20]])</f>
        <v/>
      </c>
      <c r="L71" s="24" t="str">
        <f>IF([1]!Table7[[#This Row],[M. READING23]]="","",[1]!Table7[[#This Row],[M. READING23]])</f>
        <v/>
      </c>
      <c r="M71" s="24" t="str">
        <f>IF([1]!Table7[[#This Row],[M. READING26]]="","",[1]!Table7[[#This Row],[M. READING26]])</f>
        <v/>
      </c>
      <c r="N71" s="24" t="str">
        <f>IF([1]!Table7[[#This Row],[M. READING29]]="","",[1]!Table7[[#This Row],[M. READING29]])</f>
        <v/>
      </c>
      <c r="O71" s="24" t="str">
        <f>IF([1]!Table7[[#This Row],[M. READING32]]="","",[1]!Table7[[#This Row],[M. READING32]])</f>
        <v/>
      </c>
      <c r="P71" s="24" t="str">
        <f>IF([1]!Table7[[#This Row],[M. READING35]]="","",[1]!Table7[[#This Row],[M. READING35]])</f>
        <v/>
      </c>
    </row>
    <row r="72" spans="1:16" s="9" customFormat="1" ht="18.75" customHeight="1" x14ac:dyDescent="0.25">
      <c r="A72" s="10">
        <v>67</v>
      </c>
      <c r="B72" s="36" t="s">
        <v>267</v>
      </c>
      <c r="C72" s="10" t="str">
        <f>IF([1]!Table7[[#This Row],[Seq.]]="","",[1]!Table7[[#This Row],[Seq.]])</f>
        <v/>
      </c>
      <c r="D72" s="3"/>
      <c r="E72" s="18" t="str">
        <f>IF([1]!Table7[[#This Row],[M. READING2]]="","",[1]!Table7[[#This Row],[M. READING2]])</f>
        <v/>
      </c>
      <c r="F72" s="18" t="str">
        <f>IF([1]!Table7[[#This Row],[M. READING5]]="","",[1]!Table7[[#This Row],[M. READING5]])</f>
        <v/>
      </c>
      <c r="G72" s="18" t="str">
        <f>IF([1]!Table7[[#This Row],[M. READING8]]="","",[1]!Table7[[#This Row],[M. READING8]])</f>
        <v/>
      </c>
      <c r="H72" s="18" t="str">
        <f>IF([1]!Table7[[#This Row],[M. READING11]]="","",[1]!Table7[[#This Row],[M. READING11]])</f>
        <v/>
      </c>
      <c r="I72" s="18" t="str">
        <f>IF([1]!Table7[[#This Row],[M. READING14]]="","",[1]!Table7[[#This Row],[M. READING14]])</f>
        <v/>
      </c>
      <c r="J72" s="18" t="str">
        <f>IF([1]!Table7[[#This Row],[M. READING17]]="","",[1]!Table7[[#This Row],[M. READING17]])</f>
        <v/>
      </c>
      <c r="K72" s="24" t="str">
        <f>IF([1]!Table7[[#This Row],[M. READING20]]="","",[1]!Table7[[#This Row],[M. READING20]])</f>
        <v/>
      </c>
      <c r="L72" s="24" t="str">
        <f>IF([1]!Table7[[#This Row],[M. READING23]]="","",[1]!Table7[[#This Row],[M. READING23]])</f>
        <v/>
      </c>
      <c r="M72" s="24" t="str">
        <f>IF([1]!Table7[[#This Row],[M. READING26]]="","",[1]!Table7[[#This Row],[M. READING26]])</f>
        <v/>
      </c>
      <c r="N72" s="24" t="str">
        <f>IF([1]!Table7[[#This Row],[M. READING29]]="","",[1]!Table7[[#This Row],[M. READING29]])</f>
        <v/>
      </c>
      <c r="O72" s="24" t="str">
        <f>IF([1]!Table7[[#This Row],[M. READING32]]="","",[1]!Table7[[#This Row],[M. READING32]])</f>
        <v/>
      </c>
      <c r="P72" s="24" t="str">
        <f>IF([1]!Table7[[#This Row],[M. READING35]]="","",[1]!Table7[[#This Row],[M. READING35]])</f>
        <v/>
      </c>
    </row>
    <row r="73" spans="1:16" s="9" customFormat="1" ht="18.75" customHeight="1" x14ac:dyDescent="0.25">
      <c r="A73" s="10">
        <v>68</v>
      </c>
      <c r="B73" s="36" t="s">
        <v>268</v>
      </c>
      <c r="C73" s="10" t="str">
        <f>IF([1]!Table7[[#This Row],[Seq.]]="","",[1]!Table7[[#This Row],[Seq.]])</f>
        <v/>
      </c>
      <c r="D73" s="3"/>
      <c r="E73" s="18" t="str">
        <f>IF([1]!Table7[[#This Row],[M. READING2]]="","",[1]!Table7[[#This Row],[M. READING2]])</f>
        <v/>
      </c>
      <c r="F73" s="18" t="str">
        <f>IF([1]!Table7[[#This Row],[M. READING5]]="","",[1]!Table7[[#This Row],[M. READING5]])</f>
        <v/>
      </c>
      <c r="G73" s="18" t="str">
        <f>IF([1]!Table7[[#This Row],[M. READING8]]="","",[1]!Table7[[#This Row],[M. READING8]])</f>
        <v/>
      </c>
      <c r="H73" s="18" t="str">
        <f>IF([1]!Table7[[#This Row],[M. READING11]]="","",[1]!Table7[[#This Row],[M. READING11]])</f>
        <v/>
      </c>
      <c r="I73" s="18" t="str">
        <f>IF([1]!Table7[[#This Row],[M. READING14]]="","",[1]!Table7[[#This Row],[M. READING14]])</f>
        <v/>
      </c>
      <c r="J73" s="18" t="str">
        <f>IF([1]!Table7[[#This Row],[M. READING17]]="","",[1]!Table7[[#This Row],[M. READING17]])</f>
        <v/>
      </c>
      <c r="K73" s="24" t="str">
        <f>IF([1]!Table7[[#This Row],[M. READING20]]="","",[1]!Table7[[#This Row],[M. READING20]])</f>
        <v/>
      </c>
      <c r="L73" s="24" t="str">
        <f>IF([1]!Table7[[#This Row],[M. READING23]]="","",[1]!Table7[[#This Row],[M. READING23]])</f>
        <v/>
      </c>
      <c r="M73" s="24" t="str">
        <f>IF([1]!Table7[[#This Row],[M. READING26]]="","",[1]!Table7[[#This Row],[M. READING26]])</f>
        <v/>
      </c>
      <c r="N73" s="24" t="str">
        <f>IF([1]!Table7[[#This Row],[M. READING29]]="","",[1]!Table7[[#This Row],[M. READING29]])</f>
        <v/>
      </c>
      <c r="O73" s="24" t="str">
        <f>IF([1]!Table7[[#This Row],[M. READING32]]="","",[1]!Table7[[#This Row],[M. READING32]])</f>
        <v/>
      </c>
      <c r="P73" s="24" t="str">
        <f>IF([1]!Table7[[#This Row],[M. READING35]]="","",[1]!Table7[[#This Row],[M. READING35]])</f>
        <v/>
      </c>
    </row>
    <row r="74" spans="1:16" s="9" customFormat="1" ht="18.75" customHeight="1" x14ac:dyDescent="0.25">
      <c r="A74" s="10">
        <v>69</v>
      </c>
      <c r="B74" s="36" t="s">
        <v>269</v>
      </c>
      <c r="C74" s="10" t="str">
        <f>IF([1]!Table7[[#This Row],[Seq.]]="","",[1]!Table7[[#This Row],[Seq.]])</f>
        <v/>
      </c>
      <c r="D74" s="3"/>
      <c r="E74" s="18" t="str">
        <f>IF([1]!Table7[[#This Row],[M. READING2]]="","",[1]!Table7[[#This Row],[M. READING2]])</f>
        <v/>
      </c>
      <c r="F74" s="18" t="str">
        <f>IF([1]!Table7[[#This Row],[M. READING5]]="","",[1]!Table7[[#This Row],[M. READING5]])</f>
        <v/>
      </c>
      <c r="G74" s="18" t="str">
        <f>IF([1]!Table7[[#This Row],[M. READING8]]="","",[1]!Table7[[#This Row],[M. READING8]])</f>
        <v/>
      </c>
      <c r="H74" s="18" t="str">
        <f>IF([1]!Table7[[#This Row],[M. READING11]]="","",[1]!Table7[[#This Row],[M. READING11]])</f>
        <v/>
      </c>
      <c r="I74" s="18" t="str">
        <f>IF([1]!Table7[[#This Row],[M. READING14]]="","",[1]!Table7[[#This Row],[M. READING14]])</f>
        <v/>
      </c>
      <c r="J74" s="18" t="str">
        <f>IF([1]!Table7[[#This Row],[M. READING17]]="","",[1]!Table7[[#This Row],[M. READING17]])</f>
        <v/>
      </c>
      <c r="K74" s="24" t="str">
        <f>IF([1]!Table7[[#This Row],[M. READING20]]="","",[1]!Table7[[#This Row],[M. READING20]])</f>
        <v/>
      </c>
      <c r="L74" s="24" t="str">
        <f>IF([1]!Table7[[#This Row],[M. READING23]]="","",[1]!Table7[[#This Row],[M. READING23]])</f>
        <v/>
      </c>
      <c r="M74" s="24" t="str">
        <f>IF([1]!Table7[[#This Row],[M. READING26]]="","",[1]!Table7[[#This Row],[M. READING26]])</f>
        <v/>
      </c>
      <c r="N74" s="24" t="str">
        <f>IF([1]!Table7[[#This Row],[M. READING29]]="","",[1]!Table7[[#This Row],[M. READING29]])</f>
        <v/>
      </c>
      <c r="O74" s="24" t="str">
        <f>IF([1]!Table7[[#This Row],[M. READING32]]="","",[1]!Table7[[#This Row],[M. READING32]])</f>
        <v/>
      </c>
      <c r="P74" s="24" t="str">
        <f>IF([1]!Table7[[#This Row],[M. READING35]]="","",[1]!Table7[[#This Row],[M. READING35]])</f>
        <v/>
      </c>
    </row>
    <row r="75" spans="1:16" s="9" customFormat="1" ht="18.75" customHeight="1" x14ac:dyDescent="0.25">
      <c r="A75" s="10">
        <v>70</v>
      </c>
      <c r="B75" s="36" t="s">
        <v>270</v>
      </c>
      <c r="C75" s="10" t="str">
        <f>IF([1]!Table7[[#This Row],[Seq.]]="","",[1]!Table7[[#This Row],[Seq.]])</f>
        <v/>
      </c>
      <c r="D75" s="3"/>
      <c r="E75" s="18" t="str">
        <f>IF([1]!Table7[[#This Row],[M. READING2]]="","",[1]!Table7[[#This Row],[M. READING2]])</f>
        <v/>
      </c>
      <c r="F75" s="18" t="str">
        <f>IF([1]!Table7[[#This Row],[M. READING5]]="","",[1]!Table7[[#This Row],[M. READING5]])</f>
        <v/>
      </c>
      <c r="G75" s="18" t="str">
        <f>IF([1]!Table7[[#This Row],[M. READING8]]="","",[1]!Table7[[#This Row],[M. READING8]])</f>
        <v/>
      </c>
      <c r="H75" s="18" t="str">
        <f>IF([1]!Table7[[#This Row],[M. READING11]]="","",[1]!Table7[[#This Row],[M. READING11]])</f>
        <v/>
      </c>
      <c r="I75" s="18" t="str">
        <f>IF([1]!Table7[[#This Row],[M. READING14]]="","",[1]!Table7[[#This Row],[M. READING14]])</f>
        <v/>
      </c>
      <c r="J75" s="18" t="str">
        <f>IF([1]!Table7[[#This Row],[M. READING17]]="","",[1]!Table7[[#This Row],[M. READING17]])</f>
        <v/>
      </c>
      <c r="K75" s="24" t="str">
        <f>IF([1]!Table7[[#This Row],[M. READING20]]="","",[1]!Table7[[#This Row],[M. READING20]])</f>
        <v/>
      </c>
      <c r="L75" s="24" t="str">
        <f>IF([1]!Table7[[#This Row],[M. READING23]]="","",[1]!Table7[[#This Row],[M. READING23]])</f>
        <v/>
      </c>
      <c r="M75" s="24" t="str">
        <f>IF([1]!Table7[[#This Row],[M. READING26]]="","",[1]!Table7[[#This Row],[M. READING26]])</f>
        <v/>
      </c>
      <c r="N75" s="24" t="str">
        <f>IF([1]!Table7[[#This Row],[M. READING29]]="","",[1]!Table7[[#This Row],[M. READING29]])</f>
        <v/>
      </c>
      <c r="O75" s="24" t="str">
        <f>IF([1]!Table7[[#This Row],[M. READING32]]="","",[1]!Table7[[#This Row],[M. READING32]])</f>
        <v/>
      </c>
      <c r="P75" s="24" t="str">
        <f>IF([1]!Table7[[#This Row],[M. READING35]]="","",[1]!Table7[[#This Row],[M. READING35]])</f>
        <v/>
      </c>
    </row>
    <row r="76" spans="1:16" s="9" customFormat="1" ht="18.75" customHeight="1" x14ac:dyDescent="0.25">
      <c r="A76" s="10">
        <v>71</v>
      </c>
      <c r="B76" s="36" t="s">
        <v>271</v>
      </c>
      <c r="C76" s="10" t="str">
        <f>IF([1]!Table7[[#This Row],[Seq.]]="","",[1]!Table7[[#This Row],[Seq.]])</f>
        <v/>
      </c>
      <c r="D76" s="3"/>
      <c r="E76" s="18" t="str">
        <f>IF([1]!Table7[[#This Row],[M. READING2]]="","",[1]!Table7[[#This Row],[M. READING2]])</f>
        <v/>
      </c>
      <c r="F76" s="18" t="str">
        <f>IF([1]!Table7[[#This Row],[M. READING5]]="","",[1]!Table7[[#This Row],[M. READING5]])</f>
        <v/>
      </c>
      <c r="G76" s="18" t="str">
        <f>IF([1]!Table7[[#This Row],[M. READING8]]="","",[1]!Table7[[#This Row],[M. READING8]])</f>
        <v/>
      </c>
      <c r="H76" s="18" t="str">
        <f>IF([1]!Table7[[#This Row],[M. READING11]]="","",[1]!Table7[[#This Row],[M. READING11]])</f>
        <v/>
      </c>
      <c r="I76" s="18" t="str">
        <f>IF([1]!Table7[[#This Row],[M. READING14]]="","",[1]!Table7[[#This Row],[M. READING14]])</f>
        <v/>
      </c>
      <c r="J76" s="18" t="str">
        <f>IF([1]!Table7[[#This Row],[M. READING17]]="","",[1]!Table7[[#This Row],[M. READING17]])</f>
        <v/>
      </c>
      <c r="K76" s="24" t="str">
        <f>IF([1]!Table7[[#This Row],[M. READING20]]="","",[1]!Table7[[#This Row],[M. READING20]])</f>
        <v/>
      </c>
      <c r="L76" s="24" t="str">
        <f>IF([1]!Table7[[#This Row],[M. READING23]]="","",[1]!Table7[[#This Row],[M. READING23]])</f>
        <v/>
      </c>
      <c r="M76" s="24" t="str">
        <f>IF([1]!Table7[[#This Row],[M. READING26]]="","",[1]!Table7[[#This Row],[M. READING26]])</f>
        <v/>
      </c>
      <c r="N76" s="24" t="str">
        <f>IF([1]!Table7[[#This Row],[M. READING29]]="","",[1]!Table7[[#This Row],[M. READING29]])</f>
        <v/>
      </c>
      <c r="O76" s="24" t="str">
        <f>IF([1]!Table7[[#This Row],[M. READING32]]="","",[1]!Table7[[#This Row],[M. READING32]])</f>
        <v/>
      </c>
      <c r="P76" s="24" t="str">
        <f>IF([1]!Table7[[#This Row],[M. READING35]]="","",[1]!Table7[[#This Row],[M. READING35]])</f>
        <v/>
      </c>
    </row>
    <row r="77" spans="1:16" s="9" customFormat="1" ht="18.75" customHeight="1" x14ac:dyDescent="0.25">
      <c r="A77" s="10">
        <v>72</v>
      </c>
      <c r="B77" s="36" t="s">
        <v>272</v>
      </c>
      <c r="C77" s="10" t="str">
        <f>IF([1]!Table7[[#This Row],[Seq.]]="","",[1]!Table7[[#This Row],[Seq.]])</f>
        <v/>
      </c>
      <c r="D77" s="3"/>
      <c r="E77" s="18" t="str">
        <f>IF([1]!Table7[[#This Row],[M. READING2]]="","",[1]!Table7[[#This Row],[M. READING2]])</f>
        <v/>
      </c>
      <c r="F77" s="18" t="str">
        <f>IF([1]!Table7[[#This Row],[M. READING5]]="","",[1]!Table7[[#This Row],[M. READING5]])</f>
        <v/>
      </c>
      <c r="G77" s="18" t="str">
        <f>IF([1]!Table7[[#This Row],[M. READING8]]="","",[1]!Table7[[#This Row],[M. READING8]])</f>
        <v/>
      </c>
      <c r="H77" s="18" t="str">
        <f>IF([1]!Table7[[#This Row],[M. READING11]]="","",[1]!Table7[[#This Row],[M. READING11]])</f>
        <v/>
      </c>
      <c r="I77" s="18" t="str">
        <f>IF([1]!Table7[[#This Row],[M. READING14]]="","",[1]!Table7[[#This Row],[M. READING14]])</f>
        <v/>
      </c>
      <c r="J77" s="18" t="str">
        <f>IF([1]!Table7[[#This Row],[M. READING17]]="","",[1]!Table7[[#This Row],[M. READING17]])</f>
        <v/>
      </c>
      <c r="K77" s="24" t="str">
        <f>IF([1]!Table7[[#This Row],[M. READING20]]="","",[1]!Table7[[#This Row],[M. READING20]])</f>
        <v/>
      </c>
      <c r="L77" s="24" t="str">
        <f>IF([1]!Table7[[#This Row],[M. READING23]]="","",[1]!Table7[[#This Row],[M. READING23]])</f>
        <v/>
      </c>
      <c r="M77" s="24" t="str">
        <f>IF([1]!Table7[[#This Row],[M. READING26]]="","",[1]!Table7[[#This Row],[M. READING26]])</f>
        <v/>
      </c>
      <c r="N77" s="24" t="str">
        <f>IF([1]!Table7[[#This Row],[M. READING29]]="","",[1]!Table7[[#This Row],[M. READING29]])</f>
        <v/>
      </c>
      <c r="O77" s="24" t="str">
        <f>IF([1]!Table7[[#This Row],[M. READING32]]="","",[1]!Table7[[#This Row],[M. READING32]])</f>
        <v/>
      </c>
      <c r="P77" s="24" t="str">
        <f>IF([1]!Table7[[#This Row],[M. READING35]]="","",[1]!Table7[[#This Row],[M. READING35]])</f>
        <v/>
      </c>
    </row>
    <row r="78" spans="1:16" s="9" customFormat="1" ht="18.75" customHeight="1" x14ac:dyDescent="0.25">
      <c r="A78" s="10">
        <v>73</v>
      </c>
      <c r="B78" s="36" t="s">
        <v>273</v>
      </c>
      <c r="C78" s="10" t="str">
        <f>IF([1]!Table7[[#This Row],[Seq.]]="","",[1]!Table7[[#This Row],[Seq.]])</f>
        <v/>
      </c>
      <c r="D78" s="3"/>
      <c r="E78" s="18" t="str">
        <f>IF([1]!Table7[[#This Row],[M. READING2]]="","",[1]!Table7[[#This Row],[M. READING2]])</f>
        <v/>
      </c>
      <c r="F78" s="18" t="str">
        <f>IF([1]!Table7[[#This Row],[M. READING5]]="","",[1]!Table7[[#This Row],[M. READING5]])</f>
        <v/>
      </c>
      <c r="G78" s="18" t="str">
        <f>IF([1]!Table7[[#This Row],[M. READING8]]="","",[1]!Table7[[#This Row],[M. READING8]])</f>
        <v/>
      </c>
      <c r="H78" s="18" t="str">
        <f>IF([1]!Table7[[#This Row],[M. READING11]]="","",[1]!Table7[[#This Row],[M. READING11]])</f>
        <v/>
      </c>
      <c r="I78" s="18" t="str">
        <f>IF([1]!Table7[[#This Row],[M. READING14]]="","",[1]!Table7[[#This Row],[M. READING14]])</f>
        <v/>
      </c>
      <c r="J78" s="18" t="str">
        <f>IF([1]!Table7[[#This Row],[M. READING17]]="","",[1]!Table7[[#This Row],[M. READING17]])</f>
        <v/>
      </c>
      <c r="K78" s="24" t="str">
        <f>IF([1]!Table7[[#This Row],[M. READING20]]="","",[1]!Table7[[#This Row],[M. READING20]])</f>
        <v/>
      </c>
      <c r="L78" s="24" t="str">
        <f>IF([1]!Table7[[#This Row],[M. READING23]]="","",[1]!Table7[[#This Row],[M. READING23]])</f>
        <v/>
      </c>
      <c r="M78" s="24" t="str">
        <f>IF([1]!Table7[[#This Row],[M. READING26]]="","",[1]!Table7[[#This Row],[M. READING26]])</f>
        <v/>
      </c>
      <c r="N78" s="24" t="str">
        <f>IF([1]!Table7[[#This Row],[M. READING29]]="","",[1]!Table7[[#This Row],[M. READING29]])</f>
        <v/>
      </c>
      <c r="O78" s="24" t="str">
        <f>IF([1]!Table7[[#This Row],[M. READING32]]="","",[1]!Table7[[#This Row],[M. READING32]])</f>
        <v/>
      </c>
      <c r="P78" s="24" t="str">
        <f>IF([1]!Table7[[#This Row],[M. READING35]]="","",[1]!Table7[[#This Row],[M. READING35]])</f>
        <v/>
      </c>
    </row>
    <row r="79" spans="1:16" s="9" customFormat="1" ht="18.75" customHeight="1" x14ac:dyDescent="0.25">
      <c r="A79" s="10"/>
      <c r="B79" s="30" t="str">
        <f>IF([1]!Table7[[#This Row],[NAME]]="","",[1]!Table7[[#This Row],[NAME]])</f>
        <v/>
      </c>
      <c r="C79" s="10" t="str">
        <f>IF([1]!Table7[[#This Row],[Seq.]]="","",[1]!Table7[[#This Row],[Seq.]])</f>
        <v/>
      </c>
      <c r="D79" s="3"/>
      <c r="E79" s="18" t="str">
        <f>IF([1]!Table7[[#This Row],[M. READING2]]="","",[1]!Table7[[#This Row],[M. READING2]])</f>
        <v/>
      </c>
      <c r="F79" s="18" t="str">
        <f>IF([1]!Table7[[#This Row],[M. READING5]]="","",[1]!Table7[[#This Row],[M. READING5]])</f>
        <v/>
      </c>
      <c r="G79" s="18" t="str">
        <f>IF([1]!Table7[[#This Row],[M. READING8]]="","",[1]!Table7[[#This Row],[M. READING8]])</f>
        <v/>
      </c>
      <c r="H79" s="18" t="str">
        <f>IF([1]!Table7[[#This Row],[M. READING11]]="","",[1]!Table7[[#This Row],[M. READING11]])</f>
        <v/>
      </c>
      <c r="I79" s="18" t="str">
        <f>IF([1]!Table7[[#This Row],[M. READING14]]="","",[1]!Table7[[#This Row],[M. READING14]])</f>
        <v/>
      </c>
      <c r="J79" s="18" t="str">
        <f>IF([1]!Table7[[#This Row],[M. READING17]]="","",[1]!Table7[[#This Row],[M. READING17]])</f>
        <v/>
      </c>
      <c r="K79" s="24" t="str">
        <f>IF([1]!Table7[[#This Row],[M. READING20]]="","",[1]!Table7[[#This Row],[M. READING20]])</f>
        <v/>
      </c>
      <c r="L79" s="24" t="str">
        <f>IF([1]!Table7[[#This Row],[M. READING23]]="","",[1]!Table7[[#This Row],[M. READING23]])</f>
        <v/>
      </c>
      <c r="M79" s="24" t="str">
        <f>IF([1]!Table7[[#This Row],[M. READING26]]="","",[1]!Table7[[#This Row],[M. READING26]])</f>
        <v/>
      </c>
      <c r="N79" s="24" t="str">
        <f>IF([1]!Table7[[#This Row],[M. READING29]]="","",[1]!Table7[[#This Row],[M. READING29]])</f>
        <v/>
      </c>
      <c r="O79" s="24" t="str">
        <f>IF([1]!Table7[[#This Row],[M. READING32]]="","",[1]!Table7[[#This Row],[M. READING32]])</f>
        <v/>
      </c>
      <c r="P79" s="24" t="str">
        <f>IF([1]!Table7[[#This Row],[M. READING35]]="","",[1]!Table7[[#This Row],[M. READING35]])</f>
        <v/>
      </c>
    </row>
    <row r="80" spans="1:16" s="9" customFormat="1" ht="18.75" customHeight="1" x14ac:dyDescent="0.25">
      <c r="A80" s="10"/>
      <c r="B80" s="30" t="str">
        <f>IF([1]!Table7[[#This Row],[NAME]]="","",[1]!Table7[[#This Row],[NAME]])</f>
        <v/>
      </c>
      <c r="C80" s="10" t="str">
        <f>IF([1]!Table7[[#This Row],[Seq.]]="","",[1]!Table7[[#This Row],[Seq.]])</f>
        <v/>
      </c>
      <c r="D80" s="3"/>
      <c r="E80" s="18" t="str">
        <f>IF([1]!Table7[[#This Row],[M. READING2]]="","",[1]!Table7[[#This Row],[M. READING2]])</f>
        <v/>
      </c>
      <c r="F80" s="18" t="str">
        <f>IF([1]!Table7[[#This Row],[M. READING5]]="","",[1]!Table7[[#This Row],[M. READING5]])</f>
        <v/>
      </c>
      <c r="G80" s="18" t="str">
        <f>IF([1]!Table7[[#This Row],[M. READING8]]="","",[1]!Table7[[#This Row],[M. READING8]])</f>
        <v/>
      </c>
      <c r="H80" s="18" t="str">
        <f>IF([1]!Table7[[#This Row],[M. READING11]]="","",[1]!Table7[[#This Row],[M. READING11]])</f>
        <v/>
      </c>
      <c r="I80" s="18" t="str">
        <f>IF([1]!Table7[[#This Row],[M. READING14]]="","",[1]!Table7[[#This Row],[M. READING14]])</f>
        <v/>
      </c>
      <c r="J80" s="18" t="str">
        <f>IF([1]!Table7[[#This Row],[M. READING17]]="","",[1]!Table7[[#This Row],[M. READING17]])</f>
        <v/>
      </c>
      <c r="K80" s="24" t="str">
        <f>IF([1]!Table7[[#This Row],[M. READING20]]="","",[1]!Table7[[#This Row],[M. READING20]])</f>
        <v/>
      </c>
      <c r="L80" s="24" t="str">
        <f>IF([1]!Table7[[#This Row],[M. READING23]]="","",[1]!Table7[[#This Row],[M. READING23]])</f>
        <v/>
      </c>
      <c r="M80" s="24" t="str">
        <f>IF([1]!Table7[[#This Row],[M. READING26]]="","",[1]!Table7[[#This Row],[M. READING26]])</f>
        <v/>
      </c>
      <c r="N80" s="24" t="str">
        <f>IF([1]!Table7[[#This Row],[M. READING29]]="","",[1]!Table7[[#This Row],[M. READING29]])</f>
        <v/>
      </c>
      <c r="O80" s="24" t="str">
        <f>IF([1]!Table7[[#This Row],[M. READING32]]="","",[1]!Table7[[#This Row],[M. READING32]])</f>
        <v/>
      </c>
      <c r="P80" s="24" t="str">
        <f>IF([1]!Table7[[#This Row],[M. READING35]]="","",[1]!Table7[[#This Row],[M. READING35]])</f>
        <v/>
      </c>
    </row>
    <row r="81" spans="1:16" s="9" customFormat="1" ht="18.75" customHeight="1" x14ac:dyDescent="0.25">
      <c r="A81" s="10"/>
      <c r="B81" s="30" t="str">
        <f>IF([1]!Table7[[#This Row],[NAME]]="","",[1]!Table7[[#This Row],[NAME]])</f>
        <v/>
      </c>
      <c r="C81" s="10" t="str">
        <f>IF([1]!Table7[[#This Row],[Seq.]]="","",[1]!Table7[[#This Row],[Seq.]])</f>
        <v/>
      </c>
      <c r="D81" s="3"/>
      <c r="E81" s="18" t="str">
        <f>IF([1]!Table7[[#This Row],[M. READING2]]="","",[1]!Table7[[#This Row],[M. READING2]])</f>
        <v/>
      </c>
      <c r="F81" s="18" t="str">
        <f>IF([1]!Table7[[#This Row],[M. READING5]]="","",[1]!Table7[[#This Row],[M. READING5]])</f>
        <v/>
      </c>
      <c r="G81" s="18" t="str">
        <f>IF([1]!Table7[[#This Row],[M. READING8]]="","",[1]!Table7[[#This Row],[M. READING8]])</f>
        <v/>
      </c>
      <c r="H81" s="18" t="str">
        <f>IF([1]!Table7[[#This Row],[M. READING11]]="","",[1]!Table7[[#This Row],[M. READING11]])</f>
        <v/>
      </c>
      <c r="I81" s="18" t="str">
        <f>IF([1]!Table7[[#This Row],[M. READING14]]="","",[1]!Table7[[#This Row],[M. READING14]])</f>
        <v/>
      </c>
      <c r="J81" s="18" t="str">
        <f>IF([1]!Table7[[#This Row],[M. READING17]]="","",[1]!Table7[[#This Row],[M. READING17]])</f>
        <v/>
      </c>
      <c r="K81" s="24" t="str">
        <f>IF([1]!Table7[[#This Row],[M. READING20]]="","",[1]!Table7[[#This Row],[M. READING20]])</f>
        <v/>
      </c>
      <c r="L81" s="24" t="str">
        <f>IF([1]!Table7[[#This Row],[M. READING23]]="","",[1]!Table7[[#This Row],[M. READING23]])</f>
        <v/>
      </c>
      <c r="M81" s="24" t="str">
        <f>IF([1]!Table7[[#This Row],[M. READING26]]="","",[1]!Table7[[#This Row],[M. READING26]])</f>
        <v/>
      </c>
      <c r="N81" s="24" t="str">
        <f>IF([1]!Table7[[#This Row],[M. READING29]]="","",[1]!Table7[[#This Row],[M. READING29]])</f>
        <v/>
      </c>
      <c r="O81" s="24" t="str">
        <f>IF([1]!Table7[[#This Row],[M. READING32]]="","",[1]!Table7[[#This Row],[M. READING32]])</f>
        <v/>
      </c>
      <c r="P81" s="24" t="str">
        <f>IF([1]!Table7[[#This Row],[M. READING35]]="","",[1]!Table7[[#This Row],[M. READING35]])</f>
        <v/>
      </c>
    </row>
    <row r="82" spans="1:16" s="9" customFormat="1" ht="18.75" customHeight="1" x14ac:dyDescent="0.25">
      <c r="A82" s="10" t="str">
        <f>[1]!Table7[[#This Row],[NO.]]</f>
        <v/>
      </c>
      <c r="B82" s="30" t="str">
        <f>IF([1]!Table7[[#This Row],[NAME]]="","",[1]!Table7[[#This Row],[NAME]])</f>
        <v/>
      </c>
      <c r="C82" s="10" t="str">
        <f>IF([1]!Table7[[#This Row],[Seq.]]="","",[1]!Table7[[#This Row],[Seq.]])</f>
        <v/>
      </c>
      <c r="D82" s="3"/>
      <c r="E82" s="18" t="str">
        <f>IF([1]!Table7[[#This Row],[M. READING2]]="","",[1]!Table7[[#This Row],[M. READING2]])</f>
        <v/>
      </c>
      <c r="F82" s="18" t="str">
        <f>IF([1]!Table7[[#This Row],[M. READING5]]="","",[1]!Table7[[#This Row],[M. READING5]])</f>
        <v/>
      </c>
      <c r="G82" s="18" t="str">
        <f>IF([1]!Table7[[#This Row],[M. READING8]]="","",[1]!Table7[[#This Row],[M. READING8]])</f>
        <v/>
      </c>
      <c r="H82" s="18" t="str">
        <f>IF([1]!Table7[[#This Row],[M. READING11]]="","",[1]!Table7[[#This Row],[M. READING11]])</f>
        <v/>
      </c>
      <c r="I82" s="18" t="str">
        <f>IF([1]!Table7[[#This Row],[M. READING14]]="","",[1]!Table7[[#This Row],[M. READING14]])</f>
        <v/>
      </c>
      <c r="J82" s="18" t="str">
        <f>IF([1]!Table7[[#This Row],[M. READING17]]="","",[1]!Table7[[#This Row],[M. READING17]])</f>
        <v/>
      </c>
      <c r="K82" s="24" t="str">
        <f>IF([1]!Table7[[#This Row],[M. READING20]]="","",[1]!Table7[[#This Row],[M. READING20]])</f>
        <v/>
      </c>
      <c r="L82" s="24" t="str">
        <f>IF([1]!Table7[[#This Row],[M. READING23]]="","",[1]!Table7[[#This Row],[M. READING23]])</f>
        <v/>
      </c>
      <c r="M82" s="24" t="str">
        <f>IF([1]!Table7[[#This Row],[M. READING26]]="","",[1]!Table7[[#This Row],[M. READING26]])</f>
        <v/>
      </c>
      <c r="N82" s="24" t="str">
        <f>IF([1]!Table7[[#This Row],[M. READING29]]="","",[1]!Table7[[#This Row],[M. READING29]])</f>
        <v/>
      </c>
      <c r="O82" s="24" t="str">
        <f>IF([1]!Table7[[#This Row],[M. READING32]]="","",[1]!Table7[[#This Row],[M. READING32]])</f>
        <v/>
      </c>
      <c r="P82" s="24" t="str">
        <f>IF([1]!Table7[[#This Row],[M. READING35]]="","",[1]!Table7[[#This Row],[M. READING35]])</f>
        <v/>
      </c>
    </row>
    <row r="83" spans="1:16" s="9" customFormat="1" ht="18.75" customHeight="1" x14ac:dyDescent="0.25">
      <c r="A83" s="10" t="str">
        <f>[1]!Table7[[#This Row],[NO.]]</f>
        <v/>
      </c>
      <c r="B83" s="30" t="str">
        <f>IF([1]!Table7[[#This Row],[NAME]]="","",[1]!Table7[[#This Row],[NAME]])</f>
        <v/>
      </c>
      <c r="C83" s="10" t="str">
        <f>IF([1]!Table7[[#This Row],[Seq.]]="","",[1]!Table7[[#This Row],[Seq.]])</f>
        <v/>
      </c>
      <c r="D83" s="3"/>
      <c r="E83" s="18" t="str">
        <f>IF([1]!Table7[[#This Row],[M. READING2]]="","",[1]!Table7[[#This Row],[M. READING2]])</f>
        <v/>
      </c>
      <c r="F83" s="18" t="str">
        <f>IF([1]!Table7[[#This Row],[M. READING5]]="","",[1]!Table7[[#This Row],[M. READING5]])</f>
        <v/>
      </c>
      <c r="G83" s="18" t="str">
        <f>IF([1]!Table7[[#This Row],[M. READING8]]="","",[1]!Table7[[#This Row],[M. READING8]])</f>
        <v/>
      </c>
      <c r="H83" s="18" t="str">
        <f>IF([1]!Table7[[#This Row],[M. READING11]]="","",[1]!Table7[[#This Row],[M. READING11]])</f>
        <v/>
      </c>
      <c r="I83" s="18" t="str">
        <f>IF([1]!Table7[[#This Row],[M. READING14]]="","",[1]!Table7[[#This Row],[M. READING14]])</f>
        <v/>
      </c>
      <c r="J83" s="18" t="str">
        <f>IF([1]!Table7[[#This Row],[M. READING17]]="","",[1]!Table7[[#This Row],[M. READING17]])</f>
        <v/>
      </c>
      <c r="K83" s="24" t="str">
        <f>IF([1]!Table7[[#This Row],[M. READING20]]="","",[1]!Table7[[#This Row],[M. READING20]])</f>
        <v/>
      </c>
      <c r="L83" s="24" t="str">
        <f>IF([1]!Table7[[#This Row],[M. READING23]]="","",[1]!Table7[[#This Row],[M. READING23]])</f>
        <v/>
      </c>
      <c r="M83" s="24" t="str">
        <f>IF([1]!Table7[[#This Row],[M. READING26]]="","",[1]!Table7[[#This Row],[M. READING26]])</f>
        <v/>
      </c>
      <c r="N83" s="24" t="str">
        <f>IF([1]!Table7[[#This Row],[M. READING29]]="","",[1]!Table7[[#This Row],[M. READING29]])</f>
        <v/>
      </c>
      <c r="O83" s="24" t="str">
        <f>IF([1]!Table7[[#This Row],[M. READING32]]="","",[1]!Table7[[#This Row],[M. READING32]])</f>
        <v/>
      </c>
      <c r="P83" s="24" t="str">
        <f>IF([1]!Table7[[#This Row],[M. READING35]]="","",[1]!Table7[[#This Row],[M. READING35]])</f>
        <v/>
      </c>
    </row>
    <row r="84" spans="1:16" s="9" customFormat="1" ht="18.75" customHeight="1" x14ac:dyDescent="0.25">
      <c r="A84" s="10" t="str">
        <f>[1]!Table7[[#This Row],[NO.]]</f>
        <v/>
      </c>
      <c r="B84" s="30" t="str">
        <f>IF([1]!Table7[[#This Row],[NAME]]="","",[1]!Table7[[#This Row],[NAME]])</f>
        <v/>
      </c>
      <c r="C84" s="10" t="str">
        <f>IF([1]!Table7[[#This Row],[Seq.]]="","",[1]!Table7[[#This Row],[Seq.]])</f>
        <v/>
      </c>
      <c r="D84" s="3"/>
      <c r="E84" s="18" t="str">
        <f>IF([1]!Table7[[#This Row],[M. READING2]]="","",[1]!Table7[[#This Row],[M. READING2]])</f>
        <v/>
      </c>
      <c r="F84" s="18" t="str">
        <f>IF([1]!Table7[[#This Row],[M. READING5]]="","",[1]!Table7[[#This Row],[M. READING5]])</f>
        <v/>
      </c>
      <c r="G84" s="18" t="str">
        <f>IF([1]!Table7[[#This Row],[M. READING8]]="","",[1]!Table7[[#This Row],[M. READING8]])</f>
        <v/>
      </c>
      <c r="H84" s="18" t="str">
        <f>IF([1]!Table7[[#This Row],[M. READING11]]="","",[1]!Table7[[#This Row],[M. READING11]])</f>
        <v/>
      </c>
      <c r="I84" s="18" t="str">
        <f>IF([1]!Table7[[#This Row],[M. READING14]]="","",[1]!Table7[[#This Row],[M. READING14]])</f>
        <v/>
      </c>
      <c r="J84" s="18" t="str">
        <f>IF([1]!Table7[[#This Row],[M. READING17]]="","",[1]!Table7[[#This Row],[M. READING17]])</f>
        <v/>
      </c>
      <c r="K84" s="24" t="str">
        <f>IF([1]!Table7[[#This Row],[M. READING20]]="","",[1]!Table7[[#This Row],[M. READING20]])</f>
        <v/>
      </c>
      <c r="L84" s="24" t="str">
        <f>IF([1]!Table7[[#This Row],[M. READING23]]="","",[1]!Table7[[#This Row],[M. READING23]])</f>
        <v/>
      </c>
      <c r="M84" s="24" t="str">
        <f>IF([1]!Table7[[#This Row],[M. READING26]]="","",[1]!Table7[[#This Row],[M. READING26]])</f>
        <v/>
      </c>
      <c r="N84" s="24" t="str">
        <f>IF([1]!Table7[[#This Row],[M. READING29]]="","",[1]!Table7[[#This Row],[M. READING29]])</f>
        <v/>
      </c>
      <c r="O84" s="24" t="str">
        <f>IF([1]!Table7[[#This Row],[M. READING32]]="","",[1]!Table7[[#This Row],[M. READING32]])</f>
        <v/>
      </c>
      <c r="P84" s="24" t="str">
        <f>IF([1]!Table7[[#This Row],[M. READING35]]="","",[1]!Table7[[#This Row],[M. READING35]])</f>
        <v/>
      </c>
    </row>
    <row r="85" spans="1:16" s="9" customFormat="1" ht="18.75" customHeight="1" x14ac:dyDescent="0.25">
      <c r="A85" s="10" t="str">
        <f>[1]!Table7[[#This Row],[NO.]]</f>
        <v/>
      </c>
      <c r="B85" s="30" t="str">
        <f>IF([1]!Table7[[#This Row],[NAME]]="","",[1]!Table7[[#This Row],[NAME]])</f>
        <v/>
      </c>
      <c r="C85" s="10" t="str">
        <f>IF([1]!Table7[[#This Row],[Seq.]]="","",[1]!Table7[[#This Row],[Seq.]])</f>
        <v/>
      </c>
      <c r="D85" s="3"/>
      <c r="E85" s="18" t="str">
        <f>IF([1]!Table7[[#This Row],[M. READING2]]="","",[1]!Table7[[#This Row],[M. READING2]])</f>
        <v/>
      </c>
      <c r="F85" s="18" t="str">
        <f>IF([1]!Table7[[#This Row],[M. READING5]]="","",[1]!Table7[[#This Row],[M. READING5]])</f>
        <v/>
      </c>
      <c r="G85" s="18" t="str">
        <f>IF([1]!Table7[[#This Row],[M. READING8]]="","",[1]!Table7[[#This Row],[M. READING8]])</f>
        <v/>
      </c>
      <c r="H85" s="18" t="str">
        <f>IF([1]!Table7[[#This Row],[M. READING11]]="","",[1]!Table7[[#This Row],[M. READING11]])</f>
        <v/>
      </c>
      <c r="I85" s="18" t="str">
        <f>IF([1]!Table7[[#This Row],[M. READING14]]="","",[1]!Table7[[#This Row],[M. READING14]])</f>
        <v/>
      </c>
      <c r="J85" s="18" t="str">
        <f>IF([1]!Table7[[#This Row],[M. READING17]]="","",[1]!Table7[[#This Row],[M. READING17]])</f>
        <v/>
      </c>
      <c r="K85" s="24" t="str">
        <f>IF([1]!Table7[[#This Row],[M. READING20]]="","",[1]!Table7[[#This Row],[M. READING20]])</f>
        <v/>
      </c>
      <c r="L85" s="24" t="str">
        <f>IF([1]!Table7[[#This Row],[M. READING23]]="","",[1]!Table7[[#This Row],[M. READING23]])</f>
        <v/>
      </c>
      <c r="M85" s="24" t="str">
        <f>IF([1]!Table7[[#This Row],[M. READING26]]="","",[1]!Table7[[#This Row],[M. READING26]])</f>
        <v/>
      </c>
      <c r="N85" s="24" t="str">
        <f>IF([1]!Table7[[#This Row],[M. READING29]]="","",[1]!Table7[[#This Row],[M. READING29]])</f>
        <v/>
      </c>
      <c r="O85" s="24" t="str">
        <f>IF([1]!Table7[[#This Row],[M. READING32]]="","",[1]!Table7[[#This Row],[M. READING32]])</f>
        <v/>
      </c>
      <c r="P85" s="24" t="str">
        <f>IF([1]!Table7[[#This Row],[M. READING35]]="","",[1]!Table7[[#This Row],[M. READING35]])</f>
        <v/>
      </c>
    </row>
    <row r="86" spans="1:16" s="9" customFormat="1" ht="18.75" customHeight="1" x14ac:dyDescent="0.25">
      <c r="A86" s="10" t="str">
        <f>[1]!Table7[[#This Row],[NO.]]</f>
        <v/>
      </c>
      <c r="B86" s="30" t="str">
        <f>IF([1]!Table7[[#This Row],[NAME]]="","",[1]!Table7[[#This Row],[NAME]])</f>
        <v/>
      </c>
      <c r="C86" s="10" t="str">
        <f>IF([1]!Table7[[#This Row],[Seq.]]="","",[1]!Table7[[#This Row],[Seq.]])</f>
        <v/>
      </c>
      <c r="D86" s="3"/>
      <c r="E86" s="18" t="str">
        <f>IF([1]!Table7[[#This Row],[M. READING2]]="","",[1]!Table7[[#This Row],[M. READING2]])</f>
        <v/>
      </c>
      <c r="F86" s="18" t="str">
        <f>IF([1]!Table7[[#This Row],[M. READING5]]="","",[1]!Table7[[#This Row],[M. READING5]])</f>
        <v/>
      </c>
      <c r="G86" s="18" t="str">
        <f>IF([1]!Table7[[#This Row],[M. READING8]]="","",[1]!Table7[[#This Row],[M. READING8]])</f>
        <v/>
      </c>
      <c r="H86" s="18" t="str">
        <f>IF([1]!Table7[[#This Row],[M. READING11]]="","",[1]!Table7[[#This Row],[M. READING11]])</f>
        <v/>
      </c>
      <c r="I86" s="18" t="str">
        <f>IF([1]!Table7[[#This Row],[M. READING14]]="","",[1]!Table7[[#This Row],[M. READING14]])</f>
        <v/>
      </c>
      <c r="J86" s="18" t="str">
        <f>IF([1]!Table7[[#This Row],[M. READING17]]="","",[1]!Table7[[#This Row],[M. READING17]])</f>
        <v/>
      </c>
      <c r="K86" s="24" t="str">
        <f>IF([1]!Table7[[#This Row],[M. READING20]]="","",[1]!Table7[[#This Row],[M. READING20]])</f>
        <v/>
      </c>
      <c r="L86" s="24" t="str">
        <f>IF([1]!Table7[[#This Row],[M. READING23]]="","",[1]!Table7[[#This Row],[M. READING23]])</f>
        <v/>
      </c>
      <c r="M86" s="24" t="str">
        <f>IF([1]!Table7[[#This Row],[M. READING26]]="","",[1]!Table7[[#This Row],[M. READING26]])</f>
        <v/>
      </c>
      <c r="N86" s="24" t="str">
        <f>IF([1]!Table7[[#This Row],[M. READING29]]="","",[1]!Table7[[#This Row],[M. READING29]])</f>
        <v/>
      </c>
      <c r="O86" s="24" t="str">
        <f>IF([1]!Table7[[#This Row],[M. READING32]]="","",[1]!Table7[[#This Row],[M. READING32]])</f>
        <v/>
      </c>
      <c r="P86" s="24" t="str">
        <f>IF([1]!Table7[[#This Row],[M. READING35]]="","",[1]!Table7[[#This Row],[M. READING35]])</f>
        <v/>
      </c>
    </row>
    <row r="87" spans="1:16" s="9" customFormat="1" ht="18.75" customHeight="1" x14ac:dyDescent="0.25">
      <c r="A87" s="10" t="str">
        <f>[1]!Table7[[#This Row],[NO.]]</f>
        <v/>
      </c>
      <c r="B87" s="30" t="str">
        <f>IF([1]!Table7[[#This Row],[NAME]]="","",[1]!Table7[[#This Row],[NAME]])</f>
        <v/>
      </c>
      <c r="C87" s="10" t="str">
        <f>IF([1]!Table7[[#This Row],[Seq.]]="","",[1]!Table7[[#This Row],[Seq.]])</f>
        <v/>
      </c>
      <c r="D87" s="3"/>
      <c r="E87" s="18" t="str">
        <f>IF([1]!Table7[[#This Row],[M. READING2]]="","",[1]!Table7[[#This Row],[M. READING2]])</f>
        <v/>
      </c>
      <c r="F87" s="18" t="str">
        <f>IF([1]!Table7[[#This Row],[M. READING5]]="","",[1]!Table7[[#This Row],[M. READING5]])</f>
        <v/>
      </c>
      <c r="G87" s="18" t="str">
        <f>IF([1]!Table7[[#This Row],[M. READING8]]="","",[1]!Table7[[#This Row],[M. READING8]])</f>
        <v/>
      </c>
      <c r="H87" s="18" t="str">
        <f>IF([1]!Table7[[#This Row],[M. READING11]]="","",[1]!Table7[[#This Row],[M. READING11]])</f>
        <v/>
      </c>
      <c r="I87" s="18" t="str">
        <f>IF([1]!Table7[[#This Row],[M. READING14]]="","",[1]!Table7[[#This Row],[M. READING14]])</f>
        <v/>
      </c>
      <c r="J87" s="18" t="str">
        <f>IF([1]!Table7[[#This Row],[M. READING17]]="","",[1]!Table7[[#This Row],[M. READING17]])</f>
        <v/>
      </c>
      <c r="K87" s="24" t="str">
        <f>IF([1]!Table7[[#This Row],[M. READING20]]="","",[1]!Table7[[#This Row],[M. READING20]])</f>
        <v/>
      </c>
      <c r="L87" s="24" t="str">
        <f>IF([1]!Table7[[#This Row],[M. READING23]]="","",[1]!Table7[[#This Row],[M. READING23]])</f>
        <v/>
      </c>
      <c r="M87" s="24" t="str">
        <f>IF([1]!Table7[[#This Row],[M. READING26]]="","",[1]!Table7[[#This Row],[M. READING26]])</f>
        <v/>
      </c>
      <c r="N87" s="24" t="str">
        <f>IF([1]!Table7[[#This Row],[M. READING29]]="","",[1]!Table7[[#This Row],[M. READING29]])</f>
        <v/>
      </c>
      <c r="O87" s="24" t="str">
        <f>IF([1]!Table7[[#This Row],[M. READING32]]="","",[1]!Table7[[#This Row],[M. READING32]])</f>
        <v/>
      </c>
      <c r="P87" s="24" t="str">
        <f>IF([1]!Table7[[#This Row],[M. READING35]]="","",[1]!Table7[[#This Row],[M. READING35]])</f>
        <v/>
      </c>
    </row>
    <row r="88" spans="1:16" s="9" customFormat="1" ht="18.75" customHeight="1" x14ac:dyDescent="0.25">
      <c r="A88" s="10" t="str">
        <f>[1]!Table7[[#This Row],[NO.]]</f>
        <v/>
      </c>
      <c r="B88" s="30" t="str">
        <f>IF([1]!Table7[[#This Row],[NAME]]="","",[1]!Table7[[#This Row],[NAME]])</f>
        <v/>
      </c>
      <c r="C88" s="10" t="str">
        <f>IF([1]!Table7[[#This Row],[Seq.]]="","",[1]!Table7[[#This Row],[Seq.]])</f>
        <v/>
      </c>
      <c r="D88" s="3"/>
      <c r="E88" s="18" t="str">
        <f>IF([1]!Table7[[#This Row],[M. READING2]]="","",[1]!Table7[[#This Row],[M. READING2]])</f>
        <v/>
      </c>
      <c r="F88" s="18" t="str">
        <f>IF([1]!Table7[[#This Row],[M. READING5]]="","",[1]!Table7[[#This Row],[M. READING5]])</f>
        <v/>
      </c>
      <c r="G88" s="18" t="str">
        <f>IF([1]!Table7[[#This Row],[M. READING8]]="","",[1]!Table7[[#This Row],[M. READING8]])</f>
        <v/>
      </c>
      <c r="H88" s="18" t="str">
        <f>IF([1]!Table7[[#This Row],[M. READING11]]="","",[1]!Table7[[#This Row],[M. READING11]])</f>
        <v/>
      </c>
      <c r="I88" s="18" t="str">
        <f>IF([1]!Table7[[#This Row],[M. READING14]]="","",[1]!Table7[[#This Row],[M. READING14]])</f>
        <v/>
      </c>
      <c r="J88" s="18" t="str">
        <f>IF([1]!Table7[[#This Row],[M. READING17]]="","",[1]!Table7[[#This Row],[M. READING17]])</f>
        <v/>
      </c>
      <c r="K88" s="24" t="str">
        <f>IF([1]!Table7[[#This Row],[M. READING20]]="","",[1]!Table7[[#This Row],[M. READING20]])</f>
        <v/>
      </c>
      <c r="L88" s="24" t="str">
        <f>IF([1]!Table7[[#This Row],[M. READING23]]="","",[1]!Table7[[#This Row],[M. READING23]])</f>
        <v/>
      </c>
      <c r="M88" s="24" t="str">
        <f>IF([1]!Table7[[#This Row],[M. READING26]]="","",[1]!Table7[[#This Row],[M. READING26]])</f>
        <v/>
      </c>
      <c r="N88" s="24" t="str">
        <f>IF([1]!Table7[[#This Row],[M. READING29]]="","",[1]!Table7[[#This Row],[M. READING29]])</f>
        <v/>
      </c>
      <c r="O88" s="24" t="str">
        <f>IF([1]!Table7[[#This Row],[M. READING32]]="","",[1]!Table7[[#This Row],[M. READING32]])</f>
        <v/>
      </c>
      <c r="P88" s="24" t="str">
        <f>IF([1]!Table7[[#This Row],[M. READING35]]="","",[1]!Table7[[#This Row],[M. READING35]])</f>
        <v/>
      </c>
    </row>
    <row r="89" spans="1:16" s="9" customFormat="1" ht="18.75" customHeight="1" x14ac:dyDescent="0.25">
      <c r="A89" s="10" t="str">
        <f>[1]!Table7[[#This Row],[NO.]]</f>
        <v/>
      </c>
      <c r="B89" s="30" t="str">
        <f>IF([1]!Table7[[#This Row],[NAME]]="","",[1]!Table7[[#This Row],[NAME]])</f>
        <v/>
      </c>
      <c r="C89" s="10" t="str">
        <f>IF([1]!Table7[[#This Row],[Seq.]]="","",[1]!Table7[[#This Row],[Seq.]])</f>
        <v/>
      </c>
      <c r="D89" s="3"/>
      <c r="E89" s="18" t="str">
        <f>IF([1]!Table7[[#This Row],[M. READING2]]="","",[1]!Table7[[#This Row],[M. READING2]])</f>
        <v/>
      </c>
      <c r="F89" s="18" t="str">
        <f>IF([1]!Table7[[#This Row],[M. READING5]]="","",[1]!Table7[[#This Row],[M. READING5]])</f>
        <v/>
      </c>
      <c r="G89" s="18" t="str">
        <f>IF([1]!Table7[[#This Row],[M. READING8]]="","",[1]!Table7[[#This Row],[M. READING8]])</f>
        <v/>
      </c>
      <c r="H89" s="18" t="str">
        <f>IF([1]!Table7[[#This Row],[M. READING11]]="","",[1]!Table7[[#This Row],[M. READING11]])</f>
        <v/>
      </c>
      <c r="I89" s="18" t="str">
        <f>IF([1]!Table7[[#This Row],[M. READING14]]="","",[1]!Table7[[#This Row],[M. READING14]])</f>
        <v/>
      </c>
      <c r="J89" s="18" t="str">
        <f>IF([1]!Table7[[#This Row],[M. READING17]]="","",[1]!Table7[[#This Row],[M. READING17]])</f>
        <v/>
      </c>
      <c r="K89" s="24" t="str">
        <f>IF([1]!Table7[[#This Row],[M. READING20]]="","",[1]!Table7[[#This Row],[M. READING20]])</f>
        <v/>
      </c>
      <c r="L89" s="24" t="str">
        <f>IF([1]!Table7[[#This Row],[M. READING23]]="","",[1]!Table7[[#This Row],[M. READING23]])</f>
        <v/>
      </c>
      <c r="M89" s="24" t="str">
        <f>IF([1]!Table7[[#This Row],[M. READING26]]="","",[1]!Table7[[#This Row],[M. READING26]])</f>
        <v/>
      </c>
      <c r="N89" s="24" t="str">
        <f>IF([1]!Table7[[#This Row],[M. READING29]]="","",[1]!Table7[[#This Row],[M. READING29]])</f>
        <v/>
      </c>
      <c r="O89" s="24" t="str">
        <f>IF([1]!Table7[[#This Row],[M. READING32]]="","",[1]!Table7[[#This Row],[M. READING32]])</f>
        <v/>
      </c>
      <c r="P89" s="24" t="str">
        <f>IF([1]!Table7[[#This Row],[M. READING35]]="","",[1]!Table7[[#This Row],[M. READING35]])</f>
        <v/>
      </c>
    </row>
    <row r="90" spans="1:16" s="9" customFormat="1" ht="18.75" customHeight="1" x14ac:dyDescent="0.25">
      <c r="A90" s="10" t="str">
        <f>[1]!Table7[[#This Row],[NO.]]</f>
        <v/>
      </c>
      <c r="B90" s="30" t="str">
        <f>IF([1]!Table7[[#This Row],[NAME]]="","",[1]!Table7[[#This Row],[NAME]])</f>
        <v/>
      </c>
      <c r="C90" s="10" t="str">
        <f>IF([1]!Table7[[#This Row],[Seq.]]="","",[1]!Table7[[#This Row],[Seq.]])</f>
        <v/>
      </c>
      <c r="D90" s="3"/>
      <c r="E90" s="18" t="str">
        <f>IF([1]!Table7[[#This Row],[M. READING2]]="","",[1]!Table7[[#This Row],[M. READING2]])</f>
        <v/>
      </c>
      <c r="F90" s="18" t="str">
        <f>IF([1]!Table7[[#This Row],[M. READING5]]="","",[1]!Table7[[#This Row],[M. READING5]])</f>
        <v/>
      </c>
      <c r="G90" s="18" t="str">
        <f>IF([1]!Table7[[#This Row],[M. READING8]]="","",[1]!Table7[[#This Row],[M. READING8]])</f>
        <v/>
      </c>
      <c r="H90" s="18" t="str">
        <f>IF([1]!Table7[[#This Row],[M. READING11]]="","",[1]!Table7[[#This Row],[M. READING11]])</f>
        <v/>
      </c>
      <c r="I90" s="18" t="str">
        <f>IF([1]!Table7[[#This Row],[M. READING14]]="","",[1]!Table7[[#This Row],[M. READING14]])</f>
        <v/>
      </c>
      <c r="J90" s="18" t="str">
        <f>IF([1]!Table7[[#This Row],[M. READING17]]="","",[1]!Table7[[#This Row],[M. READING17]])</f>
        <v/>
      </c>
      <c r="K90" s="24" t="str">
        <f>IF([1]!Table7[[#This Row],[M. READING20]]="","",[1]!Table7[[#This Row],[M. READING20]])</f>
        <v/>
      </c>
      <c r="L90" s="24" t="str">
        <f>IF([1]!Table7[[#This Row],[M. READING23]]="","",[1]!Table7[[#This Row],[M. READING23]])</f>
        <v/>
      </c>
      <c r="M90" s="24" t="str">
        <f>IF([1]!Table7[[#This Row],[M. READING26]]="","",[1]!Table7[[#This Row],[M. READING26]])</f>
        <v/>
      </c>
      <c r="N90" s="24" t="str">
        <f>IF([1]!Table7[[#This Row],[M. READING29]]="","",[1]!Table7[[#This Row],[M. READING29]])</f>
        <v/>
      </c>
      <c r="O90" s="24" t="str">
        <f>IF([1]!Table7[[#This Row],[M. READING32]]="","",[1]!Table7[[#This Row],[M. READING32]])</f>
        <v/>
      </c>
      <c r="P90" s="24" t="str">
        <f>IF([1]!Table7[[#This Row],[M. READING35]]="","",[1]!Table7[[#This Row],[M. READING35]])</f>
        <v/>
      </c>
    </row>
    <row r="91" spans="1:16" s="9" customFormat="1" ht="18.75" customHeight="1" x14ac:dyDescent="0.25">
      <c r="A91" s="10" t="str">
        <f>[1]!Table7[[#This Row],[NO.]]</f>
        <v/>
      </c>
      <c r="B91" s="30" t="str">
        <f>IF([1]!Table7[[#This Row],[NAME]]="","",[1]!Table7[[#This Row],[NAME]])</f>
        <v/>
      </c>
      <c r="C91" s="10" t="str">
        <f>IF([1]!Table7[[#This Row],[Seq.]]="","",[1]!Table7[[#This Row],[Seq.]])</f>
        <v/>
      </c>
      <c r="D91" s="3"/>
      <c r="E91" s="18" t="str">
        <f>IF([1]!Table7[[#This Row],[M. READING2]]="","",[1]!Table7[[#This Row],[M. READING2]])</f>
        <v/>
      </c>
      <c r="F91" s="18" t="str">
        <f>IF([1]!Table7[[#This Row],[M. READING5]]="","",[1]!Table7[[#This Row],[M. READING5]])</f>
        <v/>
      </c>
      <c r="G91" s="18" t="str">
        <f>IF([1]!Table7[[#This Row],[M. READING8]]="","",[1]!Table7[[#This Row],[M. READING8]])</f>
        <v/>
      </c>
      <c r="H91" s="18" t="str">
        <f>IF([1]!Table7[[#This Row],[M. READING11]]="","",[1]!Table7[[#This Row],[M. READING11]])</f>
        <v/>
      </c>
      <c r="I91" s="18" t="str">
        <f>IF([1]!Table7[[#This Row],[M. READING14]]="","",[1]!Table7[[#This Row],[M. READING14]])</f>
        <v/>
      </c>
      <c r="J91" s="18" t="str">
        <f>IF([1]!Table7[[#This Row],[M. READING17]]="","",[1]!Table7[[#This Row],[M. READING17]])</f>
        <v/>
      </c>
      <c r="K91" s="24" t="str">
        <f>IF([1]!Table7[[#This Row],[M. READING20]]="","",[1]!Table7[[#This Row],[M. READING20]])</f>
        <v/>
      </c>
      <c r="L91" s="24" t="str">
        <f>IF([1]!Table7[[#This Row],[M. READING23]]="","",[1]!Table7[[#This Row],[M. READING23]])</f>
        <v/>
      </c>
      <c r="M91" s="24" t="str">
        <f>IF([1]!Table7[[#This Row],[M. READING26]]="","",[1]!Table7[[#This Row],[M. READING26]])</f>
        <v/>
      </c>
      <c r="N91" s="24" t="str">
        <f>IF([1]!Table7[[#This Row],[M. READING29]]="","",[1]!Table7[[#This Row],[M. READING29]])</f>
        <v/>
      </c>
      <c r="O91" s="24" t="str">
        <f>IF([1]!Table7[[#This Row],[M. READING32]]="","",[1]!Table7[[#This Row],[M. READING32]])</f>
        <v/>
      </c>
      <c r="P91" s="24" t="str">
        <f>IF([1]!Table7[[#This Row],[M. READING35]]="","",[1]!Table7[[#This Row],[M. READING35]])</f>
        <v/>
      </c>
    </row>
    <row r="92" spans="1:16" s="9" customFormat="1" ht="18.75" customHeight="1" x14ac:dyDescent="0.25">
      <c r="A92" s="10" t="str">
        <f>[1]!Table7[[#This Row],[NO.]]</f>
        <v/>
      </c>
      <c r="B92" s="30" t="str">
        <f>IF([1]!Table7[[#This Row],[NAME]]="","",[1]!Table7[[#This Row],[NAME]])</f>
        <v/>
      </c>
      <c r="C92" s="10" t="str">
        <f>IF([1]!Table7[[#This Row],[Seq.]]="","",[1]!Table7[[#This Row],[Seq.]])</f>
        <v/>
      </c>
      <c r="D92" s="3"/>
      <c r="E92" s="18" t="str">
        <f>IF([1]!Table7[[#This Row],[M. READING2]]="","",[1]!Table7[[#This Row],[M. READING2]])</f>
        <v/>
      </c>
      <c r="F92" s="18" t="str">
        <f>IF([1]!Table7[[#This Row],[M. READING5]]="","",[1]!Table7[[#This Row],[M. READING5]])</f>
        <v/>
      </c>
      <c r="G92" s="18" t="str">
        <f>IF([1]!Table7[[#This Row],[M. READING8]]="","",[1]!Table7[[#This Row],[M. READING8]])</f>
        <v/>
      </c>
      <c r="H92" s="18" t="str">
        <f>IF([1]!Table7[[#This Row],[M. READING11]]="","",[1]!Table7[[#This Row],[M. READING11]])</f>
        <v/>
      </c>
      <c r="I92" s="18" t="str">
        <f>IF([1]!Table7[[#This Row],[M. READING14]]="","",[1]!Table7[[#This Row],[M. READING14]])</f>
        <v/>
      </c>
      <c r="J92" s="18" t="str">
        <f>IF([1]!Table7[[#This Row],[M. READING17]]="","",[1]!Table7[[#This Row],[M. READING17]])</f>
        <v/>
      </c>
      <c r="K92" s="24" t="str">
        <f>IF([1]!Table7[[#This Row],[M. READING20]]="","",[1]!Table7[[#This Row],[M. READING20]])</f>
        <v/>
      </c>
      <c r="L92" s="24" t="str">
        <f>IF([1]!Table7[[#This Row],[M. READING23]]="","",[1]!Table7[[#This Row],[M. READING23]])</f>
        <v/>
      </c>
      <c r="M92" s="24" t="str">
        <f>IF([1]!Table7[[#This Row],[M. READING26]]="","",[1]!Table7[[#This Row],[M. READING26]])</f>
        <v/>
      </c>
      <c r="N92" s="24" t="str">
        <f>IF([1]!Table7[[#This Row],[M. READING29]]="","",[1]!Table7[[#This Row],[M. READING29]])</f>
        <v/>
      </c>
      <c r="O92" s="24" t="str">
        <f>IF([1]!Table7[[#This Row],[M. READING32]]="","",[1]!Table7[[#This Row],[M. READING32]])</f>
        <v/>
      </c>
      <c r="P92" s="24" t="str">
        <f>IF([1]!Table7[[#This Row],[M. READING35]]="","",[1]!Table7[[#This Row],[M. READING35]])</f>
        <v/>
      </c>
    </row>
    <row r="93" spans="1:16" s="9" customFormat="1" ht="18.75" customHeight="1" x14ac:dyDescent="0.25">
      <c r="A93" s="10" t="str">
        <f>[1]!Table7[[#This Row],[NO.]]</f>
        <v/>
      </c>
      <c r="B93" s="30" t="str">
        <f>IF([1]!Table7[[#This Row],[NAME]]="","",[1]!Table7[[#This Row],[NAME]])</f>
        <v/>
      </c>
      <c r="C93" s="10" t="str">
        <f>IF([1]!Table7[[#This Row],[Seq.]]="","",[1]!Table7[[#This Row],[Seq.]])</f>
        <v/>
      </c>
      <c r="D93" s="3"/>
      <c r="E93" s="18" t="str">
        <f>IF([1]!Table7[[#This Row],[M. READING2]]="","",[1]!Table7[[#This Row],[M. READING2]])</f>
        <v/>
      </c>
      <c r="F93" s="18" t="str">
        <f>IF([1]!Table7[[#This Row],[M. READING5]]="","",[1]!Table7[[#This Row],[M. READING5]])</f>
        <v/>
      </c>
      <c r="G93" s="18" t="str">
        <f>IF([1]!Table7[[#This Row],[M. READING8]]="","",[1]!Table7[[#This Row],[M. READING8]])</f>
        <v/>
      </c>
      <c r="H93" s="18" t="str">
        <f>IF([1]!Table7[[#This Row],[M. READING11]]="","",[1]!Table7[[#This Row],[M. READING11]])</f>
        <v/>
      </c>
      <c r="I93" s="18" t="str">
        <f>IF([1]!Table7[[#This Row],[M. READING14]]="","",[1]!Table7[[#This Row],[M. READING14]])</f>
        <v/>
      </c>
      <c r="J93" s="18" t="str">
        <f>IF([1]!Table7[[#This Row],[M. READING17]]="","",[1]!Table7[[#This Row],[M. READING17]])</f>
        <v/>
      </c>
      <c r="K93" s="24" t="str">
        <f>IF([1]!Table7[[#This Row],[M. READING20]]="","",[1]!Table7[[#This Row],[M. READING20]])</f>
        <v/>
      </c>
      <c r="L93" s="24" t="str">
        <f>IF([1]!Table7[[#This Row],[M. READING23]]="","",[1]!Table7[[#This Row],[M. READING23]])</f>
        <v/>
      </c>
      <c r="M93" s="24" t="str">
        <f>IF([1]!Table7[[#This Row],[M. READING26]]="","",[1]!Table7[[#This Row],[M. READING26]])</f>
        <v/>
      </c>
      <c r="N93" s="24" t="str">
        <f>IF([1]!Table7[[#This Row],[M. READING29]]="","",[1]!Table7[[#This Row],[M. READING29]])</f>
        <v/>
      </c>
      <c r="O93" s="24" t="str">
        <f>IF([1]!Table7[[#This Row],[M. READING32]]="","",[1]!Table7[[#This Row],[M. READING32]])</f>
        <v/>
      </c>
      <c r="P93" s="24" t="str">
        <f>IF([1]!Table7[[#This Row],[M. READING35]]="","",[1]!Table7[[#This Row],[M. READING35]])</f>
        <v/>
      </c>
    </row>
    <row r="94" spans="1:16" s="9" customFormat="1" ht="18.75" customHeight="1" x14ac:dyDescent="0.25">
      <c r="A94" s="10" t="str">
        <f>[1]!Table7[[#This Row],[NO.]]</f>
        <v/>
      </c>
      <c r="B94" s="30" t="str">
        <f>IF([1]!Table7[[#This Row],[NAME]]="","",[1]!Table7[[#This Row],[NAME]])</f>
        <v/>
      </c>
      <c r="C94" s="10" t="str">
        <f>IF([1]!Table7[[#This Row],[Seq.]]="","",[1]!Table7[[#This Row],[Seq.]])</f>
        <v/>
      </c>
      <c r="D94" s="3"/>
      <c r="E94" s="18" t="str">
        <f>IF([1]!Table7[[#This Row],[M. READING2]]="","",[1]!Table7[[#This Row],[M. READING2]])</f>
        <v/>
      </c>
      <c r="F94" s="18" t="str">
        <f>IF([1]!Table7[[#This Row],[M. READING5]]="","",[1]!Table7[[#This Row],[M. READING5]])</f>
        <v/>
      </c>
      <c r="G94" s="18" t="str">
        <f>IF([1]!Table7[[#This Row],[M. READING8]]="","",[1]!Table7[[#This Row],[M. READING8]])</f>
        <v/>
      </c>
      <c r="H94" s="18" t="str">
        <f>IF([1]!Table7[[#This Row],[M. READING11]]="","",[1]!Table7[[#This Row],[M. READING11]])</f>
        <v/>
      </c>
      <c r="I94" s="18" t="str">
        <f>IF([1]!Table7[[#This Row],[M. READING14]]="","",[1]!Table7[[#This Row],[M. READING14]])</f>
        <v/>
      </c>
      <c r="J94" s="18" t="str">
        <f>IF([1]!Table7[[#This Row],[M. READING17]]="","",[1]!Table7[[#This Row],[M. READING17]])</f>
        <v/>
      </c>
      <c r="K94" s="24" t="str">
        <f>IF([1]!Table7[[#This Row],[M. READING20]]="","",[1]!Table7[[#This Row],[M. READING20]])</f>
        <v/>
      </c>
      <c r="L94" s="24" t="str">
        <f>IF([1]!Table7[[#This Row],[M. READING23]]="","",[1]!Table7[[#This Row],[M. READING23]])</f>
        <v/>
      </c>
      <c r="M94" s="24" t="str">
        <f>IF([1]!Table7[[#This Row],[M. READING26]]="","",[1]!Table7[[#This Row],[M. READING26]])</f>
        <v/>
      </c>
      <c r="N94" s="24" t="str">
        <f>IF([1]!Table7[[#This Row],[M. READING29]]="","",[1]!Table7[[#This Row],[M. READING29]])</f>
        <v/>
      </c>
      <c r="O94" s="24" t="str">
        <f>IF([1]!Table7[[#This Row],[M. READING32]]="","",[1]!Table7[[#This Row],[M. READING32]])</f>
        <v/>
      </c>
      <c r="P94" s="24" t="str">
        <f>IF([1]!Table7[[#This Row],[M. READING35]]="","",[1]!Table7[[#This Row],[M. READING35]])</f>
        <v/>
      </c>
    </row>
    <row r="95" spans="1:16" s="9" customFormat="1" ht="18.75" customHeight="1" x14ac:dyDescent="0.25">
      <c r="A95" s="10" t="str">
        <f>[1]!Table7[[#This Row],[NO.]]</f>
        <v/>
      </c>
      <c r="B95" s="30" t="str">
        <f>IF([1]!Table7[[#This Row],[NAME]]="","",[1]!Table7[[#This Row],[NAME]])</f>
        <v/>
      </c>
      <c r="C95" s="10" t="str">
        <f>IF([1]!Table7[[#This Row],[Seq.]]="","",[1]!Table7[[#This Row],[Seq.]])</f>
        <v/>
      </c>
      <c r="D95" s="3"/>
      <c r="E95" s="18" t="str">
        <f>IF([1]!Table7[[#This Row],[M. READING2]]="","",[1]!Table7[[#This Row],[M. READING2]])</f>
        <v/>
      </c>
      <c r="F95" s="18" t="str">
        <f>IF([1]!Table7[[#This Row],[M. READING5]]="","",[1]!Table7[[#This Row],[M. READING5]])</f>
        <v/>
      </c>
      <c r="G95" s="18" t="str">
        <f>IF([1]!Table7[[#This Row],[M. READING8]]="","",[1]!Table7[[#This Row],[M. READING8]])</f>
        <v/>
      </c>
      <c r="H95" s="18" t="str">
        <f>IF([1]!Table7[[#This Row],[M. READING11]]="","",[1]!Table7[[#This Row],[M. READING11]])</f>
        <v/>
      </c>
      <c r="I95" s="18" t="str">
        <f>IF([1]!Table7[[#This Row],[M. READING14]]="","",[1]!Table7[[#This Row],[M. READING14]])</f>
        <v/>
      </c>
      <c r="J95" s="18" t="str">
        <f>IF([1]!Table7[[#This Row],[M. READING17]]="","",[1]!Table7[[#This Row],[M. READING17]])</f>
        <v/>
      </c>
      <c r="K95" s="24" t="str">
        <f>IF([1]!Table7[[#This Row],[M. READING20]]="","",[1]!Table7[[#This Row],[M. READING20]])</f>
        <v/>
      </c>
      <c r="L95" s="24" t="str">
        <f>IF([1]!Table7[[#This Row],[M. READING23]]="","",[1]!Table7[[#This Row],[M. READING23]])</f>
        <v/>
      </c>
      <c r="M95" s="24" t="str">
        <f>IF([1]!Table7[[#This Row],[M. READING26]]="","",[1]!Table7[[#This Row],[M. READING26]])</f>
        <v/>
      </c>
      <c r="N95" s="24" t="str">
        <f>IF([1]!Table7[[#This Row],[M. READING29]]="","",[1]!Table7[[#This Row],[M. READING29]])</f>
        <v/>
      </c>
      <c r="O95" s="24" t="str">
        <f>IF([1]!Table7[[#This Row],[M. READING32]]="","",[1]!Table7[[#This Row],[M. READING32]])</f>
        <v/>
      </c>
      <c r="P95" s="24" t="str">
        <f>IF([1]!Table7[[#This Row],[M. READING35]]="","",[1]!Table7[[#This Row],[M. READING35]])</f>
        <v/>
      </c>
    </row>
    <row r="96" spans="1:16" s="9" customFormat="1" ht="18.75" customHeight="1" x14ac:dyDescent="0.25">
      <c r="A96" s="10" t="str">
        <f>[1]!Table7[[#This Row],[NO.]]</f>
        <v/>
      </c>
      <c r="B96" s="30" t="str">
        <f>IF([1]!Table7[[#This Row],[NAME]]="","",[1]!Table7[[#This Row],[NAME]])</f>
        <v/>
      </c>
      <c r="C96" s="10" t="str">
        <f>IF([1]!Table7[[#This Row],[Seq.]]="","",[1]!Table7[[#This Row],[Seq.]])</f>
        <v/>
      </c>
      <c r="D96" s="3"/>
      <c r="E96" s="18" t="str">
        <f>IF([1]!Table7[[#This Row],[M. READING2]]="","",[1]!Table7[[#This Row],[M. READING2]])</f>
        <v/>
      </c>
      <c r="F96" s="18" t="str">
        <f>IF([1]!Table7[[#This Row],[M. READING5]]="","",[1]!Table7[[#This Row],[M. READING5]])</f>
        <v/>
      </c>
      <c r="G96" s="18" t="str">
        <f>IF([1]!Table7[[#This Row],[M. READING8]]="","",[1]!Table7[[#This Row],[M. READING8]])</f>
        <v/>
      </c>
      <c r="H96" s="18" t="str">
        <f>IF([1]!Table7[[#This Row],[M. READING11]]="","",[1]!Table7[[#This Row],[M. READING11]])</f>
        <v/>
      </c>
      <c r="I96" s="18" t="str">
        <f>IF([1]!Table7[[#This Row],[M. READING14]]="","",[1]!Table7[[#This Row],[M. READING14]])</f>
        <v/>
      </c>
      <c r="J96" s="18" t="str">
        <f>IF([1]!Table7[[#This Row],[M. READING17]]="","",[1]!Table7[[#This Row],[M. READING17]])</f>
        <v/>
      </c>
      <c r="K96" s="24" t="str">
        <f>IF([1]!Table7[[#This Row],[M. READING20]]="","",[1]!Table7[[#This Row],[M. READING20]])</f>
        <v/>
      </c>
      <c r="L96" s="24" t="str">
        <f>IF([1]!Table7[[#This Row],[M. READING23]]="","",[1]!Table7[[#This Row],[M. READING23]])</f>
        <v/>
      </c>
      <c r="M96" s="24" t="str">
        <f>IF([1]!Table7[[#This Row],[M. READING26]]="","",[1]!Table7[[#This Row],[M. READING26]])</f>
        <v/>
      </c>
      <c r="N96" s="24" t="str">
        <f>IF([1]!Table7[[#This Row],[M. READING29]]="","",[1]!Table7[[#This Row],[M. READING29]])</f>
        <v/>
      </c>
      <c r="O96" s="24" t="str">
        <f>IF([1]!Table7[[#This Row],[M. READING32]]="","",[1]!Table7[[#This Row],[M. READING32]])</f>
        <v/>
      </c>
      <c r="P96" s="24" t="str">
        <f>IF([1]!Table7[[#This Row],[M. READING35]]="","",[1]!Table7[[#This Row],[M. READING35]])</f>
        <v/>
      </c>
    </row>
    <row r="97" spans="1:16" s="9" customFormat="1" ht="18.75" customHeight="1" x14ac:dyDescent="0.25">
      <c r="A97" s="10" t="str">
        <f>[1]!Table7[[#This Row],[NO.]]</f>
        <v/>
      </c>
      <c r="B97" s="30" t="str">
        <f>IF([1]!Table7[[#This Row],[NAME]]="","",[1]!Table7[[#This Row],[NAME]])</f>
        <v/>
      </c>
      <c r="C97" s="10" t="str">
        <f>IF([1]!Table7[[#This Row],[Seq.]]="","",[1]!Table7[[#This Row],[Seq.]])</f>
        <v/>
      </c>
      <c r="D97" s="3"/>
      <c r="E97" s="18" t="str">
        <f>IF([1]!Table7[[#This Row],[M. READING2]]="","",[1]!Table7[[#This Row],[M. READING2]])</f>
        <v/>
      </c>
      <c r="F97" s="18" t="str">
        <f>IF([1]!Table7[[#This Row],[M. READING5]]="","",[1]!Table7[[#This Row],[M. READING5]])</f>
        <v/>
      </c>
      <c r="G97" s="18" t="str">
        <f>IF([1]!Table7[[#This Row],[M. READING8]]="","",[1]!Table7[[#This Row],[M. READING8]])</f>
        <v/>
      </c>
      <c r="H97" s="18" t="str">
        <f>IF([1]!Table7[[#This Row],[M. READING11]]="","",[1]!Table7[[#This Row],[M. READING11]])</f>
        <v/>
      </c>
      <c r="I97" s="18" t="str">
        <f>IF([1]!Table7[[#This Row],[M. READING14]]="","",[1]!Table7[[#This Row],[M. READING14]])</f>
        <v/>
      </c>
      <c r="J97" s="18" t="str">
        <f>IF([1]!Table7[[#This Row],[M. READING17]]="","",[1]!Table7[[#This Row],[M. READING17]])</f>
        <v/>
      </c>
      <c r="K97" s="24" t="str">
        <f>IF([1]!Table7[[#This Row],[M. READING20]]="","",[1]!Table7[[#This Row],[M. READING20]])</f>
        <v/>
      </c>
      <c r="L97" s="24" t="str">
        <f>IF([1]!Table7[[#This Row],[M. READING23]]="","",[1]!Table7[[#This Row],[M. READING23]])</f>
        <v/>
      </c>
      <c r="M97" s="24" t="str">
        <f>IF([1]!Table7[[#This Row],[M. READING26]]="","",[1]!Table7[[#This Row],[M. READING26]])</f>
        <v/>
      </c>
      <c r="N97" s="24" t="str">
        <f>IF([1]!Table7[[#This Row],[M. READING29]]="","",[1]!Table7[[#This Row],[M. READING29]])</f>
        <v/>
      </c>
      <c r="O97" s="24" t="str">
        <f>IF([1]!Table7[[#This Row],[M. READING32]]="","",[1]!Table7[[#This Row],[M. READING32]])</f>
        <v/>
      </c>
      <c r="P97" s="24" t="str">
        <f>IF([1]!Table7[[#This Row],[M. READING35]]="","",[1]!Table7[[#This Row],[M. READING35]])</f>
        <v/>
      </c>
    </row>
    <row r="98" spans="1:16" s="9" customFormat="1" ht="18.75" customHeight="1" x14ac:dyDescent="0.25">
      <c r="A98" s="10" t="str">
        <f>[1]!Table7[[#This Row],[NO.]]</f>
        <v/>
      </c>
      <c r="B98" s="30" t="str">
        <f>IF([1]!Table7[[#This Row],[NAME]]="","",[1]!Table7[[#This Row],[NAME]])</f>
        <v/>
      </c>
      <c r="C98" s="10" t="str">
        <f>IF([1]!Table7[[#This Row],[Seq.]]="","",[1]!Table7[[#This Row],[Seq.]])</f>
        <v/>
      </c>
      <c r="D98" s="3"/>
      <c r="E98" s="18" t="str">
        <f>IF([1]!Table7[[#This Row],[M. READING2]]="","",[1]!Table7[[#This Row],[M. READING2]])</f>
        <v/>
      </c>
      <c r="F98" s="18" t="str">
        <f>IF([1]!Table7[[#This Row],[M. READING5]]="","",[1]!Table7[[#This Row],[M. READING5]])</f>
        <v/>
      </c>
      <c r="G98" s="18" t="str">
        <f>IF([1]!Table7[[#This Row],[M. READING8]]="","",[1]!Table7[[#This Row],[M. READING8]])</f>
        <v/>
      </c>
      <c r="H98" s="18" t="str">
        <f>IF([1]!Table7[[#This Row],[M. READING11]]="","",[1]!Table7[[#This Row],[M. READING11]])</f>
        <v/>
      </c>
      <c r="I98" s="18" t="str">
        <f>IF([1]!Table7[[#This Row],[M. READING14]]="","",[1]!Table7[[#This Row],[M. READING14]])</f>
        <v/>
      </c>
      <c r="J98" s="18" t="str">
        <f>IF([1]!Table7[[#This Row],[M. READING17]]="","",[1]!Table7[[#This Row],[M. READING17]])</f>
        <v/>
      </c>
      <c r="K98" s="24" t="str">
        <f>IF([1]!Table7[[#This Row],[M. READING20]]="","",[1]!Table7[[#This Row],[M. READING20]])</f>
        <v/>
      </c>
      <c r="L98" s="24" t="str">
        <f>IF([1]!Table7[[#This Row],[M. READING23]]="","",[1]!Table7[[#This Row],[M. READING23]])</f>
        <v/>
      </c>
      <c r="M98" s="24" t="str">
        <f>IF([1]!Table7[[#This Row],[M. READING26]]="","",[1]!Table7[[#This Row],[M. READING26]])</f>
        <v/>
      </c>
      <c r="N98" s="24" t="str">
        <f>IF([1]!Table7[[#This Row],[M. READING29]]="","",[1]!Table7[[#This Row],[M. READING29]])</f>
        <v/>
      </c>
      <c r="O98" s="24" t="str">
        <f>IF([1]!Table7[[#This Row],[M. READING32]]="","",[1]!Table7[[#This Row],[M. READING32]])</f>
        <v/>
      </c>
      <c r="P98" s="24" t="str">
        <f>IF([1]!Table7[[#This Row],[M. READING35]]="","",[1]!Table7[[#This Row],[M. READING35]])</f>
        <v/>
      </c>
    </row>
    <row r="99" spans="1:16" s="9" customFormat="1" ht="18.75" customHeight="1" x14ac:dyDescent="0.25">
      <c r="A99" s="10" t="str">
        <f>[1]!Table7[[#This Row],[NO.]]</f>
        <v/>
      </c>
      <c r="B99" s="30" t="str">
        <f>IF([1]!Table7[[#This Row],[NAME]]="","",[1]!Table7[[#This Row],[NAME]])</f>
        <v/>
      </c>
      <c r="C99" s="10" t="str">
        <f>IF([1]!Table7[[#This Row],[Seq.]]="","",[1]!Table7[[#This Row],[Seq.]])</f>
        <v/>
      </c>
      <c r="D99" s="3"/>
      <c r="E99" s="18" t="str">
        <f>IF([1]!Table7[[#This Row],[M. READING2]]="","",[1]!Table7[[#This Row],[M. READING2]])</f>
        <v/>
      </c>
      <c r="F99" s="18" t="str">
        <f>IF([1]!Table7[[#This Row],[M. READING5]]="","",[1]!Table7[[#This Row],[M. READING5]])</f>
        <v/>
      </c>
      <c r="G99" s="18" t="str">
        <f>IF([1]!Table7[[#This Row],[M. READING8]]="","",[1]!Table7[[#This Row],[M. READING8]])</f>
        <v/>
      </c>
      <c r="H99" s="18" t="str">
        <f>IF([1]!Table7[[#This Row],[M. READING11]]="","",[1]!Table7[[#This Row],[M. READING11]])</f>
        <v/>
      </c>
      <c r="I99" s="18" t="str">
        <f>IF([1]!Table7[[#This Row],[M. READING14]]="","",[1]!Table7[[#This Row],[M. READING14]])</f>
        <v/>
      </c>
      <c r="J99" s="18" t="str">
        <f>IF([1]!Table7[[#This Row],[M. READING17]]="","",[1]!Table7[[#This Row],[M. READING17]])</f>
        <v/>
      </c>
      <c r="K99" s="24" t="str">
        <f>IF([1]!Table7[[#This Row],[M. READING20]]="","",[1]!Table7[[#This Row],[M. READING20]])</f>
        <v/>
      </c>
      <c r="L99" s="24" t="str">
        <f>IF([1]!Table7[[#This Row],[M. READING23]]="","",[1]!Table7[[#This Row],[M. READING23]])</f>
        <v/>
      </c>
      <c r="M99" s="24" t="str">
        <f>IF([1]!Table7[[#This Row],[M. READING26]]="","",[1]!Table7[[#This Row],[M. READING26]])</f>
        <v/>
      </c>
      <c r="N99" s="24" t="str">
        <f>IF([1]!Table7[[#This Row],[M. READING29]]="","",[1]!Table7[[#This Row],[M. READING29]])</f>
        <v/>
      </c>
      <c r="O99" s="24" t="str">
        <f>IF([1]!Table7[[#This Row],[M. READING32]]="","",[1]!Table7[[#This Row],[M. READING32]])</f>
        <v/>
      </c>
      <c r="P99" s="24" t="str">
        <f>IF([1]!Table7[[#This Row],[M. READING35]]="","",[1]!Table7[[#This Row],[M. READING35]])</f>
        <v/>
      </c>
    </row>
    <row r="100" spans="1:16" s="9" customFormat="1" ht="18.75" customHeight="1" x14ac:dyDescent="0.25">
      <c r="A100" s="10" t="str">
        <f>[1]!Table7[[#This Row],[NO.]]</f>
        <v/>
      </c>
      <c r="B100" s="30" t="str">
        <f>IF([1]!Table7[[#This Row],[NAME]]="","",[1]!Table7[[#This Row],[NAME]])</f>
        <v/>
      </c>
      <c r="C100" s="10" t="str">
        <f>IF([1]!Table7[[#This Row],[Seq.]]="","",[1]!Table7[[#This Row],[Seq.]])</f>
        <v/>
      </c>
      <c r="D100" s="3"/>
      <c r="E100" s="18" t="str">
        <f>IF([1]!Table7[[#This Row],[M. READING2]]="","",[1]!Table7[[#This Row],[M. READING2]])</f>
        <v/>
      </c>
      <c r="F100" s="18" t="str">
        <f>IF([1]!Table7[[#This Row],[M. READING5]]="","",[1]!Table7[[#This Row],[M. READING5]])</f>
        <v/>
      </c>
      <c r="G100" s="18" t="str">
        <f>IF([1]!Table7[[#This Row],[M. READING8]]="","",[1]!Table7[[#This Row],[M. READING8]])</f>
        <v/>
      </c>
      <c r="H100" s="18" t="str">
        <f>IF([1]!Table7[[#This Row],[M. READING11]]="","",[1]!Table7[[#This Row],[M. READING11]])</f>
        <v/>
      </c>
      <c r="I100" s="18" t="str">
        <f>IF([1]!Table7[[#This Row],[M. READING14]]="","",[1]!Table7[[#This Row],[M. READING14]])</f>
        <v/>
      </c>
      <c r="J100" s="18" t="str">
        <f>IF([1]!Table7[[#This Row],[M. READING17]]="","",[1]!Table7[[#This Row],[M. READING17]])</f>
        <v/>
      </c>
      <c r="K100" s="24" t="str">
        <f>IF([1]!Table7[[#This Row],[M. READING20]]="","",[1]!Table7[[#This Row],[M. READING20]])</f>
        <v/>
      </c>
      <c r="L100" s="24" t="str">
        <f>IF([1]!Table7[[#This Row],[M. READING23]]="","",[1]!Table7[[#This Row],[M. READING23]])</f>
        <v/>
      </c>
      <c r="M100" s="24" t="str">
        <f>IF([1]!Table7[[#This Row],[M. READING26]]="","",[1]!Table7[[#This Row],[M. READING26]])</f>
        <v/>
      </c>
      <c r="N100" s="24" t="str">
        <f>IF([1]!Table7[[#This Row],[M. READING29]]="","",[1]!Table7[[#This Row],[M. READING29]])</f>
        <v/>
      </c>
      <c r="O100" s="24" t="str">
        <f>IF([1]!Table7[[#This Row],[M. READING32]]="","",[1]!Table7[[#This Row],[M. READING32]])</f>
        <v/>
      </c>
      <c r="P100" s="24" t="str">
        <f>IF([1]!Table7[[#This Row],[M. READING35]]="","",[1]!Table7[[#This Row],[M. READING35]])</f>
        <v/>
      </c>
    </row>
    <row r="101" spans="1:16" s="9" customFormat="1" ht="18.75" customHeight="1" x14ac:dyDescent="0.25">
      <c r="A101" s="10" t="str">
        <f>[1]!Table7[[#This Row],[NO.]]</f>
        <v/>
      </c>
      <c r="B101" s="30" t="str">
        <f>IF([1]!Table7[[#This Row],[NAME]]="","",[1]!Table7[[#This Row],[NAME]])</f>
        <v/>
      </c>
      <c r="C101" s="10" t="str">
        <f>IF([1]!Table7[[#This Row],[Seq.]]="","",[1]!Table7[[#This Row],[Seq.]])</f>
        <v/>
      </c>
      <c r="D101" s="3"/>
      <c r="E101" s="18" t="str">
        <f>IF([1]!Table7[[#This Row],[M. READING2]]="","",[1]!Table7[[#This Row],[M. READING2]])</f>
        <v/>
      </c>
      <c r="F101" s="18" t="str">
        <f>IF([1]!Table7[[#This Row],[M. READING5]]="","",[1]!Table7[[#This Row],[M. READING5]])</f>
        <v/>
      </c>
      <c r="G101" s="18" t="str">
        <f>IF([1]!Table7[[#This Row],[M. READING8]]="","",[1]!Table7[[#This Row],[M. READING8]])</f>
        <v/>
      </c>
      <c r="H101" s="18" t="str">
        <f>IF([1]!Table7[[#This Row],[M. READING11]]="","",[1]!Table7[[#This Row],[M. READING11]])</f>
        <v/>
      </c>
      <c r="I101" s="18" t="str">
        <f>IF([1]!Table7[[#This Row],[M. READING14]]="","",[1]!Table7[[#This Row],[M. READING14]])</f>
        <v/>
      </c>
      <c r="J101" s="18" t="str">
        <f>IF([1]!Table7[[#This Row],[M. READING17]]="","",[1]!Table7[[#This Row],[M. READING17]])</f>
        <v/>
      </c>
      <c r="K101" s="24" t="str">
        <f>IF([1]!Table7[[#This Row],[M. READING20]]="","",[1]!Table7[[#This Row],[M. READING20]])</f>
        <v/>
      </c>
      <c r="L101" s="24" t="str">
        <f>IF([1]!Table7[[#This Row],[M. READING23]]="","",[1]!Table7[[#This Row],[M. READING23]])</f>
        <v/>
      </c>
      <c r="M101" s="24" t="str">
        <f>IF([1]!Table7[[#This Row],[M. READING26]]="","",[1]!Table7[[#This Row],[M. READING26]])</f>
        <v/>
      </c>
      <c r="N101" s="24" t="str">
        <f>IF([1]!Table7[[#This Row],[M. READING29]]="","",[1]!Table7[[#This Row],[M. READING29]])</f>
        <v/>
      </c>
      <c r="O101" s="24" t="str">
        <f>IF([1]!Table7[[#This Row],[M. READING32]]="","",[1]!Table7[[#This Row],[M. READING32]])</f>
        <v/>
      </c>
      <c r="P101" s="24" t="str">
        <f>IF([1]!Table7[[#This Row],[M. READING35]]="","",[1]!Table7[[#This Row],[M. READING35]])</f>
        <v/>
      </c>
    </row>
    <row r="102" spans="1:16" s="9" customFormat="1" ht="18.75" customHeight="1" x14ac:dyDescent="0.25">
      <c r="A102" s="10" t="str">
        <f>[1]!Table7[[#This Row],[NO.]]</f>
        <v/>
      </c>
      <c r="B102" s="30" t="str">
        <f>IF([1]!Table7[[#This Row],[NAME]]="","",[1]!Table7[[#This Row],[NAME]])</f>
        <v/>
      </c>
      <c r="C102" s="10" t="str">
        <f>IF([1]!Table7[[#This Row],[Seq.]]="","",[1]!Table7[[#This Row],[Seq.]])</f>
        <v/>
      </c>
      <c r="D102" s="3"/>
      <c r="E102" s="18" t="str">
        <f>IF([1]!Table7[[#This Row],[M. READING2]]="","",[1]!Table7[[#This Row],[M. READING2]])</f>
        <v/>
      </c>
      <c r="F102" s="18" t="str">
        <f>IF([1]!Table7[[#This Row],[M. READING5]]="","",[1]!Table7[[#This Row],[M. READING5]])</f>
        <v/>
      </c>
      <c r="G102" s="18" t="str">
        <f>IF([1]!Table7[[#This Row],[M. READING8]]="","",[1]!Table7[[#This Row],[M. READING8]])</f>
        <v/>
      </c>
      <c r="H102" s="18" t="str">
        <f>IF([1]!Table7[[#This Row],[M. READING11]]="","",[1]!Table7[[#This Row],[M. READING11]])</f>
        <v/>
      </c>
      <c r="I102" s="18" t="str">
        <f>IF([1]!Table7[[#This Row],[M. READING14]]="","",[1]!Table7[[#This Row],[M. READING14]])</f>
        <v/>
      </c>
      <c r="J102" s="18" t="str">
        <f>IF([1]!Table7[[#This Row],[M. READING17]]="","",[1]!Table7[[#This Row],[M. READING17]])</f>
        <v/>
      </c>
      <c r="K102" s="24" t="str">
        <f>IF([1]!Table7[[#This Row],[M. READING20]]="","",[1]!Table7[[#This Row],[M. READING20]])</f>
        <v/>
      </c>
      <c r="L102" s="24" t="str">
        <f>IF([1]!Table7[[#This Row],[M. READING23]]="","",[1]!Table7[[#This Row],[M. READING23]])</f>
        <v/>
      </c>
      <c r="M102" s="24" t="str">
        <f>IF([1]!Table7[[#This Row],[M. READING26]]="","",[1]!Table7[[#This Row],[M. READING26]])</f>
        <v/>
      </c>
      <c r="N102" s="24" t="str">
        <f>IF([1]!Table7[[#This Row],[M. READING29]]="","",[1]!Table7[[#This Row],[M. READING29]])</f>
        <v/>
      </c>
      <c r="O102" s="24" t="str">
        <f>IF([1]!Table7[[#This Row],[M. READING32]]="","",[1]!Table7[[#This Row],[M. READING32]])</f>
        <v/>
      </c>
      <c r="P102" s="24" t="str">
        <f>IF([1]!Table7[[#This Row],[M. READING35]]="","",[1]!Table7[[#This Row],[M. READING35]])</f>
        <v/>
      </c>
    </row>
    <row r="103" spans="1:16" s="9" customFormat="1" ht="18.75" customHeight="1" x14ac:dyDescent="0.25">
      <c r="A103" s="10" t="str">
        <f>[1]!Table7[[#This Row],[NO.]]</f>
        <v/>
      </c>
      <c r="B103" s="30" t="str">
        <f>IF([1]!Table7[[#This Row],[NAME]]="","",[1]!Table7[[#This Row],[NAME]])</f>
        <v/>
      </c>
      <c r="C103" s="10" t="str">
        <f>IF([1]!Table7[[#This Row],[Seq.]]="","",[1]!Table7[[#This Row],[Seq.]])</f>
        <v/>
      </c>
      <c r="D103" s="3"/>
      <c r="E103" s="18" t="str">
        <f>IF([1]!Table7[[#This Row],[M. READING2]]="","",[1]!Table7[[#This Row],[M. READING2]])</f>
        <v/>
      </c>
      <c r="F103" s="18" t="str">
        <f>IF([1]!Table7[[#This Row],[M. READING5]]="","",[1]!Table7[[#This Row],[M. READING5]])</f>
        <v/>
      </c>
      <c r="G103" s="18" t="str">
        <f>IF([1]!Table7[[#This Row],[M. READING8]]="","",[1]!Table7[[#This Row],[M. READING8]])</f>
        <v/>
      </c>
      <c r="H103" s="18" t="str">
        <f>IF([1]!Table7[[#This Row],[M. READING11]]="","",[1]!Table7[[#This Row],[M. READING11]])</f>
        <v/>
      </c>
      <c r="I103" s="18" t="str">
        <f>IF([1]!Table7[[#This Row],[M. READING14]]="","",[1]!Table7[[#This Row],[M. READING14]])</f>
        <v/>
      </c>
      <c r="J103" s="18" t="str">
        <f>IF([1]!Table7[[#This Row],[M. READING17]]="","",[1]!Table7[[#This Row],[M. READING17]])</f>
        <v/>
      </c>
      <c r="K103" s="24" t="str">
        <f>IF([1]!Table7[[#This Row],[M. READING20]]="","",[1]!Table7[[#This Row],[M. READING20]])</f>
        <v/>
      </c>
      <c r="L103" s="24" t="str">
        <f>IF([1]!Table7[[#This Row],[M. READING23]]="","",[1]!Table7[[#This Row],[M. READING23]])</f>
        <v/>
      </c>
      <c r="M103" s="24" t="str">
        <f>IF([1]!Table7[[#This Row],[M. READING26]]="","",[1]!Table7[[#This Row],[M. READING26]])</f>
        <v/>
      </c>
      <c r="N103" s="24" t="str">
        <f>IF([1]!Table7[[#This Row],[M. READING29]]="","",[1]!Table7[[#This Row],[M. READING29]])</f>
        <v/>
      </c>
      <c r="O103" s="24" t="str">
        <f>IF([1]!Table7[[#This Row],[M. READING32]]="","",[1]!Table7[[#This Row],[M. READING32]])</f>
        <v/>
      </c>
      <c r="P103" s="24" t="str">
        <f>IF([1]!Table7[[#This Row],[M. READING35]]="","",[1]!Table7[[#This Row],[M. READING35]])</f>
        <v/>
      </c>
    </row>
    <row r="104" spans="1:16" s="9" customFormat="1" ht="18.75" customHeight="1" x14ac:dyDescent="0.25">
      <c r="A104" s="10" t="str">
        <f>[1]!Table7[[#This Row],[NO.]]</f>
        <v/>
      </c>
      <c r="B104" s="30" t="str">
        <f>IF([1]!Table7[[#This Row],[NAME]]="","",[1]!Table7[[#This Row],[NAME]])</f>
        <v/>
      </c>
      <c r="C104" s="10" t="str">
        <f>IF([1]!Table7[[#This Row],[Seq.]]="","",[1]!Table7[[#This Row],[Seq.]])</f>
        <v/>
      </c>
      <c r="D104" s="3"/>
      <c r="E104" s="18" t="str">
        <f>IF([1]!Table7[[#This Row],[M. READING2]]="","",[1]!Table7[[#This Row],[M. READING2]])</f>
        <v/>
      </c>
      <c r="F104" s="18" t="str">
        <f>IF([1]!Table7[[#This Row],[M. READING5]]="","",[1]!Table7[[#This Row],[M. READING5]])</f>
        <v/>
      </c>
      <c r="G104" s="18" t="str">
        <f>IF([1]!Table7[[#This Row],[M. READING8]]="","",[1]!Table7[[#This Row],[M. READING8]])</f>
        <v/>
      </c>
      <c r="H104" s="18" t="str">
        <f>IF([1]!Table7[[#This Row],[M. READING11]]="","",[1]!Table7[[#This Row],[M. READING11]])</f>
        <v/>
      </c>
      <c r="I104" s="18" t="str">
        <f>IF([1]!Table7[[#This Row],[M. READING14]]="","",[1]!Table7[[#This Row],[M. READING14]])</f>
        <v/>
      </c>
      <c r="J104" s="18" t="str">
        <f>IF([1]!Table7[[#This Row],[M. READING17]]="","",[1]!Table7[[#This Row],[M. READING17]])</f>
        <v/>
      </c>
      <c r="K104" s="24" t="str">
        <f>IF([1]!Table7[[#This Row],[M. READING20]]="","",[1]!Table7[[#This Row],[M. READING20]])</f>
        <v/>
      </c>
      <c r="L104" s="24" t="str">
        <f>IF([1]!Table7[[#This Row],[M. READING23]]="","",[1]!Table7[[#This Row],[M. READING23]])</f>
        <v/>
      </c>
      <c r="M104" s="24" t="str">
        <f>IF([1]!Table7[[#This Row],[M. READING26]]="","",[1]!Table7[[#This Row],[M. READING26]])</f>
        <v/>
      </c>
      <c r="N104" s="24" t="str">
        <f>IF([1]!Table7[[#This Row],[M. READING29]]="","",[1]!Table7[[#This Row],[M. READING29]])</f>
        <v/>
      </c>
      <c r="O104" s="24" t="str">
        <f>IF([1]!Table7[[#This Row],[M. READING32]]="","",[1]!Table7[[#This Row],[M. READING32]])</f>
        <v/>
      </c>
      <c r="P104" s="24" t="str">
        <f>IF([1]!Table7[[#This Row],[M. READING35]]="","",[1]!Table7[[#This Row],[M. READING35]])</f>
        <v/>
      </c>
    </row>
    <row r="105" spans="1:16" s="9" customFormat="1" ht="18.75" customHeight="1" x14ac:dyDescent="0.25">
      <c r="A105" s="10" t="str">
        <f>[1]!Table7[[#This Row],[NO.]]</f>
        <v/>
      </c>
      <c r="B105" s="30" t="str">
        <f>IF([1]!Table7[[#This Row],[NAME]]="","",[1]!Table7[[#This Row],[NAME]])</f>
        <v/>
      </c>
      <c r="C105" s="10" t="str">
        <f>IF([1]!Table7[[#This Row],[Seq.]]="","",[1]!Table7[[#This Row],[Seq.]])</f>
        <v/>
      </c>
      <c r="D105" s="3"/>
      <c r="E105" s="18" t="str">
        <f>IF([1]!Table7[[#This Row],[M. READING2]]="","",[1]!Table7[[#This Row],[M. READING2]])</f>
        <v/>
      </c>
      <c r="F105" s="18" t="str">
        <f>IF([1]!Table7[[#This Row],[M. READING5]]="","",[1]!Table7[[#This Row],[M. READING5]])</f>
        <v/>
      </c>
      <c r="G105" s="18" t="str">
        <f>IF([1]!Table7[[#This Row],[M. READING8]]="","",[1]!Table7[[#This Row],[M. READING8]])</f>
        <v/>
      </c>
      <c r="H105" s="18" t="str">
        <f>IF([1]!Table7[[#This Row],[M. READING11]]="","",[1]!Table7[[#This Row],[M. READING11]])</f>
        <v/>
      </c>
      <c r="I105" s="18" t="str">
        <f>IF([1]!Table7[[#This Row],[M. READING14]]="","",[1]!Table7[[#This Row],[M. READING14]])</f>
        <v/>
      </c>
      <c r="J105" s="18" t="str">
        <f>IF([1]!Table7[[#This Row],[M. READING17]]="","",[1]!Table7[[#This Row],[M. READING17]])</f>
        <v/>
      </c>
      <c r="K105" s="24" t="str">
        <f>IF([1]!Table7[[#This Row],[M. READING20]]="","",[1]!Table7[[#This Row],[M. READING20]])</f>
        <v/>
      </c>
      <c r="L105" s="24" t="str">
        <f>IF([1]!Table7[[#This Row],[M. READING23]]="","",[1]!Table7[[#This Row],[M. READING23]])</f>
        <v/>
      </c>
      <c r="M105" s="24" t="str">
        <f>IF([1]!Table7[[#This Row],[M. READING26]]="","",[1]!Table7[[#This Row],[M. READING26]])</f>
        <v/>
      </c>
      <c r="N105" s="24" t="str">
        <f>IF([1]!Table7[[#This Row],[M. READING29]]="","",[1]!Table7[[#This Row],[M. READING29]])</f>
        <v/>
      </c>
      <c r="O105" s="24" t="str">
        <f>IF([1]!Table7[[#This Row],[M. READING32]]="","",[1]!Table7[[#This Row],[M. READING32]])</f>
        <v/>
      </c>
      <c r="P105" s="24" t="str">
        <f>IF([1]!Table7[[#This Row],[M. READING35]]="","",[1]!Table7[[#This Row],[M. READING35]])</f>
        <v/>
      </c>
    </row>
    <row r="106" spans="1:16" s="9" customFormat="1" ht="18.75" customHeight="1" x14ac:dyDescent="0.25">
      <c r="A106" s="10" t="str">
        <f>[1]!Table7[[#This Row],[NO.]]</f>
        <v/>
      </c>
      <c r="B106" s="30" t="str">
        <f>IF([1]!Table7[[#This Row],[NAME]]="","",[1]!Table7[[#This Row],[NAME]])</f>
        <v/>
      </c>
      <c r="C106" s="10" t="str">
        <f>IF([1]!Table7[[#This Row],[Seq.]]="","",[1]!Table7[[#This Row],[Seq.]])</f>
        <v/>
      </c>
      <c r="D106" s="3"/>
      <c r="E106" s="18" t="str">
        <f>IF([1]!Table7[[#This Row],[M. READING2]]="","",[1]!Table7[[#This Row],[M. READING2]])</f>
        <v/>
      </c>
      <c r="F106" s="18" t="str">
        <f>IF([1]!Table7[[#This Row],[M. READING5]]="","",[1]!Table7[[#This Row],[M. READING5]])</f>
        <v/>
      </c>
      <c r="G106" s="18" t="str">
        <f>IF([1]!Table7[[#This Row],[M. READING8]]="","",[1]!Table7[[#This Row],[M. READING8]])</f>
        <v/>
      </c>
      <c r="H106" s="18" t="str">
        <f>IF([1]!Table7[[#This Row],[M. READING11]]="","",[1]!Table7[[#This Row],[M. READING11]])</f>
        <v/>
      </c>
      <c r="I106" s="18" t="str">
        <f>IF([1]!Table7[[#This Row],[M. READING14]]="","",[1]!Table7[[#This Row],[M. READING14]])</f>
        <v/>
      </c>
      <c r="J106" s="18" t="str">
        <f>IF([1]!Table7[[#This Row],[M. READING17]]="","",[1]!Table7[[#This Row],[M. READING17]])</f>
        <v/>
      </c>
      <c r="K106" s="24" t="str">
        <f>IF([1]!Table7[[#This Row],[M. READING20]]="","",[1]!Table7[[#This Row],[M. READING20]])</f>
        <v/>
      </c>
      <c r="L106" s="24" t="str">
        <f>IF([1]!Table7[[#This Row],[M. READING23]]="","",[1]!Table7[[#This Row],[M. READING23]])</f>
        <v/>
      </c>
      <c r="M106" s="24" t="str">
        <f>IF([1]!Table7[[#This Row],[M. READING26]]="","",[1]!Table7[[#This Row],[M. READING26]])</f>
        <v/>
      </c>
      <c r="N106" s="24" t="str">
        <f>IF([1]!Table7[[#This Row],[M. READING29]]="","",[1]!Table7[[#This Row],[M. READING29]])</f>
        <v/>
      </c>
      <c r="O106" s="24" t="str">
        <f>IF([1]!Table7[[#This Row],[M. READING32]]="","",[1]!Table7[[#This Row],[M. READING32]])</f>
        <v/>
      </c>
      <c r="P106" s="24" t="str">
        <f>IF([1]!Table7[[#This Row],[M. READING35]]="","",[1]!Table7[[#This Row],[M. READING35]])</f>
        <v/>
      </c>
    </row>
    <row r="107" spans="1:16" s="9" customFormat="1" ht="18.75" customHeight="1" x14ac:dyDescent="0.25">
      <c r="A107" s="10" t="str">
        <f>[1]!Table7[[#This Row],[NO.]]</f>
        <v/>
      </c>
      <c r="B107" s="30" t="str">
        <f>IF([1]!Table7[[#This Row],[NAME]]="","",[1]!Table7[[#This Row],[NAME]])</f>
        <v/>
      </c>
      <c r="C107" s="10" t="str">
        <f>IF([1]!Table7[[#This Row],[Seq.]]="","",[1]!Table7[[#This Row],[Seq.]])</f>
        <v/>
      </c>
      <c r="D107" s="3"/>
      <c r="E107" s="18" t="str">
        <f>IF([1]!Table7[[#This Row],[M. READING2]]="","",[1]!Table7[[#This Row],[M. READING2]])</f>
        <v/>
      </c>
      <c r="F107" s="18" t="str">
        <f>IF([1]!Table7[[#This Row],[M. READING5]]="","",[1]!Table7[[#This Row],[M. READING5]])</f>
        <v/>
      </c>
      <c r="G107" s="18" t="str">
        <f>IF([1]!Table7[[#This Row],[M. READING8]]="","",[1]!Table7[[#This Row],[M. READING8]])</f>
        <v/>
      </c>
      <c r="H107" s="18" t="str">
        <f>IF([1]!Table7[[#This Row],[M. READING11]]="","",[1]!Table7[[#This Row],[M. READING11]])</f>
        <v/>
      </c>
      <c r="I107" s="18" t="str">
        <f>IF([1]!Table7[[#This Row],[M. READING14]]="","",[1]!Table7[[#This Row],[M. READING14]])</f>
        <v/>
      </c>
      <c r="J107" s="18" t="str">
        <f>IF([1]!Table7[[#This Row],[M. READING17]]="","",[1]!Table7[[#This Row],[M. READING17]])</f>
        <v/>
      </c>
      <c r="K107" s="24" t="str">
        <f>IF([1]!Table7[[#This Row],[M. READING20]]="","",[1]!Table7[[#This Row],[M. READING20]])</f>
        <v/>
      </c>
      <c r="L107" s="24" t="str">
        <f>IF([1]!Table7[[#This Row],[M. READING23]]="","",[1]!Table7[[#This Row],[M. READING23]])</f>
        <v/>
      </c>
      <c r="M107" s="24" t="str">
        <f>IF([1]!Table7[[#This Row],[M. READING26]]="","",[1]!Table7[[#This Row],[M. READING26]])</f>
        <v/>
      </c>
      <c r="N107" s="24" t="str">
        <f>IF([1]!Table7[[#This Row],[M. READING29]]="","",[1]!Table7[[#This Row],[M. READING29]])</f>
        <v/>
      </c>
      <c r="O107" s="24" t="str">
        <f>IF([1]!Table7[[#This Row],[M. READING32]]="","",[1]!Table7[[#This Row],[M. READING32]])</f>
        <v/>
      </c>
      <c r="P107" s="24" t="str">
        <f>IF([1]!Table7[[#This Row],[M. READING35]]="","",[1]!Table7[[#This Row],[M. READING35]])</f>
        <v/>
      </c>
    </row>
    <row r="108" spans="1:16" s="9" customFormat="1" ht="18.75" customHeight="1" x14ac:dyDescent="0.25">
      <c r="A108" s="10" t="str">
        <f>[1]!Table7[[#This Row],[NO.]]</f>
        <v/>
      </c>
      <c r="B108" s="30" t="str">
        <f>IF([1]!Table7[[#This Row],[NAME]]="","",[1]!Table7[[#This Row],[NAME]])</f>
        <v/>
      </c>
      <c r="C108" s="10" t="str">
        <f>IF([1]!Table7[[#This Row],[Seq.]]="","",[1]!Table7[[#This Row],[Seq.]])</f>
        <v/>
      </c>
      <c r="D108" s="3"/>
      <c r="E108" s="18" t="str">
        <f>IF([1]!Table7[[#This Row],[M. READING2]]="","",[1]!Table7[[#This Row],[M. READING2]])</f>
        <v/>
      </c>
      <c r="F108" s="18" t="str">
        <f>IF([1]!Table7[[#This Row],[M. READING5]]="","",[1]!Table7[[#This Row],[M. READING5]])</f>
        <v/>
      </c>
      <c r="G108" s="18" t="str">
        <f>IF([1]!Table7[[#This Row],[M. READING8]]="","",[1]!Table7[[#This Row],[M. READING8]])</f>
        <v/>
      </c>
      <c r="H108" s="18" t="str">
        <f>IF([1]!Table7[[#This Row],[M. READING11]]="","",[1]!Table7[[#This Row],[M. READING11]])</f>
        <v/>
      </c>
      <c r="I108" s="18" t="str">
        <f>IF([1]!Table7[[#This Row],[M. READING14]]="","",[1]!Table7[[#This Row],[M. READING14]])</f>
        <v/>
      </c>
      <c r="J108" s="18" t="str">
        <f>IF([1]!Table7[[#This Row],[M. READING17]]="","",[1]!Table7[[#This Row],[M. READING17]])</f>
        <v/>
      </c>
      <c r="K108" s="24" t="str">
        <f>IF([1]!Table7[[#This Row],[M. READING20]]="","",[1]!Table7[[#This Row],[M. READING20]])</f>
        <v/>
      </c>
      <c r="L108" s="24" t="str">
        <f>IF([1]!Table7[[#This Row],[M. READING23]]="","",[1]!Table7[[#This Row],[M. READING23]])</f>
        <v/>
      </c>
      <c r="M108" s="24" t="str">
        <f>IF([1]!Table7[[#This Row],[M. READING26]]="","",[1]!Table7[[#This Row],[M. READING26]])</f>
        <v/>
      </c>
      <c r="N108" s="24" t="str">
        <f>IF([1]!Table7[[#This Row],[M. READING29]]="","",[1]!Table7[[#This Row],[M. READING29]])</f>
        <v/>
      </c>
      <c r="O108" s="24" t="str">
        <f>IF([1]!Table7[[#This Row],[M. READING32]]="","",[1]!Table7[[#This Row],[M. READING32]])</f>
        <v/>
      </c>
      <c r="P108" s="24" t="str">
        <f>IF([1]!Table7[[#This Row],[M. READING35]]="","",[1]!Table7[[#This Row],[M. READING35]])</f>
        <v/>
      </c>
    </row>
    <row r="109" spans="1:16" s="9" customFormat="1" ht="18.75" customHeight="1" x14ac:dyDescent="0.25">
      <c r="A109" s="10" t="str">
        <f>[1]!Table7[[#This Row],[NO.]]</f>
        <v/>
      </c>
      <c r="B109" s="30" t="str">
        <f>IF([1]!Table7[[#This Row],[NAME]]="","",[1]!Table7[[#This Row],[NAME]])</f>
        <v/>
      </c>
      <c r="C109" s="10" t="str">
        <f>IF([1]!Table7[[#This Row],[Seq.]]="","",[1]!Table7[[#This Row],[Seq.]])</f>
        <v/>
      </c>
      <c r="D109" s="3"/>
      <c r="E109" s="18" t="str">
        <f>IF([1]!Table7[[#This Row],[M. READING2]]="","",[1]!Table7[[#This Row],[M. READING2]])</f>
        <v/>
      </c>
      <c r="F109" s="18" t="str">
        <f>IF([1]!Table7[[#This Row],[M. READING5]]="","",[1]!Table7[[#This Row],[M. READING5]])</f>
        <v/>
      </c>
      <c r="G109" s="18" t="str">
        <f>IF([1]!Table7[[#This Row],[M. READING8]]="","",[1]!Table7[[#This Row],[M. READING8]])</f>
        <v/>
      </c>
      <c r="H109" s="18" t="str">
        <f>IF([1]!Table7[[#This Row],[M. READING11]]="","",[1]!Table7[[#This Row],[M. READING11]])</f>
        <v/>
      </c>
      <c r="I109" s="18" t="str">
        <f>IF([1]!Table7[[#This Row],[M. READING14]]="","",[1]!Table7[[#This Row],[M. READING14]])</f>
        <v/>
      </c>
      <c r="J109" s="18" t="str">
        <f>IF([1]!Table7[[#This Row],[M. READING17]]="","",[1]!Table7[[#This Row],[M. READING17]])</f>
        <v/>
      </c>
      <c r="K109" s="24" t="str">
        <f>IF([1]!Table7[[#This Row],[M. READING20]]="","",[1]!Table7[[#This Row],[M. READING20]])</f>
        <v/>
      </c>
      <c r="L109" s="24" t="str">
        <f>IF([1]!Table7[[#This Row],[M. READING23]]="","",[1]!Table7[[#This Row],[M. READING23]])</f>
        <v/>
      </c>
      <c r="M109" s="24" t="str">
        <f>IF([1]!Table7[[#This Row],[M. READING26]]="","",[1]!Table7[[#This Row],[M. READING26]])</f>
        <v/>
      </c>
      <c r="N109" s="24" t="str">
        <f>IF([1]!Table7[[#This Row],[M. READING29]]="","",[1]!Table7[[#This Row],[M. READING29]])</f>
        <v/>
      </c>
      <c r="O109" s="24" t="str">
        <f>IF([1]!Table7[[#This Row],[M. READING32]]="","",[1]!Table7[[#This Row],[M. READING32]])</f>
        <v/>
      </c>
      <c r="P109" s="24" t="str">
        <f>IF([1]!Table7[[#This Row],[M. READING35]]="","",[1]!Table7[[#This Row],[M. READING35]])</f>
        <v/>
      </c>
    </row>
    <row r="110" spans="1:16" s="9" customFormat="1" ht="18.75" customHeight="1" x14ac:dyDescent="0.25">
      <c r="A110" s="10" t="str">
        <f>[1]!Table7[[#This Row],[NO.]]</f>
        <v/>
      </c>
      <c r="B110" s="30" t="str">
        <f>IF([1]!Table7[[#This Row],[NAME]]="","",[1]!Table7[[#This Row],[NAME]])</f>
        <v/>
      </c>
      <c r="C110" s="10" t="str">
        <f>IF([1]!Table7[[#This Row],[Seq.]]="","",[1]!Table7[[#This Row],[Seq.]])</f>
        <v/>
      </c>
      <c r="D110" s="3"/>
      <c r="E110" s="18" t="str">
        <f>IF([1]!Table7[[#This Row],[M. READING2]]="","",[1]!Table7[[#This Row],[M. READING2]])</f>
        <v/>
      </c>
      <c r="F110" s="18" t="str">
        <f>IF([1]!Table7[[#This Row],[M. READING5]]="","",[1]!Table7[[#This Row],[M. READING5]])</f>
        <v/>
      </c>
      <c r="G110" s="18" t="str">
        <f>IF([1]!Table7[[#This Row],[M. READING8]]="","",[1]!Table7[[#This Row],[M. READING8]])</f>
        <v/>
      </c>
      <c r="H110" s="18" t="str">
        <f>IF([1]!Table7[[#This Row],[M. READING11]]="","",[1]!Table7[[#This Row],[M. READING11]])</f>
        <v/>
      </c>
      <c r="I110" s="18" t="str">
        <f>IF([1]!Table7[[#This Row],[M. READING14]]="","",[1]!Table7[[#This Row],[M. READING14]])</f>
        <v/>
      </c>
      <c r="J110" s="18" t="str">
        <f>IF([1]!Table7[[#This Row],[M. READING17]]="","",[1]!Table7[[#This Row],[M. READING17]])</f>
        <v/>
      </c>
      <c r="K110" s="24" t="str">
        <f>IF([1]!Table7[[#This Row],[M. READING20]]="","",[1]!Table7[[#This Row],[M. READING20]])</f>
        <v/>
      </c>
      <c r="L110" s="24" t="str">
        <f>IF([1]!Table7[[#This Row],[M. READING23]]="","",[1]!Table7[[#This Row],[M. READING23]])</f>
        <v/>
      </c>
      <c r="M110" s="24" t="str">
        <f>IF([1]!Table7[[#This Row],[M. READING26]]="","",[1]!Table7[[#This Row],[M. READING26]])</f>
        <v/>
      </c>
      <c r="N110" s="24" t="str">
        <f>IF([1]!Table7[[#This Row],[M. READING29]]="","",[1]!Table7[[#This Row],[M. READING29]])</f>
        <v/>
      </c>
      <c r="O110" s="24" t="str">
        <f>IF([1]!Table7[[#This Row],[M. READING32]]="","",[1]!Table7[[#This Row],[M. READING32]])</f>
        <v/>
      </c>
      <c r="P110" s="24" t="str">
        <f>IF([1]!Table7[[#This Row],[M. READING35]]="","",[1]!Table7[[#This Row],[M. READING35]])</f>
        <v/>
      </c>
    </row>
    <row r="111" spans="1:16" s="9" customFormat="1" ht="18.75" customHeight="1" x14ac:dyDescent="0.25">
      <c r="A111" s="10" t="str">
        <f>[1]!Table7[[#This Row],[NO.]]</f>
        <v/>
      </c>
      <c r="B111" s="30" t="str">
        <f>IF([1]!Table7[[#This Row],[NAME]]="","",[1]!Table7[[#This Row],[NAME]])</f>
        <v/>
      </c>
      <c r="C111" s="10" t="str">
        <f>IF([1]!Table7[[#This Row],[Seq.]]="","",[1]!Table7[[#This Row],[Seq.]])</f>
        <v/>
      </c>
      <c r="D111" s="3"/>
      <c r="E111" s="18" t="str">
        <f>IF([1]!Table7[[#This Row],[M. READING2]]="","",[1]!Table7[[#This Row],[M. READING2]])</f>
        <v/>
      </c>
      <c r="F111" s="18" t="str">
        <f>IF([1]!Table7[[#This Row],[M. READING5]]="","",[1]!Table7[[#This Row],[M. READING5]])</f>
        <v/>
      </c>
      <c r="G111" s="18" t="str">
        <f>IF([1]!Table7[[#This Row],[M. READING8]]="","",[1]!Table7[[#This Row],[M. READING8]])</f>
        <v/>
      </c>
      <c r="H111" s="18" t="str">
        <f>IF([1]!Table7[[#This Row],[M. READING11]]="","",[1]!Table7[[#This Row],[M. READING11]])</f>
        <v/>
      </c>
      <c r="I111" s="18" t="str">
        <f>IF([1]!Table7[[#This Row],[M. READING14]]="","",[1]!Table7[[#This Row],[M. READING14]])</f>
        <v/>
      </c>
      <c r="J111" s="18" t="str">
        <f>IF([1]!Table7[[#This Row],[M. READING17]]="","",[1]!Table7[[#This Row],[M. READING17]])</f>
        <v/>
      </c>
      <c r="K111" s="24" t="str">
        <f>IF([1]!Table7[[#This Row],[M. READING20]]="","",[1]!Table7[[#This Row],[M. READING20]])</f>
        <v/>
      </c>
      <c r="L111" s="24" t="str">
        <f>IF([1]!Table7[[#This Row],[M. READING23]]="","",[1]!Table7[[#This Row],[M. READING23]])</f>
        <v/>
      </c>
      <c r="M111" s="24" t="str">
        <f>IF([1]!Table7[[#This Row],[M. READING26]]="","",[1]!Table7[[#This Row],[M. READING26]])</f>
        <v/>
      </c>
      <c r="N111" s="24" t="str">
        <f>IF([1]!Table7[[#This Row],[M. READING29]]="","",[1]!Table7[[#This Row],[M. READING29]])</f>
        <v/>
      </c>
      <c r="O111" s="24" t="str">
        <f>IF([1]!Table7[[#This Row],[M. READING32]]="","",[1]!Table7[[#This Row],[M. READING32]])</f>
        <v/>
      </c>
      <c r="P111" s="24" t="str">
        <f>IF([1]!Table7[[#This Row],[M. READING35]]="","",[1]!Table7[[#This Row],[M. READING35]])</f>
        <v/>
      </c>
    </row>
    <row r="112" spans="1:16" s="9" customFormat="1" ht="18.75" customHeight="1" x14ac:dyDescent="0.25">
      <c r="A112" s="10" t="str">
        <f>[1]!Table7[[#This Row],[NO.]]</f>
        <v/>
      </c>
      <c r="B112" s="30" t="str">
        <f>IF([1]!Table7[[#This Row],[NAME]]="","",[1]!Table7[[#This Row],[NAME]])</f>
        <v/>
      </c>
      <c r="C112" s="10" t="str">
        <f>IF([1]!Table7[[#This Row],[Seq.]]="","",[1]!Table7[[#This Row],[Seq.]])</f>
        <v/>
      </c>
      <c r="D112" s="3"/>
      <c r="E112" s="18" t="str">
        <f>IF([1]!Table7[[#This Row],[M. READING2]]="","",[1]!Table7[[#This Row],[M. READING2]])</f>
        <v/>
      </c>
      <c r="F112" s="18" t="str">
        <f>IF([1]!Table7[[#This Row],[M. READING5]]="","",[1]!Table7[[#This Row],[M. READING5]])</f>
        <v/>
      </c>
      <c r="G112" s="18" t="str">
        <f>IF([1]!Table7[[#This Row],[M. READING8]]="","",[1]!Table7[[#This Row],[M. READING8]])</f>
        <v/>
      </c>
      <c r="H112" s="18" t="str">
        <f>IF([1]!Table7[[#This Row],[M. READING11]]="","",[1]!Table7[[#This Row],[M. READING11]])</f>
        <v/>
      </c>
      <c r="I112" s="18" t="str">
        <f>IF([1]!Table7[[#This Row],[M. READING14]]="","",[1]!Table7[[#This Row],[M. READING14]])</f>
        <v/>
      </c>
      <c r="J112" s="18" t="str">
        <f>IF([1]!Table7[[#This Row],[M. READING17]]="","",[1]!Table7[[#This Row],[M. READING17]])</f>
        <v/>
      </c>
      <c r="K112" s="24" t="str">
        <f>IF([1]!Table7[[#This Row],[M. READING20]]="","",[1]!Table7[[#This Row],[M. READING20]])</f>
        <v/>
      </c>
      <c r="L112" s="24" t="str">
        <f>IF([1]!Table7[[#This Row],[M. READING23]]="","",[1]!Table7[[#This Row],[M. READING23]])</f>
        <v/>
      </c>
      <c r="M112" s="24" t="str">
        <f>IF([1]!Table7[[#This Row],[M. READING26]]="","",[1]!Table7[[#This Row],[M. READING26]])</f>
        <v/>
      </c>
      <c r="N112" s="24" t="str">
        <f>IF([1]!Table7[[#This Row],[M. READING29]]="","",[1]!Table7[[#This Row],[M. READING29]])</f>
        <v/>
      </c>
      <c r="O112" s="24" t="str">
        <f>IF([1]!Table7[[#This Row],[M. READING32]]="","",[1]!Table7[[#This Row],[M. READING32]])</f>
        <v/>
      </c>
      <c r="P112" s="24" t="str">
        <f>IF([1]!Table7[[#This Row],[M. READING35]]="","",[1]!Table7[[#This Row],[M. READING35]])</f>
        <v/>
      </c>
    </row>
    <row r="113" spans="1:16" s="9" customFormat="1" ht="18.75" customHeight="1" x14ac:dyDescent="0.25">
      <c r="A113" s="10" t="str">
        <f>[1]!Table7[[#This Row],[NO.]]</f>
        <v/>
      </c>
      <c r="B113" s="30" t="str">
        <f>IF([1]!Table7[[#This Row],[NAME]]="","",[1]!Table7[[#This Row],[NAME]])</f>
        <v/>
      </c>
      <c r="C113" s="10" t="str">
        <f>IF([1]!Table7[[#This Row],[Seq.]]="","",[1]!Table7[[#This Row],[Seq.]])</f>
        <v/>
      </c>
      <c r="D113" s="3"/>
      <c r="E113" s="18" t="str">
        <f>IF([1]!Table7[[#This Row],[M. READING2]]="","",[1]!Table7[[#This Row],[M. READING2]])</f>
        <v/>
      </c>
      <c r="F113" s="18" t="str">
        <f>IF([1]!Table7[[#This Row],[M. READING5]]="","",[1]!Table7[[#This Row],[M. READING5]])</f>
        <v/>
      </c>
      <c r="G113" s="18" t="str">
        <f>IF([1]!Table7[[#This Row],[M. READING8]]="","",[1]!Table7[[#This Row],[M. READING8]])</f>
        <v/>
      </c>
      <c r="H113" s="18" t="str">
        <f>IF([1]!Table7[[#This Row],[M. READING11]]="","",[1]!Table7[[#This Row],[M. READING11]])</f>
        <v/>
      </c>
      <c r="I113" s="18" t="str">
        <f>IF([1]!Table7[[#This Row],[M. READING14]]="","",[1]!Table7[[#This Row],[M. READING14]])</f>
        <v/>
      </c>
      <c r="J113" s="18" t="str">
        <f>IF([1]!Table7[[#This Row],[M. READING17]]="","",[1]!Table7[[#This Row],[M. READING17]])</f>
        <v/>
      </c>
      <c r="K113" s="24" t="str">
        <f>IF([1]!Table7[[#This Row],[M. READING20]]="","",[1]!Table7[[#This Row],[M. READING20]])</f>
        <v/>
      </c>
      <c r="L113" s="24" t="str">
        <f>IF([1]!Table7[[#This Row],[M. READING23]]="","",[1]!Table7[[#This Row],[M. READING23]])</f>
        <v/>
      </c>
      <c r="M113" s="24" t="str">
        <f>IF([1]!Table7[[#This Row],[M. READING26]]="","",[1]!Table7[[#This Row],[M. READING26]])</f>
        <v/>
      </c>
      <c r="N113" s="24" t="str">
        <f>IF([1]!Table7[[#This Row],[M. READING29]]="","",[1]!Table7[[#This Row],[M. READING29]])</f>
        <v/>
      </c>
      <c r="O113" s="24" t="str">
        <f>IF([1]!Table7[[#This Row],[M. READING32]]="","",[1]!Table7[[#This Row],[M. READING32]])</f>
        <v/>
      </c>
      <c r="P113" s="24" t="str">
        <f>IF([1]!Table7[[#This Row],[M. READING35]]="","",[1]!Table7[[#This Row],[M. READING35]])</f>
        <v/>
      </c>
    </row>
    <row r="114" spans="1:16" s="9" customFormat="1" ht="18.75" customHeight="1" x14ac:dyDescent="0.25">
      <c r="A114" s="10" t="str">
        <f>[1]!Table7[[#This Row],[NO.]]</f>
        <v/>
      </c>
      <c r="B114" s="30" t="str">
        <f>IF([1]!Table7[[#This Row],[NAME]]="","",[1]!Table7[[#This Row],[NAME]])</f>
        <v/>
      </c>
      <c r="C114" s="10" t="str">
        <f>IF([1]!Table7[[#This Row],[Seq.]]="","",[1]!Table7[[#This Row],[Seq.]])</f>
        <v/>
      </c>
      <c r="D114" s="3"/>
      <c r="E114" s="18" t="str">
        <f>IF([1]!Table7[[#This Row],[M. READING2]]="","",[1]!Table7[[#This Row],[M. READING2]])</f>
        <v/>
      </c>
      <c r="F114" s="18" t="str">
        <f>IF([1]!Table7[[#This Row],[M. READING5]]="","",[1]!Table7[[#This Row],[M. READING5]])</f>
        <v/>
      </c>
      <c r="G114" s="18" t="str">
        <f>IF([1]!Table7[[#This Row],[M. READING8]]="","",[1]!Table7[[#This Row],[M. READING8]])</f>
        <v/>
      </c>
      <c r="H114" s="18" t="str">
        <f>IF([1]!Table7[[#This Row],[M. READING11]]="","",[1]!Table7[[#This Row],[M. READING11]])</f>
        <v/>
      </c>
      <c r="I114" s="18" t="str">
        <f>IF([1]!Table7[[#This Row],[M. READING14]]="","",[1]!Table7[[#This Row],[M. READING14]])</f>
        <v/>
      </c>
      <c r="J114" s="18" t="str">
        <f>IF([1]!Table7[[#This Row],[M. READING17]]="","",[1]!Table7[[#This Row],[M. READING17]])</f>
        <v/>
      </c>
      <c r="K114" s="24" t="str">
        <f>IF([1]!Table7[[#This Row],[M. READING20]]="","",[1]!Table7[[#This Row],[M. READING20]])</f>
        <v/>
      </c>
      <c r="L114" s="24" t="str">
        <f>IF([1]!Table7[[#This Row],[M. READING23]]="","",[1]!Table7[[#This Row],[M. READING23]])</f>
        <v/>
      </c>
      <c r="M114" s="24" t="str">
        <f>IF([1]!Table7[[#This Row],[M. READING26]]="","",[1]!Table7[[#This Row],[M. READING26]])</f>
        <v/>
      </c>
      <c r="N114" s="24" t="str">
        <f>IF([1]!Table7[[#This Row],[M. READING29]]="","",[1]!Table7[[#This Row],[M. READING29]])</f>
        <v/>
      </c>
      <c r="O114" s="24" t="str">
        <f>IF([1]!Table7[[#This Row],[M. READING32]]="","",[1]!Table7[[#This Row],[M. READING32]])</f>
        <v/>
      </c>
      <c r="P114" s="24" t="str">
        <f>IF([1]!Table7[[#This Row],[M. READING35]]="","",[1]!Table7[[#This Row],[M. READING35]])</f>
        <v/>
      </c>
    </row>
    <row r="115" spans="1:16" s="9" customFormat="1" ht="18.75" customHeight="1" x14ac:dyDescent="0.25">
      <c r="A115" s="10" t="str">
        <f>[1]!Table7[[#This Row],[NO.]]</f>
        <v/>
      </c>
      <c r="B115" s="30" t="str">
        <f>IF([1]!Table7[[#This Row],[NAME]]="","",[1]!Table7[[#This Row],[NAME]])</f>
        <v/>
      </c>
      <c r="C115" s="10" t="str">
        <f>IF([1]!Table7[[#This Row],[Seq.]]="","",[1]!Table7[[#This Row],[Seq.]])</f>
        <v/>
      </c>
      <c r="D115" s="3"/>
      <c r="E115" s="18" t="str">
        <f>IF([1]!Table7[[#This Row],[M. READING2]]="","",[1]!Table7[[#This Row],[M. READING2]])</f>
        <v/>
      </c>
      <c r="F115" s="18" t="str">
        <f>IF([1]!Table7[[#This Row],[M. READING5]]="","",[1]!Table7[[#This Row],[M. READING5]])</f>
        <v/>
      </c>
      <c r="G115" s="18" t="str">
        <f>IF([1]!Table7[[#This Row],[M. READING8]]="","",[1]!Table7[[#This Row],[M. READING8]])</f>
        <v/>
      </c>
      <c r="H115" s="18" t="str">
        <f>IF([1]!Table7[[#This Row],[M. READING11]]="","",[1]!Table7[[#This Row],[M. READING11]])</f>
        <v/>
      </c>
      <c r="I115" s="18" t="str">
        <f>IF([1]!Table7[[#This Row],[M. READING14]]="","",[1]!Table7[[#This Row],[M. READING14]])</f>
        <v/>
      </c>
      <c r="J115" s="18" t="str">
        <f>IF([1]!Table7[[#This Row],[M. READING17]]="","",[1]!Table7[[#This Row],[M. READING17]])</f>
        <v/>
      </c>
      <c r="K115" s="24" t="str">
        <f>IF([1]!Table7[[#This Row],[M. READING20]]="","",[1]!Table7[[#This Row],[M. READING20]])</f>
        <v/>
      </c>
      <c r="L115" s="24" t="str">
        <f>IF([1]!Table7[[#This Row],[M. READING23]]="","",[1]!Table7[[#This Row],[M. READING23]])</f>
        <v/>
      </c>
      <c r="M115" s="24" t="str">
        <f>IF([1]!Table7[[#This Row],[M. READING26]]="","",[1]!Table7[[#This Row],[M. READING26]])</f>
        <v/>
      </c>
      <c r="N115" s="24" t="str">
        <f>IF([1]!Table7[[#This Row],[M. READING29]]="","",[1]!Table7[[#This Row],[M. READING29]])</f>
        <v/>
      </c>
      <c r="O115" s="24" t="str">
        <f>IF([1]!Table7[[#This Row],[M. READING32]]="","",[1]!Table7[[#This Row],[M. READING32]])</f>
        <v/>
      </c>
      <c r="P115" s="24" t="str">
        <f>IF([1]!Table7[[#This Row],[M. READING35]]="","",[1]!Table7[[#This Row],[M. READING35]])</f>
        <v/>
      </c>
    </row>
    <row r="116" spans="1:16" s="9" customFormat="1" ht="18.75" customHeight="1" x14ac:dyDescent="0.25">
      <c r="A116" s="10" t="str">
        <f>[1]!Table7[[#This Row],[NO.]]</f>
        <v/>
      </c>
      <c r="B116" s="30" t="str">
        <f>IF([1]!Table7[[#This Row],[NAME]]="","",[1]!Table7[[#This Row],[NAME]])</f>
        <v/>
      </c>
      <c r="C116" s="10" t="str">
        <f>IF([1]!Table7[[#This Row],[Seq.]]="","",[1]!Table7[[#This Row],[Seq.]])</f>
        <v/>
      </c>
      <c r="D116" s="3"/>
      <c r="E116" s="18" t="str">
        <f>IF([1]!Table7[[#This Row],[M. READING2]]="","",[1]!Table7[[#This Row],[M. READING2]])</f>
        <v/>
      </c>
      <c r="F116" s="18" t="str">
        <f>IF([1]!Table7[[#This Row],[M. READING5]]="","",[1]!Table7[[#This Row],[M. READING5]])</f>
        <v/>
      </c>
      <c r="G116" s="18" t="str">
        <f>IF([1]!Table7[[#This Row],[M. READING8]]="","",[1]!Table7[[#This Row],[M. READING8]])</f>
        <v/>
      </c>
      <c r="H116" s="18" t="str">
        <f>IF([1]!Table7[[#This Row],[M. READING11]]="","",[1]!Table7[[#This Row],[M. READING11]])</f>
        <v/>
      </c>
      <c r="I116" s="18" t="str">
        <f>IF([1]!Table7[[#This Row],[M. READING14]]="","",[1]!Table7[[#This Row],[M. READING14]])</f>
        <v/>
      </c>
      <c r="J116" s="18" t="str">
        <f>IF([1]!Table7[[#This Row],[M. READING17]]="","",[1]!Table7[[#This Row],[M. READING17]])</f>
        <v/>
      </c>
      <c r="K116" s="24" t="str">
        <f>IF([1]!Table7[[#This Row],[M. READING20]]="","",[1]!Table7[[#This Row],[M. READING20]])</f>
        <v/>
      </c>
      <c r="L116" s="24" t="str">
        <f>IF([1]!Table7[[#This Row],[M. READING23]]="","",[1]!Table7[[#This Row],[M. READING23]])</f>
        <v/>
      </c>
      <c r="M116" s="24" t="str">
        <f>IF([1]!Table7[[#This Row],[M. READING26]]="","",[1]!Table7[[#This Row],[M. READING26]])</f>
        <v/>
      </c>
      <c r="N116" s="24" t="str">
        <f>IF([1]!Table7[[#This Row],[M. READING29]]="","",[1]!Table7[[#This Row],[M. READING29]])</f>
        <v/>
      </c>
      <c r="O116" s="24" t="str">
        <f>IF([1]!Table7[[#This Row],[M. READING32]]="","",[1]!Table7[[#This Row],[M. READING32]])</f>
        <v/>
      </c>
      <c r="P116" s="24" t="str">
        <f>IF([1]!Table7[[#This Row],[M. READING35]]="","",[1]!Table7[[#This Row],[M. READING35]])</f>
        <v/>
      </c>
    </row>
    <row r="117" spans="1:16" s="9" customFormat="1" ht="18.75" customHeight="1" x14ac:dyDescent="0.25">
      <c r="A117" s="10" t="str">
        <f>[1]!Table7[[#This Row],[NO.]]</f>
        <v/>
      </c>
      <c r="B117" s="30" t="str">
        <f>IF([1]!Table7[[#This Row],[NAME]]="","",[1]!Table7[[#This Row],[NAME]])</f>
        <v/>
      </c>
      <c r="C117" s="10" t="str">
        <f>IF([1]!Table7[[#This Row],[Seq.]]="","",[1]!Table7[[#This Row],[Seq.]])</f>
        <v/>
      </c>
      <c r="D117" s="3"/>
      <c r="E117" s="18" t="str">
        <f>IF([1]!Table7[[#This Row],[M. READING2]]="","",[1]!Table7[[#This Row],[M. READING2]])</f>
        <v/>
      </c>
      <c r="F117" s="18" t="str">
        <f>IF([1]!Table7[[#This Row],[M. READING5]]="","",[1]!Table7[[#This Row],[M. READING5]])</f>
        <v/>
      </c>
      <c r="G117" s="18" t="str">
        <f>IF([1]!Table7[[#This Row],[M. READING8]]="","",[1]!Table7[[#This Row],[M. READING8]])</f>
        <v/>
      </c>
      <c r="H117" s="18" t="str">
        <f>IF([1]!Table7[[#This Row],[M. READING11]]="","",[1]!Table7[[#This Row],[M. READING11]])</f>
        <v/>
      </c>
      <c r="I117" s="18" t="str">
        <f>IF([1]!Table7[[#This Row],[M. READING14]]="","",[1]!Table7[[#This Row],[M. READING14]])</f>
        <v/>
      </c>
      <c r="J117" s="18" t="str">
        <f>IF([1]!Table7[[#This Row],[M. READING17]]="","",[1]!Table7[[#This Row],[M. READING17]])</f>
        <v/>
      </c>
      <c r="K117" s="24" t="str">
        <f>IF([1]!Table7[[#This Row],[M. READING20]]="","",[1]!Table7[[#This Row],[M. READING20]])</f>
        <v/>
      </c>
      <c r="L117" s="24" t="str">
        <f>IF([1]!Table7[[#This Row],[M. READING23]]="","",[1]!Table7[[#This Row],[M. READING23]])</f>
        <v/>
      </c>
      <c r="M117" s="24" t="str">
        <f>IF([1]!Table7[[#This Row],[M. READING26]]="","",[1]!Table7[[#This Row],[M. READING26]])</f>
        <v/>
      </c>
      <c r="N117" s="24" t="str">
        <f>IF([1]!Table7[[#This Row],[M. READING29]]="","",[1]!Table7[[#This Row],[M. READING29]])</f>
        <v/>
      </c>
      <c r="O117" s="24" t="str">
        <f>IF([1]!Table7[[#This Row],[M. READING32]]="","",[1]!Table7[[#This Row],[M. READING32]])</f>
        <v/>
      </c>
      <c r="P117" s="24" t="str">
        <f>IF([1]!Table7[[#This Row],[M. READING35]]="","",[1]!Table7[[#This Row],[M. READING35]])</f>
        <v/>
      </c>
    </row>
    <row r="118" spans="1:16" s="9" customFormat="1" ht="18.75" customHeight="1" x14ac:dyDescent="0.25">
      <c r="A118" s="10" t="str">
        <f>[1]!Table7[[#This Row],[NO.]]</f>
        <v/>
      </c>
      <c r="B118" s="30" t="str">
        <f>IF([1]!Table7[[#This Row],[NAME]]="","",[1]!Table7[[#This Row],[NAME]])</f>
        <v/>
      </c>
      <c r="C118" s="10" t="str">
        <f>IF([1]!Table7[[#This Row],[Seq.]]="","",[1]!Table7[[#This Row],[Seq.]])</f>
        <v/>
      </c>
      <c r="D118" s="3"/>
      <c r="E118" s="18" t="str">
        <f>IF([1]!Table7[[#This Row],[M. READING2]]="","",[1]!Table7[[#This Row],[M. READING2]])</f>
        <v/>
      </c>
      <c r="F118" s="18" t="str">
        <f>IF([1]!Table7[[#This Row],[M. READING5]]="","",[1]!Table7[[#This Row],[M. READING5]])</f>
        <v/>
      </c>
      <c r="G118" s="18" t="str">
        <f>IF([1]!Table7[[#This Row],[M. READING8]]="","",[1]!Table7[[#This Row],[M. READING8]])</f>
        <v/>
      </c>
      <c r="H118" s="18" t="str">
        <f>IF([1]!Table7[[#This Row],[M. READING11]]="","",[1]!Table7[[#This Row],[M. READING11]])</f>
        <v/>
      </c>
      <c r="I118" s="18" t="str">
        <f>IF([1]!Table7[[#This Row],[M. READING14]]="","",[1]!Table7[[#This Row],[M. READING14]])</f>
        <v/>
      </c>
      <c r="J118" s="18" t="str">
        <f>IF([1]!Table7[[#This Row],[M. READING17]]="","",[1]!Table7[[#This Row],[M. READING17]])</f>
        <v/>
      </c>
      <c r="K118" s="24" t="str">
        <f>IF([1]!Table7[[#This Row],[M. READING20]]="","",[1]!Table7[[#This Row],[M. READING20]])</f>
        <v/>
      </c>
      <c r="L118" s="24" t="str">
        <f>IF([1]!Table7[[#This Row],[M. READING23]]="","",[1]!Table7[[#This Row],[M. READING23]])</f>
        <v/>
      </c>
      <c r="M118" s="24" t="str">
        <f>IF([1]!Table7[[#This Row],[M. READING26]]="","",[1]!Table7[[#This Row],[M. READING26]])</f>
        <v/>
      </c>
      <c r="N118" s="24" t="str">
        <f>IF([1]!Table7[[#This Row],[M. READING29]]="","",[1]!Table7[[#This Row],[M. READING29]])</f>
        <v/>
      </c>
      <c r="O118" s="24" t="str">
        <f>IF([1]!Table7[[#This Row],[M. READING32]]="","",[1]!Table7[[#This Row],[M. READING32]])</f>
        <v/>
      </c>
      <c r="P118" s="24" t="str">
        <f>IF([1]!Table7[[#This Row],[M. READING35]]="","",[1]!Table7[[#This Row],[M. READING35]])</f>
        <v/>
      </c>
    </row>
    <row r="119" spans="1:16" s="9" customFormat="1" ht="18.75" customHeight="1" x14ac:dyDescent="0.25">
      <c r="A119" s="10" t="str">
        <f>[1]!Table7[[#This Row],[NO.]]</f>
        <v/>
      </c>
      <c r="B119" s="30" t="str">
        <f>IF([1]!Table7[[#This Row],[NAME]]="","",[1]!Table7[[#This Row],[NAME]])</f>
        <v/>
      </c>
      <c r="C119" s="10" t="str">
        <f>IF([1]!Table7[[#This Row],[Seq.]]="","",[1]!Table7[[#This Row],[Seq.]])</f>
        <v/>
      </c>
      <c r="D119" s="3"/>
      <c r="E119" s="18" t="str">
        <f>IF([1]!Table7[[#This Row],[M. READING2]]="","",[1]!Table7[[#This Row],[M. READING2]])</f>
        <v/>
      </c>
      <c r="F119" s="18" t="str">
        <f>IF([1]!Table7[[#This Row],[M. READING5]]="","",[1]!Table7[[#This Row],[M. READING5]])</f>
        <v/>
      </c>
      <c r="G119" s="18" t="str">
        <f>IF([1]!Table7[[#This Row],[M. READING8]]="","",[1]!Table7[[#This Row],[M. READING8]])</f>
        <v/>
      </c>
      <c r="H119" s="18" t="str">
        <f>IF([1]!Table7[[#This Row],[M. READING11]]="","",[1]!Table7[[#This Row],[M. READING11]])</f>
        <v/>
      </c>
      <c r="I119" s="18" t="str">
        <f>IF([1]!Table7[[#This Row],[M. READING14]]="","",[1]!Table7[[#This Row],[M. READING14]])</f>
        <v/>
      </c>
      <c r="J119" s="18" t="str">
        <f>IF([1]!Table7[[#This Row],[M. READING17]]="","",[1]!Table7[[#This Row],[M. READING17]])</f>
        <v/>
      </c>
      <c r="K119" s="24" t="str">
        <f>IF([1]!Table7[[#This Row],[M. READING20]]="","",[1]!Table7[[#This Row],[M. READING20]])</f>
        <v/>
      </c>
      <c r="L119" s="24" t="str">
        <f>IF([1]!Table7[[#This Row],[M. READING23]]="","",[1]!Table7[[#This Row],[M. READING23]])</f>
        <v/>
      </c>
      <c r="M119" s="24" t="str">
        <f>IF([1]!Table7[[#This Row],[M. READING26]]="","",[1]!Table7[[#This Row],[M. READING26]])</f>
        <v/>
      </c>
      <c r="N119" s="24" t="str">
        <f>IF([1]!Table7[[#This Row],[M. READING29]]="","",[1]!Table7[[#This Row],[M. READING29]])</f>
        <v/>
      </c>
      <c r="O119" s="24" t="str">
        <f>IF([1]!Table7[[#This Row],[M. READING32]]="","",[1]!Table7[[#This Row],[M. READING32]])</f>
        <v/>
      </c>
      <c r="P119" s="24" t="str">
        <f>IF([1]!Table7[[#This Row],[M. READING35]]="","",[1]!Table7[[#This Row],[M. READING35]])</f>
        <v/>
      </c>
    </row>
    <row r="120" spans="1:16" s="9" customFormat="1" ht="18.75" customHeight="1" x14ac:dyDescent="0.25">
      <c r="A120" s="10" t="str">
        <f>[1]!Table7[[#This Row],[NO.]]</f>
        <v/>
      </c>
      <c r="B120" s="30" t="str">
        <f>IF([1]!Table7[[#This Row],[NAME]]="","",[1]!Table7[[#This Row],[NAME]])</f>
        <v/>
      </c>
      <c r="C120" s="10" t="str">
        <f>IF([1]!Table7[[#This Row],[Seq.]]="","",[1]!Table7[[#This Row],[Seq.]])</f>
        <v/>
      </c>
      <c r="D120" s="3"/>
      <c r="E120" s="18" t="str">
        <f>IF([1]!Table7[[#This Row],[M. READING2]]="","",[1]!Table7[[#This Row],[M. READING2]])</f>
        <v/>
      </c>
      <c r="F120" s="18" t="str">
        <f>IF([1]!Table7[[#This Row],[M. READING5]]="","",[1]!Table7[[#This Row],[M. READING5]])</f>
        <v/>
      </c>
      <c r="G120" s="18" t="str">
        <f>IF([1]!Table7[[#This Row],[M. READING8]]="","",[1]!Table7[[#This Row],[M. READING8]])</f>
        <v/>
      </c>
      <c r="H120" s="18" t="str">
        <f>IF([1]!Table7[[#This Row],[M. READING11]]="","",[1]!Table7[[#This Row],[M. READING11]])</f>
        <v/>
      </c>
      <c r="I120" s="18" t="str">
        <f>IF([1]!Table7[[#This Row],[M. READING14]]="","",[1]!Table7[[#This Row],[M. READING14]])</f>
        <v/>
      </c>
      <c r="J120" s="18" t="str">
        <f>IF([1]!Table7[[#This Row],[M. READING17]]="","",[1]!Table7[[#This Row],[M. READING17]])</f>
        <v/>
      </c>
      <c r="K120" s="24" t="str">
        <f>IF([1]!Table7[[#This Row],[M. READING20]]="","",[1]!Table7[[#This Row],[M. READING20]])</f>
        <v/>
      </c>
      <c r="L120" s="24" t="str">
        <f>IF([1]!Table7[[#This Row],[M. READING23]]="","",[1]!Table7[[#This Row],[M. READING23]])</f>
        <v/>
      </c>
      <c r="M120" s="24" t="str">
        <f>IF([1]!Table7[[#This Row],[M. READING26]]="","",[1]!Table7[[#This Row],[M. READING26]])</f>
        <v/>
      </c>
      <c r="N120" s="24" t="str">
        <f>IF([1]!Table7[[#This Row],[M. READING29]]="","",[1]!Table7[[#This Row],[M. READING29]])</f>
        <v/>
      </c>
      <c r="O120" s="24" t="str">
        <f>IF([1]!Table7[[#This Row],[M. READING32]]="","",[1]!Table7[[#This Row],[M. READING32]])</f>
        <v/>
      </c>
      <c r="P120" s="24" t="str">
        <f>IF([1]!Table7[[#This Row],[M. READING35]]="","",[1]!Table7[[#This Row],[M. READING35]])</f>
        <v/>
      </c>
    </row>
    <row r="121" spans="1:16" s="9" customFormat="1" ht="18.75" customHeight="1" x14ac:dyDescent="0.25">
      <c r="A121" s="10" t="str">
        <f>[1]!Table7[[#This Row],[NO.]]</f>
        <v/>
      </c>
      <c r="B121" s="30" t="str">
        <f>IF([1]!Table7[[#This Row],[NAME]]="","",[1]!Table7[[#This Row],[NAME]])</f>
        <v/>
      </c>
      <c r="C121" s="10" t="str">
        <f>IF([1]!Table7[[#This Row],[Seq.]]="","",[1]!Table7[[#This Row],[Seq.]])</f>
        <v/>
      </c>
      <c r="D121" s="3"/>
      <c r="E121" s="18" t="str">
        <f>IF([1]!Table7[[#This Row],[M. READING2]]="","",[1]!Table7[[#This Row],[M. READING2]])</f>
        <v/>
      </c>
      <c r="F121" s="18" t="str">
        <f>IF([1]!Table7[[#This Row],[M. READING5]]="","",[1]!Table7[[#This Row],[M. READING5]])</f>
        <v/>
      </c>
      <c r="G121" s="18" t="str">
        <f>IF([1]!Table7[[#This Row],[M. READING8]]="","",[1]!Table7[[#This Row],[M. READING8]])</f>
        <v/>
      </c>
      <c r="H121" s="18" t="str">
        <f>IF([1]!Table7[[#This Row],[M. READING11]]="","",[1]!Table7[[#This Row],[M. READING11]])</f>
        <v/>
      </c>
      <c r="I121" s="18" t="str">
        <f>IF([1]!Table7[[#This Row],[M. READING14]]="","",[1]!Table7[[#This Row],[M. READING14]])</f>
        <v/>
      </c>
      <c r="J121" s="18" t="str">
        <f>IF([1]!Table7[[#This Row],[M. READING17]]="","",[1]!Table7[[#This Row],[M. READING17]])</f>
        <v/>
      </c>
      <c r="K121" s="24" t="str">
        <f>IF([1]!Table7[[#This Row],[M. READING20]]="","",[1]!Table7[[#This Row],[M. READING20]])</f>
        <v/>
      </c>
      <c r="L121" s="24" t="str">
        <f>IF([1]!Table7[[#This Row],[M. READING23]]="","",[1]!Table7[[#This Row],[M. READING23]])</f>
        <v/>
      </c>
      <c r="M121" s="24" t="str">
        <f>IF([1]!Table7[[#This Row],[M. READING26]]="","",[1]!Table7[[#This Row],[M. READING26]])</f>
        <v/>
      </c>
      <c r="N121" s="24" t="str">
        <f>IF([1]!Table7[[#This Row],[M. READING29]]="","",[1]!Table7[[#This Row],[M. READING29]])</f>
        <v/>
      </c>
      <c r="O121" s="24" t="str">
        <f>IF([1]!Table7[[#This Row],[M. READING32]]="","",[1]!Table7[[#This Row],[M. READING32]])</f>
        <v/>
      </c>
      <c r="P121" s="24" t="str">
        <f>IF([1]!Table7[[#This Row],[M. READING35]]="","",[1]!Table7[[#This Row],[M. READING35]])</f>
        <v/>
      </c>
    </row>
    <row r="122" spans="1:16" s="9" customFormat="1" ht="18.75" customHeight="1" x14ac:dyDescent="0.25">
      <c r="A122" s="10" t="str">
        <f>[1]!Table7[[#This Row],[NO.]]</f>
        <v/>
      </c>
      <c r="B122" s="30" t="str">
        <f>IF([1]!Table7[[#This Row],[NAME]]="","",[1]!Table7[[#This Row],[NAME]])</f>
        <v/>
      </c>
      <c r="C122" s="10" t="str">
        <f>IF([1]!Table7[[#This Row],[Seq.]]="","",[1]!Table7[[#This Row],[Seq.]])</f>
        <v/>
      </c>
      <c r="D122" s="3"/>
      <c r="E122" s="18" t="str">
        <f>IF([1]!Table7[[#This Row],[M. READING2]]="","",[1]!Table7[[#This Row],[M. READING2]])</f>
        <v/>
      </c>
      <c r="F122" s="18" t="str">
        <f>IF([1]!Table7[[#This Row],[M. READING5]]="","",[1]!Table7[[#This Row],[M. READING5]])</f>
        <v/>
      </c>
      <c r="G122" s="18" t="str">
        <f>IF([1]!Table7[[#This Row],[M. READING8]]="","",[1]!Table7[[#This Row],[M. READING8]])</f>
        <v/>
      </c>
      <c r="H122" s="18" t="str">
        <f>IF([1]!Table7[[#This Row],[M. READING11]]="","",[1]!Table7[[#This Row],[M. READING11]])</f>
        <v/>
      </c>
      <c r="I122" s="18" t="str">
        <f>IF([1]!Table7[[#This Row],[M. READING14]]="","",[1]!Table7[[#This Row],[M. READING14]])</f>
        <v/>
      </c>
      <c r="J122" s="18" t="str">
        <f>IF([1]!Table7[[#This Row],[M. READING17]]="","",[1]!Table7[[#This Row],[M. READING17]])</f>
        <v/>
      </c>
      <c r="K122" s="24" t="str">
        <f>IF([1]!Table7[[#This Row],[M. READING20]]="","",[1]!Table7[[#This Row],[M. READING20]])</f>
        <v/>
      </c>
      <c r="L122" s="24" t="str">
        <f>IF([1]!Table7[[#This Row],[M. READING23]]="","",[1]!Table7[[#This Row],[M. READING23]])</f>
        <v/>
      </c>
      <c r="M122" s="24" t="str">
        <f>IF([1]!Table7[[#This Row],[M. READING26]]="","",[1]!Table7[[#This Row],[M. READING26]])</f>
        <v/>
      </c>
      <c r="N122" s="24" t="str">
        <f>IF([1]!Table7[[#This Row],[M. READING29]]="","",[1]!Table7[[#This Row],[M. READING29]])</f>
        <v/>
      </c>
      <c r="O122" s="24" t="str">
        <f>IF([1]!Table7[[#This Row],[M. READING32]]="","",[1]!Table7[[#This Row],[M. READING32]])</f>
        <v/>
      </c>
      <c r="P122" s="24" t="str">
        <f>IF([1]!Table7[[#This Row],[M. READING35]]="","",[1]!Table7[[#This Row],[M. READING35]])</f>
        <v/>
      </c>
    </row>
    <row r="123" spans="1:16" s="9" customFormat="1" ht="18.75" customHeight="1" x14ac:dyDescent="0.25">
      <c r="A123" s="10" t="str">
        <f>[1]!Table7[[#This Row],[NO.]]</f>
        <v/>
      </c>
      <c r="B123" s="30" t="str">
        <f>IF([1]!Table7[[#This Row],[NAME]]="","",[1]!Table7[[#This Row],[NAME]])</f>
        <v/>
      </c>
      <c r="C123" s="10" t="str">
        <f>IF([1]!Table7[[#This Row],[Seq.]]="","",[1]!Table7[[#This Row],[Seq.]])</f>
        <v/>
      </c>
      <c r="D123" s="3"/>
      <c r="E123" s="18" t="str">
        <f>IF([1]!Table7[[#This Row],[M. READING2]]="","",[1]!Table7[[#This Row],[M. READING2]])</f>
        <v/>
      </c>
      <c r="F123" s="18" t="str">
        <f>IF([1]!Table7[[#This Row],[M. READING5]]="","",[1]!Table7[[#This Row],[M. READING5]])</f>
        <v/>
      </c>
      <c r="G123" s="18" t="str">
        <f>IF([1]!Table7[[#This Row],[M. READING8]]="","",[1]!Table7[[#This Row],[M. READING8]])</f>
        <v/>
      </c>
      <c r="H123" s="18" t="str">
        <f>IF([1]!Table7[[#This Row],[M. READING11]]="","",[1]!Table7[[#This Row],[M. READING11]])</f>
        <v/>
      </c>
      <c r="I123" s="18" t="str">
        <f>IF([1]!Table7[[#This Row],[M. READING14]]="","",[1]!Table7[[#This Row],[M. READING14]])</f>
        <v/>
      </c>
      <c r="J123" s="18" t="str">
        <f>IF([1]!Table7[[#This Row],[M. READING17]]="","",[1]!Table7[[#This Row],[M. READING17]])</f>
        <v/>
      </c>
      <c r="K123" s="24" t="str">
        <f>IF([1]!Table7[[#This Row],[M. READING20]]="","",[1]!Table7[[#This Row],[M. READING20]])</f>
        <v/>
      </c>
      <c r="L123" s="24" t="str">
        <f>IF([1]!Table7[[#This Row],[M. READING23]]="","",[1]!Table7[[#This Row],[M. READING23]])</f>
        <v/>
      </c>
      <c r="M123" s="24" t="str">
        <f>IF([1]!Table7[[#This Row],[M. READING26]]="","",[1]!Table7[[#This Row],[M. READING26]])</f>
        <v/>
      </c>
      <c r="N123" s="24" t="str">
        <f>IF([1]!Table7[[#This Row],[M. READING29]]="","",[1]!Table7[[#This Row],[M. READING29]])</f>
        <v/>
      </c>
      <c r="O123" s="24" t="str">
        <f>IF([1]!Table7[[#This Row],[M. READING32]]="","",[1]!Table7[[#This Row],[M. READING32]])</f>
        <v/>
      </c>
      <c r="P123" s="24" t="str">
        <f>IF([1]!Table7[[#This Row],[M. READING35]]="","",[1]!Table7[[#This Row],[M. READING35]])</f>
        <v/>
      </c>
    </row>
    <row r="124" spans="1:16" s="9" customFormat="1" ht="18.75" customHeight="1" x14ac:dyDescent="0.25">
      <c r="A124" s="10" t="str">
        <f>[1]!Table7[[#This Row],[NO.]]</f>
        <v/>
      </c>
      <c r="B124" s="30" t="str">
        <f>IF([1]!Table7[[#This Row],[NAME]]="","",[1]!Table7[[#This Row],[NAME]])</f>
        <v/>
      </c>
      <c r="C124" s="10" t="str">
        <f>IF([1]!Table7[[#This Row],[Seq.]]="","",[1]!Table7[[#This Row],[Seq.]])</f>
        <v/>
      </c>
      <c r="D124" s="3"/>
      <c r="E124" s="18" t="str">
        <f>IF([1]!Table7[[#This Row],[M. READING2]]="","",[1]!Table7[[#This Row],[M. READING2]])</f>
        <v/>
      </c>
      <c r="F124" s="18" t="str">
        <f>IF([1]!Table7[[#This Row],[M. READING5]]="","",[1]!Table7[[#This Row],[M. READING5]])</f>
        <v/>
      </c>
      <c r="G124" s="18" t="str">
        <f>IF([1]!Table7[[#This Row],[M. READING8]]="","",[1]!Table7[[#This Row],[M. READING8]])</f>
        <v/>
      </c>
      <c r="H124" s="18" t="str">
        <f>IF([1]!Table7[[#This Row],[M. READING11]]="","",[1]!Table7[[#This Row],[M. READING11]])</f>
        <v/>
      </c>
      <c r="I124" s="18" t="str">
        <f>IF([1]!Table7[[#This Row],[M. READING14]]="","",[1]!Table7[[#This Row],[M. READING14]])</f>
        <v/>
      </c>
      <c r="J124" s="18" t="str">
        <f>IF([1]!Table7[[#This Row],[M. READING17]]="","",[1]!Table7[[#This Row],[M. READING17]])</f>
        <v/>
      </c>
      <c r="K124" s="24" t="str">
        <f>IF([1]!Table7[[#This Row],[M. READING20]]="","",[1]!Table7[[#This Row],[M. READING20]])</f>
        <v/>
      </c>
      <c r="L124" s="24" t="str">
        <f>IF([1]!Table7[[#This Row],[M. READING23]]="","",[1]!Table7[[#This Row],[M. READING23]])</f>
        <v/>
      </c>
      <c r="M124" s="24" t="str">
        <f>IF([1]!Table7[[#This Row],[M. READING26]]="","",[1]!Table7[[#This Row],[M. READING26]])</f>
        <v/>
      </c>
      <c r="N124" s="24" t="str">
        <f>IF([1]!Table7[[#This Row],[M. READING29]]="","",[1]!Table7[[#This Row],[M. READING29]])</f>
        <v/>
      </c>
      <c r="O124" s="24" t="str">
        <f>IF([1]!Table7[[#This Row],[M. READING32]]="","",[1]!Table7[[#This Row],[M. READING32]])</f>
        <v/>
      </c>
      <c r="P124" s="24" t="str">
        <f>IF([1]!Table7[[#This Row],[M. READING35]]="","",[1]!Table7[[#This Row],[M. READING35]])</f>
        <v/>
      </c>
    </row>
    <row r="125" spans="1:16" s="9" customFormat="1" ht="18.75" customHeight="1" x14ac:dyDescent="0.25">
      <c r="A125" s="10" t="str">
        <f>[1]!Table7[[#This Row],[NO.]]</f>
        <v/>
      </c>
      <c r="B125" s="30" t="str">
        <f>IF([1]!Table7[[#This Row],[NAME]]="","",[1]!Table7[[#This Row],[NAME]])</f>
        <v/>
      </c>
      <c r="C125" s="10" t="str">
        <f>IF([1]!Table7[[#This Row],[Seq.]]="","",[1]!Table7[[#This Row],[Seq.]])</f>
        <v/>
      </c>
      <c r="D125" s="3"/>
      <c r="E125" s="18" t="str">
        <f>IF([1]!Table7[[#This Row],[M. READING2]]="","",[1]!Table7[[#This Row],[M. READING2]])</f>
        <v/>
      </c>
      <c r="F125" s="18" t="str">
        <f>IF([1]!Table7[[#This Row],[M. READING5]]="","",[1]!Table7[[#This Row],[M. READING5]])</f>
        <v/>
      </c>
      <c r="G125" s="18" t="str">
        <f>IF([1]!Table7[[#This Row],[M. READING8]]="","",[1]!Table7[[#This Row],[M. READING8]])</f>
        <v/>
      </c>
      <c r="H125" s="18" t="str">
        <f>IF([1]!Table7[[#This Row],[M. READING11]]="","",[1]!Table7[[#This Row],[M. READING11]])</f>
        <v/>
      </c>
      <c r="I125" s="18" t="str">
        <f>IF([1]!Table7[[#This Row],[M. READING14]]="","",[1]!Table7[[#This Row],[M. READING14]])</f>
        <v/>
      </c>
      <c r="J125" s="18" t="str">
        <f>IF([1]!Table7[[#This Row],[M. READING17]]="","",[1]!Table7[[#This Row],[M. READING17]])</f>
        <v/>
      </c>
      <c r="K125" s="24" t="str">
        <f>IF([1]!Table7[[#This Row],[M. READING20]]="","",[1]!Table7[[#This Row],[M. READING20]])</f>
        <v/>
      </c>
      <c r="L125" s="24" t="str">
        <f>IF([1]!Table7[[#This Row],[M. READING23]]="","",[1]!Table7[[#This Row],[M. READING23]])</f>
        <v/>
      </c>
      <c r="M125" s="24" t="str">
        <f>IF([1]!Table7[[#This Row],[M. READING26]]="","",[1]!Table7[[#This Row],[M. READING26]])</f>
        <v/>
      </c>
      <c r="N125" s="24" t="str">
        <f>IF([1]!Table7[[#This Row],[M. READING29]]="","",[1]!Table7[[#This Row],[M. READING29]])</f>
        <v/>
      </c>
      <c r="O125" s="24" t="str">
        <f>IF([1]!Table7[[#This Row],[M. READING32]]="","",[1]!Table7[[#This Row],[M. READING32]])</f>
        <v/>
      </c>
      <c r="P125" s="24" t="str">
        <f>IF([1]!Table7[[#This Row],[M. READING35]]="","",[1]!Table7[[#This Row],[M. READING35]])</f>
        <v/>
      </c>
    </row>
    <row r="126" spans="1:16" s="9" customFormat="1" ht="18.75" customHeight="1" x14ac:dyDescent="0.25">
      <c r="A126" s="10" t="str">
        <f>[1]!Table7[[#This Row],[NO.]]</f>
        <v/>
      </c>
      <c r="B126" s="30" t="str">
        <f>IF([1]!Table7[[#This Row],[NAME]]="","",[1]!Table7[[#This Row],[NAME]])</f>
        <v/>
      </c>
      <c r="C126" s="10" t="str">
        <f>IF([1]!Table7[[#This Row],[Seq.]]="","",[1]!Table7[[#This Row],[Seq.]])</f>
        <v/>
      </c>
      <c r="D126" s="3"/>
      <c r="E126" s="18" t="str">
        <f>IF([1]!Table7[[#This Row],[M. READING2]]="","",[1]!Table7[[#This Row],[M. READING2]])</f>
        <v/>
      </c>
      <c r="F126" s="18" t="str">
        <f>IF([1]!Table7[[#This Row],[M. READING5]]="","",[1]!Table7[[#This Row],[M. READING5]])</f>
        <v/>
      </c>
      <c r="G126" s="18" t="str">
        <f>IF([1]!Table7[[#This Row],[M. READING8]]="","",[1]!Table7[[#This Row],[M. READING8]])</f>
        <v/>
      </c>
      <c r="H126" s="18" t="str">
        <f>IF([1]!Table7[[#This Row],[M. READING11]]="","",[1]!Table7[[#This Row],[M. READING11]])</f>
        <v/>
      </c>
      <c r="I126" s="18" t="str">
        <f>IF([1]!Table7[[#This Row],[M. READING14]]="","",[1]!Table7[[#This Row],[M. READING14]])</f>
        <v/>
      </c>
      <c r="J126" s="18" t="str">
        <f>IF([1]!Table7[[#This Row],[M. READING17]]="","",[1]!Table7[[#This Row],[M. READING17]])</f>
        <v/>
      </c>
      <c r="K126" s="24" t="str">
        <f>IF([1]!Table7[[#This Row],[M. READING20]]="","",[1]!Table7[[#This Row],[M. READING20]])</f>
        <v/>
      </c>
      <c r="L126" s="24" t="str">
        <f>IF([1]!Table7[[#This Row],[M. READING23]]="","",[1]!Table7[[#This Row],[M. READING23]])</f>
        <v/>
      </c>
      <c r="M126" s="24" t="str">
        <f>IF([1]!Table7[[#This Row],[M. READING26]]="","",[1]!Table7[[#This Row],[M. READING26]])</f>
        <v/>
      </c>
      <c r="N126" s="24" t="str">
        <f>IF([1]!Table7[[#This Row],[M. READING29]]="","",[1]!Table7[[#This Row],[M. READING29]])</f>
        <v/>
      </c>
      <c r="O126" s="24" t="str">
        <f>IF([1]!Table7[[#This Row],[M. READING32]]="","",[1]!Table7[[#This Row],[M. READING32]])</f>
        <v/>
      </c>
      <c r="P126" s="24" t="str">
        <f>IF([1]!Table7[[#This Row],[M. READING35]]="","",[1]!Table7[[#This Row],[M. READING35]])</f>
        <v/>
      </c>
    </row>
    <row r="127" spans="1:16" s="9" customFormat="1" ht="18.75" customHeight="1" x14ac:dyDescent="0.25">
      <c r="A127" s="10" t="str">
        <f>[1]!Table7[[#This Row],[NO.]]</f>
        <v/>
      </c>
      <c r="B127" s="30" t="str">
        <f>IF([1]!Table7[[#This Row],[NAME]]="","",[1]!Table7[[#This Row],[NAME]])</f>
        <v/>
      </c>
      <c r="C127" s="10" t="str">
        <f>IF([1]!Table7[[#This Row],[Seq.]]="","",[1]!Table7[[#This Row],[Seq.]])</f>
        <v/>
      </c>
      <c r="D127" s="3"/>
      <c r="E127" s="18" t="str">
        <f>IF([1]!Table7[[#This Row],[M. READING2]]="","",[1]!Table7[[#This Row],[M. READING2]])</f>
        <v/>
      </c>
      <c r="F127" s="18" t="str">
        <f>IF([1]!Table7[[#This Row],[M. READING5]]="","",[1]!Table7[[#This Row],[M. READING5]])</f>
        <v/>
      </c>
      <c r="G127" s="18" t="str">
        <f>IF([1]!Table7[[#This Row],[M. READING8]]="","",[1]!Table7[[#This Row],[M. READING8]])</f>
        <v/>
      </c>
      <c r="H127" s="18" t="str">
        <f>IF([1]!Table7[[#This Row],[M. READING11]]="","",[1]!Table7[[#This Row],[M. READING11]])</f>
        <v/>
      </c>
      <c r="I127" s="18" t="str">
        <f>IF([1]!Table7[[#This Row],[M. READING14]]="","",[1]!Table7[[#This Row],[M. READING14]])</f>
        <v/>
      </c>
      <c r="J127" s="18" t="str">
        <f>IF([1]!Table7[[#This Row],[M. READING17]]="","",[1]!Table7[[#This Row],[M. READING17]])</f>
        <v/>
      </c>
      <c r="K127" s="24" t="str">
        <f>IF([1]!Table7[[#This Row],[M. READING20]]="","",[1]!Table7[[#This Row],[M. READING20]])</f>
        <v/>
      </c>
      <c r="L127" s="24" t="str">
        <f>IF([1]!Table7[[#This Row],[M. READING23]]="","",[1]!Table7[[#This Row],[M. READING23]])</f>
        <v/>
      </c>
      <c r="M127" s="24" t="str">
        <f>IF([1]!Table7[[#This Row],[M. READING26]]="","",[1]!Table7[[#This Row],[M. READING26]])</f>
        <v/>
      </c>
      <c r="N127" s="24" t="str">
        <f>IF([1]!Table7[[#This Row],[M. READING29]]="","",[1]!Table7[[#This Row],[M. READING29]])</f>
        <v/>
      </c>
      <c r="O127" s="24" t="str">
        <f>IF([1]!Table7[[#This Row],[M. READING32]]="","",[1]!Table7[[#This Row],[M. READING32]])</f>
        <v/>
      </c>
      <c r="P127" s="24" t="str">
        <f>IF([1]!Table7[[#This Row],[M. READING35]]="","",[1]!Table7[[#This Row],[M. READING35]])</f>
        <v/>
      </c>
    </row>
    <row r="128" spans="1:16" s="9" customFormat="1" ht="18.75" customHeight="1" x14ac:dyDescent="0.25">
      <c r="A128" s="10" t="str">
        <f>[1]!Table7[[#This Row],[NO.]]</f>
        <v/>
      </c>
      <c r="B128" s="30" t="str">
        <f>IF([1]!Table7[[#This Row],[NAME]]="","",[1]!Table7[[#This Row],[NAME]])</f>
        <v/>
      </c>
      <c r="C128" s="10" t="str">
        <f>IF([1]!Table7[[#This Row],[Seq.]]="","",[1]!Table7[[#This Row],[Seq.]])</f>
        <v/>
      </c>
      <c r="D128" s="3"/>
      <c r="E128" s="18" t="str">
        <f>IF([1]!Table7[[#This Row],[M. READING2]]="","",[1]!Table7[[#This Row],[M. READING2]])</f>
        <v/>
      </c>
      <c r="F128" s="18" t="str">
        <f>IF([1]!Table7[[#This Row],[M. READING5]]="","",[1]!Table7[[#This Row],[M. READING5]])</f>
        <v/>
      </c>
      <c r="G128" s="18" t="str">
        <f>IF([1]!Table7[[#This Row],[M. READING8]]="","",[1]!Table7[[#This Row],[M. READING8]])</f>
        <v/>
      </c>
      <c r="H128" s="18" t="str">
        <f>IF([1]!Table7[[#This Row],[M. READING11]]="","",[1]!Table7[[#This Row],[M. READING11]])</f>
        <v/>
      </c>
      <c r="I128" s="18" t="str">
        <f>IF([1]!Table7[[#This Row],[M. READING14]]="","",[1]!Table7[[#This Row],[M. READING14]])</f>
        <v/>
      </c>
      <c r="J128" s="18" t="str">
        <f>IF([1]!Table7[[#This Row],[M. READING17]]="","",[1]!Table7[[#This Row],[M. READING17]])</f>
        <v/>
      </c>
      <c r="K128" s="24" t="str">
        <f>IF([1]!Table7[[#This Row],[M. READING20]]="","",[1]!Table7[[#This Row],[M. READING20]])</f>
        <v/>
      </c>
      <c r="L128" s="24" t="str">
        <f>IF([1]!Table7[[#This Row],[M. READING23]]="","",[1]!Table7[[#This Row],[M. READING23]])</f>
        <v/>
      </c>
      <c r="M128" s="24" t="str">
        <f>IF([1]!Table7[[#This Row],[M. READING26]]="","",[1]!Table7[[#This Row],[M. READING26]])</f>
        <v/>
      </c>
      <c r="N128" s="24" t="str">
        <f>IF([1]!Table7[[#This Row],[M. READING29]]="","",[1]!Table7[[#This Row],[M. READING29]])</f>
        <v/>
      </c>
      <c r="O128" s="24" t="str">
        <f>IF([1]!Table7[[#This Row],[M. READING32]]="","",[1]!Table7[[#This Row],[M. READING32]])</f>
        <v/>
      </c>
      <c r="P128" s="24" t="str">
        <f>IF([1]!Table7[[#This Row],[M. READING35]]="","",[1]!Table7[[#This Row],[M. READING35]])</f>
        <v/>
      </c>
    </row>
    <row r="129" spans="1:16" s="9" customFormat="1" ht="18.75" customHeight="1" x14ac:dyDescent="0.25">
      <c r="A129" s="10" t="str">
        <f>[1]!Table7[[#This Row],[NO.]]</f>
        <v/>
      </c>
      <c r="B129" s="30" t="str">
        <f>IF([1]!Table7[[#This Row],[NAME]]="","",[1]!Table7[[#This Row],[NAME]])</f>
        <v/>
      </c>
      <c r="C129" s="10" t="str">
        <f>IF([1]!Table7[[#This Row],[Seq.]]="","",[1]!Table7[[#This Row],[Seq.]])</f>
        <v/>
      </c>
      <c r="D129" s="3"/>
      <c r="E129" s="18" t="str">
        <f>IF([1]!Table7[[#This Row],[M. READING2]]="","",[1]!Table7[[#This Row],[M. READING2]])</f>
        <v/>
      </c>
      <c r="F129" s="18" t="str">
        <f>IF([1]!Table7[[#This Row],[M. READING5]]="","",[1]!Table7[[#This Row],[M. READING5]])</f>
        <v/>
      </c>
      <c r="G129" s="18" t="str">
        <f>IF([1]!Table7[[#This Row],[M. READING8]]="","",[1]!Table7[[#This Row],[M. READING8]])</f>
        <v/>
      </c>
      <c r="H129" s="18" t="str">
        <f>IF([1]!Table7[[#This Row],[M. READING11]]="","",[1]!Table7[[#This Row],[M. READING11]])</f>
        <v/>
      </c>
      <c r="I129" s="18" t="str">
        <f>IF([1]!Table7[[#This Row],[M. READING14]]="","",[1]!Table7[[#This Row],[M. READING14]])</f>
        <v/>
      </c>
      <c r="J129" s="18" t="str">
        <f>IF([1]!Table7[[#This Row],[M. READING17]]="","",[1]!Table7[[#This Row],[M. READING17]])</f>
        <v/>
      </c>
      <c r="K129" s="24" t="str">
        <f>IF([1]!Table7[[#This Row],[M. READING20]]="","",[1]!Table7[[#This Row],[M. READING20]])</f>
        <v/>
      </c>
      <c r="L129" s="24" t="str">
        <f>IF([1]!Table7[[#This Row],[M. READING23]]="","",[1]!Table7[[#This Row],[M. READING23]])</f>
        <v/>
      </c>
      <c r="M129" s="24" t="str">
        <f>IF([1]!Table7[[#This Row],[M. READING26]]="","",[1]!Table7[[#This Row],[M. READING26]])</f>
        <v/>
      </c>
      <c r="N129" s="24" t="str">
        <f>IF([1]!Table7[[#This Row],[M. READING29]]="","",[1]!Table7[[#This Row],[M. READING29]])</f>
        <v/>
      </c>
      <c r="O129" s="24" t="str">
        <f>IF([1]!Table7[[#This Row],[M. READING32]]="","",[1]!Table7[[#This Row],[M. READING32]])</f>
        <v/>
      </c>
      <c r="P129" s="24" t="str">
        <f>IF([1]!Table7[[#This Row],[M. READING35]]="","",[1]!Table7[[#This Row],[M. READING35]])</f>
        <v/>
      </c>
    </row>
    <row r="130" spans="1:16" s="9" customFormat="1" ht="18.75" customHeight="1" x14ac:dyDescent="0.25">
      <c r="A130" s="10" t="str">
        <f>[1]!Table7[[#This Row],[NO.]]</f>
        <v/>
      </c>
      <c r="B130" s="30" t="str">
        <f>IF([1]!Table7[[#This Row],[NAME]]="","",[1]!Table7[[#This Row],[NAME]])</f>
        <v/>
      </c>
      <c r="C130" s="10" t="str">
        <f>IF([1]!Table7[[#This Row],[Seq.]]="","",[1]!Table7[[#This Row],[Seq.]])</f>
        <v/>
      </c>
      <c r="D130" s="3"/>
      <c r="E130" s="18" t="str">
        <f>IF([1]!Table7[[#This Row],[M. READING2]]="","",[1]!Table7[[#This Row],[M. READING2]])</f>
        <v/>
      </c>
      <c r="F130" s="18" t="str">
        <f>IF([1]!Table7[[#This Row],[M. READING5]]="","",[1]!Table7[[#This Row],[M. READING5]])</f>
        <v/>
      </c>
      <c r="G130" s="18" t="str">
        <f>IF([1]!Table7[[#This Row],[M. READING8]]="","",[1]!Table7[[#This Row],[M. READING8]])</f>
        <v/>
      </c>
      <c r="H130" s="18" t="str">
        <f>IF([1]!Table7[[#This Row],[M. READING11]]="","",[1]!Table7[[#This Row],[M. READING11]])</f>
        <v/>
      </c>
      <c r="I130" s="18" t="str">
        <f>IF([1]!Table7[[#This Row],[M. READING14]]="","",[1]!Table7[[#This Row],[M. READING14]])</f>
        <v/>
      </c>
      <c r="J130" s="18" t="str">
        <f>IF([1]!Table7[[#This Row],[M. READING17]]="","",[1]!Table7[[#This Row],[M. READING17]])</f>
        <v/>
      </c>
      <c r="K130" s="24" t="str">
        <f>IF([1]!Table7[[#This Row],[M. READING20]]="","",[1]!Table7[[#This Row],[M. READING20]])</f>
        <v/>
      </c>
      <c r="L130" s="24" t="str">
        <f>IF([1]!Table7[[#This Row],[M. READING23]]="","",[1]!Table7[[#This Row],[M. READING23]])</f>
        <v/>
      </c>
      <c r="M130" s="24" t="str">
        <f>IF([1]!Table7[[#This Row],[M. READING26]]="","",[1]!Table7[[#This Row],[M. READING26]])</f>
        <v/>
      </c>
      <c r="N130" s="24" t="str">
        <f>IF([1]!Table7[[#This Row],[M. READING29]]="","",[1]!Table7[[#This Row],[M. READING29]])</f>
        <v/>
      </c>
      <c r="O130" s="24" t="str">
        <f>IF([1]!Table7[[#This Row],[M. READING32]]="","",[1]!Table7[[#This Row],[M. READING32]])</f>
        <v/>
      </c>
      <c r="P130" s="24" t="str">
        <f>IF([1]!Table7[[#This Row],[M. READING35]]="","",[1]!Table7[[#This Row],[M. READING35]])</f>
        <v/>
      </c>
    </row>
    <row r="131" spans="1:16" s="9" customFormat="1" ht="18.75" customHeight="1" x14ac:dyDescent="0.25">
      <c r="A131" s="10" t="str">
        <f>[1]!Table7[[#This Row],[NO.]]</f>
        <v/>
      </c>
      <c r="B131" s="30" t="str">
        <f>IF([1]!Table7[[#This Row],[NAME]]="","",[1]!Table7[[#This Row],[NAME]])</f>
        <v/>
      </c>
      <c r="C131" s="10" t="str">
        <f>IF([1]!Table7[[#This Row],[Seq.]]="","",[1]!Table7[[#This Row],[Seq.]])</f>
        <v/>
      </c>
      <c r="D131" s="3"/>
      <c r="E131" s="18" t="str">
        <f>IF([1]!Table7[[#This Row],[M. READING2]]="","",[1]!Table7[[#This Row],[M. READING2]])</f>
        <v/>
      </c>
      <c r="F131" s="18" t="str">
        <f>IF([1]!Table7[[#This Row],[M. READING5]]="","",[1]!Table7[[#This Row],[M. READING5]])</f>
        <v/>
      </c>
      <c r="G131" s="18" t="str">
        <f>IF([1]!Table7[[#This Row],[M. READING8]]="","",[1]!Table7[[#This Row],[M. READING8]])</f>
        <v/>
      </c>
      <c r="H131" s="18" t="str">
        <f>IF([1]!Table7[[#This Row],[M. READING11]]="","",[1]!Table7[[#This Row],[M. READING11]])</f>
        <v/>
      </c>
      <c r="I131" s="18" t="str">
        <f>IF([1]!Table7[[#This Row],[M. READING14]]="","",[1]!Table7[[#This Row],[M. READING14]])</f>
        <v/>
      </c>
      <c r="J131" s="18" t="str">
        <f>IF([1]!Table7[[#This Row],[M. READING17]]="","",[1]!Table7[[#This Row],[M. READING17]])</f>
        <v/>
      </c>
      <c r="K131" s="24" t="str">
        <f>IF([1]!Table7[[#This Row],[M. READING20]]="","",[1]!Table7[[#This Row],[M. READING20]])</f>
        <v/>
      </c>
      <c r="L131" s="24" t="str">
        <f>IF([1]!Table7[[#This Row],[M. READING23]]="","",[1]!Table7[[#This Row],[M. READING23]])</f>
        <v/>
      </c>
      <c r="M131" s="24" t="str">
        <f>IF([1]!Table7[[#This Row],[M. READING26]]="","",[1]!Table7[[#This Row],[M. READING26]])</f>
        <v/>
      </c>
      <c r="N131" s="24" t="str">
        <f>IF([1]!Table7[[#This Row],[M. READING29]]="","",[1]!Table7[[#This Row],[M. READING29]])</f>
        <v/>
      </c>
      <c r="O131" s="24" t="str">
        <f>IF([1]!Table7[[#This Row],[M. READING32]]="","",[1]!Table7[[#This Row],[M. READING32]])</f>
        <v/>
      </c>
      <c r="P131" s="24" t="str">
        <f>IF([1]!Table7[[#This Row],[M. READING35]]="","",[1]!Table7[[#This Row],[M. READING35]])</f>
        <v/>
      </c>
    </row>
    <row r="132" spans="1:16" s="9" customFormat="1" ht="18.75" customHeight="1" x14ac:dyDescent="0.25">
      <c r="A132" s="10" t="str">
        <f>[1]!Table7[[#This Row],[NO.]]</f>
        <v/>
      </c>
      <c r="B132" s="30" t="str">
        <f>IF([1]!Table7[[#This Row],[NAME]]="","",[1]!Table7[[#This Row],[NAME]])</f>
        <v/>
      </c>
      <c r="C132" s="10" t="str">
        <f>IF([1]!Table7[[#This Row],[Seq.]]="","",[1]!Table7[[#This Row],[Seq.]])</f>
        <v/>
      </c>
      <c r="D132" s="3"/>
      <c r="E132" s="18" t="str">
        <f>IF([1]!Table7[[#This Row],[M. READING2]]="","",[1]!Table7[[#This Row],[M. READING2]])</f>
        <v/>
      </c>
      <c r="F132" s="18" t="str">
        <f>IF([1]!Table7[[#This Row],[M. READING5]]="","",[1]!Table7[[#This Row],[M. READING5]])</f>
        <v/>
      </c>
      <c r="G132" s="18" t="str">
        <f>IF([1]!Table7[[#This Row],[M. READING8]]="","",[1]!Table7[[#This Row],[M. READING8]])</f>
        <v/>
      </c>
      <c r="H132" s="18" t="str">
        <f>IF([1]!Table7[[#This Row],[M. READING11]]="","",[1]!Table7[[#This Row],[M. READING11]])</f>
        <v/>
      </c>
      <c r="I132" s="18" t="str">
        <f>IF([1]!Table7[[#This Row],[M. READING14]]="","",[1]!Table7[[#This Row],[M. READING14]])</f>
        <v/>
      </c>
      <c r="J132" s="18" t="str">
        <f>IF([1]!Table7[[#This Row],[M. READING17]]="","",[1]!Table7[[#This Row],[M. READING17]])</f>
        <v/>
      </c>
      <c r="K132" s="24" t="str">
        <f>IF([1]!Table7[[#This Row],[M. READING20]]="","",[1]!Table7[[#This Row],[M. READING20]])</f>
        <v/>
      </c>
      <c r="L132" s="24" t="str">
        <f>IF([1]!Table7[[#This Row],[M. READING23]]="","",[1]!Table7[[#This Row],[M. READING23]])</f>
        <v/>
      </c>
      <c r="M132" s="24" t="str">
        <f>IF([1]!Table7[[#This Row],[M. READING26]]="","",[1]!Table7[[#This Row],[M. READING26]])</f>
        <v/>
      </c>
      <c r="N132" s="24" t="str">
        <f>IF([1]!Table7[[#This Row],[M. READING29]]="","",[1]!Table7[[#This Row],[M. READING29]])</f>
        <v/>
      </c>
      <c r="O132" s="24" t="str">
        <f>IF([1]!Table7[[#This Row],[M. READING32]]="","",[1]!Table7[[#This Row],[M. READING32]])</f>
        <v/>
      </c>
      <c r="P132" s="24" t="str">
        <f>IF([1]!Table7[[#This Row],[M. READING35]]="","",[1]!Table7[[#This Row],[M. READING35]])</f>
        <v/>
      </c>
    </row>
    <row r="133" spans="1:16" s="9" customFormat="1" ht="18.75" customHeight="1" x14ac:dyDescent="0.25">
      <c r="A133" s="10" t="str">
        <f>[1]!Table7[[#This Row],[NO.]]</f>
        <v/>
      </c>
      <c r="B133" s="30" t="str">
        <f>IF([1]!Table7[[#This Row],[NAME]]="","",[1]!Table7[[#This Row],[NAME]])</f>
        <v/>
      </c>
      <c r="C133" s="10" t="str">
        <f>IF([1]!Table7[[#This Row],[Seq.]]="","",[1]!Table7[[#This Row],[Seq.]])</f>
        <v/>
      </c>
      <c r="D133" s="3"/>
      <c r="E133" s="18" t="str">
        <f>IF([1]!Table7[[#This Row],[M. READING2]]="","",[1]!Table7[[#This Row],[M. READING2]])</f>
        <v/>
      </c>
      <c r="F133" s="18" t="str">
        <f>IF([1]!Table7[[#This Row],[M. READING5]]="","",[1]!Table7[[#This Row],[M. READING5]])</f>
        <v/>
      </c>
      <c r="G133" s="18" t="str">
        <f>IF([1]!Table7[[#This Row],[M. READING8]]="","",[1]!Table7[[#This Row],[M. READING8]])</f>
        <v/>
      </c>
      <c r="H133" s="18" t="str">
        <f>IF([1]!Table7[[#This Row],[M. READING11]]="","",[1]!Table7[[#This Row],[M. READING11]])</f>
        <v/>
      </c>
      <c r="I133" s="18" t="str">
        <f>IF([1]!Table7[[#This Row],[M. READING14]]="","",[1]!Table7[[#This Row],[M. READING14]])</f>
        <v/>
      </c>
      <c r="J133" s="18" t="str">
        <f>IF([1]!Table7[[#This Row],[M. READING17]]="","",[1]!Table7[[#This Row],[M. READING17]])</f>
        <v/>
      </c>
      <c r="K133" s="24" t="str">
        <f>IF([1]!Table7[[#This Row],[M. READING20]]="","",[1]!Table7[[#This Row],[M. READING20]])</f>
        <v/>
      </c>
      <c r="L133" s="24" t="str">
        <f>IF([1]!Table7[[#This Row],[M. READING23]]="","",[1]!Table7[[#This Row],[M. READING23]])</f>
        <v/>
      </c>
      <c r="M133" s="24" t="str">
        <f>IF([1]!Table7[[#This Row],[M. READING26]]="","",[1]!Table7[[#This Row],[M. READING26]])</f>
        <v/>
      </c>
      <c r="N133" s="24" t="str">
        <f>IF([1]!Table7[[#This Row],[M. READING29]]="","",[1]!Table7[[#This Row],[M. READING29]])</f>
        <v/>
      </c>
      <c r="O133" s="24" t="str">
        <f>IF([1]!Table7[[#This Row],[M. READING32]]="","",[1]!Table7[[#This Row],[M. READING32]])</f>
        <v/>
      </c>
      <c r="P133" s="24" t="str">
        <f>IF([1]!Table7[[#This Row],[M. READING35]]="","",[1]!Table7[[#This Row],[M. READING35]])</f>
        <v/>
      </c>
    </row>
    <row r="134" spans="1:16" s="9" customFormat="1" ht="18.75" customHeight="1" x14ac:dyDescent="0.25">
      <c r="A134" s="10" t="str">
        <f>[1]!Table7[[#This Row],[NO.]]</f>
        <v/>
      </c>
      <c r="B134" s="30" t="str">
        <f>IF([1]!Table7[[#This Row],[NAME]]="","",[1]!Table7[[#This Row],[NAME]])</f>
        <v/>
      </c>
      <c r="C134" s="10" t="str">
        <f>IF([1]!Table7[[#This Row],[Seq.]]="","",[1]!Table7[[#This Row],[Seq.]])</f>
        <v/>
      </c>
      <c r="D134" s="3"/>
      <c r="E134" s="18" t="str">
        <f>IF([1]!Table7[[#This Row],[M. READING2]]="","",[1]!Table7[[#This Row],[M. READING2]])</f>
        <v/>
      </c>
      <c r="F134" s="18" t="str">
        <f>IF([1]!Table7[[#This Row],[M. READING5]]="","",[1]!Table7[[#This Row],[M. READING5]])</f>
        <v/>
      </c>
      <c r="G134" s="18" t="str">
        <f>IF([1]!Table7[[#This Row],[M. READING8]]="","",[1]!Table7[[#This Row],[M. READING8]])</f>
        <v/>
      </c>
      <c r="H134" s="18" t="str">
        <f>IF([1]!Table7[[#This Row],[M. READING11]]="","",[1]!Table7[[#This Row],[M. READING11]])</f>
        <v/>
      </c>
      <c r="I134" s="18" t="str">
        <f>IF([1]!Table7[[#This Row],[M. READING14]]="","",[1]!Table7[[#This Row],[M. READING14]])</f>
        <v/>
      </c>
      <c r="J134" s="18" t="str">
        <f>IF([1]!Table7[[#This Row],[M. READING17]]="","",[1]!Table7[[#This Row],[M. READING17]])</f>
        <v/>
      </c>
      <c r="K134" s="24" t="str">
        <f>IF([1]!Table7[[#This Row],[M. READING20]]="","",[1]!Table7[[#This Row],[M. READING20]])</f>
        <v/>
      </c>
      <c r="L134" s="24" t="str">
        <f>IF([1]!Table7[[#This Row],[M. READING23]]="","",[1]!Table7[[#This Row],[M. READING23]])</f>
        <v/>
      </c>
      <c r="M134" s="24" t="str">
        <f>IF([1]!Table7[[#This Row],[M. READING26]]="","",[1]!Table7[[#This Row],[M. READING26]])</f>
        <v/>
      </c>
      <c r="N134" s="24" t="str">
        <f>IF([1]!Table7[[#This Row],[M. READING29]]="","",[1]!Table7[[#This Row],[M. READING29]])</f>
        <v/>
      </c>
      <c r="O134" s="24" t="str">
        <f>IF([1]!Table7[[#This Row],[M. READING32]]="","",[1]!Table7[[#This Row],[M. READING32]])</f>
        <v/>
      </c>
      <c r="P134" s="24" t="str">
        <f>IF([1]!Table7[[#This Row],[M. READING35]]="","",[1]!Table7[[#This Row],[M. READING35]])</f>
        <v/>
      </c>
    </row>
    <row r="135" spans="1:16" s="9" customFormat="1" ht="18.75" customHeight="1" x14ac:dyDescent="0.25">
      <c r="A135" s="10" t="str">
        <f>[1]!Table7[[#This Row],[NO.]]</f>
        <v/>
      </c>
      <c r="B135" s="30" t="str">
        <f>IF([1]!Table7[[#This Row],[NAME]]="","",[1]!Table7[[#This Row],[NAME]])</f>
        <v/>
      </c>
      <c r="C135" s="10" t="str">
        <f>IF([1]!Table7[[#This Row],[Seq.]]="","",[1]!Table7[[#This Row],[Seq.]])</f>
        <v/>
      </c>
      <c r="D135" s="3"/>
      <c r="E135" s="18" t="str">
        <f>IF([1]!Table7[[#This Row],[M. READING2]]="","",[1]!Table7[[#This Row],[M. READING2]])</f>
        <v/>
      </c>
      <c r="F135" s="18" t="str">
        <f>IF([1]!Table7[[#This Row],[M. READING5]]="","",[1]!Table7[[#This Row],[M. READING5]])</f>
        <v/>
      </c>
      <c r="G135" s="18" t="str">
        <f>IF([1]!Table7[[#This Row],[M. READING8]]="","",[1]!Table7[[#This Row],[M. READING8]])</f>
        <v/>
      </c>
      <c r="H135" s="18" t="str">
        <f>IF([1]!Table7[[#This Row],[M. READING11]]="","",[1]!Table7[[#This Row],[M. READING11]])</f>
        <v/>
      </c>
      <c r="I135" s="18" t="str">
        <f>IF([1]!Table7[[#This Row],[M. READING14]]="","",[1]!Table7[[#This Row],[M. READING14]])</f>
        <v/>
      </c>
      <c r="J135" s="18" t="str">
        <f>IF([1]!Table7[[#This Row],[M. READING17]]="","",[1]!Table7[[#This Row],[M. READING17]])</f>
        <v/>
      </c>
      <c r="K135" s="24" t="str">
        <f>IF([1]!Table7[[#This Row],[M. READING20]]="","",[1]!Table7[[#This Row],[M. READING20]])</f>
        <v/>
      </c>
      <c r="L135" s="24" t="str">
        <f>IF([1]!Table7[[#This Row],[M. READING23]]="","",[1]!Table7[[#This Row],[M. READING23]])</f>
        <v/>
      </c>
      <c r="M135" s="24" t="str">
        <f>IF([1]!Table7[[#This Row],[M. READING26]]="","",[1]!Table7[[#This Row],[M. READING26]])</f>
        <v/>
      </c>
      <c r="N135" s="24" t="str">
        <f>IF([1]!Table7[[#This Row],[M. READING29]]="","",[1]!Table7[[#This Row],[M. READING29]])</f>
        <v/>
      </c>
      <c r="O135" s="24" t="str">
        <f>IF([1]!Table7[[#This Row],[M. READING32]]="","",[1]!Table7[[#This Row],[M. READING32]])</f>
        <v/>
      </c>
      <c r="P135" s="24" t="str">
        <f>IF([1]!Table7[[#This Row],[M. READING35]]="","",[1]!Table7[[#This Row],[M. READING35]])</f>
        <v/>
      </c>
    </row>
    <row r="136" spans="1:16" s="9" customFormat="1" ht="18.75" customHeight="1" x14ac:dyDescent="0.25">
      <c r="A136" s="10" t="str">
        <f>[1]!Table7[[#This Row],[NO.]]</f>
        <v/>
      </c>
      <c r="B136" s="30" t="str">
        <f>IF([1]!Table7[[#This Row],[NAME]]="","",[1]!Table7[[#This Row],[NAME]])</f>
        <v/>
      </c>
      <c r="C136" s="10" t="str">
        <f>IF([1]!Table7[[#This Row],[Seq.]]="","",[1]!Table7[[#This Row],[Seq.]])</f>
        <v/>
      </c>
      <c r="D136" s="3"/>
      <c r="E136" s="18" t="str">
        <f>IF([1]!Table7[[#This Row],[M. READING2]]="","",[1]!Table7[[#This Row],[M. READING2]])</f>
        <v/>
      </c>
      <c r="F136" s="18" t="str">
        <f>IF([1]!Table7[[#This Row],[M. READING5]]="","",[1]!Table7[[#This Row],[M. READING5]])</f>
        <v/>
      </c>
      <c r="G136" s="18" t="str">
        <f>IF([1]!Table7[[#This Row],[M. READING8]]="","",[1]!Table7[[#This Row],[M. READING8]])</f>
        <v/>
      </c>
      <c r="H136" s="18" t="str">
        <f>IF([1]!Table7[[#This Row],[M. READING11]]="","",[1]!Table7[[#This Row],[M. READING11]])</f>
        <v/>
      </c>
      <c r="I136" s="18" t="str">
        <f>IF([1]!Table7[[#This Row],[M. READING14]]="","",[1]!Table7[[#This Row],[M. READING14]])</f>
        <v/>
      </c>
      <c r="J136" s="18" t="str">
        <f>IF([1]!Table7[[#This Row],[M. READING17]]="","",[1]!Table7[[#This Row],[M. READING17]])</f>
        <v/>
      </c>
      <c r="K136" s="24" t="str">
        <f>IF([1]!Table7[[#This Row],[M. READING20]]="","",[1]!Table7[[#This Row],[M. READING20]])</f>
        <v/>
      </c>
      <c r="L136" s="24" t="str">
        <f>IF([1]!Table7[[#This Row],[M. READING23]]="","",[1]!Table7[[#This Row],[M. READING23]])</f>
        <v/>
      </c>
      <c r="M136" s="24" t="str">
        <f>IF([1]!Table7[[#This Row],[M. READING26]]="","",[1]!Table7[[#This Row],[M. READING26]])</f>
        <v/>
      </c>
      <c r="N136" s="24" t="str">
        <f>IF([1]!Table7[[#This Row],[M. READING29]]="","",[1]!Table7[[#This Row],[M. READING29]])</f>
        <v/>
      </c>
      <c r="O136" s="24" t="str">
        <f>IF([1]!Table7[[#This Row],[M. READING32]]="","",[1]!Table7[[#This Row],[M. READING32]])</f>
        <v/>
      </c>
      <c r="P136" s="24" t="str">
        <f>IF([1]!Table7[[#This Row],[M. READING35]]="","",[1]!Table7[[#This Row],[M. READING35]])</f>
        <v/>
      </c>
    </row>
    <row r="137" spans="1:16" s="9" customFormat="1" ht="18.75" customHeight="1" x14ac:dyDescent="0.25">
      <c r="A137" s="10" t="str">
        <f>[1]!Table7[[#This Row],[NO.]]</f>
        <v/>
      </c>
      <c r="B137" s="30" t="str">
        <f>IF([1]!Table7[[#This Row],[NAME]]="","",[1]!Table7[[#This Row],[NAME]])</f>
        <v/>
      </c>
      <c r="C137" s="10" t="str">
        <f>IF([1]!Table7[[#This Row],[Seq.]]="","",[1]!Table7[[#This Row],[Seq.]])</f>
        <v/>
      </c>
      <c r="D137" s="3"/>
      <c r="E137" s="18" t="str">
        <f>IF([1]!Table7[[#This Row],[M. READING2]]="","",[1]!Table7[[#This Row],[M. READING2]])</f>
        <v/>
      </c>
      <c r="F137" s="18" t="str">
        <f>IF([1]!Table7[[#This Row],[M. READING5]]="","",[1]!Table7[[#This Row],[M. READING5]])</f>
        <v/>
      </c>
      <c r="G137" s="18" t="str">
        <f>IF([1]!Table7[[#This Row],[M. READING8]]="","",[1]!Table7[[#This Row],[M. READING8]])</f>
        <v/>
      </c>
      <c r="H137" s="18" t="str">
        <f>IF([1]!Table7[[#This Row],[M. READING11]]="","",[1]!Table7[[#This Row],[M. READING11]])</f>
        <v/>
      </c>
      <c r="I137" s="18" t="str">
        <f>IF([1]!Table7[[#This Row],[M. READING14]]="","",[1]!Table7[[#This Row],[M. READING14]])</f>
        <v/>
      </c>
      <c r="J137" s="18" t="str">
        <f>IF([1]!Table7[[#This Row],[M. READING17]]="","",[1]!Table7[[#This Row],[M. READING17]])</f>
        <v/>
      </c>
      <c r="K137" s="24" t="str">
        <f>IF([1]!Table7[[#This Row],[M. READING20]]="","",[1]!Table7[[#This Row],[M. READING20]])</f>
        <v/>
      </c>
      <c r="L137" s="24" t="str">
        <f>IF([1]!Table7[[#This Row],[M. READING23]]="","",[1]!Table7[[#This Row],[M. READING23]])</f>
        <v/>
      </c>
      <c r="M137" s="24" t="str">
        <f>IF([1]!Table7[[#This Row],[M. READING26]]="","",[1]!Table7[[#This Row],[M. READING26]])</f>
        <v/>
      </c>
      <c r="N137" s="24" t="str">
        <f>IF([1]!Table7[[#This Row],[M. READING29]]="","",[1]!Table7[[#This Row],[M. READING29]])</f>
        <v/>
      </c>
      <c r="O137" s="24" t="str">
        <f>IF([1]!Table7[[#This Row],[M. READING32]]="","",[1]!Table7[[#This Row],[M. READING32]])</f>
        <v/>
      </c>
      <c r="P137" s="24" t="str">
        <f>IF([1]!Table7[[#This Row],[M. READING35]]="","",[1]!Table7[[#This Row],[M. READING35]])</f>
        <v/>
      </c>
    </row>
    <row r="138" spans="1:16" s="9" customFormat="1" ht="18.75" customHeight="1" x14ac:dyDescent="0.25">
      <c r="A138" s="10" t="str">
        <f>[1]!Table7[[#This Row],[NO.]]</f>
        <v/>
      </c>
      <c r="B138" s="30" t="str">
        <f>IF([1]!Table7[[#This Row],[NAME]]="","",[1]!Table7[[#This Row],[NAME]])</f>
        <v/>
      </c>
      <c r="C138" s="10" t="str">
        <f>IF([1]!Table7[[#This Row],[Seq.]]="","",[1]!Table7[[#This Row],[Seq.]])</f>
        <v/>
      </c>
      <c r="D138" s="3"/>
      <c r="E138" s="18" t="str">
        <f>IF([1]!Table7[[#This Row],[M. READING2]]="","",[1]!Table7[[#This Row],[M. READING2]])</f>
        <v/>
      </c>
      <c r="F138" s="18" t="str">
        <f>IF([1]!Table7[[#This Row],[M. READING5]]="","",[1]!Table7[[#This Row],[M. READING5]])</f>
        <v/>
      </c>
      <c r="G138" s="18" t="str">
        <f>IF([1]!Table7[[#This Row],[M. READING8]]="","",[1]!Table7[[#This Row],[M. READING8]])</f>
        <v/>
      </c>
      <c r="H138" s="18" t="str">
        <f>IF([1]!Table7[[#This Row],[M. READING11]]="","",[1]!Table7[[#This Row],[M. READING11]])</f>
        <v/>
      </c>
      <c r="I138" s="18" t="str">
        <f>IF([1]!Table7[[#This Row],[M. READING14]]="","",[1]!Table7[[#This Row],[M. READING14]])</f>
        <v/>
      </c>
      <c r="J138" s="18" t="str">
        <f>IF([1]!Table7[[#This Row],[M. READING17]]="","",[1]!Table7[[#This Row],[M. READING17]])</f>
        <v/>
      </c>
      <c r="K138" s="24" t="str">
        <f>IF([1]!Table7[[#This Row],[M. READING20]]="","",[1]!Table7[[#This Row],[M. READING20]])</f>
        <v/>
      </c>
      <c r="L138" s="24" t="str">
        <f>IF([1]!Table7[[#This Row],[M. READING23]]="","",[1]!Table7[[#This Row],[M. READING23]])</f>
        <v/>
      </c>
      <c r="M138" s="24" t="str">
        <f>IF([1]!Table7[[#This Row],[M. READING26]]="","",[1]!Table7[[#This Row],[M. READING26]])</f>
        <v/>
      </c>
      <c r="N138" s="24" t="str">
        <f>IF([1]!Table7[[#This Row],[M. READING29]]="","",[1]!Table7[[#This Row],[M. READING29]])</f>
        <v/>
      </c>
      <c r="O138" s="24" t="str">
        <f>IF([1]!Table7[[#This Row],[M. READING32]]="","",[1]!Table7[[#This Row],[M. READING32]])</f>
        <v/>
      </c>
      <c r="P138" s="24" t="str">
        <f>IF([1]!Table7[[#This Row],[M. READING35]]="","",[1]!Table7[[#This Row],[M. READING35]])</f>
        <v/>
      </c>
    </row>
    <row r="139" spans="1:16" s="9" customFormat="1" ht="18.75" customHeight="1" x14ac:dyDescent="0.25">
      <c r="A139" s="10" t="str">
        <f>[1]!Table7[[#This Row],[NO.]]</f>
        <v/>
      </c>
      <c r="B139" s="30" t="str">
        <f>IF([1]!Table7[[#This Row],[NAME]]="","",[1]!Table7[[#This Row],[NAME]])</f>
        <v/>
      </c>
      <c r="C139" s="10" t="str">
        <f>IF([1]!Table7[[#This Row],[Seq.]]="","",[1]!Table7[[#This Row],[Seq.]])</f>
        <v/>
      </c>
      <c r="D139" s="3"/>
      <c r="E139" s="18" t="str">
        <f>IF([1]!Table7[[#This Row],[M. READING2]]="","",[1]!Table7[[#This Row],[M. READING2]])</f>
        <v/>
      </c>
      <c r="F139" s="18" t="str">
        <f>IF([1]!Table7[[#This Row],[M. READING5]]="","",[1]!Table7[[#This Row],[M. READING5]])</f>
        <v/>
      </c>
      <c r="G139" s="18" t="str">
        <f>IF([1]!Table7[[#This Row],[M. READING8]]="","",[1]!Table7[[#This Row],[M. READING8]])</f>
        <v/>
      </c>
      <c r="H139" s="18" t="str">
        <f>IF([1]!Table7[[#This Row],[M. READING11]]="","",[1]!Table7[[#This Row],[M. READING11]])</f>
        <v/>
      </c>
      <c r="I139" s="18" t="str">
        <f>IF([1]!Table7[[#This Row],[M. READING14]]="","",[1]!Table7[[#This Row],[M. READING14]])</f>
        <v/>
      </c>
      <c r="J139" s="18" t="str">
        <f>IF([1]!Table7[[#This Row],[M. READING17]]="","",[1]!Table7[[#This Row],[M. READING17]])</f>
        <v/>
      </c>
      <c r="K139" s="24" t="str">
        <f>IF([1]!Table7[[#This Row],[M. READING20]]="","",[1]!Table7[[#This Row],[M. READING20]])</f>
        <v/>
      </c>
      <c r="L139" s="24" t="str">
        <f>IF([1]!Table7[[#This Row],[M. READING23]]="","",[1]!Table7[[#This Row],[M. READING23]])</f>
        <v/>
      </c>
      <c r="M139" s="24" t="str">
        <f>IF([1]!Table7[[#This Row],[M. READING26]]="","",[1]!Table7[[#This Row],[M. READING26]])</f>
        <v/>
      </c>
      <c r="N139" s="24" t="str">
        <f>IF([1]!Table7[[#This Row],[M. READING29]]="","",[1]!Table7[[#This Row],[M. READING29]])</f>
        <v/>
      </c>
      <c r="O139" s="24" t="str">
        <f>IF([1]!Table7[[#This Row],[M. READING32]]="","",[1]!Table7[[#This Row],[M. READING32]])</f>
        <v/>
      </c>
      <c r="P139" s="24" t="str">
        <f>IF([1]!Table7[[#This Row],[M. READING35]]="","",[1]!Table7[[#This Row],[M. READING35]])</f>
        <v/>
      </c>
    </row>
    <row r="140" spans="1:16" s="9" customFormat="1" ht="18.75" customHeight="1" x14ac:dyDescent="0.25">
      <c r="A140" s="10" t="str">
        <f>[1]!Table7[[#This Row],[NO.]]</f>
        <v/>
      </c>
      <c r="B140" s="30" t="str">
        <f>IF([1]!Table7[[#This Row],[NAME]]="","",[1]!Table7[[#This Row],[NAME]])</f>
        <v/>
      </c>
      <c r="C140" s="10" t="str">
        <f>IF([1]!Table7[[#This Row],[Seq.]]="","",[1]!Table7[[#This Row],[Seq.]])</f>
        <v/>
      </c>
      <c r="D140" s="3"/>
      <c r="E140" s="18" t="str">
        <f>IF([1]!Table7[[#This Row],[M. READING2]]="","",[1]!Table7[[#This Row],[M. READING2]])</f>
        <v/>
      </c>
      <c r="F140" s="18" t="str">
        <f>IF([1]!Table7[[#This Row],[M. READING5]]="","",[1]!Table7[[#This Row],[M. READING5]])</f>
        <v/>
      </c>
      <c r="G140" s="18" t="str">
        <f>IF([1]!Table7[[#This Row],[M. READING8]]="","",[1]!Table7[[#This Row],[M. READING8]])</f>
        <v/>
      </c>
      <c r="H140" s="18" t="str">
        <f>IF([1]!Table7[[#This Row],[M. READING11]]="","",[1]!Table7[[#This Row],[M. READING11]])</f>
        <v/>
      </c>
      <c r="I140" s="18" t="str">
        <f>IF([1]!Table7[[#This Row],[M. READING14]]="","",[1]!Table7[[#This Row],[M. READING14]])</f>
        <v/>
      </c>
      <c r="J140" s="18" t="str">
        <f>IF([1]!Table7[[#This Row],[M. READING17]]="","",[1]!Table7[[#This Row],[M. READING17]])</f>
        <v/>
      </c>
      <c r="K140" s="24" t="str">
        <f>IF([1]!Table7[[#This Row],[M. READING20]]="","",[1]!Table7[[#This Row],[M. READING20]])</f>
        <v/>
      </c>
      <c r="L140" s="24" t="str">
        <f>IF([1]!Table7[[#This Row],[M. READING23]]="","",[1]!Table7[[#This Row],[M. READING23]])</f>
        <v/>
      </c>
      <c r="M140" s="24" t="str">
        <f>IF([1]!Table7[[#This Row],[M. READING26]]="","",[1]!Table7[[#This Row],[M. READING26]])</f>
        <v/>
      </c>
      <c r="N140" s="24" t="str">
        <f>IF([1]!Table7[[#This Row],[M. READING29]]="","",[1]!Table7[[#This Row],[M. READING29]])</f>
        <v/>
      </c>
      <c r="O140" s="24" t="str">
        <f>IF([1]!Table7[[#This Row],[M. READING32]]="","",[1]!Table7[[#This Row],[M. READING32]])</f>
        <v/>
      </c>
      <c r="P140" s="24" t="str">
        <f>IF([1]!Table7[[#This Row],[M. READING35]]="","",[1]!Table7[[#This Row],[M. READING35]])</f>
        <v/>
      </c>
    </row>
    <row r="141" spans="1:16" s="9" customFormat="1" ht="18.75" customHeight="1" x14ac:dyDescent="0.25">
      <c r="A141" s="10" t="str">
        <f>[1]!Table7[[#This Row],[NO.]]</f>
        <v/>
      </c>
      <c r="B141" s="30" t="str">
        <f>IF([1]!Table7[[#This Row],[NAME]]="","",[1]!Table7[[#This Row],[NAME]])</f>
        <v/>
      </c>
      <c r="C141" s="10" t="str">
        <f>IF([1]!Table7[[#This Row],[Seq.]]="","",[1]!Table7[[#This Row],[Seq.]])</f>
        <v/>
      </c>
      <c r="D141" s="3"/>
      <c r="E141" s="18" t="str">
        <f>IF([1]!Table7[[#This Row],[M. READING2]]="","",[1]!Table7[[#This Row],[M. READING2]])</f>
        <v/>
      </c>
      <c r="F141" s="18" t="str">
        <f>IF([1]!Table7[[#This Row],[M. READING5]]="","",[1]!Table7[[#This Row],[M. READING5]])</f>
        <v/>
      </c>
      <c r="G141" s="18" t="str">
        <f>IF([1]!Table7[[#This Row],[M. READING8]]="","",[1]!Table7[[#This Row],[M. READING8]])</f>
        <v/>
      </c>
      <c r="H141" s="18" t="str">
        <f>IF([1]!Table7[[#This Row],[M. READING11]]="","",[1]!Table7[[#This Row],[M. READING11]])</f>
        <v/>
      </c>
      <c r="I141" s="18" t="str">
        <f>IF([1]!Table7[[#This Row],[M. READING14]]="","",[1]!Table7[[#This Row],[M. READING14]])</f>
        <v/>
      </c>
      <c r="J141" s="18" t="str">
        <f>IF([1]!Table7[[#This Row],[M. READING17]]="","",[1]!Table7[[#This Row],[M. READING17]])</f>
        <v/>
      </c>
      <c r="K141" s="24" t="str">
        <f>IF([1]!Table7[[#This Row],[M. READING20]]="","",[1]!Table7[[#This Row],[M. READING20]])</f>
        <v/>
      </c>
      <c r="L141" s="24" t="str">
        <f>IF([1]!Table7[[#This Row],[M. READING23]]="","",[1]!Table7[[#This Row],[M. READING23]])</f>
        <v/>
      </c>
      <c r="M141" s="24" t="str">
        <f>IF([1]!Table7[[#This Row],[M. READING26]]="","",[1]!Table7[[#This Row],[M. READING26]])</f>
        <v/>
      </c>
      <c r="N141" s="24" t="str">
        <f>IF([1]!Table7[[#This Row],[M. READING29]]="","",[1]!Table7[[#This Row],[M. READING29]])</f>
        <v/>
      </c>
      <c r="O141" s="24" t="str">
        <f>IF([1]!Table7[[#This Row],[M. READING32]]="","",[1]!Table7[[#This Row],[M. READING32]])</f>
        <v/>
      </c>
      <c r="P141" s="24" t="str">
        <f>IF([1]!Table7[[#This Row],[M. READING35]]="","",[1]!Table7[[#This Row],[M. READING35]])</f>
        <v/>
      </c>
    </row>
    <row r="142" spans="1:16" s="9" customFormat="1" ht="18.75" customHeight="1" x14ac:dyDescent="0.25">
      <c r="A142" s="10" t="str">
        <f>[1]!Table7[[#This Row],[NO.]]</f>
        <v/>
      </c>
      <c r="B142" s="30" t="str">
        <f>IF([1]!Table7[[#This Row],[NAME]]="","",[1]!Table7[[#This Row],[NAME]])</f>
        <v/>
      </c>
      <c r="C142" s="10" t="str">
        <f>IF([1]!Table7[[#This Row],[Seq.]]="","",[1]!Table7[[#This Row],[Seq.]])</f>
        <v/>
      </c>
      <c r="D142" s="3"/>
      <c r="E142" s="18" t="str">
        <f>IF([1]!Table7[[#This Row],[M. READING2]]="","",[1]!Table7[[#This Row],[M. READING2]])</f>
        <v/>
      </c>
      <c r="F142" s="18" t="str">
        <f>IF([1]!Table7[[#This Row],[M. READING5]]="","",[1]!Table7[[#This Row],[M. READING5]])</f>
        <v/>
      </c>
      <c r="G142" s="18" t="str">
        <f>IF([1]!Table7[[#This Row],[M. READING8]]="","",[1]!Table7[[#This Row],[M. READING8]])</f>
        <v/>
      </c>
      <c r="H142" s="18" t="str">
        <f>IF([1]!Table7[[#This Row],[M. READING11]]="","",[1]!Table7[[#This Row],[M. READING11]])</f>
        <v/>
      </c>
      <c r="I142" s="18" t="str">
        <f>IF([1]!Table7[[#This Row],[M. READING14]]="","",[1]!Table7[[#This Row],[M. READING14]])</f>
        <v/>
      </c>
      <c r="J142" s="18" t="str">
        <f>IF([1]!Table7[[#This Row],[M. READING17]]="","",[1]!Table7[[#This Row],[M. READING17]])</f>
        <v/>
      </c>
      <c r="K142" s="24" t="str">
        <f>IF([1]!Table7[[#This Row],[M. READING20]]="","",[1]!Table7[[#This Row],[M. READING20]])</f>
        <v/>
      </c>
      <c r="L142" s="24" t="str">
        <f>IF([1]!Table7[[#This Row],[M. READING23]]="","",[1]!Table7[[#This Row],[M. READING23]])</f>
        <v/>
      </c>
      <c r="M142" s="24" t="str">
        <f>IF([1]!Table7[[#This Row],[M. READING26]]="","",[1]!Table7[[#This Row],[M. READING26]])</f>
        <v/>
      </c>
      <c r="N142" s="24" t="str">
        <f>IF([1]!Table7[[#This Row],[M. READING29]]="","",[1]!Table7[[#This Row],[M. READING29]])</f>
        <v/>
      </c>
      <c r="O142" s="24" t="str">
        <f>IF([1]!Table7[[#This Row],[M. READING32]]="","",[1]!Table7[[#This Row],[M. READING32]])</f>
        <v/>
      </c>
      <c r="P142" s="24" t="str">
        <f>IF([1]!Table7[[#This Row],[M. READING35]]="","",[1]!Table7[[#This Row],[M. READING35]])</f>
        <v/>
      </c>
    </row>
    <row r="143" spans="1:16" s="9" customFormat="1" ht="18.75" customHeight="1" x14ac:dyDescent="0.25">
      <c r="A143" s="10" t="str">
        <f>[1]!Table7[[#This Row],[NO.]]</f>
        <v/>
      </c>
      <c r="B143" s="30" t="str">
        <f>IF([1]!Table7[[#This Row],[NAME]]="","",[1]!Table7[[#This Row],[NAME]])</f>
        <v/>
      </c>
      <c r="C143" s="10" t="str">
        <f>IF([1]!Table7[[#This Row],[Seq.]]="","",[1]!Table7[[#This Row],[Seq.]])</f>
        <v/>
      </c>
      <c r="D143" s="3"/>
      <c r="E143" s="18" t="str">
        <f>IF([1]!Table7[[#This Row],[M. READING2]]="","",[1]!Table7[[#This Row],[M. READING2]])</f>
        <v/>
      </c>
      <c r="F143" s="18" t="str">
        <f>IF([1]!Table7[[#This Row],[M. READING5]]="","",[1]!Table7[[#This Row],[M. READING5]])</f>
        <v/>
      </c>
      <c r="G143" s="18" t="str">
        <f>IF([1]!Table7[[#This Row],[M. READING8]]="","",[1]!Table7[[#This Row],[M. READING8]])</f>
        <v/>
      </c>
      <c r="H143" s="18" t="str">
        <f>IF([1]!Table7[[#This Row],[M. READING11]]="","",[1]!Table7[[#This Row],[M. READING11]])</f>
        <v/>
      </c>
      <c r="I143" s="18" t="str">
        <f>IF([1]!Table7[[#This Row],[M. READING14]]="","",[1]!Table7[[#This Row],[M. READING14]])</f>
        <v/>
      </c>
      <c r="J143" s="18" t="str">
        <f>IF([1]!Table7[[#This Row],[M. READING17]]="","",[1]!Table7[[#This Row],[M. READING17]])</f>
        <v/>
      </c>
      <c r="K143" s="24" t="str">
        <f>IF([1]!Table7[[#This Row],[M. READING20]]="","",[1]!Table7[[#This Row],[M. READING20]])</f>
        <v/>
      </c>
      <c r="L143" s="24" t="str">
        <f>IF([1]!Table7[[#This Row],[M. READING23]]="","",[1]!Table7[[#This Row],[M. READING23]])</f>
        <v/>
      </c>
      <c r="M143" s="24" t="str">
        <f>IF([1]!Table7[[#This Row],[M. READING26]]="","",[1]!Table7[[#This Row],[M. READING26]])</f>
        <v/>
      </c>
      <c r="N143" s="24" t="str">
        <f>IF([1]!Table7[[#This Row],[M. READING29]]="","",[1]!Table7[[#This Row],[M. READING29]])</f>
        <v/>
      </c>
      <c r="O143" s="24" t="str">
        <f>IF([1]!Table7[[#This Row],[M. READING32]]="","",[1]!Table7[[#This Row],[M. READING32]])</f>
        <v/>
      </c>
      <c r="P143" s="24" t="str">
        <f>IF([1]!Table7[[#This Row],[M. READING35]]="","",[1]!Table7[[#This Row],[M. READING35]])</f>
        <v/>
      </c>
    </row>
    <row r="144" spans="1:16" s="9" customFormat="1" ht="18.75" customHeight="1" x14ac:dyDescent="0.25">
      <c r="A144" s="10" t="str">
        <f>[1]!Table7[[#This Row],[NO.]]</f>
        <v/>
      </c>
      <c r="B144" s="30" t="str">
        <f>IF([1]!Table7[[#This Row],[NAME]]="","",[1]!Table7[[#This Row],[NAME]])</f>
        <v/>
      </c>
      <c r="C144" s="10" t="str">
        <f>IF([1]!Table7[[#This Row],[Seq.]]="","",[1]!Table7[[#This Row],[Seq.]])</f>
        <v/>
      </c>
      <c r="D144" s="3"/>
      <c r="E144" s="18" t="str">
        <f>IF([1]!Table7[[#This Row],[M. READING2]]="","",[1]!Table7[[#This Row],[M. READING2]])</f>
        <v/>
      </c>
      <c r="F144" s="18" t="str">
        <f>IF([1]!Table7[[#This Row],[M. READING5]]="","",[1]!Table7[[#This Row],[M. READING5]])</f>
        <v/>
      </c>
      <c r="G144" s="18" t="str">
        <f>IF([1]!Table7[[#This Row],[M. READING8]]="","",[1]!Table7[[#This Row],[M. READING8]])</f>
        <v/>
      </c>
      <c r="H144" s="18" t="str">
        <f>IF([1]!Table7[[#This Row],[M. READING11]]="","",[1]!Table7[[#This Row],[M. READING11]])</f>
        <v/>
      </c>
      <c r="I144" s="18" t="str">
        <f>IF([1]!Table7[[#This Row],[M. READING14]]="","",[1]!Table7[[#This Row],[M. READING14]])</f>
        <v/>
      </c>
      <c r="J144" s="18" t="str">
        <f>IF([1]!Table7[[#This Row],[M. READING17]]="","",[1]!Table7[[#This Row],[M. READING17]])</f>
        <v/>
      </c>
      <c r="K144" s="24" t="str">
        <f>IF([1]!Table7[[#This Row],[M. READING20]]="","",[1]!Table7[[#This Row],[M. READING20]])</f>
        <v/>
      </c>
      <c r="L144" s="24" t="str">
        <f>IF([1]!Table7[[#This Row],[M. READING23]]="","",[1]!Table7[[#This Row],[M. READING23]])</f>
        <v/>
      </c>
      <c r="M144" s="24" t="str">
        <f>IF([1]!Table7[[#This Row],[M. READING26]]="","",[1]!Table7[[#This Row],[M. READING26]])</f>
        <v/>
      </c>
      <c r="N144" s="24" t="str">
        <f>IF([1]!Table7[[#This Row],[M. READING29]]="","",[1]!Table7[[#This Row],[M. READING29]])</f>
        <v/>
      </c>
      <c r="O144" s="24" t="str">
        <f>IF([1]!Table7[[#This Row],[M. READING32]]="","",[1]!Table7[[#This Row],[M. READING32]])</f>
        <v/>
      </c>
      <c r="P144" s="24" t="str">
        <f>IF([1]!Table7[[#This Row],[M. READING35]]="","",[1]!Table7[[#This Row],[M. READING35]])</f>
        <v/>
      </c>
    </row>
    <row r="145" spans="1:16" s="9" customFormat="1" ht="18.75" customHeight="1" x14ac:dyDescent="0.25">
      <c r="A145" s="10" t="str">
        <f>[1]!Table7[[#This Row],[NO.]]</f>
        <v/>
      </c>
      <c r="B145" s="30" t="str">
        <f>IF([1]!Table7[[#This Row],[NAME]]="","",[1]!Table7[[#This Row],[NAME]])</f>
        <v/>
      </c>
      <c r="C145" s="10" t="str">
        <f>IF([1]!Table7[[#This Row],[Seq.]]="","",[1]!Table7[[#This Row],[Seq.]])</f>
        <v/>
      </c>
      <c r="D145" s="3"/>
      <c r="E145" s="18" t="str">
        <f>IF([1]!Table7[[#This Row],[M. READING2]]="","",[1]!Table7[[#This Row],[M. READING2]])</f>
        <v/>
      </c>
      <c r="F145" s="18" t="str">
        <f>IF([1]!Table7[[#This Row],[M. READING5]]="","",[1]!Table7[[#This Row],[M. READING5]])</f>
        <v/>
      </c>
      <c r="G145" s="18" t="str">
        <f>IF([1]!Table7[[#This Row],[M. READING8]]="","",[1]!Table7[[#This Row],[M. READING8]])</f>
        <v/>
      </c>
      <c r="H145" s="18" t="str">
        <f>IF([1]!Table7[[#This Row],[M. READING11]]="","",[1]!Table7[[#This Row],[M. READING11]])</f>
        <v/>
      </c>
      <c r="I145" s="18" t="str">
        <f>IF([1]!Table7[[#This Row],[M. READING14]]="","",[1]!Table7[[#This Row],[M. READING14]])</f>
        <v/>
      </c>
      <c r="J145" s="18" t="str">
        <f>IF([1]!Table7[[#This Row],[M. READING17]]="","",[1]!Table7[[#This Row],[M. READING17]])</f>
        <v/>
      </c>
      <c r="K145" s="24" t="str">
        <f>IF([1]!Table7[[#This Row],[M. READING20]]="","",[1]!Table7[[#This Row],[M. READING20]])</f>
        <v/>
      </c>
      <c r="L145" s="24" t="str">
        <f>IF([1]!Table7[[#This Row],[M. READING23]]="","",[1]!Table7[[#This Row],[M. READING23]])</f>
        <v/>
      </c>
      <c r="M145" s="24" t="str">
        <f>IF([1]!Table7[[#This Row],[M. READING26]]="","",[1]!Table7[[#This Row],[M. READING26]])</f>
        <v/>
      </c>
      <c r="N145" s="24" t="str">
        <f>IF([1]!Table7[[#This Row],[M. READING29]]="","",[1]!Table7[[#This Row],[M. READING29]])</f>
        <v/>
      </c>
      <c r="O145" s="24" t="str">
        <f>IF([1]!Table7[[#This Row],[M. READING32]]="","",[1]!Table7[[#This Row],[M. READING32]])</f>
        <v/>
      </c>
      <c r="P145" s="24" t="str">
        <f>IF([1]!Table7[[#This Row],[M. READING35]]="","",[1]!Table7[[#This Row],[M. READING35]])</f>
        <v/>
      </c>
    </row>
    <row r="146" spans="1:16" s="9" customFormat="1" ht="18.75" customHeight="1" x14ac:dyDescent="0.25">
      <c r="A146" s="10" t="str">
        <f>[1]!Table7[[#This Row],[NO.]]</f>
        <v/>
      </c>
      <c r="B146" s="30" t="str">
        <f>IF([1]!Table7[[#This Row],[NAME]]="","",[1]!Table7[[#This Row],[NAME]])</f>
        <v/>
      </c>
      <c r="C146" s="10" t="str">
        <f>IF([1]!Table7[[#This Row],[Seq.]]="","",[1]!Table7[[#This Row],[Seq.]])</f>
        <v/>
      </c>
      <c r="D146" s="3"/>
      <c r="E146" s="18" t="str">
        <f>IF([1]!Table7[[#This Row],[M. READING2]]="","",[1]!Table7[[#This Row],[M. READING2]])</f>
        <v/>
      </c>
      <c r="F146" s="18" t="str">
        <f>IF([1]!Table7[[#This Row],[M. READING5]]="","",[1]!Table7[[#This Row],[M. READING5]])</f>
        <v/>
      </c>
      <c r="G146" s="18" t="str">
        <f>IF([1]!Table7[[#This Row],[M. READING8]]="","",[1]!Table7[[#This Row],[M. READING8]])</f>
        <v/>
      </c>
      <c r="H146" s="18" t="str">
        <f>IF([1]!Table7[[#This Row],[M. READING11]]="","",[1]!Table7[[#This Row],[M. READING11]])</f>
        <v/>
      </c>
      <c r="I146" s="18" t="str">
        <f>IF([1]!Table7[[#This Row],[M. READING14]]="","",[1]!Table7[[#This Row],[M. READING14]])</f>
        <v/>
      </c>
      <c r="J146" s="18" t="str">
        <f>IF([1]!Table7[[#This Row],[M. READING17]]="","",[1]!Table7[[#This Row],[M. READING17]])</f>
        <v/>
      </c>
      <c r="K146" s="24" t="str">
        <f>IF([1]!Table7[[#This Row],[M. READING20]]="","",[1]!Table7[[#This Row],[M. READING20]])</f>
        <v/>
      </c>
      <c r="L146" s="24" t="str">
        <f>IF([1]!Table7[[#This Row],[M. READING23]]="","",[1]!Table7[[#This Row],[M. READING23]])</f>
        <v/>
      </c>
      <c r="M146" s="24" t="str">
        <f>IF([1]!Table7[[#This Row],[M. READING26]]="","",[1]!Table7[[#This Row],[M. READING26]])</f>
        <v/>
      </c>
      <c r="N146" s="24" t="str">
        <f>IF([1]!Table7[[#This Row],[M. READING29]]="","",[1]!Table7[[#This Row],[M. READING29]])</f>
        <v/>
      </c>
      <c r="O146" s="24" t="str">
        <f>IF([1]!Table7[[#This Row],[M. READING32]]="","",[1]!Table7[[#This Row],[M. READING32]])</f>
        <v/>
      </c>
      <c r="P146" s="24" t="str">
        <f>IF([1]!Table7[[#This Row],[M. READING35]]="","",[1]!Table7[[#This Row],[M. READING35]])</f>
        <v/>
      </c>
    </row>
    <row r="147" spans="1:16" s="9" customFormat="1" ht="18.75" customHeight="1" x14ac:dyDescent="0.25">
      <c r="A147" s="10" t="str">
        <f>[1]!Table7[[#This Row],[NO.]]</f>
        <v/>
      </c>
      <c r="B147" s="30" t="str">
        <f>IF([1]!Table7[[#This Row],[NAME]]="","",[1]!Table7[[#This Row],[NAME]])</f>
        <v/>
      </c>
      <c r="C147" s="10" t="str">
        <f>IF([1]!Table7[[#This Row],[Seq.]]="","",[1]!Table7[[#This Row],[Seq.]])</f>
        <v/>
      </c>
      <c r="D147" s="3"/>
      <c r="E147" s="18" t="str">
        <f>IF([1]!Table7[[#This Row],[M. READING2]]="","",[1]!Table7[[#This Row],[M. READING2]])</f>
        <v/>
      </c>
      <c r="F147" s="18" t="str">
        <f>IF([1]!Table7[[#This Row],[M. READING5]]="","",[1]!Table7[[#This Row],[M. READING5]])</f>
        <v/>
      </c>
      <c r="G147" s="18" t="str">
        <f>IF([1]!Table7[[#This Row],[M. READING8]]="","",[1]!Table7[[#This Row],[M. READING8]])</f>
        <v/>
      </c>
      <c r="H147" s="18" t="str">
        <f>IF([1]!Table7[[#This Row],[M. READING11]]="","",[1]!Table7[[#This Row],[M. READING11]])</f>
        <v/>
      </c>
      <c r="I147" s="18" t="str">
        <f>IF([1]!Table7[[#This Row],[M. READING14]]="","",[1]!Table7[[#This Row],[M. READING14]])</f>
        <v/>
      </c>
      <c r="J147" s="18" t="str">
        <f>IF([1]!Table7[[#This Row],[M. READING17]]="","",[1]!Table7[[#This Row],[M. READING17]])</f>
        <v/>
      </c>
      <c r="K147" s="24" t="str">
        <f>IF([1]!Table7[[#This Row],[M. READING20]]="","",[1]!Table7[[#This Row],[M. READING20]])</f>
        <v/>
      </c>
      <c r="L147" s="24" t="str">
        <f>IF([1]!Table7[[#This Row],[M. READING23]]="","",[1]!Table7[[#This Row],[M. READING23]])</f>
        <v/>
      </c>
      <c r="M147" s="24" t="str">
        <f>IF([1]!Table7[[#This Row],[M. READING26]]="","",[1]!Table7[[#This Row],[M. READING26]])</f>
        <v/>
      </c>
      <c r="N147" s="24" t="str">
        <f>IF([1]!Table7[[#This Row],[M. READING29]]="","",[1]!Table7[[#This Row],[M. READING29]])</f>
        <v/>
      </c>
      <c r="O147" s="24" t="str">
        <f>IF([1]!Table7[[#This Row],[M. READING32]]="","",[1]!Table7[[#This Row],[M. READING32]])</f>
        <v/>
      </c>
      <c r="P147" s="24" t="str">
        <f>IF([1]!Table7[[#This Row],[M. READING35]]="","",[1]!Table7[[#This Row],[M. READING35]])</f>
        <v/>
      </c>
    </row>
    <row r="148" spans="1:16" s="9" customFormat="1" ht="18.75" customHeight="1" x14ac:dyDescent="0.25">
      <c r="A148" s="10" t="str">
        <f>[1]!Table7[[#This Row],[NO.]]</f>
        <v/>
      </c>
      <c r="B148" s="30" t="str">
        <f>IF([1]!Table7[[#This Row],[NAME]]="","",[1]!Table7[[#This Row],[NAME]])</f>
        <v/>
      </c>
      <c r="C148" s="10" t="str">
        <f>IF([1]!Table7[[#This Row],[Seq.]]="","",[1]!Table7[[#This Row],[Seq.]])</f>
        <v/>
      </c>
      <c r="D148" s="3"/>
      <c r="E148" s="18" t="str">
        <f>IF([1]!Table7[[#This Row],[M. READING2]]="","",[1]!Table7[[#This Row],[M. READING2]])</f>
        <v/>
      </c>
      <c r="F148" s="18" t="str">
        <f>IF([1]!Table7[[#This Row],[M. READING5]]="","",[1]!Table7[[#This Row],[M. READING5]])</f>
        <v/>
      </c>
      <c r="G148" s="18" t="str">
        <f>IF([1]!Table7[[#This Row],[M. READING8]]="","",[1]!Table7[[#This Row],[M. READING8]])</f>
        <v/>
      </c>
      <c r="H148" s="18" t="str">
        <f>IF([1]!Table7[[#This Row],[M. READING11]]="","",[1]!Table7[[#This Row],[M. READING11]])</f>
        <v/>
      </c>
      <c r="I148" s="18" t="str">
        <f>IF([1]!Table7[[#This Row],[M. READING14]]="","",[1]!Table7[[#This Row],[M. READING14]])</f>
        <v/>
      </c>
      <c r="J148" s="18" t="str">
        <f>IF([1]!Table7[[#This Row],[M. READING17]]="","",[1]!Table7[[#This Row],[M. READING17]])</f>
        <v/>
      </c>
      <c r="K148" s="24" t="str">
        <f>IF([1]!Table7[[#This Row],[M. READING20]]="","",[1]!Table7[[#This Row],[M. READING20]])</f>
        <v/>
      </c>
      <c r="L148" s="24" t="str">
        <f>IF([1]!Table7[[#This Row],[M. READING23]]="","",[1]!Table7[[#This Row],[M. READING23]])</f>
        <v/>
      </c>
      <c r="M148" s="24" t="str">
        <f>IF([1]!Table7[[#This Row],[M. READING26]]="","",[1]!Table7[[#This Row],[M. READING26]])</f>
        <v/>
      </c>
      <c r="N148" s="24" t="str">
        <f>IF([1]!Table7[[#This Row],[M. READING29]]="","",[1]!Table7[[#This Row],[M. READING29]])</f>
        <v/>
      </c>
      <c r="O148" s="24" t="str">
        <f>IF([1]!Table7[[#This Row],[M. READING32]]="","",[1]!Table7[[#This Row],[M. READING32]])</f>
        <v/>
      </c>
      <c r="P148" s="24" t="str">
        <f>IF([1]!Table7[[#This Row],[M. READING35]]="","",[1]!Table7[[#This Row],[M. READING35]])</f>
        <v/>
      </c>
    </row>
    <row r="149" spans="1:16" s="9" customFormat="1" ht="18.75" customHeight="1" x14ac:dyDescent="0.25">
      <c r="A149" s="10" t="str">
        <f>[1]!Table7[[#This Row],[NO.]]</f>
        <v/>
      </c>
      <c r="B149" s="30" t="str">
        <f>IF([1]!Table7[[#This Row],[NAME]]="","",[1]!Table7[[#This Row],[NAME]])</f>
        <v/>
      </c>
      <c r="C149" s="10" t="str">
        <f>IF([1]!Table7[[#This Row],[Seq.]]="","",[1]!Table7[[#This Row],[Seq.]])</f>
        <v/>
      </c>
      <c r="D149" s="3"/>
      <c r="E149" s="18" t="str">
        <f>IF([1]!Table7[[#This Row],[M. READING2]]="","",[1]!Table7[[#This Row],[M. READING2]])</f>
        <v/>
      </c>
      <c r="F149" s="18" t="str">
        <f>IF([1]!Table7[[#This Row],[M. READING5]]="","",[1]!Table7[[#This Row],[M. READING5]])</f>
        <v/>
      </c>
      <c r="G149" s="18" t="str">
        <f>IF([1]!Table7[[#This Row],[M. READING8]]="","",[1]!Table7[[#This Row],[M. READING8]])</f>
        <v/>
      </c>
      <c r="H149" s="18" t="str">
        <f>IF([1]!Table7[[#This Row],[M. READING11]]="","",[1]!Table7[[#This Row],[M. READING11]])</f>
        <v/>
      </c>
      <c r="I149" s="18" t="str">
        <f>IF([1]!Table7[[#This Row],[M. READING14]]="","",[1]!Table7[[#This Row],[M. READING14]])</f>
        <v/>
      </c>
      <c r="J149" s="18" t="str">
        <f>IF([1]!Table7[[#This Row],[M. READING17]]="","",[1]!Table7[[#This Row],[M. READING17]])</f>
        <v/>
      </c>
      <c r="K149" s="24" t="str">
        <f>IF([1]!Table7[[#This Row],[M. READING20]]="","",[1]!Table7[[#This Row],[M. READING20]])</f>
        <v/>
      </c>
      <c r="L149" s="24" t="str">
        <f>IF([1]!Table7[[#This Row],[M. READING23]]="","",[1]!Table7[[#This Row],[M. READING23]])</f>
        <v/>
      </c>
      <c r="M149" s="24" t="str">
        <f>IF([1]!Table7[[#This Row],[M. READING26]]="","",[1]!Table7[[#This Row],[M. READING26]])</f>
        <v/>
      </c>
      <c r="N149" s="24" t="str">
        <f>IF([1]!Table7[[#This Row],[M. READING29]]="","",[1]!Table7[[#This Row],[M. READING29]])</f>
        <v/>
      </c>
      <c r="O149" s="24" t="str">
        <f>IF([1]!Table7[[#This Row],[M. READING32]]="","",[1]!Table7[[#This Row],[M. READING32]])</f>
        <v/>
      </c>
      <c r="P149" s="24" t="str">
        <f>IF([1]!Table7[[#This Row],[M. READING35]]="","",[1]!Table7[[#This Row],[M. READING35]])</f>
        <v/>
      </c>
    </row>
    <row r="150" spans="1:16" s="9" customFormat="1" ht="18.75" customHeight="1" x14ac:dyDescent="0.25">
      <c r="A150" s="10" t="str">
        <f>[1]!Table7[[#This Row],[NO.]]</f>
        <v/>
      </c>
      <c r="B150" s="30" t="str">
        <f>IF([1]!Table7[[#This Row],[NAME]]="","",[1]!Table7[[#This Row],[NAME]])</f>
        <v/>
      </c>
      <c r="C150" s="10" t="str">
        <f>IF([1]!Table7[[#This Row],[Seq.]]="","",[1]!Table7[[#This Row],[Seq.]])</f>
        <v/>
      </c>
      <c r="D150" s="3"/>
      <c r="E150" s="18" t="str">
        <f>IF([1]!Table7[[#This Row],[M. READING2]]="","",[1]!Table7[[#This Row],[M. READING2]])</f>
        <v/>
      </c>
      <c r="F150" s="18" t="str">
        <f>IF([1]!Table7[[#This Row],[M. READING5]]="","",[1]!Table7[[#This Row],[M. READING5]])</f>
        <v/>
      </c>
      <c r="G150" s="18" t="str">
        <f>IF([1]!Table7[[#This Row],[M. READING8]]="","",[1]!Table7[[#This Row],[M. READING8]])</f>
        <v/>
      </c>
      <c r="H150" s="18" t="str">
        <f>IF([1]!Table7[[#This Row],[M. READING11]]="","",[1]!Table7[[#This Row],[M. READING11]])</f>
        <v/>
      </c>
      <c r="I150" s="18" t="str">
        <f>IF([1]!Table7[[#This Row],[M. READING14]]="","",[1]!Table7[[#This Row],[M. READING14]])</f>
        <v/>
      </c>
      <c r="J150" s="18" t="str">
        <f>IF([1]!Table7[[#This Row],[M. READING17]]="","",[1]!Table7[[#This Row],[M. READING17]])</f>
        <v/>
      </c>
      <c r="K150" s="24" t="str">
        <f>IF([1]!Table7[[#This Row],[M. READING20]]="","",[1]!Table7[[#This Row],[M. READING20]])</f>
        <v/>
      </c>
      <c r="L150" s="24" t="str">
        <f>IF([1]!Table7[[#This Row],[M. READING23]]="","",[1]!Table7[[#This Row],[M. READING23]])</f>
        <v/>
      </c>
      <c r="M150" s="24" t="str">
        <f>IF([1]!Table7[[#This Row],[M. READING26]]="","",[1]!Table7[[#This Row],[M. READING26]])</f>
        <v/>
      </c>
      <c r="N150" s="24" t="str">
        <f>IF([1]!Table7[[#This Row],[M. READING29]]="","",[1]!Table7[[#This Row],[M. READING29]])</f>
        <v/>
      </c>
      <c r="O150" s="24" t="str">
        <f>IF([1]!Table7[[#This Row],[M. READING32]]="","",[1]!Table7[[#This Row],[M. READING32]])</f>
        <v/>
      </c>
      <c r="P150" s="24" t="str">
        <f>IF([1]!Table7[[#This Row],[M. READING35]]="","",[1]!Table7[[#This Row],[M. READING35]])</f>
        <v/>
      </c>
    </row>
    <row r="151" spans="1:16" s="9" customFormat="1" ht="18.75" customHeight="1" x14ac:dyDescent="0.25">
      <c r="A151" s="10" t="str">
        <f>[1]!Table7[[#This Row],[NO.]]</f>
        <v/>
      </c>
      <c r="B151" s="30" t="str">
        <f>IF([1]!Table7[[#This Row],[NAME]]="","",[1]!Table7[[#This Row],[NAME]])</f>
        <v/>
      </c>
      <c r="C151" s="10" t="str">
        <f>IF([1]!Table7[[#This Row],[Seq.]]="","",[1]!Table7[[#This Row],[Seq.]])</f>
        <v/>
      </c>
      <c r="D151" s="3"/>
      <c r="E151" s="18" t="str">
        <f>IF([1]!Table7[[#This Row],[M. READING2]]="","",[1]!Table7[[#This Row],[M. READING2]])</f>
        <v/>
      </c>
      <c r="F151" s="18" t="str">
        <f>IF([1]!Table7[[#This Row],[M. READING5]]="","",[1]!Table7[[#This Row],[M. READING5]])</f>
        <v/>
      </c>
      <c r="G151" s="18" t="str">
        <f>IF([1]!Table7[[#This Row],[M. READING8]]="","",[1]!Table7[[#This Row],[M. READING8]])</f>
        <v/>
      </c>
      <c r="H151" s="18" t="str">
        <f>IF([1]!Table7[[#This Row],[M. READING11]]="","",[1]!Table7[[#This Row],[M. READING11]])</f>
        <v/>
      </c>
      <c r="I151" s="18" t="str">
        <f>IF([1]!Table7[[#This Row],[M. READING14]]="","",[1]!Table7[[#This Row],[M. READING14]])</f>
        <v/>
      </c>
      <c r="J151" s="18" t="str">
        <f>IF([1]!Table7[[#This Row],[M. READING17]]="","",[1]!Table7[[#This Row],[M. READING17]])</f>
        <v/>
      </c>
      <c r="K151" s="24" t="str">
        <f>IF([1]!Table7[[#This Row],[M. READING20]]="","",[1]!Table7[[#This Row],[M. READING20]])</f>
        <v/>
      </c>
      <c r="L151" s="24" t="str">
        <f>IF([1]!Table7[[#This Row],[M. READING23]]="","",[1]!Table7[[#This Row],[M. READING23]])</f>
        <v/>
      </c>
      <c r="M151" s="24" t="str">
        <f>IF([1]!Table7[[#This Row],[M. READING26]]="","",[1]!Table7[[#This Row],[M. READING26]])</f>
        <v/>
      </c>
      <c r="N151" s="24" t="str">
        <f>IF([1]!Table7[[#This Row],[M. READING29]]="","",[1]!Table7[[#This Row],[M. READING29]])</f>
        <v/>
      </c>
      <c r="O151" s="24" t="str">
        <f>IF([1]!Table7[[#This Row],[M. READING32]]="","",[1]!Table7[[#This Row],[M. READING32]])</f>
        <v/>
      </c>
      <c r="P151" s="24" t="str">
        <f>IF([1]!Table7[[#This Row],[M. READING35]]="","",[1]!Table7[[#This Row],[M. READING35]])</f>
        <v/>
      </c>
    </row>
    <row r="152" spans="1:16" s="9" customFormat="1" ht="18.75" customHeight="1" x14ac:dyDescent="0.25">
      <c r="A152" s="10" t="str">
        <f>[1]!Table7[[#This Row],[NO.]]</f>
        <v/>
      </c>
      <c r="B152" s="30" t="str">
        <f>IF([1]!Table7[[#This Row],[NAME]]="","",[1]!Table7[[#This Row],[NAME]])</f>
        <v/>
      </c>
      <c r="C152" s="10" t="str">
        <f>IF([1]!Table7[[#This Row],[Seq.]]="","",[1]!Table7[[#This Row],[Seq.]])</f>
        <v/>
      </c>
      <c r="D152" s="3"/>
      <c r="E152" s="18" t="str">
        <f>IF([1]!Table7[[#This Row],[M. READING2]]="","",[1]!Table7[[#This Row],[M. READING2]])</f>
        <v/>
      </c>
      <c r="F152" s="18" t="str">
        <f>IF([1]!Table7[[#This Row],[M. READING5]]="","",[1]!Table7[[#This Row],[M. READING5]])</f>
        <v/>
      </c>
      <c r="G152" s="18" t="str">
        <f>IF([1]!Table7[[#This Row],[M. READING8]]="","",[1]!Table7[[#This Row],[M. READING8]])</f>
        <v/>
      </c>
      <c r="H152" s="18" t="str">
        <f>IF([1]!Table7[[#This Row],[M. READING11]]="","",[1]!Table7[[#This Row],[M. READING11]])</f>
        <v/>
      </c>
      <c r="I152" s="18" t="str">
        <f>IF([1]!Table7[[#This Row],[M. READING14]]="","",[1]!Table7[[#This Row],[M. READING14]])</f>
        <v/>
      </c>
      <c r="J152" s="18" t="str">
        <f>IF([1]!Table7[[#This Row],[M. READING17]]="","",[1]!Table7[[#This Row],[M. READING17]])</f>
        <v/>
      </c>
      <c r="K152" s="24" t="str">
        <f>IF([1]!Table7[[#This Row],[M. READING20]]="","",[1]!Table7[[#This Row],[M. READING20]])</f>
        <v/>
      </c>
      <c r="L152" s="24" t="str">
        <f>IF([1]!Table7[[#This Row],[M. READING23]]="","",[1]!Table7[[#This Row],[M. READING23]])</f>
        <v/>
      </c>
      <c r="M152" s="24" t="str">
        <f>IF([1]!Table7[[#This Row],[M. READING26]]="","",[1]!Table7[[#This Row],[M. READING26]])</f>
        <v/>
      </c>
      <c r="N152" s="24" t="str">
        <f>IF([1]!Table7[[#This Row],[M. READING29]]="","",[1]!Table7[[#This Row],[M. READING29]])</f>
        <v/>
      </c>
      <c r="O152" s="24" t="str">
        <f>IF([1]!Table7[[#This Row],[M. READING32]]="","",[1]!Table7[[#This Row],[M. READING32]])</f>
        <v/>
      </c>
      <c r="P152" s="24" t="str">
        <f>IF([1]!Table7[[#This Row],[M. READING35]]="","",[1]!Table7[[#This Row],[M. READING35]])</f>
        <v/>
      </c>
    </row>
    <row r="153" spans="1:16" s="9" customFormat="1" ht="18.75" customHeight="1" x14ac:dyDescent="0.25">
      <c r="A153" s="10" t="str">
        <f>[1]!Table7[[#This Row],[NO.]]</f>
        <v/>
      </c>
      <c r="B153" s="30" t="str">
        <f>IF([1]!Table7[[#This Row],[NAME]]="","",[1]!Table7[[#This Row],[NAME]])</f>
        <v/>
      </c>
      <c r="C153" s="10" t="str">
        <f>IF([1]!Table7[[#This Row],[Seq.]]="","",[1]!Table7[[#This Row],[Seq.]])</f>
        <v/>
      </c>
      <c r="D153" s="3"/>
      <c r="E153" s="18" t="str">
        <f>IF([1]!Table7[[#This Row],[M. READING2]]="","",[1]!Table7[[#This Row],[M. READING2]])</f>
        <v/>
      </c>
      <c r="F153" s="18" t="str">
        <f>IF([1]!Table7[[#This Row],[M. READING5]]="","",[1]!Table7[[#This Row],[M. READING5]])</f>
        <v/>
      </c>
      <c r="G153" s="18" t="str">
        <f>IF([1]!Table7[[#This Row],[M. READING8]]="","",[1]!Table7[[#This Row],[M. READING8]])</f>
        <v/>
      </c>
      <c r="H153" s="18" t="str">
        <f>IF([1]!Table7[[#This Row],[M. READING11]]="","",[1]!Table7[[#This Row],[M. READING11]])</f>
        <v/>
      </c>
      <c r="I153" s="18" t="str">
        <f>IF([1]!Table7[[#This Row],[M. READING14]]="","",[1]!Table7[[#This Row],[M. READING14]])</f>
        <v/>
      </c>
      <c r="J153" s="18" t="str">
        <f>IF([1]!Table7[[#This Row],[M. READING17]]="","",[1]!Table7[[#This Row],[M. READING17]])</f>
        <v/>
      </c>
      <c r="K153" s="24" t="str">
        <f>IF([1]!Table7[[#This Row],[M. READING20]]="","",[1]!Table7[[#This Row],[M. READING20]])</f>
        <v/>
      </c>
      <c r="L153" s="24" t="str">
        <f>IF([1]!Table7[[#This Row],[M. READING23]]="","",[1]!Table7[[#This Row],[M. READING23]])</f>
        <v/>
      </c>
      <c r="M153" s="24" t="str">
        <f>IF([1]!Table7[[#This Row],[M. READING26]]="","",[1]!Table7[[#This Row],[M. READING26]])</f>
        <v/>
      </c>
      <c r="N153" s="24" t="str">
        <f>IF([1]!Table7[[#This Row],[M. READING29]]="","",[1]!Table7[[#This Row],[M. READING29]])</f>
        <v/>
      </c>
      <c r="O153" s="24" t="str">
        <f>IF([1]!Table7[[#This Row],[M. READING32]]="","",[1]!Table7[[#This Row],[M. READING32]])</f>
        <v/>
      </c>
      <c r="P153" s="24" t="str">
        <f>IF([1]!Table7[[#This Row],[M. READING35]]="","",[1]!Table7[[#This Row],[M. READING35]])</f>
        <v/>
      </c>
    </row>
    <row r="154" spans="1:16" s="9" customFormat="1" ht="18.75" customHeight="1" x14ac:dyDescent="0.25">
      <c r="A154" s="10" t="str">
        <f>[1]!Table7[[#This Row],[NO.]]</f>
        <v/>
      </c>
      <c r="B154" s="30" t="str">
        <f>IF([1]!Table7[[#This Row],[NAME]]="","",[1]!Table7[[#This Row],[NAME]])</f>
        <v/>
      </c>
      <c r="C154" s="10" t="str">
        <f>IF([1]!Table7[[#This Row],[Seq.]]="","",[1]!Table7[[#This Row],[Seq.]])</f>
        <v/>
      </c>
      <c r="D154" s="3"/>
      <c r="E154" s="18" t="str">
        <f>IF([1]!Table7[[#This Row],[M. READING2]]="","",[1]!Table7[[#This Row],[M. READING2]])</f>
        <v/>
      </c>
      <c r="F154" s="18" t="str">
        <f>IF([1]!Table7[[#This Row],[M. READING5]]="","",[1]!Table7[[#This Row],[M. READING5]])</f>
        <v/>
      </c>
      <c r="G154" s="18" t="str">
        <f>IF([1]!Table7[[#This Row],[M. READING8]]="","",[1]!Table7[[#This Row],[M. READING8]])</f>
        <v/>
      </c>
      <c r="H154" s="18" t="str">
        <f>IF([1]!Table7[[#This Row],[M. READING11]]="","",[1]!Table7[[#This Row],[M. READING11]])</f>
        <v/>
      </c>
      <c r="I154" s="18" t="str">
        <f>IF([1]!Table7[[#This Row],[M. READING14]]="","",[1]!Table7[[#This Row],[M. READING14]])</f>
        <v/>
      </c>
      <c r="J154" s="18" t="str">
        <f>IF([1]!Table7[[#This Row],[M. READING17]]="","",[1]!Table7[[#This Row],[M. READING17]])</f>
        <v/>
      </c>
      <c r="K154" s="24" t="str">
        <f>IF([1]!Table7[[#This Row],[M. READING20]]="","",[1]!Table7[[#This Row],[M. READING20]])</f>
        <v/>
      </c>
      <c r="L154" s="24" t="str">
        <f>IF([1]!Table7[[#This Row],[M. READING23]]="","",[1]!Table7[[#This Row],[M. READING23]])</f>
        <v/>
      </c>
      <c r="M154" s="24" t="str">
        <f>IF([1]!Table7[[#This Row],[M. READING26]]="","",[1]!Table7[[#This Row],[M. READING26]])</f>
        <v/>
      </c>
      <c r="N154" s="24" t="str">
        <f>IF([1]!Table7[[#This Row],[M. READING29]]="","",[1]!Table7[[#This Row],[M. READING29]])</f>
        <v/>
      </c>
      <c r="O154" s="24" t="str">
        <f>IF([1]!Table7[[#This Row],[M. READING32]]="","",[1]!Table7[[#This Row],[M. READING32]])</f>
        <v/>
      </c>
      <c r="P154" s="24" t="str">
        <f>IF([1]!Table7[[#This Row],[M. READING35]]="","",[1]!Table7[[#This Row],[M. READING35]])</f>
        <v/>
      </c>
    </row>
    <row r="155" spans="1:16" s="9" customFormat="1" ht="18.75" customHeight="1" x14ac:dyDescent="0.25">
      <c r="A155" s="10" t="str">
        <f>[1]!Table7[[#This Row],[NO.]]</f>
        <v/>
      </c>
      <c r="B155" s="30" t="str">
        <f>IF([1]!Table7[[#This Row],[NAME]]="","",[1]!Table7[[#This Row],[NAME]])</f>
        <v/>
      </c>
      <c r="C155" s="10" t="str">
        <f>IF([1]!Table7[[#This Row],[Seq.]]="","",[1]!Table7[[#This Row],[Seq.]])</f>
        <v/>
      </c>
      <c r="D155" s="3"/>
      <c r="E155" s="18" t="str">
        <f>IF([1]!Table7[[#This Row],[M. READING2]]="","",[1]!Table7[[#This Row],[M. READING2]])</f>
        <v/>
      </c>
      <c r="F155" s="18" t="str">
        <f>IF([1]!Table7[[#This Row],[M. READING5]]="","",[1]!Table7[[#This Row],[M. READING5]])</f>
        <v/>
      </c>
      <c r="G155" s="18" t="str">
        <f>IF([1]!Table7[[#This Row],[M. READING8]]="","",[1]!Table7[[#This Row],[M. READING8]])</f>
        <v/>
      </c>
      <c r="H155" s="18" t="str">
        <f>IF([1]!Table7[[#This Row],[M. READING11]]="","",[1]!Table7[[#This Row],[M. READING11]])</f>
        <v/>
      </c>
      <c r="I155" s="18" t="str">
        <f>IF([1]!Table7[[#This Row],[M. READING14]]="","",[1]!Table7[[#This Row],[M. READING14]])</f>
        <v/>
      </c>
      <c r="J155" s="18" t="str">
        <f>IF([1]!Table7[[#This Row],[M. READING17]]="","",[1]!Table7[[#This Row],[M. READING17]])</f>
        <v/>
      </c>
      <c r="K155" s="24" t="str">
        <f>IF([1]!Table7[[#This Row],[M. READING20]]="","",[1]!Table7[[#This Row],[M. READING20]])</f>
        <v/>
      </c>
      <c r="L155" s="24" t="str">
        <f>IF([1]!Table7[[#This Row],[M. READING23]]="","",[1]!Table7[[#This Row],[M. READING23]])</f>
        <v/>
      </c>
      <c r="M155" s="24" t="str">
        <f>IF([1]!Table7[[#This Row],[M. READING26]]="","",[1]!Table7[[#This Row],[M. READING26]])</f>
        <v/>
      </c>
      <c r="N155" s="24" t="str">
        <f>IF([1]!Table7[[#This Row],[M. READING29]]="","",[1]!Table7[[#This Row],[M. READING29]])</f>
        <v/>
      </c>
      <c r="O155" s="24" t="str">
        <f>IF([1]!Table7[[#This Row],[M. READING32]]="","",[1]!Table7[[#This Row],[M. READING32]])</f>
        <v/>
      </c>
      <c r="P155" s="24" t="str">
        <f>IF([1]!Table7[[#This Row],[M. READING35]]="","",[1]!Table7[[#This Row],[M. READING35]])</f>
        <v/>
      </c>
    </row>
    <row r="156" spans="1:16" s="9" customFormat="1" ht="18.75" customHeight="1" x14ac:dyDescent="0.25">
      <c r="A156" s="10" t="str">
        <f>[1]!Table7[[#This Row],[NO.]]</f>
        <v/>
      </c>
      <c r="B156" s="30" t="str">
        <f>IF([1]!Table7[[#This Row],[NAME]]="","",[1]!Table7[[#This Row],[NAME]])</f>
        <v/>
      </c>
      <c r="C156" s="10" t="str">
        <f>IF([1]!Table7[[#This Row],[Seq.]]="","",[1]!Table7[[#This Row],[Seq.]])</f>
        <v/>
      </c>
      <c r="D156" s="3"/>
      <c r="E156" s="18" t="str">
        <f>IF([1]!Table7[[#This Row],[M. READING2]]="","",[1]!Table7[[#This Row],[M. READING2]])</f>
        <v/>
      </c>
      <c r="F156" s="18" t="str">
        <f>IF([1]!Table7[[#This Row],[M. READING5]]="","",[1]!Table7[[#This Row],[M. READING5]])</f>
        <v/>
      </c>
      <c r="G156" s="18" t="str">
        <f>IF([1]!Table7[[#This Row],[M. READING8]]="","",[1]!Table7[[#This Row],[M. READING8]])</f>
        <v/>
      </c>
      <c r="H156" s="18" t="str">
        <f>IF([1]!Table7[[#This Row],[M. READING11]]="","",[1]!Table7[[#This Row],[M. READING11]])</f>
        <v/>
      </c>
      <c r="I156" s="18" t="str">
        <f>IF([1]!Table7[[#This Row],[M. READING14]]="","",[1]!Table7[[#This Row],[M. READING14]])</f>
        <v/>
      </c>
      <c r="J156" s="18" t="str">
        <f>IF([1]!Table7[[#This Row],[M. READING17]]="","",[1]!Table7[[#This Row],[M. READING17]])</f>
        <v/>
      </c>
      <c r="K156" s="24" t="str">
        <f>IF([1]!Table7[[#This Row],[M. READING20]]="","",[1]!Table7[[#This Row],[M. READING20]])</f>
        <v/>
      </c>
      <c r="L156" s="24" t="str">
        <f>IF([1]!Table7[[#This Row],[M. READING23]]="","",[1]!Table7[[#This Row],[M. READING23]])</f>
        <v/>
      </c>
      <c r="M156" s="24" t="str">
        <f>IF([1]!Table7[[#This Row],[M. READING26]]="","",[1]!Table7[[#This Row],[M. READING26]])</f>
        <v/>
      </c>
      <c r="N156" s="24" t="str">
        <f>IF([1]!Table7[[#This Row],[M. READING29]]="","",[1]!Table7[[#This Row],[M. READING29]])</f>
        <v/>
      </c>
      <c r="O156" s="24" t="str">
        <f>IF([1]!Table7[[#This Row],[M. READING32]]="","",[1]!Table7[[#This Row],[M. READING32]])</f>
        <v/>
      </c>
      <c r="P156" s="24" t="str">
        <f>IF([1]!Table7[[#This Row],[M. READING35]]="","",[1]!Table7[[#This Row],[M. READING35]])</f>
        <v/>
      </c>
    </row>
    <row r="157" spans="1:16" s="9" customFormat="1" ht="18.75" customHeight="1" x14ac:dyDescent="0.25">
      <c r="A157" s="10" t="str">
        <f>[1]!Table7[[#This Row],[NO.]]</f>
        <v/>
      </c>
      <c r="B157" s="30" t="str">
        <f>IF([1]!Table7[[#This Row],[NAME]]="","",[1]!Table7[[#This Row],[NAME]])</f>
        <v/>
      </c>
      <c r="C157" s="10" t="str">
        <f>IF([1]!Table7[[#This Row],[Seq.]]="","",[1]!Table7[[#This Row],[Seq.]])</f>
        <v/>
      </c>
      <c r="D157" s="3"/>
      <c r="E157" s="18" t="str">
        <f>IF([1]!Table7[[#This Row],[M. READING2]]="","",[1]!Table7[[#This Row],[M. READING2]])</f>
        <v/>
      </c>
      <c r="F157" s="18" t="str">
        <f>IF([1]!Table7[[#This Row],[M. READING5]]="","",[1]!Table7[[#This Row],[M. READING5]])</f>
        <v/>
      </c>
      <c r="G157" s="18" t="str">
        <f>IF([1]!Table7[[#This Row],[M. READING8]]="","",[1]!Table7[[#This Row],[M. READING8]])</f>
        <v/>
      </c>
      <c r="H157" s="18" t="str">
        <f>IF([1]!Table7[[#This Row],[M. READING11]]="","",[1]!Table7[[#This Row],[M. READING11]])</f>
        <v/>
      </c>
      <c r="I157" s="18" t="str">
        <f>IF([1]!Table7[[#This Row],[M. READING14]]="","",[1]!Table7[[#This Row],[M. READING14]])</f>
        <v/>
      </c>
      <c r="J157" s="18" t="str">
        <f>IF([1]!Table7[[#This Row],[M. READING17]]="","",[1]!Table7[[#This Row],[M. READING17]])</f>
        <v/>
      </c>
      <c r="K157" s="24" t="str">
        <f>IF([1]!Table7[[#This Row],[M. READING20]]="","",[1]!Table7[[#This Row],[M. READING20]])</f>
        <v/>
      </c>
      <c r="L157" s="24" t="str">
        <f>IF([1]!Table7[[#This Row],[M. READING23]]="","",[1]!Table7[[#This Row],[M. READING23]])</f>
        <v/>
      </c>
      <c r="M157" s="24" t="str">
        <f>IF([1]!Table7[[#This Row],[M. READING26]]="","",[1]!Table7[[#This Row],[M. READING26]])</f>
        <v/>
      </c>
      <c r="N157" s="24" t="str">
        <f>IF([1]!Table7[[#This Row],[M. READING29]]="","",[1]!Table7[[#This Row],[M. READING29]])</f>
        <v/>
      </c>
      <c r="O157" s="24" t="str">
        <f>IF([1]!Table7[[#This Row],[M. READING32]]="","",[1]!Table7[[#This Row],[M. READING32]])</f>
        <v/>
      </c>
      <c r="P157" s="24" t="str">
        <f>IF([1]!Table7[[#This Row],[M. READING35]]="","",[1]!Table7[[#This Row],[M. READING35]])</f>
        <v/>
      </c>
    </row>
    <row r="158" spans="1:16" s="9" customFormat="1" ht="18.75" customHeight="1" x14ac:dyDescent="0.25">
      <c r="A158" s="10" t="str">
        <f>[1]!Table7[[#This Row],[NO.]]</f>
        <v/>
      </c>
      <c r="B158" s="30" t="str">
        <f>IF([1]!Table7[[#This Row],[NAME]]="","",[1]!Table7[[#This Row],[NAME]])</f>
        <v/>
      </c>
      <c r="C158" s="10" t="str">
        <f>IF([1]!Table7[[#This Row],[Seq.]]="","",[1]!Table7[[#This Row],[Seq.]])</f>
        <v/>
      </c>
      <c r="D158" s="3"/>
      <c r="E158" s="18" t="str">
        <f>IF([1]!Table7[[#This Row],[M. READING2]]="","",[1]!Table7[[#This Row],[M. READING2]])</f>
        <v/>
      </c>
      <c r="F158" s="18" t="str">
        <f>IF([1]!Table7[[#This Row],[M. READING5]]="","",[1]!Table7[[#This Row],[M. READING5]])</f>
        <v/>
      </c>
      <c r="G158" s="18" t="str">
        <f>IF([1]!Table7[[#This Row],[M. READING8]]="","",[1]!Table7[[#This Row],[M. READING8]])</f>
        <v/>
      </c>
      <c r="H158" s="18" t="str">
        <f>IF([1]!Table7[[#This Row],[M. READING11]]="","",[1]!Table7[[#This Row],[M. READING11]])</f>
        <v/>
      </c>
      <c r="I158" s="18" t="str">
        <f>IF([1]!Table7[[#This Row],[M. READING14]]="","",[1]!Table7[[#This Row],[M. READING14]])</f>
        <v/>
      </c>
      <c r="J158" s="18" t="str">
        <f>IF([1]!Table7[[#This Row],[M. READING17]]="","",[1]!Table7[[#This Row],[M. READING17]])</f>
        <v/>
      </c>
      <c r="K158" s="24" t="str">
        <f>IF([1]!Table7[[#This Row],[M. READING20]]="","",[1]!Table7[[#This Row],[M. READING20]])</f>
        <v/>
      </c>
      <c r="L158" s="24" t="str">
        <f>IF([1]!Table7[[#This Row],[M. READING23]]="","",[1]!Table7[[#This Row],[M. READING23]])</f>
        <v/>
      </c>
      <c r="M158" s="24" t="str">
        <f>IF([1]!Table7[[#This Row],[M. READING26]]="","",[1]!Table7[[#This Row],[M. READING26]])</f>
        <v/>
      </c>
      <c r="N158" s="24" t="str">
        <f>IF([1]!Table7[[#This Row],[M. READING29]]="","",[1]!Table7[[#This Row],[M. READING29]])</f>
        <v/>
      </c>
      <c r="O158" s="24" t="str">
        <f>IF([1]!Table7[[#This Row],[M. READING32]]="","",[1]!Table7[[#This Row],[M. READING32]])</f>
        <v/>
      </c>
      <c r="P158" s="24" t="str">
        <f>IF([1]!Table7[[#This Row],[M. READING35]]="","",[1]!Table7[[#This Row],[M. READING35]])</f>
        <v/>
      </c>
    </row>
    <row r="159" spans="1:16" s="9" customFormat="1" ht="18.75" customHeight="1" x14ac:dyDescent="0.25">
      <c r="A159" s="10" t="str">
        <f>[1]!Table7[[#This Row],[NO.]]</f>
        <v/>
      </c>
      <c r="B159" s="30" t="str">
        <f>IF([1]!Table7[[#This Row],[NAME]]="","",[1]!Table7[[#This Row],[NAME]])</f>
        <v/>
      </c>
      <c r="C159" s="10" t="str">
        <f>IF([1]!Table7[[#This Row],[Seq.]]="","",[1]!Table7[[#This Row],[Seq.]])</f>
        <v/>
      </c>
      <c r="D159" s="3"/>
      <c r="E159" s="18" t="str">
        <f>IF([1]!Table7[[#This Row],[M. READING2]]="","",[1]!Table7[[#This Row],[M. READING2]])</f>
        <v/>
      </c>
      <c r="F159" s="18" t="str">
        <f>IF([1]!Table7[[#This Row],[M. READING5]]="","",[1]!Table7[[#This Row],[M. READING5]])</f>
        <v/>
      </c>
      <c r="G159" s="18" t="str">
        <f>IF([1]!Table7[[#This Row],[M. READING8]]="","",[1]!Table7[[#This Row],[M. READING8]])</f>
        <v/>
      </c>
      <c r="H159" s="18" t="str">
        <f>IF([1]!Table7[[#This Row],[M. READING11]]="","",[1]!Table7[[#This Row],[M. READING11]])</f>
        <v/>
      </c>
      <c r="I159" s="18" t="str">
        <f>IF([1]!Table7[[#This Row],[M. READING14]]="","",[1]!Table7[[#This Row],[M. READING14]])</f>
        <v/>
      </c>
      <c r="J159" s="18" t="str">
        <f>IF([1]!Table7[[#This Row],[M. READING17]]="","",[1]!Table7[[#This Row],[M. READING17]])</f>
        <v/>
      </c>
      <c r="K159" s="24" t="str">
        <f>IF([1]!Table7[[#This Row],[M. READING20]]="","",[1]!Table7[[#This Row],[M. READING20]])</f>
        <v/>
      </c>
      <c r="L159" s="24" t="str">
        <f>IF([1]!Table7[[#This Row],[M. READING23]]="","",[1]!Table7[[#This Row],[M. READING23]])</f>
        <v/>
      </c>
      <c r="M159" s="24" t="str">
        <f>IF([1]!Table7[[#This Row],[M. READING26]]="","",[1]!Table7[[#This Row],[M. READING26]])</f>
        <v/>
      </c>
      <c r="N159" s="24" t="str">
        <f>IF([1]!Table7[[#This Row],[M. READING29]]="","",[1]!Table7[[#This Row],[M. READING29]])</f>
        <v/>
      </c>
      <c r="O159" s="24" t="str">
        <f>IF([1]!Table7[[#This Row],[M. READING32]]="","",[1]!Table7[[#This Row],[M. READING32]])</f>
        <v/>
      </c>
      <c r="P159" s="24" t="str">
        <f>IF([1]!Table7[[#This Row],[M. READING35]]="","",[1]!Table7[[#This Row],[M. READING35]])</f>
        <v/>
      </c>
    </row>
    <row r="160" spans="1:16" s="9" customFormat="1" ht="18.75" customHeight="1" x14ac:dyDescent="0.25">
      <c r="A160" s="10" t="str">
        <f>[1]!Table7[[#This Row],[NO.]]</f>
        <v/>
      </c>
      <c r="B160" s="30" t="str">
        <f>IF([1]!Table7[[#This Row],[NAME]]="","",[1]!Table7[[#This Row],[NAME]])</f>
        <v/>
      </c>
      <c r="C160" s="10" t="str">
        <f>IF([1]!Table7[[#This Row],[Seq.]]="","",[1]!Table7[[#This Row],[Seq.]])</f>
        <v/>
      </c>
      <c r="D160" s="3"/>
      <c r="E160" s="18" t="str">
        <f>IF([1]!Table7[[#This Row],[M. READING2]]="","",[1]!Table7[[#This Row],[M. READING2]])</f>
        <v/>
      </c>
      <c r="F160" s="18" t="str">
        <f>IF([1]!Table7[[#This Row],[M. READING5]]="","",[1]!Table7[[#This Row],[M. READING5]])</f>
        <v/>
      </c>
      <c r="G160" s="18" t="str">
        <f>IF([1]!Table7[[#This Row],[M. READING8]]="","",[1]!Table7[[#This Row],[M. READING8]])</f>
        <v/>
      </c>
      <c r="H160" s="18" t="str">
        <f>IF([1]!Table7[[#This Row],[M. READING11]]="","",[1]!Table7[[#This Row],[M. READING11]])</f>
        <v/>
      </c>
      <c r="I160" s="18" t="str">
        <f>IF([1]!Table7[[#This Row],[M. READING14]]="","",[1]!Table7[[#This Row],[M. READING14]])</f>
        <v/>
      </c>
      <c r="J160" s="18" t="str">
        <f>IF([1]!Table7[[#This Row],[M. READING17]]="","",[1]!Table7[[#This Row],[M. READING17]])</f>
        <v/>
      </c>
      <c r="K160" s="24" t="str">
        <f>IF([1]!Table7[[#This Row],[M. READING20]]="","",[1]!Table7[[#This Row],[M. READING20]])</f>
        <v/>
      </c>
      <c r="L160" s="24" t="str">
        <f>IF([1]!Table7[[#This Row],[M. READING23]]="","",[1]!Table7[[#This Row],[M. READING23]])</f>
        <v/>
      </c>
      <c r="M160" s="24" t="str">
        <f>IF([1]!Table7[[#This Row],[M. READING26]]="","",[1]!Table7[[#This Row],[M. READING26]])</f>
        <v/>
      </c>
      <c r="N160" s="24" t="str">
        <f>IF([1]!Table7[[#This Row],[M. READING29]]="","",[1]!Table7[[#This Row],[M. READING29]])</f>
        <v/>
      </c>
      <c r="O160" s="24" t="str">
        <f>IF([1]!Table7[[#This Row],[M. READING32]]="","",[1]!Table7[[#This Row],[M. READING32]])</f>
        <v/>
      </c>
      <c r="P160" s="24" t="str">
        <f>IF([1]!Table7[[#This Row],[M. READING35]]="","",[1]!Table7[[#This Row],[M. READING35]])</f>
        <v/>
      </c>
    </row>
    <row r="161" spans="1:16" s="9" customFormat="1" ht="18.75" customHeight="1" x14ac:dyDescent="0.25">
      <c r="A161" s="10" t="str">
        <f>[1]!Table7[[#This Row],[NO.]]</f>
        <v/>
      </c>
      <c r="B161" s="30" t="str">
        <f>IF([1]!Table7[[#This Row],[NAME]]="","",[1]!Table7[[#This Row],[NAME]])</f>
        <v/>
      </c>
      <c r="C161" s="10" t="str">
        <f>IF([1]!Table7[[#This Row],[Seq.]]="","",[1]!Table7[[#This Row],[Seq.]])</f>
        <v/>
      </c>
      <c r="D161" s="3"/>
      <c r="E161" s="18" t="str">
        <f>IF([1]!Table7[[#This Row],[M. READING2]]="","",[1]!Table7[[#This Row],[M. READING2]])</f>
        <v/>
      </c>
      <c r="F161" s="18" t="str">
        <f>IF([1]!Table7[[#This Row],[M. READING5]]="","",[1]!Table7[[#This Row],[M. READING5]])</f>
        <v/>
      </c>
      <c r="G161" s="18" t="str">
        <f>IF([1]!Table7[[#This Row],[M. READING8]]="","",[1]!Table7[[#This Row],[M. READING8]])</f>
        <v/>
      </c>
      <c r="H161" s="18" t="str">
        <f>IF([1]!Table7[[#This Row],[M. READING11]]="","",[1]!Table7[[#This Row],[M. READING11]])</f>
        <v/>
      </c>
      <c r="I161" s="18" t="str">
        <f>IF([1]!Table7[[#This Row],[M. READING14]]="","",[1]!Table7[[#This Row],[M. READING14]])</f>
        <v/>
      </c>
      <c r="J161" s="18" t="str">
        <f>IF([1]!Table7[[#This Row],[M. READING17]]="","",[1]!Table7[[#This Row],[M. READING17]])</f>
        <v/>
      </c>
      <c r="K161" s="24" t="str">
        <f>IF([1]!Table7[[#This Row],[M. READING20]]="","",[1]!Table7[[#This Row],[M. READING20]])</f>
        <v/>
      </c>
      <c r="L161" s="24" t="str">
        <f>IF([1]!Table7[[#This Row],[M. READING23]]="","",[1]!Table7[[#This Row],[M. READING23]])</f>
        <v/>
      </c>
      <c r="M161" s="24" t="str">
        <f>IF([1]!Table7[[#This Row],[M. READING26]]="","",[1]!Table7[[#This Row],[M. READING26]])</f>
        <v/>
      </c>
      <c r="N161" s="24" t="str">
        <f>IF([1]!Table7[[#This Row],[M. READING29]]="","",[1]!Table7[[#This Row],[M. READING29]])</f>
        <v/>
      </c>
      <c r="O161" s="24" t="str">
        <f>IF([1]!Table7[[#This Row],[M. READING32]]="","",[1]!Table7[[#This Row],[M. READING32]])</f>
        <v/>
      </c>
      <c r="P161" s="24" t="str">
        <f>IF([1]!Table7[[#This Row],[M. READING35]]="","",[1]!Table7[[#This Row],[M. READING35]])</f>
        <v/>
      </c>
    </row>
    <row r="162" spans="1:16" s="9" customFormat="1" ht="18.75" customHeight="1" x14ac:dyDescent="0.25">
      <c r="A162" s="10" t="str">
        <f>[1]!Table7[[#This Row],[NO.]]</f>
        <v/>
      </c>
      <c r="B162" s="30" t="str">
        <f>IF([1]!Table7[[#This Row],[NAME]]="","",[1]!Table7[[#This Row],[NAME]])</f>
        <v/>
      </c>
      <c r="C162" s="10" t="str">
        <f>IF([1]!Table7[[#This Row],[Seq.]]="","",[1]!Table7[[#This Row],[Seq.]])</f>
        <v/>
      </c>
      <c r="D162" s="3"/>
      <c r="E162" s="18" t="str">
        <f>IF([1]!Table7[[#This Row],[M. READING2]]="","",[1]!Table7[[#This Row],[M. READING2]])</f>
        <v/>
      </c>
      <c r="F162" s="18" t="str">
        <f>IF([1]!Table7[[#This Row],[M. READING5]]="","",[1]!Table7[[#This Row],[M. READING5]])</f>
        <v/>
      </c>
      <c r="G162" s="18" t="str">
        <f>IF([1]!Table7[[#This Row],[M. READING8]]="","",[1]!Table7[[#This Row],[M. READING8]])</f>
        <v/>
      </c>
      <c r="H162" s="18" t="str">
        <f>IF([1]!Table7[[#This Row],[M. READING11]]="","",[1]!Table7[[#This Row],[M. READING11]])</f>
        <v/>
      </c>
      <c r="I162" s="18" t="str">
        <f>IF([1]!Table7[[#This Row],[M. READING14]]="","",[1]!Table7[[#This Row],[M. READING14]])</f>
        <v/>
      </c>
      <c r="J162" s="18" t="str">
        <f>IF([1]!Table7[[#This Row],[M. READING17]]="","",[1]!Table7[[#This Row],[M. READING17]])</f>
        <v/>
      </c>
      <c r="K162" s="24" t="str">
        <f>IF([1]!Table7[[#This Row],[M. READING20]]="","",[1]!Table7[[#This Row],[M. READING20]])</f>
        <v/>
      </c>
      <c r="L162" s="24" t="str">
        <f>IF([1]!Table7[[#This Row],[M. READING23]]="","",[1]!Table7[[#This Row],[M. READING23]])</f>
        <v/>
      </c>
      <c r="M162" s="24" t="str">
        <f>IF([1]!Table7[[#This Row],[M. READING26]]="","",[1]!Table7[[#This Row],[M. READING26]])</f>
        <v/>
      </c>
      <c r="N162" s="24" t="str">
        <f>IF([1]!Table7[[#This Row],[M. READING29]]="","",[1]!Table7[[#This Row],[M. READING29]])</f>
        <v/>
      </c>
      <c r="O162" s="24" t="str">
        <f>IF([1]!Table7[[#This Row],[M. READING32]]="","",[1]!Table7[[#This Row],[M. READING32]])</f>
        <v/>
      </c>
      <c r="P162" s="24" t="str">
        <f>IF([1]!Table7[[#This Row],[M. READING35]]="","",[1]!Table7[[#This Row],[M. READING35]])</f>
        <v/>
      </c>
    </row>
    <row r="163" spans="1:16" s="9" customFormat="1" ht="18.75" customHeight="1" x14ac:dyDescent="0.25">
      <c r="A163" s="10" t="str">
        <f>[1]!Table7[[#This Row],[NO.]]</f>
        <v/>
      </c>
      <c r="B163" s="30" t="str">
        <f>IF([1]!Table7[[#This Row],[NAME]]="","",[1]!Table7[[#This Row],[NAME]])</f>
        <v/>
      </c>
      <c r="C163" s="10" t="str">
        <f>IF([1]!Table7[[#This Row],[Seq.]]="","",[1]!Table7[[#This Row],[Seq.]])</f>
        <v/>
      </c>
      <c r="D163" s="3"/>
      <c r="E163" s="18" t="str">
        <f>IF([1]!Table7[[#This Row],[M. READING2]]="","",[1]!Table7[[#This Row],[M. READING2]])</f>
        <v/>
      </c>
      <c r="F163" s="18" t="str">
        <f>IF([1]!Table7[[#This Row],[M. READING5]]="","",[1]!Table7[[#This Row],[M. READING5]])</f>
        <v/>
      </c>
      <c r="G163" s="18" t="str">
        <f>IF([1]!Table7[[#This Row],[M. READING8]]="","",[1]!Table7[[#This Row],[M. READING8]])</f>
        <v/>
      </c>
      <c r="H163" s="18" t="str">
        <f>IF([1]!Table7[[#This Row],[M. READING11]]="","",[1]!Table7[[#This Row],[M. READING11]])</f>
        <v/>
      </c>
      <c r="I163" s="18" t="str">
        <f>IF([1]!Table7[[#This Row],[M. READING14]]="","",[1]!Table7[[#This Row],[M. READING14]])</f>
        <v/>
      </c>
      <c r="J163" s="18" t="str">
        <f>IF([1]!Table7[[#This Row],[M. READING17]]="","",[1]!Table7[[#This Row],[M. READING17]])</f>
        <v/>
      </c>
      <c r="K163" s="24" t="str">
        <f>IF([1]!Table7[[#This Row],[M. READING20]]="","",[1]!Table7[[#This Row],[M. READING20]])</f>
        <v/>
      </c>
      <c r="L163" s="24" t="str">
        <f>IF([1]!Table7[[#This Row],[M. READING23]]="","",[1]!Table7[[#This Row],[M. READING23]])</f>
        <v/>
      </c>
      <c r="M163" s="24" t="str">
        <f>IF([1]!Table7[[#This Row],[M. READING26]]="","",[1]!Table7[[#This Row],[M. READING26]])</f>
        <v/>
      </c>
      <c r="N163" s="24" t="str">
        <f>IF([1]!Table7[[#This Row],[M. READING29]]="","",[1]!Table7[[#This Row],[M. READING29]])</f>
        <v/>
      </c>
      <c r="O163" s="24" t="str">
        <f>IF([1]!Table7[[#This Row],[M. READING32]]="","",[1]!Table7[[#This Row],[M. READING32]])</f>
        <v/>
      </c>
      <c r="P163" s="24" t="str">
        <f>IF([1]!Table7[[#This Row],[M. READING35]]="","",[1]!Table7[[#This Row],[M. READING35]])</f>
        <v/>
      </c>
    </row>
    <row r="164" spans="1:16" s="9" customFormat="1" ht="18.75" customHeight="1" x14ac:dyDescent="0.25">
      <c r="A164" s="10" t="str">
        <f>[1]!Table7[[#This Row],[NO.]]</f>
        <v/>
      </c>
      <c r="B164" s="30" t="str">
        <f>IF([1]!Table7[[#This Row],[NAME]]="","",[1]!Table7[[#This Row],[NAME]])</f>
        <v/>
      </c>
      <c r="C164" s="10" t="str">
        <f>IF([1]!Table7[[#This Row],[Seq.]]="","",[1]!Table7[[#This Row],[Seq.]])</f>
        <v/>
      </c>
      <c r="D164" s="3"/>
      <c r="E164" s="18" t="str">
        <f>IF([1]!Table7[[#This Row],[M. READING2]]="","",[1]!Table7[[#This Row],[M. READING2]])</f>
        <v/>
      </c>
      <c r="F164" s="18" t="str">
        <f>IF([1]!Table7[[#This Row],[M. READING5]]="","",[1]!Table7[[#This Row],[M. READING5]])</f>
        <v/>
      </c>
      <c r="G164" s="18" t="str">
        <f>IF([1]!Table7[[#This Row],[M. READING8]]="","",[1]!Table7[[#This Row],[M. READING8]])</f>
        <v/>
      </c>
      <c r="H164" s="18" t="str">
        <f>IF([1]!Table7[[#This Row],[M. READING11]]="","",[1]!Table7[[#This Row],[M. READING11]])</f>
        <v/>
      </c>
      <c r="I164" s="18" t="str">
        <f>IF([1]!Table7[[#This Row],[M. READING14]]="","",[1]!Table7[[#This Row],[M. READING14]])</f>
        <v/>
      </c>
      <c r="J164" s="18" t="str">
        <f>IF([1]!Table7[[#This Row],[M. READING17]]="","",[1]!Table7[[#This Row],[M. READING17]])</f>
        <v/>
      </c>
      <c r="K164" s="24" t="str">
        <f>IF([1]!Table7[[#This Row],[M. READING20]]="","",[1]!Table7[[#This Row],[M. READING20]])</f>
        <v/>
      </c>
      <c r="L164" s="24" t="str">
        <f>IF([1]!Table7[[#This Row],[M. READING23]]="","",[1]!Table7[[#This Row],[M. READING23]])</f>
        <v/>
      </c>
      <c r="M164" s="24" t="str">
        <f>IF([1]!Table7[[#This Row],[M. READING26]]="","",[1]!Table7[[#This Row],[M. READING26]])</f>
        <v/>
      </c>
      <c r="N164" s="24" t="str">
        <f>IF([1]!Table7[[#This Row],[M. READING29]]="","",[1]!Table7[[#This Row],[M. READING29]])</f>
        <v/>
      </c>
      <c r="O164" s="24" t="str">
        <f>IF([1]!Table7[[#This Row],[M. READING32]]="","",[1]!Table7[[#This Row],[M. READING32]])</f>
        <v/>
      </c>
      <c r="P164" s="24" t="str">
        <f>IF([1]!Table7[[#This Row],[M. READING35]]="","",[1]!Table7[[#This Row],[M. READING35]])</f>
        <v/>
      </c>
    </row>
    <row r="165" spans="1:16" s="9" customFormat="1" ht="18.75" customHeight="1" x14ac:dyDescent="0.25">
      <c r="A165" s="10" t="str">
        <f>[1]!Table7[[#This Row],[NO.]]</f>
        <v/>
      </c>
      <c r="B165" s="30" t="str">
        <f>IF([1]!Table7[[#This Row],[NAME]]="","",[1]!Table7[[#This Row],[NAME]])</f>
        <v/>
      </c>
      <c r="C165" s="10" t="str">
        <f>IF([1]!Table7[[#This Row],[Seq.]]="","",[1]!Table7[[#This Row],[Seq.]])</f>
        <v/>
      </c>
      <c r="D165" s="3"/>
      <c r="E165" s="18" t="str">
        <f>IF([1]!Table7[[#This Row],[M. READING2]]="","",[1]!Table7[[#This Row],[M. READING2]])</f>
        <v/>
      </c>
      <c r="F165" s="18" t="str">
        <f>IF([1]!Table7[[#This Row],[M. READING5]]="","",[1]!Table7[[#This Row],[M. READING5]])</f>
        <v/>
      </c>
      <c r="G165" s="18" t="str">
        <f>IF([1]!Table7[[#This Row],[M. READING8]]="","",[1]!Table7[[#This Row],[M. READING8]])</f>
        <v/>
      </c>
      <c r="H165" s="18" t="str">
        <f>IF([1]!Table7[[#This Row],[M. READING11]]="","",[1]!Table7[[#This Row],[M. READING11]])</f>
        <v/>
      </c>
      <c r="I165" s="18" t="str">
        <f>IF([1]!Table7[[#This Row],[M. READING14]]="","",[1]!Table7[[#This Row],[M. READING14]])</f>
        <v/>
      </c>
      <c r="J165" s="18" t="str">
        <f>IF([1]!Table7[[#This Row],[M. READING17]]="","",[1]!Table7[[#This Row],[M. READING17]])</f>
        <v/>
      </c>
      <c r="K165" s="24" t="str">
        <f>IF([1]!Table7[[#This Row],[M. READING20]]="","",[1]!Table7[[#This Row],[M. READING20]])</f>
        <v/>
      </c>
      <c r="L165" s="24" t="str">
        <f>IF([1]!Table7[[#This Row],[M. READING23]]="","",[1]!Table7[[#This Row],[M. READING23]])</f>
        <v/>
      </c>
      <c r="M165" s="24" t="str">
        <f>IF([1]!Table7[[#This Row],[M. READING26]]="","",[1]!Table7[[#This Row],[M. READING26]])</f>
        <v/>
      </c>
      <c r="N165" s="24" t="str">
        <f>IF([1]!Table7[[#This Row],[M. READING29]]="","",[1]!Table7[[#This Row],[M. READING29]])</f>
        <v/>
      </c>
      <c r="O165" s="24" t="str">
        <f>IF([1]!Table7[[#This Row],[M. READING32]]="","",[1]!Table7[[#This Row],[M. READING32]])</f>
        <v/>
      </c>
      <c r="P165" s="24" t="str">
        <f>IF([1]!Table7[[#This Row],[M. READING35]]="","",[1]!Table7[[#This Row],[M. READING35]])</f>
        <v/>
      </c>
    </row>
    <row r="166" spans="1:16" s="9" customFormat="1" ht="18.75" customHeight="1" x14ac:dyDescent="0.25">
      <c r="A166" s="10" t="str">
        <f>[1]!Table7[[#This Row],[NO.]]</f>
        <v/>
      </c>
      <c r="B166" s="30" t="str">
        <f>IF([1]!Table7[[#This Row],[NAME]]="","",[1]!Table7[[#This Row],[NAME]])</f>
        <v/>
      </c>
      <c r="C166" s="10" t="str">
        <f>IF([1]!Table7[[#This Row],[Seq.]]="","",[1]!Table7[[#This Row],[Seq.]])</f>
        <v/>
      </c>
      <c r="D166" s="3"/>
      <c r="E166" s="18" t="str">
        <f>IF([1]!Table7[[#This Row],[M. READING2]]="","",[1]!Table7[[#This Row],[M. READING2]])</f>
        <v/>
      </c>
      <c r="F166" s="18" t="str">
        <f>IF([1]!Table7[[#This Row],[M. READING5]]="","",[1]!Table7[[#This Row],[M. READING5]])</f>
        <v/>
      </c>
      <c r="G166" s="18" t="str">
        <f>IF([1]!Table7[[#This Row],[M. READING8]]="","",[1]!Table7[[#This Row],[M. READING8]])</f>
        <v/>
      </c>
      <c r="H166" s="18" t="str">
        <f>IF([1]!Table7[[#This Row],[M. READING11]]="","",[1]!Table7[[#This Row],[M. READING11]])</f>
        <v/>
      </c>
      <c r="I166" s="18" t="str">
        <f>IF([1]!Table7[[#This Row],[M. READING14]]="","",[1]!Table7[[#This Row],[M. READING14]])</f>
        <v/>
      </c>
      <c r="J166" s="18" t="str">
        <f>IF([1]!Table7[[#This Row],[M. READING17]]="","",[1]!Table7[[#This Row],[M. READING17]])</f>
        <v/>
      </c>
      <c r="K166" s="24" t="str">
        <f>IF([1]!Table7[[#This Row],[M. READING20]]="","",[1]!Table7[[#This Row],[M. READING20]])</f>
        <v/>
      </c>
      <c r="L166" s="24" t="str">
        <f>IF([1]!Table7[[#This Row],[M. READING23]]="","",[1]!Table7[[#This Row],[M. READING23]])</f>
        <v/>
      </c>
      <c r="M166" s="24" t="str">
        <f>IF([1]!Table7[[#This Row],[M. READING26]]="","",[1]!Table7[[#This Row],[M. READING26]])</f>
        <v/>
      </c>
      <c r="N166" s="24" t="str">
        <f>IF([1]!Table7[[#This Row],[M. READING29]]="","",[1]!Table7[[#This Row],[M. READING29]])</f>
        <v/>
      </c>
      <c r="O166" s="24" t="str">
        <f>IF([1]!Table7[[#This Row],[M. READING32]]="","",[1]!Table7[[#This Row],[M. READING32]])</f>
        <v/>
      </c>
      <c r="P166" s="24" t="str">
        <f>IF([1]!Table7[[#This Row],[M. READING35]]="","",[1]!Table7[[#This Row],[M. READING35]])</f>
        <v/>
      </c>
    </row>
    <row r="167" spans="1:16" s="9" customFormat="1" ht="18.75" customHeight="1" x14ac:dyDescent="0.25">
      <c r="A167" s="10" t="str">
        <f>[1]!Table7[[#This Row],[NO.]]</f>
        <v/>
      </c>
      <c r="B167" s="30" t="str">
        <f>IF([1]!Table7[[#This Row],[NAME]]="","",[1]!Table7[[#This Row],[NAME]])</f>
        <v/>
      </c>
      <c r="C167" s="10" t="str">
        <f>IF([1]!Table7[[#This Row],[Seq.]]="","",[1]!Table7[[#This Row],[Seq.]])</f>
        <v/>
      </c>
      <c r="D167" s="3"/>
      <c r="E167" s="18" t="str">
        <f>IF([1]!Table7[[#This Row],[M. READING2]]="","",[1]!Table7[[#This Row],[M. READING2]])</f>
        <v/>
      </c>
      <c r="F167" s="18" t="str">
        <f>IF([1]!Table7[[#This Row],[M. READING5]]="","",[1]!Table7[[#This Row],[M. READING5]])</f>
        <v/>
      </c>
      <c r="G167" s="18" t="str">
        <f>IF([1]!Table7[[#This Row],[M. READING8]]="","",[1]!Table7[[#This Row],[M. READING8]])</f>
        <v/>
      </c>
      <c r="H167" s="18" t="str">
        <f>IF([1]!Table7[[#This Row],[M. READING11]]="","",[1]!Table7[[#This Row],[M. READING11]])</f>
        <v/>
      </c>
      <c r="I167" s="18" t="str">
        <f>IF([1]!Table7[[#This Row],[M. READING14]]="","",[1]!Table7[[#This Row],[M. READING14]])</f>
        <v/>
      </c>
      <c r="J167" s="18" t="str">
        <f>IF([1]!Table7[[#This Row],[M. READING17]]="","",[1]!Table7[[#This Row],[M. READING17]])</f>
        <v/>
      </c>
      <c r="K167" s="24" t="str">
        <f>IF([1]!Table7[[#This Row],[M. READING20]]="","",[1]!Table7[[#This Row],[M. READING20]])</f>
        <v/>
      </c>
      <c r="L167" s="24" t="str">
        <f>IF([1]!Table7[[#This Row],[M. READING23]]="","",[1]!Table7[[#This Row],[M. READING23]])</f>
        <v/>
      </c>
      <c r="M167" s="24" t="str">
        <f>IF([1]!Table7[[#This Row],[M. READING26]]="","",[1]!Table7[[#This Row],[M. READING26]])</f>
        <v/>
      </c>
      <c r="N167" s="24" t="str">
        <f>IF([1]!Table7[[#This Row],[M. READING29]]="","",[1]!Table7[[#This Row],[M. READING29]])</f>
        <v/>
      </c>
      <c r="O167" s="24" t="str">
        <f>IF([1]!Table7[[#This Row],[M. READING32]]="","",[1]!Table7[[#This Row],[M. READING32]])</f>
        <v/>
      </c>
      <c r="P167" s="24" t="str">
        <f>IF([1]!Table7[[#This Row],[M. READING35]]="","",[1]!Table7[[#This Row],[M. READING35]])</f>
        <v/>
      </c>
    </row>
    <row r="168" spans="1:16" s="9" customFormat="1" ht="18.75" customHeight="1" x14ac:dyDescent="0.25">
      <c r="A168" s="10" t="str">
        <f>[1]!Table7[[#This Row],[NO.]]</f>
        <v/>
      </c>
      <c r="B168" s="30" t="str">
        <f>IF([1]!Table7[[#This Row],[NAME]]="","",[1]!Table7[[#This Row],[NAME]])</f>
        <v/>
      </c>
      <c r="C168" s="10" t="str">
        <f>IF([1]!Table7[[#This Row],[Seq.]]="","",[1]!Table7[[#This Row],[Seq.]])</f>
        <v/>
      </c>
      <c r="D168" s="3"/>
      <c r="E168" s="18" t="str">
        <f>IF([1]!Table7[[#This Row],[M. READING2]]="","",[1]!Table7[[#This Row],[M. READING2]])</f>
        <v/>
      </c>
      <c r="F168" s="18" t="str">
        <f>IF([1]!Table7[[#This Row],[M. READING5]]="","",[1]!Table7[[#This Row],[M. READING5]])</f>
        <v/>
      </c>
      <c r="G168" s="18" t="str">
        <f>IF([1]!Table7[[#This Row],[M. READING8]]="","",[1]!Table7[[#This Row],[M. READING8]])</f>
        <v/>
      </c>
      <c r="H168" s="18" t="str">
        <f>IF([1]!Table7[[#This Row],[M. READING11]]="","",[1]!Table7[[#This Row],[M. READING11]])</f>
        <v/>
      </c>
      <c r="I168" s="18" t="str">
        <f>IF([1]!Table7[[#This Row],[M. READING14]]="","",[1]!Table7[[#This Row],[M. READING14]])</f>
        <v/>
      </c>
      <c r="J168" s="18" t="str">
        <f>IF([1]!Table7[[#This Row],[M. READING17]]="","",[1]!Table7[[#This Row],[M. READING17]])</f>
        <v/>
      </c>
      <c r="K168" s="24" t="str">
        <f>IF([1]!Table7[[#This Row],[M. READING20]]="","",[1]!Table7[[#This Row],[M. READING20]])</f>
        <v/>
      </c>
      <c r="L168" s="24" t="str">
        <f>IF([1]!Table7[[#This Row],[M. READING23]]="","",[1]!Table7[[#This Row],[M. READING23]])</f>
        <v/>
      </c>
      <c r="M168" s="24" t="str">
        <f>IF([1]!Table7[[#This Row],[M. READING26]]="","",[1]!Table7[[#This Row],[M. READING26]])</f>
        <v/>
      </c>
      <c r="N168" s="24" t="str">
        <f>IF([1]!Table7[[#This Row],[M. READING29]]="","",[1]!Table7[[#This Row],[M. READING29]])</f>
        <v/>
      </c>
      <c r="O168" s="24" t="str">
        <f>IF([1]!Table7[[#This Row],[M. READING32]]="","",[1]!Table7[[#This Row],[M. READING32]])</f>
        <v/>
      </c>
      <c r="P168" s="24" t="str">
        <f>IF([1]!Table7[[#This Row],[M. READING35]]="","",[1]!Table7[[#This Row],[M. READING35]])</f>
        <v/>
      </c>
    </row>
    <row r="169" spans="1:16" s="9" customFormat="1" ht="18.75" customHeight="1" x14ac:dyDescent="0.25">
      <c r="A169" s="10" t="str">
        <f>[1]!Table7[[#This Row],[NO.]]</f>
        <v/>
      </c>
      <c r="B169" s="30" t="str">
        <f>IF([1]!Table7[[#This Row],[NAME]]="","",[1]!Table7[[#This Row],[NAME]])</f>
        <v/>
      </c>
      <c r="C169" s="10" t="str">
        <f>IF([1]!Table7[[#This Row],[Seq.]]="","",[1]!Table7[[#This Row],[Seq.]])</f>
        <v/>
      </c>
      <c r="D169" s="3"/>
      <c r="E169" s="18" t="str">
        <f>IF([1]!Table7[[#This Row],[M. READING2]]="","",[1]!Table7[[#This Row],[M. READING2]])</f>
        <v/>
      </c>
      <c r="F169" s="18" t="str">
        <f>IF([1]!Table7[[#This Row],[M. READING5]]="","",[1]!Table7[[#This Row],[M. READING5]])</f>
        <v/>
      </c>
      <c r="G169" s="18" t="str">
        <f>IF([1]!Table7[[#This Row],[M. READING8]]="","",[1]!Table7[[#This Row],[M. READING8]])</f>
        <v/>
      </c>
      <c r="H169" s="18" t="str">
        <f>IF([1]!Table7[[#This Row],[M. READING11]]="","",[1]!Table7[[#This Row],[M. READING11]])</f>
        <v/>
      </c>
      <c r="I169" s="18" t="str">
        <f>IF([1]!Table7[[#This Row],[M. READING14]]="","",[1]!Table7[[#This Row],[M. READING14]])</f>
        <v/>
      </c>
      <c r="J169" s="18" t="str">
        <f>IF([1]!Table7[[#This Row],[M. READING17]]="","",[1]!Table7[[#This Row],[M. READING17]])</f>
        <v/>
      </c>
      <c r="K169" s="24" t="str">
        <f>IF([1]!Table7[[#This Row],[M. READING20]]="","",[1]!Table7[[#This Row],[M. READING20]])</f>
        <v/>
      </c>
      <c r="L169" s="24" t="str">
        <f>IF([1]!Table7[[#This Row],[M. READING23]]="","",[1]!Table7[[#This Row],[M. READING23]])</f>
        <v/>
      </c>
      <c r="M169" s="24" t="str">
        <f>IF([1]!Table7[[#This Row],[M. READING26]]="","",[1]!Table7[[#This Row],[M. READING26]])</f>
        <v/>
      </c>
      <c r="N169" s="24" t="str">
        <f>IF([1]!Table7[[#This Row],[M. READING29]]="","",[1]!Table7[[#This Row],[M. READING29]])</f>
        <v/>
      </c>
      <c r="O169" s="24" t="str">
        <f>IF([1]!Table7[[#This Row],[M. READING32]]="","",[1]!Table7[[#This Row],[M. READING32]])</f>
        <v/>
      </c>
      <c r="P169" s="24" t="str">
        <f>IF([1]!Table7[[#This Row],[M. READING35]]="","",[1]!Table7[[#This Row],[M. READING35]])</f>
        <v/>
      </c>
    </row>
    <row r="170" spans="1:16" s="9" customFormat="1" ht="18.75" customHeight="1" x14ac:dyDescent="0.25">
      <c r="A170" s="10" t="str">
        <f>[1]!Table7[[#This Row],[NO.]]</f>
        <v/>
      </c>
      <c r="B170" s="30" t="str">
        <f>IF([1]!Table7[[#This Row],[NAME]]="","",[1]!Table7[[#This Row],[NAME]])</f>
        <v/>
      </c>
      <c r="C170" s="10" t="str">
        <f>IF([1]!Table7[[#This Row],[Seq.]]="","",[1]!Table7[[#This Row],[Seq.]])</f>
        <v/>
      </c>
      <c r="D170" s="3"/>
      <c r="E170" s="18" t="str">
        <f>IF([1]!Table7[[#This Row],[M. READING2]]="","",[1]!Table7[[#This Row],[M. READING2]])</f>
        <v/>
      </c>
      <c r="F170" s="18" t="str">
        <f>IF([1]!Table7[[#This Row],[M. READING5]]="","",[1]!Table7[[#This Row],[M. READING5]])</f>
        <v/>
      </c>
      <c r="G170" s="18" t="str">
        <f>IF([1]!Table7[[#This Row],[M. READING8]]="","",[1]!Table7[[#This Row],[M. READING8]])</f>
        <v/>
      </c>
      <c r="H170" s="18" t="str">
        <f>IF([1]!Table7[[#This Row],[M. READING11]]="","",[1]!Table7[[#This Row],[M. READING11]])</f>
        <v/>
      </c>
      <c r="I170" s="18" t="str">
        <f>IF([1]!Table7[[#This Row],[M. READING14]]="","",[1]!Table7[[#This Row],[M. READING14]])</f>
        <v/>
      </c>
      <c r="J170" s="18" t="str">
        <f>IF([1]!Table7[[#This Row],[M. READING17]]="","",[1]!Table7[[#This Row],[M. READING17]])</f>
        <v/>
      </c>
      <c r="K170" s="24" t="str">
        <f>IF([1]!Table7[[#This Row],[M. READING20]]="","",[1]!Table7[[#This Row],[M. READING20]])</f>
        <v/>
      </c>
      <c r="L170" s="24" t="str">
        <f>IF([1]!Table7[[#This Row],[M. READING23]]="","",[1]!Table7[[#This Row],[M. READING23]])</f>
        <v/>
      </c>
      <c r="M170" s="24" t="str">
        <f>IF([1]!Table7[[#This Row],[M. READING26]]="","",[1]!Table7[[#This Row],[M. READING26]])</f>
        <v/>
      </c>
      <c r="N170" s="24" t="str">
        <f>IF([1]!Table7[[#This Row],[M. READING29]]="","",[1]!Table7[[#This Row],[M. READING29]])</f>
        <v/>
      </c>
      <c r="O170" s="24" t="str">
        <f>IF([1]!Table7[[#This Row],[M. READING32]]="","",[1]!Table7[[#This Row],[M. READING32]])</f>
        <v/>
      </c>
      <c r="P170" s="24" t="str">
        <f>IF([1]!Table7[[#This Row],[M. READING35]]="","",[1]!Table7[[#This Row],[M. READING35]])</f>
        <v/>
      </c>
    </row>
    <row r="171" spans="1:16" s="9" customFormat="1" ht="18.75" customHeight="1" x14ac:dyDescent="0.25">
      <c r="A171" s="10" t="str">
        <f>[1]!Table7[[#This Row],[NO.]]</f>
        <v/>
      </c>
      <c r="B171" s="30" t="str">
        <f>IF([1]!Table7[[#This Row],[NAME]]="","",[1]!Table7[[#This Row],[NAME]])</f>
        <v/>
      </c>
      <c r="C171" s="10" t="str">
        <f>IF([1]!Table7[[#This Row],[Seq.]]="","",[1]!Table7[[#This Row],[Seq.]])</f>
        <v/>
      </c>
      <c r="D171" s="3"/>
      <c r="E171" s="18" t="str">
        <f>IF([1]!Table7[[#This Row],[M. READING2]]="","",[1]!Table7[[#This Row],[M. READING2]])</f>
        <v/>
      </c>
      <c r="F171" s="18" t="str">
        <f>IF([1]!Table7[[#This Row],[M. READING5]]="","",[1]!Table7[[#This Row],[M. READING5]])</f>
        <v/>
      </c>
      <c r="G171" s="18" t="str">
        <f>IF([1]!Table7[[#This Row],[M. READING8]]="","",[1]!Table7[[#This Row],[M. READING8]])</f>
        <v/>
      </c>
      <c r="H171" s="18" t="str">
        <f>IF([1]!Table7[[#This Row],[M. READING11]]="","",[1]!Table7[[#This Row],[M. READING11]])</f>
        <v/>
      </c>
      <c r="I171" s="18" t="str">
        <f>IF([1]!Table7[[#This Row],[M. READING14]]="","",[1]!Table7[[#This Row],[M. READING14]])</f>
        <v/>
      </c>
      <c r="J171" s="18" t="str">
        <f>IF([1]!Table7[[#This Row],[M. READING17]]="","",[1]!Table7[[#This Row],[M. READING17]])</f>
        <v/>
      </c>
      <c r="K171" s="24" t="str">
        <f>IF([1]!Table7[[#This Row],[M. READING20]]="","",[1]!Table7[[#This Row],[M. READING20]])</f>
        <v/>
      </c>
      <c r="L171" s="24" t="str">
        <f>IF([1]!Table7[[#This Row],[M. READING23]]="","",[1]!Table7[[#This Row],[M. READING23]])</f>
        <v/>
      </c>
      <c r="M171" s="24" t="str">
        <f>IF([1]!Table7[[#This Row],[M. READING26]]="","",[1]!Table7[[#This Row],[M. READING26]])</f>
        <v/>
      </c>
      <c r="N171" s="24" t="str">
        <f>IF([1]!Table7[[#This Row],[M. READING29]]="","",[1]!Table7[[#This Row],[M. READING29]])</f>
        <v/>
      </c>
      <c r="O171" s="24" t="str">
        <f>IF([1]!Table7[[#This Row],[M. READING32]]="","",[1]!Table7[[#This Row],[M. READING32]])</f>
        <v/>
      </c>
      <c r="P171" s="24" t="str">
        <f>IF([1]!Table7[[#This Row],[M. READING35]]="","",[1]!Table7[[#This Row],[M. READING35]])</f>
        <v/>
      </c>
    </row>
    <row r="172" spans="1:16" s="9" customFormat="1" ht="18.75" customHeight="1" x14ac:dyDescent="0.25">
      <c r="A172" s="10" t="str">
        <f>[1]!Table7[[#This Row],[NO.]]</f>
        <v/>
      </c>
      <c r="B172" s="30" t="str">
        <f>IF([1]!Table7[[#This Row],[NAME]]="","",[1]!Table7[[#This Row],[NAME]])</f>
        <v/>
      </c>
      <c r="C172" s="10" t="str">
        <f>IF([1]!Table7[[#This Row],[Seq.]]="","",[1]!Table7[[#This Row],[Seq.]])</f>
        <v/>
      </c>
      <c r="D172" s="3"/>
      <c r="E172" s="18" t="str">
        <f>IF([1]!Table7[[#This Row],[M. READING2]]="","",[1]!Table7[[#This Row],[M. READING2]])</f>
        <v/>
      </c>
      <c r="F172" s="18" t="str">
        <f>IF([1]!Table7[[#This Row],[M. READING5]]="","",[1]!Table7[[#This Row],[M. READING5]])</f>
        <v/>
      </c>
      <c r="G172" s="18" t="str">
        <f>IF([1]!Table7[[#This Row],[M. READING8]]="","",[1]!Table7[[#This Row],[M. READING8]])</f>
        <v/>
      </c>
      <c r="H172" s="18" t="str">
        <f>IF([1]!Table7[[#This Row],[M. READING11]]="","",[1]!Table7[[#This Row],[M. READING11]])</f>
        <v/>
      </c>
      <c r="I172" s="18" t="str">
        <f>IF([1]!Table7[[#This Row],[M. READING14]]="","",[1]!Table7[[#This Row],[M. READING14]])</f>
        <v/>
      </c>
      <c r="J172" s="18" t="str">
        <f>IF([1]!Table7[[#This Row],[M. READING17]]="","",[1]!Table7[[#This Row],[M. READING17]])</f>
        <v/>
      </c>
      <c r="K172" s="24" t="str">
        <f>IF([1]!Table7[[#This Row],[M. READING20]]="","",[1]!Table7[[#This Row],[M. READING20]])</f>
        <v/>
      </c>
      <c r="L172" s="24" t="str">
        <f>IF([1]!Table7[[#This Row],[M. READING23]]="","",[1]!Table7[[#This Row],[M. READING23]])</f>
        <v/>
      </c>
      <c r="M172" s="24" t="str">
        <f>IF([1]!Table7[[#This Row],[M. READING26]]="","",[1]!Table7[[#This Row],[M. READING26]])</f>
        <v/>
      </c>
      <c r="N172" s="24" t="str">
        <f>IF([1]!Table7[[#This Row],[M. READING29]]="","",[1]!Table7[[#This Row],[M. READING29]])</f>
        <v/>
      </c>
      <c r="O172" s="24" t="str">
        <f>IF([1]!Table7[[#This Row],[M. READING32]]="","",[1]!Table7[[#This Row],[M. READING32]])</f>
        <v/>
      </c>
      <c r="P172" s="24" t="str">
        <f>IF([1]!Table7[[#This Row],[M. READING35]]="","",[1]!Table7[[#This Row],[M. READING35]])</f>
        <v/>
      </c>
    </row>
    <row r="173" spans="1:16" s="9" customFormat="1" ht="18.75" customHeight="1" x14ac:dyDescent="0.25">
      <c r="A173" s="10" t="str">
        <f>[1]!Table7[[#This Row],[NO.]]</f>
        <v/>
      </c>
      <c r="B173" s="30" t="str">
        <f>IF([1]!Table7[[#This Row],[NAME]]="","",[1]!Table7[[#This Row],[NAME]])</f>
        <v/>
      </c>
      <c r="C173" s="10" t="str">
        <f>IF([1]!Table7[[#This Row],[Seq.]]="","",[1]!Table7[[#This Row],[Seq.]])</f>
        <v/>
      </c>
      <c r="D173" s="3"/>
      <c r="E173" s="18" t="str">
        <f>IF([1]!Table7[[#This Row],[M. READING2]]="","",[1]!Table7[[#This Row],[M. READING2]])</f>
        <v/>
      </c>
      <c r="F173" s="18" t="str">
        <f>IF([1]!Table7[[#This Row],[M. READING5]]="","",[1]!Table7[[#This Row],[M. READING5]])</f>
        <v/>
      </c>
      <c r="G173" s="18" t="str">
        <f>IF([1]!Table7[[#This Row],[M. READING8]]="","",[1]!Table7[[#This Row],[M. READING8]])</f>
        <v/>
      </c>
      <c r="H173" s="18" t="str">
        <f>IF([1]!Table7[[#This Row],[M. READING11]]="","",[1]!Table7[[#This Row],[M. READING11]])</f>
        <v/>
      </c>
      <c r="I173" s="18" t="str">
        <f>IF([1]!Table7[[#This Row],[M. READING14]]="","",[1]!Table7[[#This Row],[M. READING14]])</f>
        <v/>
      </c>
      <c r="J173" s="18" t="str">
        <f>IF([1]!Table7[[#This Row],[M. READING17]]="","",[1]!Table7[[#This Row],[M. READING17]])</f>
        <v/>
      </c>
      <c r="K173" s="24" t="str">
        <f>IF([1]!Table7[[#This Row],[M. READING20]]="","",[1]!Table7[[#This Row],[M. READING20]])</f>
        <v/>
      </c>
      <c r="L173" s="24" t="str">
        <f>IF([1]!Table7[[#This Row],[M. READING23]]="","",[1]!Table7[[#This Row],[M. READING23]])</f>
        <v/>
      </c>
      <c r="M173" s="24" t="str">
        <f>IF([1]!Table7[[#This Row],[M. READING26]]="","",[1]!Table7[[#This Row],[M. READING26]])</f>
        <v/>
      </c>
      <c r="N173" s="24" t="str">
        <f>IF([1]!Table7[[#This Row],[M. READING29]]="","",[1]!Table7[[#This Row],[M. READING29]])</f>
        <v/>
      </c>
      <c r="O173" s="24" t="str">
        <f>IF([1]!Table7[[#This Row],[M. READING32]]="","",[1]!Table7[[#This Row],[M. READING32]])</f>
        <v/>
      </c>
      <c r="P173" s="24" t="str">
        <f>IF([1]!Table7[[#This Row],[M. READING35]]="","",[1]!Table7[[#This Row],[M. READING35]])</f>
        <v/>
      </c>
    </row>
    <row r="174" spans="1:16" s="9" customFormat="1" ht="18.75" customHeight="1" x14ac:dyDescent="0.25">
      <c r="A174" s="10" t="str">
        <f>[1]!Table7[[#This Row],[NO.]]</f>
        <v/>
      </c>
      <c r="B174" s="30" t="str">
        <f>IF([1]!Table7[[#This Row],[NAME]]="","",[1]!Table7[[#This Row],[NAME]])</f>
        <v/>
      </c>
      <c r="C174" s="10" t="str">
        <f>IF([1]!Table7[[#This Row],[Seq.]]="","",[1]!Table7[[#This Row],[Seq.]])</f>
        <v/>
      </c>
      <c r="D174" s="3"/>
      <c r="E174" s="18" t="str">
        <f>IF([1]!Table7[[#This Row],[M. READING2]]="","",[1]!Table7[[#This Row],[M. READING2]])</f>
        <v/>
      </c>
      <c r="F174" s="18" t="str">
        <f>IF([1]!Table7[[#This Row],[M. READING5]]="","",[1]!Table7[[#This Row],[M. READING5]])</f>
        <v/>
      </c>
      <c r="G174" s="18" t="str">
        <f>IF([1]!Table7[[#This Row],[M. READING8]]="","",[1]!Table7[[#This Row],[M. READING8]])</f>
        <v/>
      </c>
      <c r="H174" s="18" t="str">
        <f>IF([1]!Table7[[#This Row],[M. READING11]]="","",[1]!Table7[[#This Row],[M. READING11]])</f>
        <v/>
      </c>
      <c r="I174" s="18" t="str">
        <f>IF([1]!Table7[[#This Row],[M. READING14]]="","",[1]!Table7[[#This Row],[M. READING14]])</f>
        <v/>
      </c>
      <c r="J174" s="18" t="str">
        <f>IF([1]!Table7[[#This Row],[M. READING17]]="","",[1]!Table7[[#This Row],[M. READING17]])</f>
        <v/>
      </c>
      <c r="K174" s="24" t="str">
        <f>IF([1]!Table7[[#This Row],[M. READING20]]="","",[1]!Table7[[#This Row],[M. READING20]])</f>
        <v/>
      </c>
      <c r="L174" s="24" t="str">
        <f>IF([1]!Table7[[#This Row],[M. READING23]]="","",[1]!Table7[[#This Row],[M. READING23]])</f>
        <v/>
      </c>
      <c r="M174" s="24" t="str">
        <f>IF([1]!Table7[[#This Row],[M. READING26]]="","",[1]!Table7[[#This Row],[M. READING26]])</f>
        <v/>
      </c>
      <c r="N174" s="24" t="str">
        <f>IF([1]!Table7[[#This Row],[M. READING29]]="","",[1]!Table7[[#This Row],[M. READING29]])</f>
        <v/>
      </c>
      <c r="O174" s="24" t="str">
        <f>IF([1]!Table7[[#This Row],[M. READING32]]="","",[1]!Table7[[#This Row],[M. READING32]])</f>
        <v/>
      </c>
      <c r="P174" s="24" t="str">
        <f>IF([1]!Table7[[#This Row],[M. READING35]]="","",[1]!Table7[[#This Row],[M. READING35]])</f>
        <v/>
      </c>
    </row>
    <row r="175" spans="1:16" s="9" customFormat="1" ht="18.75" customHeight="1" x14ac:dyDescent="0.25">
      <c r="A175" s="10" t="str">
        <f>[1]!Table7[[#This Row],[NO.]]</f>
        <v/>
      </c>
      <c r="B175" s="30" t="str">
        <f>IF([1]!Table7[[#This Row],[NAME]]="","",[1]!Table7[[#This Row],[NAME]])</f>
        <v/>
      </c>
      <c r="C175" s="10" t="str">
        <f>IF([1]!Table7[[#This Row],[Seq.]]="","",[1]!Table7[[#This Row],[Seq.]])</f>
        <v/>
      </c>
      <c r="D175" s="3"/>
      <c r="E175" s="18" t="str">
        <f>IF([1]!Table7[[#This Row],[M. READING2]]="","",[1]!Table7[[#This Row],[M. READING2]])</f>
        <v/>
      </c>
      <c r="F175" s="18" t="str">
        <f>IF([1]!Table7[[#This Row],[M. READING5]]="","",[1]!Table7[[#This Row],[M. READING5]])</f>
        <v/>
      </c>
      <c r="G175" s="18" t="str">
        <f>IF([1]!Table7[[#This Row],[M. READING8]]="","",[1]!Table7[[#This Row],[M. READING8]])</f>
        <v/>
      </c>
      <c r="H175" s="18" t="str">
        <f>IF([1]!Table7[[#This Row],[M. READING11]]="","",[1]!Table7[[#This Row],[M. READING11]])</f>
        <v/>
      </c>
      <c r="I175" s="18" t="str">
        <f>IF([1]!Table7[[#This Row],[M. READING14]]="","",[1]!Table7[[#This Row],[M. READING14]])</f>
        <v/>
      </c>
      <c r="J175" s="18" t="str">
        <f>IF([1]!Table7[[#This Row],[M. READING17]]="","",[1]!Table7[[#This Row],[M. READING17]])</f>
        <v/>
      </c>
      <c r="K175" s="24" t="str">
        <f>IF([1]!Table7[[#This Row],[M. READING20]]="","",[1]!Table7[[#This Row],[M. READING20]])</f>
        <v/>
      </c>
      <c r="L175" s="24" t="str">
        <f>IF([1]!Table7[[#This Row],[M. READING23]]="","",[1]!Table7[[#This Row],[M. READING23]])</f>
        <v/>
      </c>
      <c r="M175" s="24" t="str">
        <f>IF([1]!Table7[[#This Row],[M. READING26]]="","",[1]!Table7[[#This Row],[M. READING26]])</f>
        <v/>
      </c>
      <c r="N175" s="24" t="str">
        <f>IF([1]!Table7[[#This Row],[M. READING29]]="","",[1]!Table7[[#This Row],[M. READING29]])</f>
        <v/>
      </c>
      <c r="O175" s="24" t="str">
        <f>IF([1]!Table7[[#This Row],[M. READING32]]="","",[1]!Table7[[#This Row],[M. READING32]])</f>
        <v/>
      </c>
      <c r="P175" s="24" t="str">
        <f>IF([1]!Table7[[#This Row],[M. READING35]]="","",[1]!Table7[[#This Row],[M. READING35]])</f>
        <v/>
      </c>
    </row>
    <row r="176" spans="1:16" s="9" customFormat="1" ht="18.75" customHeight="1" x14ac:dyDescent="0.25">
      <c r="A176" s="10" t="str">
        <f>[1]!Table7[[#This Row],[NO.]]</f>
        <v/>
      </c>
      <c r="B176" s="30" t="str">
        <f>IF([1]!Table7[[#This Row],[NAME]]="","",[1]!Table7[[#This Row],[NAME]])</f>
        <v/>
      </c>
      <c r="C176" s="10" t="str">
        <f>IF([1]!Table7[[#This Row],[Seq.]]="","",[1]!Table7[[#This Row],[Seq.]])</f>
        <v/>
      </c>
      <c r="D176" s="3"/>
      <c r="E176" s="18" t="str">
        <f>IF([1]!Table7[[#This Row],[M. READING2]]="","",[1]!Table7[[#This Row],[M. READING2]])</f>
        <v/>
      </c>
      <c r="F176" s="18" t="str">
        <f>IF([1]!Table7[[#This Row],[M. READING5]]="","",[1]!Table7[[#This Row],[M. READING5]])</f>
        <v/>
      </c>
      <c r="G176" s="18" t="str">
        <f>IF([1]!Table7[[#This Row],[M. READING8]]="","",[1]!Table7[[#This Row],[M. READING8]])</f>
        <v/>
      </c>
      <c r="H176" s="18" t="str">
        <f>IF([1]!Table7[[#This Row],[M. READING11]]="","",[1]!Table7[[#This Row],[M. READING11]])</f>
        <v/>
      </c>
      <c r="I176" s="18" t="str">
        <f>IF([1]!Table7[[#This Row],[M. READING14]]="","",[1]!Table7[[#This Row],[M. READING14]])</f>
        <v/>
      </c>
      <c r="J176" s="18" t="str">
        <f>IF([1]!Table7[[#This Row],[M. READING17]]="","",[1]!Table7[[#This Row],[M. READING17]])</f>
        <v/>
      </c>
      <c r="K176" s="24" t="str">
        <f>IF([1]!Table7[[#This Row],[M. READING20]]="","",[1]!Table7[[#This Row],[M. READING20]])</f>
        <v/>
      </c>
      <c r="L176" s="24" t="str">
        <f>IF([1]!Table7[[#This Row],[M. READING23]]="","",[1]!Table7[[#This Row],[M. READING23]])</f>
        <v/>
      </c>
      <c r="M176" s="24" t="str">
        <f>IF([1]!Table7[[#This Row],[M. READING26]]="","",[1]!Table7[[#This Row],[M. READING26]])</f>
        <v/>
      </c>
      <c r="N176" s="24" t="str">
        <f>IF([1]!Table7[[#This Row],[M. READING29]]="","",[1]!Table7[[#This Row],[M. READING29]])</f>
        <v/>
      </c>
      <c r="O176" s="24" t="str">
        <f>IF([1]!Table7[[#This Row],[M. READING32]]="","",[1]!Table7[[#This Row],[M. READING32]])</f>
        <v/>
      </c>
      <c r="P176" s="24" t="str">
        <f>IF([1]!Table7[[#This Row],[M. READING35]]="","",[1]!Table7[[#This Row],[M. READING35]])</f>
        <v/>
      </c>
    </row>
    <row r="177" spans="1:16" s="9" customFormat="1" ht="18.75" customHeight="1" x14ac:dyDescent="0.25">
      <c r="A177" s="10" t="str">
        <f>[1]!Table7[[#This Row],[NO.]]</f>
        <v/>
      </c>
      <c r="B177" s="30" t="str">
        <f>IF([1]!Table7[[#This Row],[NAME]]="","",[1]!Table7[[#This Row],[NAME]])</f>
        <v/>
      </c>
      <c r="C177" s="10" t="str">
        <f>IF([1]!Table7[[#This Row],[Seq.]]="","",[1]!Table7[[#This Row],[Seq.]])</f>
        <v/>
      </c>
      <c r="D177" s="3"/>
      <c r="E177" s="18" t="str">
        <f>IF([1]!Table7[[#This Row],[M. READING2]]="","",[1]!Table7[[#This Row],[M. READING2]])</f>
        <v/>
      </c>
      <c r="F177" s="18" t="str">
        <f>IF([1]!Table7[[#This Row],[M. READING5]]="","",[1]!Table7[[#This Row],[M. READING5]])</f>
        <v/>
      </c>
      <c r="G177" s="18" t="str">
        <f>IF([1]!Table7[[#This Row],[M. READING8]]="","",[1]!Table7[[#This Row],[M. READING8]])</f>
        <v/>
      </c>
      <c r="H177" s="18" t="str">
        <f>IF([1]!Table7[[#This Row],[M. READING11]]="","",[1]!Table7[[#This Row],[M. READING11]])</f>
        <v/>
      </c>
      <c r="I177" s="18" t="str">
        <f>IF([1]!Table7[[#This Row],[M. READING14]]="","",[1]!Table7[[#This Row],[M. READING14]])</f>
        <v/>
      </c>
      <c r="J177" s="18" t="str">
        <f>IF([1]!Table7[[#This Row],[M. READING17]]="","",[1]!Table7[[#This Row],[M. READING17]])</f>
        <v/>
      </c>
      <c r="K177" s="24" t="str">
        <f>IF([1]!Table7[[#This Row],[M. READING20]]="","",[1]!Table7[[#This Row],[M. READING20]])</f>
        <v/>
      </c>
      <c r="L177" s="24" t="str">
        <f>IF([1]!Table7[[#This Row],[M. READING23]]="","",[1]!Table7[[#This Row],[M. READING23]])</f>
        <v/>
      </c>
      <c r="M177" s="24" t="str">
        <f>IF([1]!Table7[[#This Row],[M. READING26]]="","",[1]!Table7[[#This Row],[M. READING26]])</f>
        <v/>
      </c>
      <c r="N177" s="24" t="str">
        <f>IF([1]!Table7[[#This Row],[M. READING29]]="","",[1]!Table7[[#This Row],[M. READING29]])</f>
        <v/>
      </c>
      <c r="O177" s="24" t="str">
        <f>IF([1]!Table7[[#This Row],[M. READING32]]="","",[1]!Table7[[#This Row],[M. READING32]])</f>
        <v/>
      </c>
      <c r="P177" s="24" t="str">
        <f>IF([1]!Table7[[#This Row],[M. READING35]]="","",[1]!Table7[[#This Row],[M. READING35]])</f>
        <v/>
      </c>
    </row>
    <row r="178" spans="1:16" s="9" customFormat="1" ht="18.75" customHeight="1" x14ac:dyDescent="0.25">
      <c r="A178" s="10" t="str">
        <f>[1]!Table7[[#This Row],[NO.]]</f>
        <v/>
      </c>
      <c r="B178" s="30" t="str">
        <f>IF([1]!Table7[[#This Row],[NAME]]="","",[1]!Table7[[#This Row],[NAME]])</f>
        <v/>
      </c>
      <c r="C178" s="10" t="str">
        <f>IF([1]!Table7[[#This Row],[Seq.]]="","",[1]!Table7[[#This Row],[Seq.]])</f>
        <v/>
      </c>
      <c r="D178" s="3"/>
      <c r="E178" s="18" t="str">
        <f>IF([1]!Table7[[#This Row],[M. READING2]]="","",[1]!Table7[[#This Row],[M. READING2]])</f>
        <v/>
      </c>
      <c r="F178" s="18" t="str">
        <f>IF([1]!Table7[[#This Row],[M. READING5]]="","",[1]!Table7[[#This Row],[M. READING5]])</f>
        <v/>
      </c>
      <c r="G178" s="18" t="str">
        <f>IF([1]!Table7[[#This Row],[M. READING8]]="","",[1]!Table7[[#This Row],[M. READING8]])</f>
        <v/>
      </c>
      <c r="H178" s="18" t="str">
        <f>IF([1]!Table7[[#This Row],[M. READING11]]="","",[1]!Table7[[#This Row],[M. READING11]])</f>
        <v/>
      </c>
      <c r="I178" s="18" t="str">
        <f>IF([1]!Table7[[#This Row],[M. READING14]]="","",[1]!Table7[[#This Row],[M. READING14]])</f>
        <v/>
      </c>
      <c r="J178" s="18" t="str">
        <f>IF([1]!Table7[[#This Row],[M. READING17]]="","",[1]!Table7[[#This Row],[M. READING17]])</f>
        <v/>
      </c>
      <c r="K178" s="24" t="str">
        <f>IF([1]!Table7[[#This Row],[M. READING20]]="","",[1]!Table7[[#This Row],[M. READING20]])</f>
        <v/>
      </c>
      <c r="L178" s="24" t="str">
        <f>IF([1]!Table7[[#This Row],[M. READING23]]="","",[1]!Table7[[#This Row],[M. READING23]])</f>
        <v/>
      </c>
      <c r="M178" s="24" t="str">
        <f>IF([1]!Table7[[#This Row],[M. READING26]]="","",[1]!Table7[[#This Row],[M. READING26]])</f>
        <v/>
      </c>
      <c r="N178" s="24" t="str">
        <f>IF([1]!Table7[[#This Row],[M. READING29]]="","",[1]!Table7[[#This Row],[M. READING29]])</f>
        <v/>
      </c>
      <c r="O178" s="24" t="str">
        <f>IF([1]!Table7[[#This Row],[M. READING32]]="","",[1]!Table7[[#This Row],[M. READING32]])</f>
        <v/>
      </c>
      <c r="P178" s="24" t="str">
        <f>IF([1]!Table7[[#This Row],[M. READING35]]="","",[1]!Table7[[#This Row],[M. READING35]])</f>
        <v/>
      </c>
    </row>
    <row r="179" spans="1:16" s="9" customFormat="1" ht="18.75" customHeight="1" x14ac:dyDescent="0.25">
      <c r="A179" s="10" t="str">
        <f>[1]!Table7[[#This Row],[NO.]]</f>
        <v/>
      </c>
      <c r="B179" s="30" t="str">
        <f>IF([1]!Table7[[#This Row],[NAME]]="","",[1]!Table7[[#This Row],[NAME]])</f>
        <v/>
      </c>
      <c r="C179" s="10" t="str">
        <f>IF([1]!Table7[[#This Row],[Seq.]]="","",[1]!Table7[[#This Row],[Seq.]])</f>
        <v/>
      </c>
      <c r="D179" s="3"/>
      <c r="E179" s="18" t="str">
        <f>IF([1]!Table7[[#This Row],[M. READING2]]="","",[1]!Table7[[#This Row],[M. READING2]])</f>
        <v/>
      </c>
      <c r="F179" s="18" t="str">
        <f>IF([1]!Table7[[#This Row],[M. READING5]]="","",[1]!Table7[[#This Row],[M. READING5]])</f>
        <v/>
      </c>
      <c r="G179" s="18" t="str">
        <f>IF([1]!Table7[[#This Row],[M. READING8]]="","",[1]!Table7[[#This Row],[M. READING8]])</f>
        <v/>
      </c>
      <c r="H179" s="18" t="str">
        <f>IF([1]!Table7[[#This Row],[M. READING11]]="","",[1]!Table7[[#This Row],[M. READING11]])</f>
        <v/>
      </c>
      <c r="I179" s="18" t="str">
        <f>IF([1]!Table7[[#This Row],[M. READING14]]="","",[1]!Table7[[#This Row],[M. READING14]])</f>
        <v/>
      </c>
      <c r="J179" s="18" t="str">
        <f>IF([1]!Table7[[#This Row],[M. READING17]]="","",[1]!Table7[[#This Row],[M. READING17]])</f>
        <v/>
      </c>
      <c r="K179" s="24" t="str">
        <f>IF([1]!Table7[[#This Row],[M. READING20]]="","",[1]!Table7[[#This Row],[M. READING20]])</f>
        <v/>
      </c>
      <c r="L179" s="24" t="str">
        <f>IF([1]!Table7[[#This Row],[M. READING23]]="","",[1]!Table7[[#This Row],[M. READING23]])</f>
        <v/>
      </c>
      <c r="M179" s="24" t="str">
        <f>IF([1]!Table7[[#This Row],[M. READING26]]="","",[1]!Table7[[#This Row],[M. READING26]])</f>
        <v/>
      </c>
      <c r="N179" s="24" t="str">
        <f>IF([1]!Table7[[#This Row],[M. READING29]]="","",[1]!Table7[[#This Row],[M. READING29]])</f>
        <v/>
      </c>
      <c r="O179" s="24" t="str">
        <f>IF([1]!Table7[[#This Row],[M. READING32]]="","",[1]!Table7[[#This Row],[M. READING32]])</f>
        <v/>
      </c>
      <c r="P179" s="24" t="str">
        <f>IF([1]!Table7[[#This Row],[M. READING35]]="","",[1]!Table7[[#This Row],[M. READING35]])</f>
        <v/>
      </c>
    </row>
    <row r="180" spans="1:16" s="9" customFormat="1" ht="18.75" customHeight="1" x14ac:dyDescent="0.25">
      <c r="A180" s="10" t="str">
        <f>[1]!Table7[[#This Row],[NO.]]</f>
        <v/>
      </c>
      <c r="B180" s="30" t="str">
        <f>IF([1]!Table7[[#This Row],[NAME]]="","",[1]!Table7[[#This Row],[NAME]])</f>
        <v/>
      </c>
      <c r="C180" s="10" t="str">
        <f>IF([1]!Table7[[#This Row],[Seq.]]="","",[1]!Table7[[#This Row],[Seq.]])</f>
        <v/>
      </c>
      <c r="D180" s="3"/>
      <c r="E180" s="18" t="str">
        <f>IF([1]!Table7[[#This Row],[M. READING2]]="","",[1]!Table7[[#This Row],[M. READING2]])</f>
        <v/>
      </c>
      <c r="F180" s="18" t="str">
        <f>IF([1]!Table7[[#This Row],[M. READING5]]="","",[1]!Table7[[#This Row],[M. READING5]])</f>
        <v/>
      </c>
      <c r="G180" s="18" t="str">
        <f>IF([1]!Table7[[#This Row],[M. READING8]]="","",[1]!Table7[[#This Row],[M. READING8]])</f>
        <v/>
      </c>
      <c r="H180" s="18" t="str">
        <f>IF([1]!Table7[[#This Row],[M. READING11]]="","",[1]!Table7[[#This Row],[M. READING11]])</f>
        <v/>
      </c>
      <c r="I180" s="18" t="str">
        <f>IF([1]!Table7[[#This Row],[M. READING14]]="","",[1]!Table7[[#This Row],[M. READING14]])</f>
        <v/>
      </c>
      <c r="J180" s="18" t="str">
        <f>IF([1]!Table7[[#This Row],[M. READING17]]="","",[1]!Table7[[#This Row],[M. READING17]])</f>
        <v/>
      </c>
      <c r="K180" s="24" t="str">
        <f>IF([1]!Table7[[#This Row],[M. READING20]]="","",[1]!Table7[[#This Row],[M. READING20]])</f>
        <v/>
      </c>
      <c r="L180" s="24" t="str">
        <f>IF([1]!Table7[[#This Row],[M. READING23]]="","",[1]!Table7[[#This Row],[M. READING23]])</f>
        <v/>
      </c>
      <c r="M180" s="24" t="str">
        <f>IF([1]!Table7[[#This Row],[M. READING26]]="","",[1]!Table7[[#This Row],[M. READING26]])</f>
        <v/>
      </c>
      <c r="N180" s="24" t="str">
        <f>IF([1]!Table7[[#This Row],[M. READING29]]="","",[1]!Table7[[#This Row],[M. READING29]])</f>
        <v/>
      </c>
      <c r="O180" s="24" t="str">
        <f>IF([1]!Table7[[#This Row],[M. READING32]]="","",[1]!Table7[[#This Row],[M. READING32]])</f>
        <v/>
      </c>
      <c r="P180" s="24" t="str">
        <f>IF([1]!Table7[[#This Row],[M. READING35]]="","",[1]!Table7[[#This Row],[M. READING35]])</f>
        <v/>
      </c>
    </row>
    <row r="181" spans="1:16" s="9" customFormat="1" ht="18.75" customHeight="1" x14ac:dyDescent="0.25">
      <c r="A181" s="10" t="str">
        <f>[1]!Table7[[#This Row],[NO.]]</f>
        <v/>
      </c>
      <c r="B181" s="30" t="str">
        <f>IF([1]!Table7[[#This Row],[NAME]]="","",[1]!Table7[[#This Row],[NAME]])</f>
        <v/>
      </c>
      <c r="C181" s="10" t="str">
        <f>IF([1]!Table7[[#This Row],[Seq.]]="","",[1]!Table7[[#This Row],[Seq.]])</f>
        <v/>
      </c>
      <c r="D181" s="3"/>
      <c r="E181" s="18" t="str">
        <f>IF([1]!Table7[[#This Row],[M. READING2]]="","",[1]!Table7[[#This Row],[M. READING2]])</f>
        <v/>
      </c>
      <c r="F181" s="18" t="str">
        <f>IF([1]!Table7[[#This Row],[M. READING5]]="","",[1]!Table7[[#This Row],[M. READING5]])</f>
        <v/>
      </c>
      <c r="G181" s="18" t="str">
        <f>IF([1]!Table7[[#This Row],[M. READING8]]="","",[1]!Table7[[#This Row],[M. READING8]])</f>
        <v/>
      </c>
      <c r="H181" s="18" t="str">
        <f>IF([1]!Table7[[#This Row],[M. READING11]]="","",[1]!Table7[[#This Row],[M. READING11]])</f>
        <v/>
      </c>
      <c r="I181" s="18" t="str">
        <f>IF([1]!Table7[[#This Row],[M. READING14]]="","",[1]!Table7[[#This Row],[M. READING14]])</f>
        <v/>
      </c>
      <c r="J181" s="18" t="str">
        <f>IF([1]!Table7[[#This Row],[M. READING17]]="","",[1]!Table7[[#This Row],[M. READING17]])</f>
        <v/>
      </c>
      <c r="K181" s="24" t="str">
        <f>IF([1]!Table7[[#This Row],[M. READING20]]="","",[1]!Table7[[#This Row],[M. READING20]])</f>
        <v/>
      </c>
      <c r="L181" s="24" t="str">
        <f>IF([1]!Table7[[#This Row],[M. READING23]]="","",[1]!Table7[[#This Row],[M. READING23]])</f>
        <v/>
      </c>
      <c r="M181" s="24" t="str">
        <f>IF([1]!Table7[[#This Row],[M. READING26]]="","",[1]!Table7[[#This Row],[M. READING26]])</f>
        <v/>
      </c>
      <c r="N181" s="24" t="str">
        <f>IF([1]!Table7[[#This Row],[M. READING29]]="","",[1]!Table7[[#This Row],[M. READING29]])</f>
        <v/>
      </c>
      <c r="O181" s="24" t="str">
        <f>IF([1]!Table7[[#This Row],[M. READING32]]="","",[1]!Table7[[#This Row],[M. READING32]])</f>
        <v/>
      </c>
      <c r="P181" s="24" t="str">
        <f>IF([1]!Table7[[#This Row],[M. READING35]]="","",[1]!Table7[[#This Row],[M. READING35]])</f>
        <v/>
      </c>
    </row>
    <row r="182" spans="1:16" s="9" customFormat="1" ht="18.75" customHeight="1" x14ac:dyDescent="0.25">
      <c r="A182" s="10" t="str">
        <f>[1]!Table7[[#This Row],[NO.]]</f>
        <v/>
      </c>
      <c r="B182" s="30" t="str">
        <f>IF([1]!Table7[[#This Row],[NAME]]="","",[1]!Table7[[#This Row],[NAME]])</f>
        <v/>
      </c>
      <c r="C182" s="10" t="str">
        <f>IF([1]!Table7[[#This Row],[Seq.]]="","",[1]!Table7[[#This Row],[Seq.]])</f>
        <v/>
      </c>
      <c r="D182" s="3"/>
      <c r="E182" s="18" t="str">
        <f>IF([1]!Table7[[#This Row],[M. READING2]]="","",[1]!Table7[[#This Row],[M. READING2]])</f>
        <v/>
      </c>
      <c r="F182" s="18" t="str">
        <f>IF([1]!Table7[[#This Row],[M. READING5]]="","",[1]!Table7[[#This Row],[M. READING5]])</f>
        <v/>
      </c>
      <c r="G182" s="18" t="str">
        <f>IF([1]!Table7[[#This Row],[M. READING8]]="","",[1]!Table7[[#This Row],[M. READING8]])</f>
        <v/>
      </c>
      <c r="H182" s="18" t="str">
        <f>IF([1]!Table7[[#This Row],[M. READING11]]="","",[1]!Table7[[#This Row],[M. READING11]])</f>
        <v/>
      </c>
      <c r="I182" s="18" t="str">
        <f>IF([1]!Table7[[#This Row],[M. READING14]]="","",[1]!Table7[[#This Row],[M. READING14]])</f>
        <v/>
      </c>
      <c r="J182" s="18" t="str">
        <f>IF([1]!Table7[[#This Row],[M. READING17]]="","",[1]!Table7[[#This Row],[M. READING17]])</f>
        <v/>
      </c>
      <c r="K182" s="24" t="str">
        <f>IF([1]!Table7[[#This Row],[M. READING20]]="","",[1]!Table7[[#This Row],[M. READING20]])</f>
        <v/>
      </c>
      <c r="L182" s="24" t="str">
        <f>IF([1]!Table7[[#This Row],[M. READING23]]="","",[1]!Table7[[#This Row],[M. READING23]])</f>
        <v/>
      </c>
      <c r="M182" s="24" t="str">
        <f>IF([1]!Table7[[#This Row],[M. READING26]]="","",[1]!Table7[[#This Row],[M. READING26]])</f>
        <v/>
      </c>
      <c r="N182" s="24" t="str">
        <f>IF([1]!Table7[[#This Row],[M. READING29]]="","",[1]!Table7[[#This Row],[M. READING29]])</f>
        <v/>
      </c>
      <c r="O182" s="24" t="str">
        <f>IF([1]!Table7[[#This Row],[M. READING32]]="","",[1]!Table7[[#This Row],[M. READING32]])</f>
        <v/>
      </c>
      <c r="P182" s="24" t="str">
        <f>IF([1]!Table7[[#This Row],[M. READING35]]="","",[1]!Table7[[#This Row],[M. READING35]])</f>
        <v/>
      </c>
    </row>
    <row r="183" spans="1:16" s="9" customFormat="1" ht="18.75" customHeight="1" x14ac:dyDescent="0.25">
      <c r="A183" s="10" t="str">
        <f>[1]!Table7[[#This Row],[NO.]]</f>
        <v/>
      </c>
      <c r="B183" s="30" t="str">
        <f>IF([1]!Table7[[#This Row],[NAME]]="","",[1]!Table7[[#This Row],[NAME]])</f>
        <v/>
      </c>
      <c r="C183" s="10" t="str">
        <f>IF([1]!Table7[[#This Row],[Seq.]]="","",[1]!Table7[[#This Row],[Seq.]])</f>
        <v/>
      </c>
      <c r="D183" s="3"/>
      <c r="E183" s="18" t="str">
        <f>IF([1]!Table7[[#This Row],[M. READING2]]="","",[1]!Table7[[#This Row],[M. READING2]])</f>
        <v/>
      </c>
      <c r="F183" s="18" t="str">
        <f>IF([1]!Table7[[#This Row],[M. READING5]]="","",[1]!Table7[[#This Row],[M. READING5]])</f>
        <v/>
      </c>
      <c r="G183" s="18" t="str">
        <f>IF([1]!Table7[[#This Row],[M. READING8]]="","",[1]!Table7[[#This Row],[M. READING8]])</f>
        <v/>
      </c>
      <c r="H183" s="18" t="str">
        <f>IF([1]!Table7[[#This Row],[M. READING11]]="","",[1]!Table7[[#This Row],[M. READING11]])</f>
        <v/>
      </c>
      <c r="I183" s="18" t="str">
        <f>IF([1]!Table7[[#This Row],[M. READING14]]="","",[1]!Table7[[#This Row],[M. READING14]])</f>
        <v/>
      </c>
      <c r="J183" s="18" t="str">
        <f>IF([1]!Table7[[#This Row],[M. READING17]]="","",[1]!Table7[[#This Row],[M. READING17]])</f>
        <v/>
      </c>
      <c r="K183" s="24" t="str">
        <f>IF([1]!Table7[[#This Row],[M. READING20]]="","",[1]!Table7[[#This Row],[M. READING20]])</f>
        <v/>
      </c>
      <c r="L183" s="24" t="str">
        <f>IF([1]!Table7[[#This Row],[M. READING23]]="","",[1]!Table7[[#This Row],[M. READING23]])</f>
        <v/>
      </c>
      <c r="M183" s="24" t="str">
        <f>IF([1]!Table7[[#This Row],[M. READING26]]="","",[1]!Table7[[#This Row],[M. READING26]])</f>
        <v/>
      </c>
      <c r="N183" s="24" t="str">
        <f>IF([1]!Table7[[#This Row],[M. READING29]]="","",[1]!Table7[[#This Row],[M. READING29]])</f>
        <v/>
      </c>
      <c r="O183" s="24" t="str">
        <f>IF([1]!Table7[[#This Row],[M. READING32]]="","",[1]!Table7[[#This Row],[M. READING32]])</f>
        <v/>
      </c>
      <c r="P183" s="24" t="str">
        <f>IF([1]!Table7[[#This Row],[M. READING35]]="","",[1]!Table7[[#This Row],[M. READING35]])</f>
        <v/>
      </c>
    </row>
    <row r="184" spans="1:16" s="9" customFormat="1" ht="18.75" customHeight="1" x14ac:dyDescent="0.25">
      <c r="A184" s="10" t="str">
        <f>[1]!Table7[[#This Row],[NO.]]</f>
        <v/>
      </c>
      <c r="B184" s="30" t="str">
        <f>IF([1]!Table7[[#This Row],[NAME]]="","",[1]!Table7[[#This Row],[NAME]])</f>
        <v/>
      </c>
      <c r="C184" s="10" t="str">
        <f>IF([1]!Table7[[#This Row],[Seq.]]="","",[1]!Table7[[#This Row],[Seq.]])</f>
        <v/>
      </c>
      <c r="D184" s="3"/>
      <c r="E184" s="18" t="str">
        <f>IF([1]!Table7[[#This Row],[M. READING2]]="","",[1]!Table7[[#This Row],[M. READING2]])</f>
        <v/>
      </c>
      <c r="F184" s="18" t="str">
        <f>IF([1]!Table7[[#This Row],[M. READING5]]="","",[1]!Table7[[#This Row],[M. READING5]])</f>
        <v/>
      </c>
      <c r="G184" s="18" t="str">
        <f>IF([1]!Table7[[#This Row],[M. READING8]]="","",[1]!Table7[[#This Row],[M. READING8]])</f>
        <v/>
      </c>
      <c r="H184" s="18" t="str">
        <f>IF([1]!Table7[[#This Row],[M. READING11]]="","",[1]!Table7[[#This Row],[M. READING11]])</f>
        <v/>
      </c>
      <c r="I184" s="18" t="str">
        <f>IF([1]!Table7[[#This Row],[M. READING14]]="","",[1]!Table7[[#This Row],[M. READING14]])</f>
        <v/>
      </c>
      <c r="J184" s="18" t="str">
        <f>IF([1]!Table7[[#This Row],[M. READING17]]="","",[1]!Table7[[#This Row],[M. READING17]])</f>
        <v/>
      </c>
      <c r="K184" s="24" t="str">
        <f>IF([1]!Table7[[#This Row],[M. READING20]]="","",[1]!Table7[[#This Row],[M. READING20]])</f>
        <v/>
      </c>
      <c r="L184" s="24" t="str">
        <f>IF([1]!Table7[[#This Row],[M. READING23]]="","",[1]!Table7[[#This Row],[M. READING23]])</f>
        <v/>
      </c>
      <c r="M184" s="24" t="str">
        <f>IF([1]!Table7[[#This Row],[M. READING26]]="","",[1]!Table7[[#This Row],[M. READING26]])</f>
        <v/>
      </c>
      <c r="N184" s="24" t="str">
        <f>IF([1]!Table7[[#This Row],[M. READING29]]="","",[1]!Table7[[#This Row],[M. READING29]])</f>
        <v/>
      </c>
      <c r="O184" s="24" t="str">
        <f>IF([1]!Table7[[#This Row],[M. READING32]]="","",[1]!Table7[[#This Row],[M. READING32]])</f>
        <v/>
      </c>
      <c r="P184" s="24" t="str">
        <f>IF([1]!Table7[[#This Row],[M. READING35]]="","",[1]!Table7[[#This Row],[M. READING35]])</f>
        <v/>
      </c>
    </row>
    <row r="185" spans="1:16" s="9" customFormat="1" ht="18.75" customHeight="1" x14ac:dyDescent="0.25">
      <c r="A185" s="10" t="str">
        <f>[1]!Table7[[#This Row],[NO.]]</f>
        <v/>
      </c>
      <c r="B185" s="30" t="str">
        <f>IF([1]!Table7[[#This Row],[NAME]]="","",[1]!Table7[[#This Row],[NAME]])</f>
        <v/>
      </c>
      <c r="C185" s="10" t="str">
        <f>IF([1]!Table7[[#This Row],[Seq.]]="","",[1]!Table7[[#This Row],[Seq.]])</f>
        <v/>
      </c>
      <c r="D185" s="3"/>
      <c r="E185" s="18" t="str">
        <f>IF([1]!Table7[[#This Row],[M. READING2]]="","",[1]!Table7[[#This Row],[M. READING2]])</f>
        <v/>
      </c>
      <c r="F185" s="18" t="str">
        <f>IF([1]!Table7[[#This Row],[M. READING5]]="","",[1]!Table7[[#This Row],[M. READING5]])</f>
        <v/>
      </c>
      <c r="G185" s="18" t="str">
        <f>IF([1]!Table7[[#This Row],[M. READING8]]="","",[1]!Table7[[#This Row],[M. READING8]])</f>
        <v/>
      </c>
      <c r="H185" s="18" t="str">
        <f>IF([1]!Table7[[#This Row],[M. READING11]]="","",[1]!Table7[[#This Row],[M. READING11]])</f>
        <v/>
      </c>
      <c r="I185" s="18" t="str">
        <f>IF([1]!Table7[[#This Row],[M. READING14]]="","",[1]!Table7[[#This Row],[M. READING14]])</f>
        <v/>
      </c>
      <c r="J185" s="18" t="str">
        <f>IF([1]!Table7[[#This Row],[M. READING17]]="","",[1]!Table7[[#This Row],[M. READING17]])</f>
        <v/>
      </c>
      <c r="K185" s="24" t="str">
        <f>IF([1]!Table7[[#This Row],[M. READING20]]="","",[1]!Table7[[#This Row],[M. READING20]])</f>
        <v/>
      </c>
      <c r="L185" s="24" t="str">
        <f>IF([1]!Table7[[#This Row],[M. READING23]]="","",[1]!Table7[[#This Row],[M. READING23]])</f>
        <v/>
      </c>
      <c r="M185" s="24" t="str">
        <f>IF([1]!Table7[[#This Row],[M. READING26]]="","",[1]!Table7[[#This Row],[M. READING26]])</f>
        <v/>
      </c>
      <c r="N185" s="24" t="str">
        <f>IF([1]!Table7[[#This Row],[M. READING29]]="","",[1]!Table7[[#This Row],[M. READING29]])</f>
        <v/>
      </c>
      <c r="O185" s="24" t="str">
        <f>IF([1]!Table7[[#This Row],[M. READING32]]="","",[1]!Table7[[#This Row],[M. READING32]])</f>
        <v/>
      </c>
      <c r="P185" s="24" t="str">
        <f>IF([1]!Table7[[#This Row],[M. READING35]]="","",[1]!Table7[[#This Row],[M. READING35]])</f>
        <v/>
      </c>
    </row>
    <row r="186" spans="1:16" s="9" customFormat="1" ht="18.75" customHeight="1" x14ac:dyDescent="0.25">
      <c r="A186" s="10" t="str">
        <f>[1]!Table7[[#This Row],[NO.]]</f>
        <v/>
      </c>
      <c r="B186" s="30" t="str">
        <f>IF([1]!Table7[[#This Row],[NAME]]="","",[1]!Table7[[#This Row],[NAME]])</f>
        <v/>
      </c>
      <c r="C186" s="10" t="str">
        <f>IF([1]!Table7[[#This Row],[Seq.]]="","",[1]!Table7[[#This Row],[Seq.]])</f>
        <v/>
      </c>
      <c r="D186" s="3"/>
      <c r="E186" s="18" t="str">
        <f>IF([1]!Table7[[#This Row],[M. READING2]]="","",[1]!Table7[[#This Row],[M. READING2]])</f>
        <v/>
      </c>
      <c r="F186" s="18" t="str">
        <f>IF([1]!Table7[[#This Row],[M. READING5]]="","",[1]!Table7[[#This Row],[M. READING5]])</f>
        <v/>
      </c>
      <c r="G186" s="18" t="str">
        <f>IF([1]!Table7[[#This Row],[M. READING8]]="","",[1]!Table7[[#This Row],[M. READING8]])</f>
        <v/>
      </c>
      <c r="H186" s="18" t="str">
        <f>IF([1]!Table7[[#This Row],[M. READING11]]="","",[1]!Table7[[#This Row],[M. READING11]])</f>
        <v/>
      </c>
      <c r="I186" s="18" t="str">
        <f>IF([1]!Table7[[#This Row],[M. READING14]]="","",[1]!Table7[[#This Row],[M. READING14]])</f>
        <v/>
      </c>
      <c r="J186" s="18" t="str">
        <f>IF([1]!Table7[[#This Row],[M. READING17]]="","",[1]!Table7[[#This Row],[M. READING17]])</f>
        <v/>
      </c>
      <c r="K186" s="24" t="str">
        <f>IF([1]!Table7[[#This Row],[M. READING20]]="","",[1]!Table7[[#This Row],[M. READING20]])</f>
        <v/>
      </c>
      <c r="L186" s="24" t="str">
        <f>IF([1]!Table7[[#This Row],[M. READING23]]="","",[1]!Table7[[#This Row],[M. READING23]])</f>
        <v/>
      </c>
      <c r="M186" s="24" t="str">
        <f>IF([1]!Table7[[#This Row],[M. READING26]]="","",[1]!Table7[[#This Row],[M. READING26]])</f>
        <v/>
      </c>
      <c r="N186" s="24" t="str">
        <f>IF([1]!Table7[[#This Row],[M. READING29]]="","",[1]!Table7[[#This Row],[M. READING29]])</f>
        <v/>
      </c>
      <c r="O186" s="24" t="str">
        <f>IF([1]!Table7[[#This Row],[M. READING32]]="","",[1]!Table7[[#This Row],[M. READING32]])</f>
        <v/>
      </c>
      <c r="P186" s="24" t="str">
        <f>IF([1]!Table7[[#This Row],[M. READING35]]="","",[1]!Table7[[#This Row],[M. READING35]])</f>
        <v/>
      </c>
    </row>
    <row r="187" spans="1:16" s="9" customFormat="1" ht="18.75" customHeight="1" x14ac:dyDescent="0.25">
      <c r="A187" s="10" t="str">
        <f>[1]!Table7[[#This Row],[NO.]]</f>
        <v/>
      </c>
      <c r="B187" s="30" t="str">
        <f>IF([1]!Table7[[#This Row],[NAME]]="","",[1]!Table7[[#This Row],[NAME]])</f>
        <v/>
      </c>
      <c r="C187" s="10" t="str">
        <f>IF([1]!Table7[[#This Row],[Seq.]]="","",[1]!Table7[[#This Row],[Seq.]])</f>
        <v/>
      </c>
      <c r="D187" s="3"/>
      <c r="E187" s="18" t="str">
        <f>IF([1]!Table7[[#This Row],[M. READING2]]="","",[1]!Table7[[#This Row],[M. READING2]])</f>
        <v/>
      </c>
      <c r="F187" s="18" t="str">
        <f>IF([1]!Table7[[#This Row],[M. READING5]]="","",[1]!Table7[[#This Row],[M. READING5]])</f>
        <v/>
      </c>
      <c r="G187" s="18" t="str">
        <f>IF([1]!Table7[[#This Row],[M. READING8]]="","",[1]!Table7[[#This Row],[M. READING8]])</f>
        <v/>
      </c>
      <c r="H187" s="18" t="str">
        <f>IF([1]!Table7[[#This Row],[M. READING11]]="","",[1]!Table7[[#This Row],[M. READING11]])</f>
        <v/>
      </c>
      <c r="I187" s="18" t="str">
        <f>IF([1]!Table7[[#This Row],[M. READING14]]="","",[1]!Table7[[#This Row],[M. READING14]])</f>
        <v/>
      </c>
      <c r="J187" s="18" t="str">
        <f>IF([1]!Table7[[#This Row],[M. READING17]]="","",[1]!Table7[[#This Row],[M. READING17]])</f>
        <v/>
      </c>
      <c r="K187" s="24" t="str">
        <f>IF([1]!Table7[[#This Row],[M. READING20]]="","",[1]!Table7[[#This Row],[M. READING20]])</f>
        <v/>
      </c>
      <c r="L187" s="24" t="str">
        <f>IF([1]!Table7[[#This Row],[M. READING23]]="","",[1]!Table7[[#This Row],[M. READING23]])</f>
        <v/>
      </c>
      <c r="M187" s="24" t="str">
        <f>IF([1]!Table7[[#This Row],[M. READING26]]="","",[1]!Table7[[#This Row],[M. READING26]])</f>
        <v/>
      </c>
      <c r="N187" s="24" t="str">
        <f>IF([1]!Table7[[#This Row],[M. READING29]]="","",[1]!Table7[[#This Row],[M. READING29]])</f>
        <v/>
      </c>
      <c r="O187" s="24" t="str">
        <f>IF([1]!Table7[[#This Row],[M. READING32]]="","",[1]!Table7[[#This Row],[M. READING32]])</f>
        <v/>
      </c>
      <c r="P187" s="24" t="str">
        <f>IF([1]!Table7[[#This Row],[M. READING35]]="","",[1]!Table7[[#This Row],[M. READING35]])</f>
        <v/>
      </c>
    </row>
    <row r="188" spans="1:16" s="9" customFormat="1" ht="18.75" customHeight="1" x14ac:dyDescent="0.25">
      <c r="A188" s="10" t="str">
        <f>[1]!Table7[[#This Row],[NO.]]</f>
        <v/>
      </c>
      <c r="B188" s="30" t="str">
        <f>IF([1]!Table7[[#This Row],[NAME]]="","",[1]!Table7[[#This Row],[NAME]])</f>
        <v/>
      </c>
      <c r="C188" s="10" t="str">
        <f>IF([1]!Table7[[#This Row],[Seq.]]="","",[1]!Table7[[#This Row],[Seq.]])</f>
        <v/>
      </c>
      <c r="D188" s="3"/>
      <c r="E188" s="18" t="str">
        <f>IF([1]!Table7[[#This Row],[M. READING2]]="","",[1]!Table7[[#This Row],[M. READING2]])</f>
        <v/>
      </c>
      <c r="F188" s="18" t="str">
        <f>IF([1]!Table7[[#This Row],[M. READING5]]="","",[1]!Table7[[#This Row],[M. READING5]])</f>
        <v/>
      </c>
      <c r="G188" s="18" t="str">
        <f>IF([1]!Table7[[#This Row],[M. READING8]]="","",[1]!Table7[[#This Row],[M. READING8]])</f>
        <v/>
      </c>
      <c r="H188" s="18" t="str">
        <f>IF([1]!Table7[[#This Row],[M. READING11]]="","",[1]!Table7[[#This Row],[M. READING11]])</f>
        <v/>
      </c>
      <c r="I188" s="18" t="str">
        <f>IF([1]!Table7[[#This Row],[M. READING14]]="","",[1]!Table7[[#This Row],[M. READING14]])</f>
        <v/>
      </c>
      <c r="J188" s="18" t="str">
        <f>IF([1]!Table7[[#This Row],[M. READING17]]="","",[1]!Table7[[#This Row],[M. READING17]])</f>
        <v/>
      </c>
      <c r="K188" s="24" t="str">
        <f>IF([1]!Table7[[#This Row],[M. READING20]]="","",[1]!Table7[[#This Row],[M. READING20]])</f>
        <v/>
      </c>
      <c r="L188" s="24" t="str">
        <f>IF([1]!Table7[[#This Row],[M. READING23]]="","",[1]!Table7[[#This Row],[M. READING23]])</f>
        <v/>
      </c>
      <c r="M188" s="24" t="str">
        <f>IF([1]!Table7[[#This Row],[M. READING26]]="","",[1]!Table7[[#This Row],[M. READING26]])</f>
        <v/>
      </c>
      <c r="N188" s="24" t="str">
        <f>IF([1]!Table7[[#This Row],[M. READING29]]="","",[1]!Table7[[#This Row],[M. READING29]])</f>
        <v/>
      </c>
      <c r="O188" s="24" t="str">
        <f>IF([1]!Table7[[#This Row],[M. READING32]]="","",[1]!Table7[[#This Row],[M. READING32]])</f>
        <v/>
      </c>
      <c r="P188" s="24" t="str">
        <f>IF([1]!Table7[[#This Row],[M. READING35]]="","",[1]!Table7[[#This Row],[M. READING35]])</f>
        <v/>
      </c>
    </row>
    <row r="189" spans="1:16" s="9" customFormat="1" ht="18.75" customHeight="1" x14ac:dyDescent="0.25">
      <c r="A189" s="10" t="str">
        <f>[1]!Table7[[#This Row],[NO.]]</f>
        <v/>
      </c>
      <c r="B189" s="30" t="str">
        <f>IF([1]!Table7[[#This Row],[NAME]]="","",[1]!Table7[[#This Row],[NAME]])</f>
        <v/>
      </c>
      <c r="C189" s="10" t="str">
        <f>IF([1]!Table7[[#This Row],[Seq.]]="","",[1]!Table7[[#This Row],[Seq.]])</f>
        <v/>
      </c>
      <c r="D189" s="3"/>
      <c r="E189" s="18" t="str">
        <f>IF([1]!Table7[[#This Row],[M. READING2]]="","",[1]!Table7[[#This Row],[M. READING2]])</f>
        <v/>
      </c>
      <c r="F189" s="18" t="str">
        <f>IF([1]!Table7[[#This Row],[M. READING5]]="","",[1]!Table7[[#This Row],[M. READING5]])</f>
        <v/>
      </c>
      <c r="G189" s="18" t="str">
        <f>IF([1]!Table7[[#This Row],[M. READING8]]="","",[1]!Table7[[#This Row],[M. READING8]])</f>
        <v/>
      </c>
      <c r="H189" s="18" t="str">
        <f>IF([1]!Table7[[#This Row],[M. READING11]]="","",[1]!Table7[[#This Row],[M. READING11]])</f>
        <v/>
      </c>
      <c r="I189" s="18" t="str">
        <f>IF([1]!Table7[[#This Row],[M. READING14]]="","",[1]!Table7[[#This Row],[M. READING14]])</f>
        <v/>
      </c>
      <c r="J189" s="18" t="str">
        <f>IF([1]!Table7[[#This Row],[M. READING17]]="","",[1]!Table7[[#This Row],[M. READING17]])</f>
        <v/>
      </c>
      <c r="K189" s="24" t="str">
        <f>IF([1]!Table7[[#This Row],[M. READING20]]="","",[1]!Table7[[#This Row],[M. READING20]])</f>
        <v/>
      </c>
      <c r="L189" s="24" t="str">
        <f>IF([1]!Table7[[#This Row],[M. READING23]]="","",[1]!Table7[[#This Row],[M. READING23]])</f>
        <v/>
      </c>
      <c r="M189" s="24" t="str">
        <f>IF([1]!Table7[[#This Row],[M. READING26]]="","",[1]!Table7[[#This Row],[M. READING26]])</f>
        <v/>
      </c>
      <c r="N189" s="24" t="str">
        <f>IF([1]!Table7[[#This Row],[M. READING29]]="","",[1]!Table7[[#This Row],[M. READING29]])</f>
        <v/>
      </c>
      <c r="O189" s="24" t="str">
        <f>IF([1]!Table7[[#This Row],[M. READING32]]="","",[1]!Table7[[#This Row],[M. READING32]])</f>
        <v/>
      </c>
      <c r="P189" s="24" t="str">
        <f>IF([1]!Table7[[#This Row],[M. READING35]]="","",[1]!Table7[[#This Row],[M. READING35]])</f>
        <v/>
      </c>
    </row>
    <row r="190" spans="1:16" s="9" customFormat="1" ht="18.75" customHeight="1" x14ac:dyDescent="0.25">
      <c r="A190" s="10" t="str">
        <f>[1]!Table7[[#This Row],[NO.]]</f>
        <v/>
      </c>
      <c r="B190" s="30" t="str">
        <f>IF([1]!Table7[[#This Row],[NAME]]="","",[1]!Table7[[#This Row],[NAME]])</f>
        <v/>
      </c>
      <c r="C190" s="10" t="str">
        <f>IF([1]!Table7[[#This Row],[Seq.]]="","",[1]!Table7[[#This Row],[Seq.]])</f>
        <v/>
      </c>
      <c r="D190" s="3"/>
      <c r="E190" s="18" t="str">
        <f>IF([1]!Table7[[#This Row],[M. READING2]]="","",[1]!Table7[[#This Row],[M. READING2]])</f>
        <v/>
      </c>
      <c r="F190" s="18" t="str">
        <f>IF([1]!Table7[[#This Row],[M. READING5]]="","",[1]!Table7[[#This Row],[M. READING5]])</f>
        <v/>
      </c>
      <c r="G190" s="18" t="str">
        <f>IF([1]!Table7[[#This Row],[M. READING8]]="","",[1]!Table7[[#This Row],[M. READING8]])</f>
        <v/>
      </c>
      <c r="H190" s="18" t="str">
        <f>IF([1]!Table7[[#This Row],[M. READING11]]="","",[1]!Table7[[#This Row],[M. READING11]])</f>
        <v/>
      </c>
      <c r="I190" s="18" t="str">
        <f>IF([1]!Table7[[#This Row],[M. READING14]]="","",[1]!Table7[[#This Row],[M. READING14]])</f>
        <v/>
      </c>
      <c r="J190" s="18" t="str">
        <f>IF([1]!Table7[[#This Row],[M. READING17]]="","",[1]!Table7[[#This Row],[M. READING17]])</f>
        <v/>
      </c>
      <c r="K190" s="24" t="str">
        <f>IF([1]!Table7[[#This Row],[M. READING20]]="","",[1]!Table7[[#This Row],[M. READING20]])</f>
        <v/>
      </c>
      <c r="L190" s="24" t="str">
        <f>IF([1]!Table7[[#This Row],[M. READING23]]="","",[1]!Table7[[#This Row],[M. READING23]])</f>
        <v/>
      </c>
      <c r="M190" s="24" t="str">
        <f>IF([1]!Table7[[#This Row],[M. READING26]]="","",[1]!Table7[[#This Row],[M. READING26]])</f>
        <v/>
      </c>
      <c r="N190" s="24" t="str">
        <f>IF([1]!Table7[[#This Row],[M. READING29]]="","",[1]!Table7[[#This Row],[M. READING29]])</f>
        <v/>
      </c>
      <c r="O190" s="24" t="str">
        <f>IF([1]!Table7[[#This Row],[M. READING32]]="","",[1]!Table7[[#This Row],[M. READING32]])</f>
        <v/>
      </c>
      <c r="P190" s="24" t="str">
        <f>IF([1]!Table7[[#This Row],[M. READING35]]="","",[1]!Table7[[#This Row],[M. READING35]])</f>
        <v/>
      </c>
    </row>
    <row r="191" spans="1:16" s="9" customFormat="1" ht="18.75" customHeight="1" x14ac:dyDescent="0.25">
      <c r="A191" s="10" t="str">
        <f>[1]!Table7[[#This Row],[NO.]]</f>
        <v/>
      </c>
      <c r="B191" s="30" t="str">
        <f>IF([1]!Table7[[#This Row],[NAME]]="","",[1]!Table7[[#This Row],[NAME]])</f>
        <v/>
      </c>
      <c r="C191" s="10" t="str">
        <f>IF([1]!Table7[[#This Row],[Seq.]]="","",[1]!Table7[[#This Row],[Seq.]])</f>
        <v/>
      </c>
      <c r="D191" s="3"/>
      <c r="E191" s="18" t="str">
        <f>IF([1]!Table7[[#This Row],[M. READING2]]="","",[1]!Table7[[#This Row],[M. READING2]])</f>
        <v/>
      </c>
      <c r="F191" s="18" t="str">
        <f>IF([1]!Table7[[#This Row],[M. READING5]]="","",[1]!Table7[[#This Row],[M. READING5]])</f>
        <v/>
      </c>
      <c r="G191" s="18" t="str">
        <f>IF([1]!Table7[[#This Row],[M. READING8]]="","",[1]!Table7[[#This Row],[M. READING8]])</f>
        <v/>
      </c>
      <c r="H191" s="18" t="str">
        <f>IF([1]!Table7[[#This Row],[M. READING11]]="","",[1]!Table7[[#This Row],[M. READING11]])</f>
        <v/>
      </c>
      <c r="I191" s="18" t="str">
        <f>IF([1]!Table7[[#This Row],[M. READING14]]="","",[1]!Table7[[#This Row],[M. READING14]])</f>
        <v/>
      </c>
      <c r="J191" s="18" t="str">
        <f>IF([1]!Table7[[#This Row],[M. READING17]]="","",[1]!Table7[[#This Row],[M. READING17]])</f>
        <v/>
      </c>
      <c r="K191" s="24" t="str">
        <f>IF([1]!Table7[[#This Row],[M. READING20]]="","",[1]!Table7[[#This Row],[M. READING20]])</f>
        <v/>
      </c>
      <c r="L191" s="24" t="str">
        <f>IF([1]!Table7[[#This Row],[M. READING23]]="","",[1]!Table7[[#This Row],[M. READING23]])</f>
        <v/>
      </c>
      <c r="M191" s="24" t="str">
        <f>IF([1]!Table7[[#This Row],[M. READING26]]="","",[1]!Table7[[#This Row],[M. READING26]])</f>
        <v/>
      </c>
      <c r="N191" s="24" t="str">
        <f>IF([1]!Table7[[#This Row],[M. READING29]]="","",[1]!Table7[[#This Row],[M. READING29]])</f>
        <v/>
      </c>
      <c r="O191" s="24" t="str">
        <f>IF([1]!Table7[[#This Row],[M. READING32]]="","",[1]!Table7[[#This Row],[M. READING32]])</f>
        <v/>
      </c>
      <c r="P191" s="24" t="str">
        <f>IF([1]!Table7[[#This Row],[M. READING35]]="","",[1]!Table7[[#This Row],[M. READING35]])</f>
        <v/>
      </c>
    </row>
    <row r="192" spans="1:16" s="9" customFormat="1" ht="18.75" customHeight="1" x14ac:dyDescent="0.25">
      <c r="A192" s="10" t="str">
        <f>[1]!Table7[[#This Row],[NO.]]</f>
        <v/>
      </c>
      <c r="B192" s="30" t="str">
        <f>IF([1]!Table7[[#This Row],[NAME]]="","",[1]!Table7[[#This Row],[NAME]])</f>
        <v/>
      </c>
      <c r="C192" s="10" t="str">
        <f>IF([1]!Table7[[#This Row],[Seq.]]="","",[1]!Table7[[#This Row],[Seq.]])</f>
        <v/>
      </c>
      <c r="D192" s="3"/>
      <c r="E192" s="18" t="str">
        <f>IF([1]!Table7[[#This Row],[M. READING2]]="","",[1]!Table7[[#This Row],[M. READING2]])</f>
        <v/>
      </c>
      <c r="F192" s="18" t="str">
        <f>IF([1]!Table7[[#This Row],[M. READING5]]="","",[1]!Table7[[#This Row],[M. READING5]])</f>
        <v/>
      </c>
      <c r="G192" s="18" t="str">
        <f>IF([1]!Table7[[#This Row],[M. READING8]]="","",[1]!Table7[[#This Row],[M. READING8]])</f>
        <v/>
      </c>
      <c r="H192" s="18" t="str">
        <f>IF([1]!Table7[[#This Row],[M. READING11]]="","",[1]!Table7[[#This Row],[M. READING11]])</f>
        <v/>
      </c>
      <c r="I192" s="18" t="str">
        <f>IF([1]!Table7[[#This Row],[M. READING14]]="","",[1]!Table7[[#This Row],[M. READING14]])</f>
        <v/>
      </c>
      <c r="J192" s="18" t="str">
        <f>IF([1]!Table7[[#This Row],[M. READING17]]="","",[1]!Table7[[#This Row],[M. READING17]])</f>
        <v/>
      </c>
      <c r="K192" s="24" t="str">
        <f>IF([1]!Table7[[#This Row],[M. READING20]]="","",[1]!Table7[[#This Row],[M. READING20]])</f>
        <v/>
      </c>
      <c r="L192" s="24" t="str">
        <f>IF([1]!Table7[[#This Row],[M. READING23]]="","",[1]!Table7[[#This Row],[M. READING23]])</f>
        <v/>
      </c>
      <c r="M192" s="24" t="str">
        <f>IF([1]!Table7[[#This Row],[M. READING26]]="","",[1]!Table7[[#This Row],[M. READING26]])</f>
        <v/>
      </c>
      <c r="N192" s="24" t="str">
        <f>IF([1]!Table7[[#This Row],[M. READING29]]="","",[1]!Table7[[#This Row],[M. READING29]])</f>
        <v/>
      </c>
      <c r="O192" s="24" t="str">
        <f>IF([1]!Table7[[#This Row],[M. READING32]]="","",[1]!Table7[[#This Row],[M. READING32]])</f>
        <v/>
      </c>
      <c r="P192" s="24" t="str">
        <f>IF([1]!Table7[[#This Row],[M. READING35]]="","",[1]!Table7[[#This Row],[M. READING35]])</f>
        <v/>
      </c>
    </row>
    <row r="193" spans="1:16" s="9" customFormat="1" ht="18.75" customHeight="1" x14ac:dyDescent="0.25">
      <c r="A193" s="10" t="str">
        <f>[1]!Table7[[#This Row],[NO.]]</f>
        <v/>
      </c>
      <c r="B193" s="30" t="str">
        <f>IF([1]!Table7[[#This Row],[NAME]]="","",[1]!Table7[[#This Row],[NAME]])</f>
        <v/>
      </c>
      <c r="C193" s="10" t="str">
        <f>IF([1]!Table7[[#This Row],[Seq.]]="","",[1]!Table7[[#This Row],[Seq.]])</f>
        <v/>
      </c>
      <c r="D193" s="3"/>
      <c r="E193" s="18" t="str">
        <f>IF([1]!Table7[[#This Row],[M. READING2]]="","",[1]!Table7[[#This Row],[M. READING2]])</f>
        <v/>
      </c>
      <c r="F193" s="18" t="str">
        <f>IF([1]!Table7[[#This Row],[M. READING5]]="","",[1]!Table7[[#This Row],[M. READING5]])</f>
        <v/>
      </c>
      <c r="G193" s="18" t="str">
        <f>IF([1]!Table7[[#This Row],[M. READING8]]="","",[1]!Table7[[#This Row],[M. READING8]])</f>
        <v/>
      </c>
      <c r="H193" s="18" t="str">
        <f>IF([1]!Table7[[#This Row],[M. READING11]]="","",[1]!Table7[[#This Row],[M. READING11]])</f>
        <v/>
      </c>
      <c r="I193" s="18" t="str">
        <f>IF([1]!Table7[[#This Row],[M. READING14]]="","",[1]!Table7[[#This Row],[M. READING14]])</f>
        <v/>
      </c>
      <c r="J193" s="18" t="str">
        <f>IF([1]!Table7[[#This Row],[M. READING17]]="","",[1]!Table7[[#This Row],[M. READING17]])</f>
        <v/>
      </c>
      <c r="K193" s="24" t="str">
        <f>IF([1]!Table7[[#This Row],[M. READING20]]="","",[1]!Table7[[#This Row],[M. READING20]])</f>
        <v/>
      </c>
      <c r="L193" s="24" t="str">
        <f>IF([1]!Table7[[#This Row],[M. READING23]]="","",[1]!Table7[[#This Row],[M. READING23]])</f>
        <v/>
      </c>
      <c r="M193" s="24" t="str">
        <f>IF([1]!Table7[[#This Row],[M. READING26]]="","",[1]!Table7[[#This Row],[M. READING26]])</f>
        <v/>
      </c>
      <c r="N193" s="24" t="str">
        <f>IF([1]!Table7[[#This Row],[M. READING29]]="","",[1]!Table7[[#This Row],[M. READING29]])</f>
        <v/>
      </c>
      <c r="O193" s="24" t="str">
        <f>IF([1]!Table7[[#This Row],[M. READING32]]="","",[1]!Table7[[#This Row],[M. READING32]])</f>
        <v/>
      </c>
      <c r="P193" s="24" t="str">
        <f>IF([1]!Table7[[#This Row],[M. READING35]]="","",[1]!Table7[[#This Row],[M. READING35]])</f>
        <v/>
      </c>
    </row>
    <row r="194" spans="1:16" s="9" customFormat="1" ht="18.75" customHeight="1" x14ac:dyDescent="0.25">
      <c r="A194" s="10" t="str">
        <f>[1]!Table7[[#This Row],[NO.]]</f>
        <v/>
      </c>
      <c r="B194" s="30" t="str">
        <f>IF([1]!Table7[[#This Row],[NAME]]="","",[1]!Table7[[#This Row],[NAME]])</f>
        <v/>
      </c>
      <c r="C194" s="10" t="str">
        <f>IF([1]!Table7[[#This Row],[Seq.]]="","",[1]!Table7[[#This Row],[Seq.]])</f>
        <v/>
      </c>
      <c r="D194" s="3"/>
      <c r="E194" s="18" t="str">
        <f>IF([1]!Table7[[#This Row],[M. READING2]]="","",[1]!Table7[[#This Row],[M. READING2]])</f>
        <v/>
      </c>
      <c r="F194" s="18" t="str">
        <f>IF([1]!Table7[[#This Row],[M. READING5]]="","",[1]!Table7[[#This Row],[M. READING5]])</f>
        <v/>
      </c>
      <c r="G194" s="18" t="str">
        <f>IF([1]!Table7[[#This Row],[M. READING8]]="","",[1]!Table7[[#This Row],[M. READING8]])</f>
        <v/>
      </c>
      <c r="H194" s="18" t="str">
        <f>IF([1]!Table7[[#This Row],[M. READING11]]="","",[1]!Table7[[#This Row],[M. READING11]])</f>
        <v/>
      </c>
      <c r="I194" s="18" t="str">
        <f>IF([1]!Table7[[#This Row],[M. READING14]]="","",[1]!Table7[[#This Row],[M. READING14]])</f>
        <v/>
      </c>
      <c r="J194" s="18" t="str">
        <f>IF([1]!Table7[[#This Row],[M. READING17]]="","",[1]!Table7[[#This Row],[M. READING17]])</f>
        <v/>
      </c>
      <c r="K194" s="24" t="str">
        <f>IF([1]!Table7[[#This Row],[M. READING20]]="","",[1]!Table7[[#This Row],[M. READING20]])</f>
        <v/>
      </c>
      <c r="L194" s="24" t="str">
        <f>IF([1]!Table7[[#This Row],[M. READING23]]="","",[1]!Table7[[#This Row],[M. READING23]])</f>
        <v/>
      </c>
      <c r="M194" s="24" t="str">
        <f>IF([1]!Table7[[#This Row],[M. READING26]]="","",[1]!Table7[[#This Row],[M. READING26]])</f>
        <v/>
      </c>
      <c r="N194" s="24" t="str">
        <f>IF([1]!Table7[[#This Row],[M. READING29]]="","",[1]!Table7[[#This Row],[M. READING29]])</f>
        <v/>
      </c>
      <c r="O194" s="24" t="str">
        <f>IF([1]!Table7[[#This Row],[M. READING32]]="","",[1]!Table7[[#This Row],[M. READING32]])</f>
        <v/>
      </c>
      <c r="P194" s="24" t="str">
        <f>IF([1]!Table7[[#This Row],[M. READING35]]="","",[1]!Table7[[#This Row],[M. READING35]])</f>
        <v/>
      </c>
    </row>
    <row r="195" spans="1:16" s="9" customFormat="1" ht="18.75" customHeight="1" x14ac:dyDescent="0.25">
      <c r="A195" s="10" t="str">
        <f>[1]!Table7[[#This Row],[NO.]]</f>
        <v/>
      </c>
      <c r="B195" s="30" t="str">
        <f>IF([1]!Table7[[#This Row],[NAME]]="","",[1]!Table7[[#This Row],[NAME]])</f>
        <v/>
      </c>
      <c r="C195" s="10" t="str">
        <f>IF([1]!Table7[[#This Row],[Seq.]]="","",[1]!Table7[[#This Row],[Seq.]])</f>
        <v/>
      </c>
      <c r="D195" s="3"/>
      <c r="E195" s="18" t="str">
        <f>IF([1]!Table7[[#This Row],[M. READING2]]="","",[1]!Table7[[#This Row],[M. READING2]])</f>
        <v/>
      </c>
      <c r="F195" s="18" t="str">
        <f>IF([1]!Table7[[#This Row],[M. READING5]]="","",[1]!Table7[[#This Row],[M. READING5]])</f>
        <v/>
      </c>
      <c r="G195" s="18" t="str">
        <f>IF([1]!Table7[[#This Row],[M. READING8]]="","",[1]!Table7[[#This Row],[M. READING8]])</f>
        <v/>
      </c>
      <c r="H195" s="18" t="str">
        <f>IF([1]!Table7[[#This Row],[M. READING11]]="","",[1]!Table7[[#This Row],[M. READING11]])</f>
        <v/>
      </c>
      <c r="I195" s="18" t="str">
        <f>IF([1]!Table7[[#This Row],[M. READING14]]="","",[1]!Table7[[#This Row],[M. READING14]])</f>
        <v/>
      </c>
      <c r="J195" s="18" t="str">
        <f>IF([1]!Table7[[#This Row],[M. READING17]]="","",[1]!Table7[[#This Row],[M. READING17]])</f>
        <v/>
      </c>
      <c r="K195" s="24" t="str">
        <f>IF([1]!Table7[[#This Row],[M. READING20]]="","",[1]!Table7[[#This Row],[M. READING20]])</f>
        <v/>
      </c>
      <c r="L195" s="24" t="str">
        <f>IF([1]!Table7[[#This Row],[M. READING23]]="","",[1]!Table7[[#This Row],[M. READING23]])</f>
        <v/>
      </c>
      <c r="M195" s="24" t="str">
        <f>IF([1]!Table7[[#This Row],[M. READING26]]="","",[1]!Table7[[#This Row],[M. READING26]])</f>
        <v/>
      </c>
      <c r="N195" s="24" t="str">
        <f>IF([1]!Table7[[#This Row],[M. READING29]]="","",[1]!Table7[[#This Row],[M. READING29]])</f>
        <v/>
      </c>
      <c r="O195" s="24" t="str">
        <f>IF([1]!Table7[[#This Row],[M. READING32]]="","",[1]!Table7[[#This Row],[M. READING32]])</f>
        <v/>
      </c>
      <c r="P195" s="24" t="str">
        <f>IF([1]!Table7[[#This Row],[M. READING35]]="","",[1]!Table7[[#This Row],[M. READING35]])</f>
        <v/>
      </c>
    </row>
    <row r="196" spans="1:16" s="9" customFormat="1" ht="18.75" customHeight="1" x14ac:dyDescent="0.25">
      <c r="A196" s="10" t="str">
        <f>[1]!Table7[[#This Row],[NO.]]</f>
        <v/>
      </c>
      <c r="B196" s="30" t="str">
        <f>IF([1]!Table7[[#This Row],[NAME]]="","",[1]!Table7[[#This Row],[NAME]])</f>
        <v/>
      </c>
      <c r="C196" s="10" t="str">
        <f>IF([1]!Table7[[#This Row],[Seq.]]="","",[1]!Table7[[#This Row],[Seq.]])</f>
        <v/>
      </c>
      <c r="D196" s="3"/>
      <c r="E196" s="18" t="str">
        <f>IF([1]!Table7[[#This Row],[M. READING2]]="","",[1]!Table7[[#This Row],[M. READING2]])</f>
        <v/>
      </c>
      <c r="F196" s="18" t="str">
        <f>IF([1]!Table7[[#This Row],[M. READING5]]="","",[1]!Table7[[#This Row],[M. READING5]])</f>
        <v/>
      </c>
      <c r="G196" s="18" t="str">
        <f>IF([1]!Table7[[#This Row],[M. READING8]]="","",[1]!Table7[[#This Row],[M. READING8]])</f>
        <v/>
      </c>
      <c r="H196" s="18" t="str">
        <f>IF([1]!Table7[[#This Row],[M. READING11]]="","",[1]!Table7[[#This Row],[M. READING11]])</f>
        <v/>
      </c>
      <c r="I196" s="18" t="str">
        <f>IF([1]!Table7[[#This Row],[M. READING14]]="","",[1]!Table7[[#This Row],[M. READING14]])</f>
        <v/>
      </c>
      <c r="J196" s="18" t="str">
        <f>IF([1]!Table7[[#This Row],[M. READING17]]="","",[1]!Table7[[#This Row],[M. READING17]])</f>
        <v/>
      </c>
      <c r="K196" s="24" t="str">
        <f>IF([1]!Table7[[#This Row],[M. READING20]]="","",[1]!Table7[[#This Row],[M. READING20]])</f>
        <v/>
      </c>
      <c r="L196" s="24" t="str">
        <f>IF([1]!Table7[[#This Row],[M. READING23]]="","",[1]!Table7[[#This Row],[M. READING23]])</f>
        <v/>
      </c>
      <c r="M196" s="24" t="str">
        <f>IF([1]!Table7[[#This Row],[M. READING26]]="","",[1]!Table7[[#This Row],[M. READING26]])</f>
        <v/>
      </c>
      <c r="N196" s="24" t="str">
        <f>IF([1]!Table7[[#This Row],[M. READING29]]="","",[1]!Table7[[#This Row],[M. READING29]])</f>
        <v/>
      </c>
      <c r="O196" s="24" t="str">
        <f>IF([1]!Table7[[#This Row],[M. READING32]]="","",[1]!Table7[[#This Row],[M. READING32]])</f>
        <v/>
      </c>
      <c r="P196" s="24" t="str">
        <f>IF([1]!Table7[[#This Row],[M. READING35]]="","",[1]!Table7[[#This Row],[M. READING35]])</f>
        <v/>
      </c>
    </row>
    <row r="197" spans="1:16" s="9" customFormat="1" ht="18.75" customHeight="1" x14ac:dyDescent="0.25">
      <c r="A197" s="10" t="str">
        <f>[1]!Table7[[#This Row],[NO.]]</f>
        <v/>
      </c>
      <c r="B197" s="30" t="str">
        <f>IF([1]!Table7[[#This Row],[NAME]]="","",[1]!Table7[[#This Row],[NAME]])</f>
        <v/>
      </c>
      <c r="C197" s="10" t="str">
        <f>IF([1]!Table7[[#This Row],[Seq.]]="","",[1]!Table7[[#This Row],[Seq.]])</f>
        <v/>
      </c>
      <c r="D197" s="3"/>
      <c r="E197" s="18" t="str">
        <f>IF([1]!Table7[[#This Row],[M. READING2]]="","",[1]!Table7[[#This Row],[M. READING2]])</f>
        <v/>
      </c>
      <c r="F197" s="18" t="str">
        <f>IF([1]!Table7[[#This Row],[M. READING5]]="","",[1]!Table7[[#This Row],[M. READING5]])</f>
        <v/>
      </c>
      <c r="G197" s="18" t="str">
        <f>IF([1]!Table7[[#This Row],[M. READING8]]="","",[1]!Table7[[#This Row],[M. READING8]])</f>
        <v/>
      </c>
      <c r="H197" s="18" t="str">
        <f>IF([1]!Table7[[#This Row],[M. READING11]]="","",[1]!Table7[[#This Row],[M. READING11]])</f>
        <v/>
      </c>
      <c r="I197" s="18" t="str">
        <f>IF([1]!Table7[[#This Row],[M. READING14]]="","",[1]!Table7[[#This Row],[M. READING14]])</f>
        <v/>
      </c>
      <c r="J197" s="18" t="str">
        <f>IF([1]!Table7[[#This Row],[M. READING17]]="","",[1]!Table7[[#This Row],[M. READING17]])</f>
        <v/>
      </c>
      <c r="K197" s="24" t="str">
        <f>IF([1]!Table7[[#This Row],[M. READING20]]="","",[1]!Table7[[#This Row],[M. READING20]])</f>
        <v/>
      </c>
      <c r="L197" s="24" t="str">
        <f>IF([1]!Table7[[#This Row],[M. READING23]]="","",[1]!Table7[[#This Row],[M. READING23]])</f>
        <v/>
      </c>
      <c r="M197" s="24" t="str">
        <f>IF([1]!Table7[[#This Row],[M. READING26]]="","",[1]!Table7[[#This Row],[M. READING26]])</f>
        <v/>
      </c>
      <c r="N197" s="24" t="str">
        <f>IF([1]!Table7[[#This Row],[M. READING29]]="","",[1]!Table7[[#This Row],[M. READING29]])</f>
        <v/>
      </c>
      <c r="O197" s="24" t="str">
        <f>IF([1]!Table7[[#This Row],[M. READING32]]="","",[1]!Table7[[#This Row],[M. READING32]])</f>
        <v/>
      </c>
      <c r="P197" s="24" t="str">
        <f>IF([1]!Table7[[#This Row],[M. READING35]]="","",[1]!Table7[[#This Row],[M. READING35]])</f>
        <v/>
      </c>
    </row>
    <row r="198" spans="1:16" s="9" customFormat="1" ht="18.75" customHeight="1" x14ac:dyDescent="0.25">
      <c r="A198" s="10" t="str">
        <f>[1]!Table7[[#This Row],[NO.]]</f>
        <v/>
      </c>
      <c r="B198" s="30" t="str">
        <f>IF([1]!Table7[[#This Row],[NAME]]="","",[1]!Table7[[#This Row],[NAME]])</f>
        <v/>
      </c>
      <c r="C198" s="10" t="str">
        <f>IF([1]!Table7[[#This Row],[Seq.]]="","",[1]!Table7[[#This Row],[Seq.]])</f>
        <v/>
      </c>
      <c r="D198" s="3"/>
      <c r="E198" s="18" t="str">
        <f>IF([1]!Table7[[#This Row],[M. READING2]]="","",[1]!Table7[[#This Row],[M. READING2]])</f>
        <v/>
      </c>
      <c r="F198" s="18" t="str">
        <f>IF([1]!Table7[[#This Row],[M. READING5]]="","",[1]!Table7[[#This Row],[M. READING5]])</f>
        <v/>
      </c>
      <c r="G198" s="18" t="str">
        <f>IF([1]!Table7[[#This Row],[M. READING8]]="","",[1]!Table7[[#This Row],[M. READING8]])</f>
        <v/>
      </c>
      <c r="H198" s="18" t="str">
        <f>IF([1]!Table7[[#This Row],[M. READING11]]="","",[1]!Table7[[#This Row],[M. READING11]])</f>
        <v/>
      </c>
      <c r="I198" s="18" t="str">
        <f>IF([1]!Table7[[#This Row],[M. READING14]]="","",[1]!Table7[[#This Row],[M. READING14]])</f>
        <v/>
      </c>
      <c r="J198" s="18" t="str">
        <f>IF([1]!Table7[[#This Row],[M. READING17]]="","",[1]!Table7[[#This Row],[M. READING17]])</f>
        <v/>
      </c>
      <c r="K198" s="24" t="str">
        <f>IF([1]!Table7[[#This Row],[M. READING20]]="","",[1]!Table7[[#This Row],[M. READING20]])</f>
        <v/>
      </c>
      <c r="L198" s="24" t="str">
        <f>IF([1]!Table7[[#This Row],[M. READING23]]="","",[1]!Table7[[#This Row],[M. READING23]])</f>
        <v/>
      </c>
      <c r="M198" s="24" t="str">
        <f>IF([1]!Table7[[#This Row],[M. READING26]]="","",[1]!Table7[[#This Row],[M. READING26]])</f>
        <v/>
      </c>
      <c r="N198" s="24" t="str">
        <f>IF([1]!Table7[[#This Row],[M. READING29]]="","",[1]!Table7[[#This Row],[M. READING29]])</f>
        <v/>
      </c>
      <c r="O198" s="24" t="str">
        <f>IF([1]!Table7[[#This Row],[M. READING32]]="","",[1]!Table7[[#This Row],[M. READING32]])</f>
        <v/>
      </c>
      <c r="P198" s="24" t="str">
        <f>IF([1]!Table7[[#This Row],[M. READING35]]="","",[1]!Table7[[#This Row],[M. READING35]])</f>
        <v/>
      </c>
    </row>
    <row r="199" spans="1:16" s="9" customFormat="1" ht="18.75" customHeight="1" x14ac:dyDescent="0.25">
      <c r="A199" s="10" t="str">
        <f>[1]!Table7[[#This Row],[NO.]]</f>
        <v/>
      </c>
      <c r="B199" s="30" t="str">
        <f>IF([1]!Table7[[#This Row],[NAME]]="","",[1]!Table7[[#This Row],[NAME]])</f>
        <v/>
      </c>
      <c r="C199" s="10" t="str">
        <f>IF([1]!Table7[[#This Row],[Seq.]]="","",[1]!Table7[[#This Row],[Seq.]])</f>
        <v/>
      </c>
      <c r="D199" s="3"/>
      <c r="E199" s="18" t="str">
        <f>IF([1]!Table7[[#This Row],[M. READING2]]="","",[1]!Table7[[#This Row],[M. READING2]])</f>
        <v/>
      </c>
      <c r="F199" s="18" t="str">
        <f>IF([1]!Table7[[#This Row],[M. READING5]]="","",[1]!Table7[[#This Row],[M. READING5]])</f>
        <v/>
      </c>
      <c r="G199" s="18" t="str">
        <f>IF([1]!Table7[[#This Row],[M. READING8]]="","",[1]!Table7[[#This Row],[M. READING8]])</f>
        <v/>
      </c>
      <c r="H199" s="18" t="str">
        <f>IF([1]!Table7[[#This Row],[M. READING11]]="","",[1]!Table7[[#This Row],[M. READING11]])</f>
        <v/>
      </c>
      <c r="I199" s="18" t="str">
        <f>IF([1]!Table7[[#This Row],[M. READING14]]="","",[1]!Table7[[#This Row],[M. READING14]])</f>
        <v/>
      </c>
      <c r="J199" s="18" t="str">
        <f>IF([1]!Table7[[#This Row],[M. READING17]]="","",[1]!Table7[[#This Row],[M. READING17]])</f>
        <v/>
      </c>
      <c r="K199" s="24" t="str">
        <f>IF([1]!Table7[[#This Row],[M. READING20]]="","",[1]!Table7[[#This Row],[M. READING20]])</f>
        <v/>
      </c>
      <c r="L199" s="24" t="str">
        <f>IF([1]!Table7[[#This Row],[M. READING23]]="","",[1]!Table7[[#This Row],[M. READING23]])</f>
        <v/>
      </c>
      <c r="M199" s="24" t="str">
        <f>IF([1]!Table7[[#This Row],[M. READING26]]="","",[1]!Table7[[#This Row],[M. READING26]])</f>
        <v/>
      </c>
      <c r="N199" s="24" t="str">
        <f>IF([1]!Table7[[#This Row],[M. READING29]]="","",[1]!Table7[[#This Row],[M. READING29]])</f>
        <v/>
      </c>
      <c r="O199" s="24" t="str">
        <f>IF([1]!Table7[[#This Row],[M. READING32]]="","",[1]!Table7[[#This Row],[M. READING32]])</f>
        <v/>
      </c>
      <c r="P199" s="24" t="str">
        <f>IF([1]!Table7[[#This Row],[M. READING35]]="","",[1]!Table7[[#This Row],[M. READING35]])</f>
        <v/>
      </c>
    </row>
    <row r="200" spans="1:16" s="9" customFormat="1" ht="18.75" customHeight="1" x14ac:dyDescent="0.25">
      <c r="A200" s="10" t="str">
        <f>[1]!Table7[[#This Row],[NO.]]</f>
        <v/>
      </c>
      <c r="B200" s="30" t="str">
        <f>IF([1]!Table7[[#This Row],[NAME]]="","",[1]!Table7[[#This Row],[NAME]])</f>
        <v/>
      </c>
      <c r="C200" s="10" t="str">
        <f>IF([1]!Table7[[#This Row],[Seq.]]="","",[1]!Table7[[#This Row],[Seq.]])</f>
        <v/>
      </c>
      <c r="D200" s="3"/>
      <c r="E200" s="18" t="str">
        <f>IF([1]!Table7[[#This Row],[M. READING2]]="","",[1]!Table7[[#This Row],[M. READING2]])</f>
        <v/>
      </c>
      <c r="F200" s="18" t="str">
        <f>IF([1]!Table7[[#This Row],[M. READING5]]="","",[1]!Table7[[#This Row],[M. READING5]])</f>
        <v/>
      </c>
      <c r="G200" s="18" t="str">
        <f>IF([1]!Table7[[#This Row],[M. READING8]]="","",[1]!Table7[[#This Row],[M. READING8]])</f>
        <v/>
      </c>
      <c r="H200" s="18" t="str">
        <f>IF([1]!Table7[[#This Row],[M. READING11]]="","",[1]!Table7[[#This Row],[M. READING11]])</f>
        <v/>
      </c>
      <c r="I200" s="18" t="str">
        <f>IF([1]!Table7[[#This Row],[M. READING14]]="","",[1]!Table7[[#This Row],[M. READING14]])</f>
        <v/>
      </c>
      <c r="J200" s="18" t="str">
        <f>IF([1]!Table7[[#This Row],[M. READING17]]="","",[1]!Table7[[#This Row],[M. READING17]])</f>
        <v/>
      </c>
      <c r="K200" s="24" t="str">
        <f>IF([1]!Table7[[#This Row],[M. READING20]]="","",[1]!Table7[[#This Row],[M. READING20]])</f>
        <v/>
      </c>
      <c r="L200" s="24" t="str">
        <f>IF([1]!Table7[[#This Row],[M. READING23]]="","",[1]!Table7[[#This Row],[M. READING23]])</f>
        <v/>
      </c>
      <c r="M200" s="24" t="str">
        <f>IF([1]!Table7[[#This Row],[M. READING26]]="","",[1]!Table7[[#This Row],[M. READING26]])</f>
        <v/>
      </c>
      <c r="N200" s="24" t="str">
        <f>IF([1]!Table7[[#This Row],[M. READING29]]="","",[1]!Table7[[#This Row],[M. READING29]])</f>
        <v/>
      </c>
      <c r="O200" s="24" t="str">
        <f>IF([1]!Table7[[#This Row],[M. READING32]]="","",[1]!Table7[[#This Row],[M. READING32]])</f>
        <v/>
      </c>
      <c r="P200" s="24" t="str">
        <f>IF([1]!Table7[[#This Row],[M. READING35]]="","",[1]!Table7[[#This Row],[M. READING35]])</f>
        <v/>
      </c>
    </row>
    <row r="201" spans="1:16" s="9" customFormat="1" ht="18.75" customHeight="1" x14ac:dyDescent="0.25">
      <c r="A201" s="10" t="str">
        <f>[1]!Table7[[#This Row],[NO.]]</f>
        <v/>
      </c>
      <c r="B201" s="30" t="str">
        <f>IF([1]!Table7[[#This Row],[NAME]]="","",[1]!Table7[[#This Row],[NAME]])</f>
        <v/>
      </c>
      <c r="C201" s="10" t="str">
        <f>IF([1]!Table7[[#This Row],[Seq.]]="","",[1]!Table7[[#This Row],[Seq.]])</f>
        <v/>
      </c>
      <c r="D201" s="3"/>
      <c r="E201" s="18" t="str">
        <f>IF([1]!Table7[[#This Row],[M. READING2]]="","",[1]!Table7[[#This Row],[M. READING2]])</f>
        <v/>
      </c>
      <c r="F201" s="18" t="str">
        <f>IF([1]!Table7[[#This Row],[M. READING5]]="","",[1]!Table7[[#This Row],[M. READING5]])</f>
        <v/>
      </c>
      <c r="G201" s="18" t="str">
        <f>IF([1]!Table7[[#This Row],[M. READING8]]="","",[1]!Table7[[#This Row],[M. READING8]])</f>
        <v/>
      </c>
      <c r="H201" s="18" t="str">
        <f>IF([1]!Table7[[#This Row],[M. READING11]]="","",[1]!Table7[[#This Row],[M. READING11]])</f>
        <v/>
      </c>
      <c r="I201" s="18" t="str">
        <f>IF([1]!Table7[[#This Row],[M. READING14]]="","",[1]!Table7[[#This Row],[M. READING14]])</f>
        <v/>
      </c>
      <c r="J201" s="18" t="str">
        <f>IF([1]!Table7[[#This Row],[M. READING17]]="","",[1]!Table7[[#This Row],[M. READING17]])</f>
        <v/>
      </c>
      <c r="K201" s="24" t="str">
        <f>IF([1]!Table7[[#This Row],[M. READING20]]="","",[1]!Table7[[#This Row],[M. READING20]])</f>
        <v/>
      </c>
      <c r="L201" s="24" t="str">
        <f>IF([1]!Table7[[#This Row],[M. READING23]]="","",[1]!Table7[[#This Row],[M. READING23]])</f>
        <v/>
      </c>
      <c r="M201" s="24" t="str">
        <f>IF([1]!Table7[[#This Row],[M. READING26]]="","",[1]!Table7[[#This Row],[M. READING26]])</f>
        <v/>
      </c>
      <c r="N201" s="24" t="str">
        <f>IF([1]!Table7[[#This Row],[M. READING29]]="","",[1]!Table7[[#This Row],[M. READING29]])</f>
        <v/>
      </c>
      <c r="O201" s="24" t="str">
        <f>IF([1]!Table7[[#This Row],[M. READING32]]="","",[1]!Table7[[#This Row],[M. READING32]])</f>
        <v/>
      </c>
      <c r="P201" s="24" t="str">
        <f>IF([1]!Table7[[#This Row],[M. READING35]]="","",[1]!Table7[[#This Row],[M. READING35]])</f>
        <v/>
      </c>
    </row>
    <row r="202" spans="1:16" s="9" customFormat="1" ht="18.75" customHeight="1" x14ac:dyDescent="0.25">
      <c r="A202" s="10" t="str">
        <f>[1]!Table7[[#This Row],[NO.]]</f>
        <v/>
      </c>
      <c r="B202" s="30" t="str">
        <f>IF([1]!Table7[[#This Row],[NAME]]="","",[1]!Table7[[#This Row],[NAME]])</f>
        <v/>
      </c>
      <c r="C202" s="10" t="str">
        <f>IF([1]!Table7[[#This Row],[Seq.]]="","",[1]!Table7[[#This Row],[Seq.]])</f>
        <v/>
      </c>
      <c r="D202" s="3"/>
      <c r="E202" s="18" t="str">
        <f>IF([1]!Table7[[#This Row],[M. READING2]]="","",[1]!Table7[[#This Row],[M. READING2]])</f>
        <v/>
      </c>
      <c r="F202" s="18" t="str">
        <f>IF([1]!Table7[[#This Row],[M. READING5]]="","",[1]!Table7[[#This Row],[M. READING5]])</f>
        <v/>
      </c>
      <c r="G202" s="18" t="str">
        <f>IF([1]!Table7[[#This Row],[M. READING8]]="","",[1]!Table7[[#This Row],[M. READING8]])</f>
        <v/>
      </c>
      <c r="H202" s="18" t="str">
        <f>IF([1]!Table7[[#This Row],[M. READING11]]="","",[1]!Table7[[#This Row],[M. READING11]])</f>
        <v/>
      </c>
      <c r="I202" s="18" t="str">
        <f>IF([1]!Table7[[#This Row],[M. READING14]]="","",[1]!Table7[[#This Row],[M. READING14]])</f>
        <v/>
      </c>
      <c r="J202" s="18" t="str">
        <f>IF([1]!Table7[[#This Row],[M. READING17]]="","",[1]!Table7[[#This Row],[M. READING17]])</f>
        <v/>
      </c>
      <c r="K202" s="24" t="str">
        <f>IF([1]!Table7[[#This Row],[M. READING20]]="","",[1]!Table7[[#This Row],[M. READING20]])</f>
        <v/>
      </c>
      <c r="L202" s="24" t="str">
        <f>IF([1]!Table7[[#This Row],[M. READING23]]="","",[1]!Table7[[#This Row],[M. READING23]])</f>
        <v/>
      </c>
      <c r="M202" s="24" t="str">
        <f>IF([1]!Table7[[#This Row],[M. READING26]]="","",[1]!Table7[[#This Row],[M. READING26]])</f>
        <v/>
      </c>
      <c r="N202" s="24" t="str">
        <f>IF([1]!Table7[[#This Row],[M. READING29]]="","",[1]!Table7[[#This Row],[M. READING29]])</f>
        <v/>
      </c>
      <c r="O202" s="24" t="str">
        <f>IF([1]!Table7[[#This Row],[M. READING32]]="","",[1]!Table7[[#This Row],[M. READING32]])</f>
        <v/>
      </c>
      <c r="P202" s="24" t="str">
        <f>IF([1]!Table7[[#This Row],[M. READING35]]="","",[1]!Table7[[#This Row],[M. READING35]])</f>
        <v/>
      </c>
    </row>
    <row r="203" spans="1:16" s="9" customFormat="1" ht="18.75" customHeight="1" x14ac:dyDescent="0.25">
      <c r="A203" s="10" t="str">
        <f>[1]!Table7[[#This Row],[NO.]]</f>
        <v/>
      </c>
      <c r="B203" s="30" t="str">
        <f>IF([1]!Table7[[#This Row],[NAME]]="","",[1]!Table7[[#This Row],[NAME]])</f>
        <v/>
      </c>
      <c r="C203" s="10" t="str">
        <f>IF([1]!Table7[[#This Row],[Seq.]]="","",[1]!Table7[[#This Row],[Seq.]])</f>
        <v/>
      </c>
      <c r="D203" s="3"/>
      <c r="E203" s="18" t="str">
        <f>IF([1]!Table7[[#This Row],[M. READING2]]="","",[1]!Table7[[#This Row],[M. READING2]])</f>
        <v/>
      </c>
      <c r="F203" s="18" t="str">
        <f>IF([1]!Table7[[#This Row],[M. READING5]]="","",[1]!Table7[[#This Row],[M. READING5]])</f>
        <v/>
      </c>
      <c r="G203" s="18" t="str">
        <f>IF([1]!Table7[[#This Row],[M. READING8]]="","",[1]!Table7[[#This Row],[M. READING8]])</f>
        <v/>
      </c>
      <c r="H203" s="18" t="str">
        <f>IF([1]!Table7[[#This Row],[M. READING11]]="","",[1]!Table7[[#This Row],[M. READING11]])</f>
        <v/>
      </c>
      <c r="I203" s="18" t="str">
        <f>IF([1]!Table7[[#This Row],[M. READING14]]="","",[1]!Table7[[#This Row],[M. READING14]])</f>
        <v/>
      </c>
      <c r="J203" s="18" t="str">
        <f>IF([1]!Table7[[#This Row],[M. READING17]]="","",[1]!Table7[[#This Row],[M. READING17]])</f>
        <v/>
      </c>
      <c r="K203" s="24" t="str">
        <f>IF([1]!Table7[[#This Row],[M. READING20]]="","",[1]!Table7[[#This Row],[M. READING20]])</f>
        <v/>
      </c>
      <c r="L203" s="24" t="str">
        <f>IF([1]!Table7[[#This Row],[M. READING23]]="","",[1]!Table7[[#This Row],[M. READING23]])</f>
        <v/>
      </c>
      <c r="M203" s="24" t="str">
        <f>IF([1]!Table7[[#This Row],[M. READING26]]="","",[1]!Table7[[#This Row],[M. READING26]])</f>
        <v/>
      </c>
      <c r="N203" s="24" t="str">
        <f>IF([1]!Table7[[#This Row],[M. READING29]]="","",[1]!Table7[[#This Row],[M. READING29]])</f>
        <v/>
      </c>
      <c r="O203" s="24" t="str">
        <f>IF([1]!Table7[[#This Row],[M. READING32]]="","",[1]!Table7[[#This Row],[M. READING32]])</f>
        <v/>
      </c>
      <c r="P203" s="24" t="str">
        <f>IF([1]!Table7[[#This Row],[M. READING35]]="","",[1]!Table7[[#This Row],[M. READING35]])</f>
        <v/>
      </c>
    </row>
    <row r="204" spans="1:16" s="9" customFormat="1" ht="18.75" customHeight="1" x14ac:dyDescent="0.25">
      <c r="A204" s="10" t="str">
        <f>[1]!Table7[[#This Row],[NO.]]</f>
        <v/>
      </c>
      <c r="B204" s="30" t="str">
        <f>IF([1]!Table7[[#This Row],[NAME]]="","",[1]!Table7[[#This Row],[NAME]])</f>
        <v/>
      </c>
      <c r="C204" s="10" t="str">
        <f>IF([1]!Table7[[#This Row],[Seq.]]="","",[1]!Table7[[#This Row],[Seq.]])</f>
        <v/>
      </c>
      <c r="D204" s="3"/>
      <c r="E204" s="18" t="str">
        <f>IF([1]!Table7[[#This Row],[M. READING2]]="","",[1]!Table7[[#This Row],[M. READING2]])</f>
        <v/>
      </c>
      <c r="F204" s="18" t="str">
        <f>IF([1]!Table7[[#This Row],[M. READING5]]="","",[1]!Table7[[#This Row],[M. READING5]])</f>
        <v/>
      </c>
      <c r="G204" s="18" t="str">
        <f>IF([1]!Table7[[#This Row],[M. READING8]]="","",[1]!Table7[[#This Row],[M. READING8]])</f>
        <v/>
      </c>
      <c r="H204" s="18" t="str">
        <f>IF([1]!Table7[[#This Row],[M. READING11]]="","",[1]!Table7[[#This Row],[M. READING11]])</f>
        <v/>
      </c>
      <c r="I204" s="18" t="str">
        <f>IF([1]!Table7[[#This Row],[M. READING14]]="","",[1]!Table7[[#This Row],[M. READING14]])</f>
        <v/>
      </c>
      <c r="J204" s="18" t="str">
        <f>IF([1]!Table7[[#This Row],[M. READING17]]="","",[1]!Table7[[#This Row],[M. READING17]])</f>
        <v/>
      </c>
      <c r="K204" s="24" t="str">
        <f>IF([1]!Table7[[#This Row],[M. READING20]]="","",[1]!Table7[[#This Row],[M. READING20]])</f>
        <v/>
      </c>
      <c r="L204" s="24" t="str">
        <f>IF([1]!Table7[[#This Row],[M. READING23]]="","",[1]!Table7[[#This Row],[M. READING23]])</f>
        <v/>
      </c>
      <c r="M204" s="24" t="str">
        <f>IF([1]!Table7[[#This Row],[M. READING26]]="","",[1]!Table7[[#This Row],[M. READING26]])</f>
        <v/>
      </c>
      <c r="N204" s="24" t="str">
        <f>IF([1]!Table7[[#This Row],[M. READING29]]="","",[1]!Table7[[#This Row],[M. READING29]])</f>
        <v/>
      </c>
      <c r="O204" s="24" t="str">
        <f>IF([1]!Table7[[#This Row],[M. READING32]]="","",[1]!Table7[[#This Row],[M. READING32]])</f>
        <v/>
      </c>
      <c r="P204" s="24" t="str">
        <f>IF([1]!Table7[[#This Row],[M. READING35]]="","",[1]!Table7[[#This Row],[M. READING35]])</f>
        <v/>
      </c>
    </row>
    <row r="205" spans="1:16" s="9" customFormat="1" ht="18.75" customHeight="1" x14ac:dyDescent="0.25">
      <c r="A205" s="11" t="str">
        <f>[1]!Table7[[#This Row],[NO.]]</f>
        <v/>
      </c>
      <c r="B205" s="31" t="str">
        <f>IF([1]!Table7[[#This Row],[NAME]]="","",[1]!Table7[[#This Row],[NAME]])</f>
        <v/>
      </c>
      <c r="C205" s="11" t="str">
        <f>IF([1]!Table7[[#This Row],[Seq.]]="","",[1]!Table7[[#This Row],[Seq.]])</f>
        <v/>
      </c>
      <c r="D205" s="5"/>
      <c r="E205" s="19" t="str">
        <f>IF([1]!Table7[[#This Row],[M. READING2]]="","",[1]!Table7[[#This Row],[M. READING2]])</f>
        <v/>
      </c>
      <c r="F205" s="19" t="str">
        <f>IF([1]!Table7[[#This Row],[M. READING5]]="","",[1]!Table7[[#This Row],[M. READING5]])</f>
        <v/>
      </c>
      <c r="G205" s="19" t="str">
        <f>IF([1]!Table7[[#This Row],[M. READING8]]="","",[1]!Table7[[#This Row],[M. READING8]])</f>
        <v/>
      </c>
      <c r="H205" s="19" t="str">
        <f>IF([1]!Table7[[#This Row],[M. READING11]]="","",[1]!Table7[[#This Row],[M. READING11]])</f>
        <v/>
      </c>
      <c r="I205" s="19" t="str">
        <f>IF([1]!Table7[[#This Row],[M. READING14]]="","",[1]!Table7[[#This Row],[M. READING14]])</f>
        <v/>
      </c>
      <c r="J205" s="19" t="str">
        <f>IF([1]!Table7[[#This Row],[M. READING17]]="","",[1]!Table7[[#This Row],[M. READING17]])</f>
        <v/>
      </c>
      <c r="K205" s="25" t="str">
        <f>IF([1]!Table7[[#This Row],[M. READING20]]="","",[1]!Table7[[#This Row],[M. READING20]])</f>
        <v/>
      </c>
      <c r="L205" s="25" t="str">
        <f>IF([1]!Table7[[#This Row],[M. READING23]]="","",[1]!Table7[[#This Row],[M. READING23]])</f>
        <v/>
      </c>
      <c r="M205" s="25" t="str">
        <f>IF([1]!Table7[[#This Row],[M. READING26]]="","",[1]!Table7[[#This Row],[M. READING26]])</f>
        <v/>
      </c>
      <c r="N205" s="25" t="str">
        <f>IF([1]!Table7[[#This Row],[M. READING29]]="","",[1]!Table7[[#This Row],[M. READING29]])</f>
        <v/>
      </c>
      <c r="O205" s="25" t="str">
        <f>IF([1]!Table7[[#This Row],[M. READING32]]="","",[1]!Table7[[#This Row],[M. READING32]])</f>
        <v/>
      </c>
      <c r="P205" s="25" t="str">
        <f>IF([1]!Table7[[#This Row],[M. READING35]]="","",[1]!Table7[[#This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10000" scale="87" orientation="landscape" horizontalDpi="0" verticalDpi="0" r:id="rId1"/>
  <headerFooter>
    <oddFooter>&amp;CPage &amp;P of &amp;N&amp;R&amp;12&amp;A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view="pageBreakPreview" zoomScaleNormal="100" zoomScaleSheetLayoutView="100" zoomScalePageLayoutView="55" workbookViewId="0">
      <selection activeCell="J19" sqref="J19"/>
    </sheetView>
  </sheetViews>
  <sheetFormatPr defaultRowHeight="15" x14ac:dyDescent="0.25"/>
  <cols>
    <col min="1" max="1" width="4.42578125" style="1" customWidth="1"/>
    <col min="2" max="2" width="26.5703125" style="28" customWidth="1"/>
    <col min="3" max="3" width="5.85546875" style="2" customWidth="1"/>
    <col min="4" max="4" width="5.85546875" style="1" customWidth="1"/>
    <col min="5" max="5" width="10.85546875" style="22" customWidth="1"/>
    <col min="6" max="6" width="11" style="22" customWidth="1"/>
    <col min="7" max="7" width="11.28515625" style="22" customWidth="1"/>
    <col min="8" max="9" width="11" style="22" customWidth="1"/>
    <col min="10" max="10" width="10.7109375" style="22" customWidth="1"/>
    <col min="11" max="11" width="10.5703125" style="1" customWidth="1"/>
    <col min="12" max="12" width="11" style="1" customWidth="1"/>
    <col min="13" max="14" width="11.140625" style="1" customWidth="1"/>
    <col min="15" max="15" width="10.7109375" style="1" customWidth="1"/>
    <col min="16" max="16" width="11.4257812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25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[1]!Table8[[#This Row],[NO.]]</f>
        <v>1</v>
      </c>
      <c r="B6" s="35" t="s">
        <v>274</v>
      </c>
      <c r="C6" s="8">
        <f>IF([1]!Table8[[#This Row],[Seq.]]="","",[1]!Table8[[#This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IF([1]!Table8[[#This Row],[M. READING20]]="","",[1]!Table8[[#This Row],[M. READING20]])</f>
        <v/>
      </c>
      <c r="L6" s="23" t="str">
        <f>IF([1]!Table8[[#This Row],[M. READING23]]="","",[1]!Table8[[#This Row],[M. READING23]])</f>
        <v/>
      </c>
      <c r="M6" s="23" t="str">
        <f>IF([1]!Table8[[#This Row],[M. READING26]]="","",[1]!Table8[[#This Row],[M. READING26]])</f>
        <v/>
      </c>
      <c r="N6" s="23" t="str">
        <f>IF([1]!Table8[[#This Row],[M. READING29]]="","",[1]!Table8[[#This Row],[M. READING29]])</f>
        <v/>
      </c>
      <c r="O6" s="23" t="str">
        <f>IF([1]!Table8[[#This Row],[M. READING32]]="","",[1]!Table8[[#This Row],[M. READING32]])</f>
        <v/>
      </c>
      <c r="P6" s="23" t="str">
        <f>IF([1]!Table8[[#This Row],[M. READING35]]="","",[1]!Table8[[#This Row],[M. READING35]])</f>
        <v/>
      </c>
    </row>
    <row r="7" spans="1:16" s="9" customFormat="1" ht="18.75" customHeight="1" x14ac:dyDescent="0.25">
      <c r="A7" s="10">
        <f>[1]!Table8[[#This Row],[NO.]]</f>
        <v>2</v>
      </c>
      <c r="B7" s="36" t="s">
        <v>275</v>
      </c>
      <c r="C7" s="10">
        <f>IF([1]!Table8[[#This Row],[Seq.]]="","",[1]!Table8[[#This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IF([1]!Table8[[#This Row],[M. READING20]]="","",[1]!Table8[[#This Row],[M. READING20]])</f>
        <v/>
      </c>
      <c r="L7" s="24" t="str">
        <f>IF([1]!Table8[[#This Row],[M. READING23]]="","",[1]!Table8[[#This Row],[M. READING23]])</f>
        <v/>
      </c>
      <c r="M7" s="24" t="str">
        <f>IF([1]!Table8[[#This Row],[M. READING26]]="","",[1]!Table8[[#This Row],[M. READING26]])</f>
        <v/>
      </c>
      <c r="N7" s="24" t="str">
        <f>IF([1]!Table8[[#This Row],[M. READING29]]="","",[1]!Table8[[#This Row],[M. READING29]])</f>
        <v/>
      </c>
      <c r="O7" s="24" t="str">
        <f>IF([1]!Table8[[#This Row],[M. READING32]]="","",[1]!Table8[[#This Row],[M. READING32]])</f>
        <v/>
      </c>
      <c r="P7" s="24" t="str">
        <f>IF([1]!Table8[[#This Row],[M. READING35]]="","",[1]!Table8[[#This Row],[M. READING35]])</f>
        <v/>
      </c>
    </row>
    <row r="8" spans="1:16" s="9" customFormat="1" ht="18.75" customHeight="1" x14ac:dyDescent="0.25">
      <c r="A8" s="10">
        <f>[1]!Table8[[#This Row],[NO.]]</f>
        <v>3</v>
      </c>
      <c r="B8" s="36" t="s">
        <v>276</v>
      </c>
      <c r="C8" s="10">
        <f>IF([1]!Table8[[#This Row],[Seq.]]="","",[1]!Table8[[#This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IF([1]!Table8[[#This Row],[M. READING20]]="","",[1]!Table8[[#This Row],[M. READING20]])</f>
        <v/>
      </c>
      <c r="L8" s="24" t="str">
        <f>IF([1]!Table8[[#This Row],[M. READING23]]="","",[1]!Table8[[#This Row],[M. READING23]])</f>
        <v/>
      </c>
      <c r="M8" s="24" t="str">
        <f>IF([1]!Table8[[#This Row],[M. READING26]]="","",[1]!Table8[[#This Row],[M. READING26]])</f>
        <v/>
      </c>
      <c r="N8" s="24" t="str">
        <f>IF([1]!Table8[[#This Row],[M. READING29]]="","",[1]!Table8[[#This Row],[M. READING29]])</f>
        <v/>
      </c>
      <c r="O8" s="24" t="str">
        <f>IF([1]!Table8[[#This Row],[M. READING32]]="","",[1]!Table8[[#This Row],[M. READING32]])</f>
        <v/>
      </c>
      <c r="P8" s="24" t="str">
        <f>IF([1]!Table8[[#This Row],[M. READING35]]="","",[1]!Table8[[#This Row],[M. READING35]])</f>
        <v/>
      </c>
    </row>
    <row r="9" spans="1:16" s="9" customFormat="1" ht="18.75" customHeight="1" x14ac:dyDescent="0.25">
      <c r="A9" s="10">
        <f>[1]!Table8[[#This Row],[NO.]]</f>
        <v>4</v>
      </c>
      <c r="B9" s="36" t="s">
        <v>277</v>
      </c>
      <c r="C9" s="10">
        <f>IF([1]!Table8[[#This Row],[Seq.]]="","",[1]!Table8[[#This Row],[Seq.]])</f>
        <v>4</v>
      </c>
      <c r="D9" s="3"/>
      <c r="E9" s="18"/>
      <c r="F9" s="18"/>
      <c r="G9" s="18"/>
      <c r="H9" s="18"/>
      <c r="I9" s="18"/>
      <c r="J9" s="18"/>
      <c r="K9" s="24" t="str">
        <f>IF([1]!Table8[[#This Row],[M. READING20]]="","",[1]!Table8[[#This Row],[M. READING20]])</f>
        <v/>
      </c>
      <c r="L9" s="24" t="str">
        <f>IF([1]!Table8[[#This Row],[M. READING23]]="","",[1]!Table8[[#This Row],[M. READING23]])</f>
        <v/>
      </c>
      <c r="M9" s="24" t="str">
        <f>IF([1]!Table8[[#This Row],[M. READING26]]="","",[1]!Table8[[#This Row],[M. READING26]])</f>
        <v/>
      </c>
      <c r="N9" s="24" t="str">
        <f>IF([1]!Table8[[#This Row],[M. READING29]]="","",[1]!Table8[[#This Row],[M. READING29]])</f>
        <v/>
      </c>
      <c r="O9" s="24" t="str">
        <f>IF([1]!Table8[[#This Row],[M. READING32]]="","",[1]!Table8[[#This Row],[M. READING32]])</f>
        <v/>
      </c>
      <c r="P9" s="24" t="str">
        <f>IF([1]!Table8[[#This Row],[M. READING35]]="","",[1]!Table8[[#This Row],[M. READING35]])</f>
        <v/>
      </c>
    </row>
    <row r="10" spans="1:16" s="9" customFormat="1" ht="18.75" customHeight="1" x14ac:dyDescent="0.25">
      <c r="A10" s="10">
        <f>[1]!Table8[[#This Row],[NO.]]</f>
        <v>5</v>
      </c>
      <c r="B10" s="36" t="s">
        <v>278</v>
      </c>
      <c r="C10" s="10">
        <f>IF([1]!Table8[[#This Row],[Seq.]]="","",[1]!Table8[[#This Row],[Seq.]])</f>
        <v>5</v>
      </c>
      <c r="D10" s="3"/>
      <c r="E10" s="18"/>
      <c r="F10" s="18"/>
      <c r="G10" s="18"/>
      <c r="H10" s="18"/>
      <c r="I10" s="18"/>
      <c r="J10" s="18"/>
      <c r="K10" s="24" t="str">
        <f>IF([1]!Table8[[#This Row],[M. READING20]]="","",[1]!Table8[[#This Row],[M. READING20]])</f>
        <v/>
      </c>
      <c r="L10" s="24" t="str">
        <f>IF([1]!Table8[[#This Row],[M. READING23]]="","",[1]!Table8[[#This Row],[M. READING23]])</f>
        <v/>
      </c>
      <c r="M10" s="24" t="str">
        <f>IF([1]!Table8[[#This Row],[M. READING26]]="","",[1]!Table8[[#This Row],[M. READING26]])</f>
        <v/>
      </c>
      <c r="N10" s="24" t="str">
        <f>IF([1]!Table8[[#This Row],[M. READING29]]="","",[1]!Table8[[#This Row],[M. READING29]])</f>
        <v/>
      </c>
      <c r="O10" s="24" t="str">
        <f>IF([1]!Table8[[#This Row],[M. READING32]]="","",[1]!Table8[[#This Row],[M. READING32]])</f>
        <v/>
      </c>
      <c r="P10" s="24" t="str">
        <f>IF([1]!Table8[[#This Row],[M. READING35]]="","",[1]!Table8[[#This Row],[M. READING35]])</f>
        <v/>
      </c>
    </row>
    <row r="11" spans="1:16" s="9" customFormat="1" ht="18.75" customHeight="1" x14ac:dyDescent="0.25">
      <c r="A11" s="10">
        <f>[1]!Table8[[#This Row],[NO.]]</f>
        <v>6</v>
      </c>
      <c r="B11" s="36" t="s">
        <v>279</v>
      </c>
      <c r="C11" s="10">
        <f>IF([1]!Table8[[#This Row],[Seq.]]="","",[1]!Table8[[#This Row],[Seq.]])</f>
        <v>6</v>
      </c>
      <c r="D11" s="3"/>
      <c r="E11" s="18"/>
      <c r="F11" s="18"/>
      <c r="G11" s="18"/>
      <c r="H11" s="18"/>
      <c r="I11" s="18"/>
      <c r="J11" s="18"/>
      <c r="K11" s="24" t="str">
        <f>IF([1]!Table8[[#This Row],[M. READING20]]="","",[1]!Table8[[#This Row],[M. READING20]])</f>
        <v/>
      </c>
      <c r="L11" s="24" t="str">
        <f>IF([1]!Table8[[#This Row],[M. READING23]]="","",[1]!Table8[[#This Row],[M. READING23]])</f>
        <v/>
      </c>
      <c r="M11" s="24" t="str">
        <f>IF([1]!Table8[[#This Row],[M. READING26]]="","",[1]!Table8[[#This Row],[M. READING26]])</f>
        <v/>
      </c>
      <c r="N11" s="24" t="str">
        <f>IF([1]!Table8[[#This Row],[M. READING29]]="","",[1]!Table8[[#This Row],[M. READING29]])</f>
        <v/>
      </c>
      <c r="O11" s="24" t="str">
        <f>IF([1]!Table8[[#This Row],[M. READING32]]="","",[1]!Table8[[#This Row],[M. READING32]])</f>
        <v/>
      </c>
      <c r="P11" s="24" t="str">
        <f>IF([1]!Table8[[#This Row],[M. READING35]]="","",[1]!Table8[[#This Row],[M. READING35]])</f>
        <v/>
      </c>
    </row>
    <row r="12" spans="1:16" s="9" customFormat="1" ht="18.75" customHeight="1" x14ac:dyDescent="0.25">
      <c r="A12" s="10">
        <f>[1]!Table8[[#This Row],[NO.]]</f>
        <v>7</v>
      </c>
      <c r="B12" s="36" t="s">
        <v>280</v>
      </c>
      <c r="C12" s="10">
        <f>IF([1]!Table8[[#This Row],[Seq.]]="","",[1]!Table8[[#This Row],[Seq.]])</f>
        <v>7</v>
      </c>
      <c r="D12" s="3"/>
      <c r="E12" s="18"/>
      <c r="F12" s="18"/>
      <c r="G12" s="18"/>
      <c r="H12" s="18"/>
      <c r="I12" s="18"/>
      <c r="J12" s="18"/>
      <c r="K12" s="24" t="str">
        <f>IF([1]!Table8[[#This Row],[M. READING20]]="","",[1]!Table8[[#This Row],[M. READING20]])</f>
        <v/>
      </c>
      <c r="L12" s="24" t="str">
        <f>IF([1]!Table8[[#This Row],[M. READING23]]="","",[1]!Table8[[#This Row],[M. READING23]])</f>
        <v/>
      </c>
      <c r="M12" s="24" t="str">
        <f>IF([1]!Table8[[#This Row],[M. READING26]]="","",[1]!Table8[[#This Row],[M. READING26]])</f>
        <v/>
      </c>
      <c r="N12" s="24" t="str">
        <f>IF([1]!Table8[[#This Row],[M. READING29]]="","",[1]!Table8[[#This Row],[M. READING29]])</f>
        <v/>
      </c>
      <c r="O12" s="24" t="str">
        <f>IF([1]!Table8[[#This Row],[M. READING32]]="","",[1]!Table8[[#This Row],[M. READING32]])</f>
        <v/>
      </c>
      <c r="P12" s="24" t="str">
        <f>IF([1]!Table8[[#This Row],[M. READING35]]="","",[1]!Table8[[#This Row],[M. READING35]])</f>
        <v/>
      </c>
    </row>
    <row r="13" spans="1:16" s="9" customFormat="1" ht="18.75" customHeight="1" x14ac:dyDescent="0.25">
      <c r="A13" s="10">
        <f>[1]!Table8[[#This Row],[NO.]]</f>
        <v>8</v>
      </c>
      <c r="B13" s="36" t="s">
        <v>281</v>
      </c>
      <c r="C13" s="10">
        <f>IF([1]!Table8[[#This Row],[Seq.]]="","",[1]!Table8[[#This Row],[Seq.]])</f>
        <v>8</v>
      </c>
      <c r="D13" s="3"/>
      <c r="E13" s="18"/>
      <c r="F13" s="18"/>
      <c r="G13" s="18"/>
      <c r="H13" s="18"/>
      <c r="I13" s="18"/>
      <c r="J13" s="18"/>
      <c r="K13" s="24" t="str">
        <f>IF([1]!Table8[[#This Row],[M. READING20]]="","",[1]!Table8[[#This Row],[M. READING20]])</f>
        <v/>
      </c>
      <c r="L13" s="24" t="str">
        <f>IF([1]!Table8[[#This Row],[M. READING23]]="","",[1]!Table8[[#This Row],[M. READING23]])</f>
        <v/>
      </c>
      <c r="M13" s="24" t="str">
        <f>IF([1]!Table8[[#This Row],[M. READING26]]="","",[1]!Table8[[#This Row],[M. READING26]])</f>
        <v/>
      </c>
      <c r="N13" s="24" t="str">
        <f>IF([1]!Table8[[#This Row],[M. READING29]]="","",[1]!Table8[[#This Row],[M. READING29]])</f>
        <v/>
      </c>
      <c r="O13" s="24" t="str">
        <f>IF([1]!Table8[[#This Row],[M. READING32]]="","",[1]!Table8[[#This Row],[M. READING32]])</f>
        <v/>
      </c>
      <c r="P13" s="24" t="str">
        <f>IF([1]!Table8[[#This Row],[M. READING35]]="","",[1]!Table8[[#This Row],[M. READING35]])</f>
        <v/>
      </c>
    </row>
    <row r="14" spans="1:16" s="9" customFormat="1" ht="18.75" customHeight="1" x14ac:dyDescent="0.25">
      <c r="A14" s="10">
        <f>[1]!Table8[[#This Row],[NO.]]</f>
        <v>9</v>
      </c>
      <c r="B14" s="36" t="s">
        <v>282</v>
      </c>
      <c r="C14" s="10">
        <f>IF([1]!Table8[[#This Row],[Seq.]]="","",[1]!Table8[[#This Row],[Seq.]])</f>
        <v>9</v>
      </c>
      <c r="D14" s="3"/>
      <c r="E14" s="18"/>
      <c r="F14" s="18"/>
      <c r="G14" s="18"/>
      <c r="H14" s="18"/>
      <c r="I14" s="18"/>
      <c r="J14" s="18"/>
      <c r="K14" s="24" t="str">
        <f>IF([1]!Table8[[#This Row],[M. READING20]]="","",[1]!Table8[[#This Row],[M. READING20]])</f>
        <v/>
      </c>
      <c r="L14" s="24" t="str">
        <f>IF([1]!Table8[[#This Row],[M. READING23]]="","",[1]!Table8[[#This Row],[M. READING23]])</f>
        <v/>
      </c>
      <c r="M14" s="24" t="str">
        <f>IF([1]!Table8[[#This Row],[M. READING26]]="","",[1]!Table8[[#This Row],[M. READING26]])</f>
        <v/>
      </c>
      <c r="N14" s="24" t="str">
        <f>IF([1]!Table8[[#This Row],[M. READING29]]="","",[1]!Table8[[#This Row],[M. READING29]])</f>
        <v/>
      </c>
      <c r="O14" s="24" t="str">
        <f>IF([1]!Table8[[#This Row],[M. READING32]]="","",[1]!Table8[[#This Row],[M. READING32]])</f>
        <v/>
      </c>
      <c r="P14" s="24" t="str">
        <f>IF([1]!Table8[[#This Row],[M. READING35]]="","",[1]!Table8[[#This Row],[M. READING35]])</f>
        <v/>
      </c>
    </row>
    <row r="15" spans="1:16" s="9" customFormat="1" ht="18.75" customHeight="1" x14ac:dyDescent="0.25">
      <c r="A15" s="10">
        <f>[1]!Table8[[#This Row],[NO.]]</f>
        <v>10</v>
      </c>
      <c r="B15" s="36" t="s">
        <v>283</v>
      </c>
      <c r="C15" s="10">
        <f>IF([1]!Table8[[#This Row],[Seq.]]="","",[1]!Table8[[#This Row],[Seq.]])</f>
        <v>10</v>
      </c>
      <c r="D15" s="3"/>
      <c r="E15" s="18"/>
      <c r="F15" s="18"/>
      <c r="G15" s="18"/>
      <c r="H15" s="18"/>
      <c r="I15" s="18"/>
      <c r="J15" s="18"/>
      <c r="K15" s="24" t="str">
        <f>IF([1]!Table8[[#This Row],[M. READING20]]="","",[1]!Table8[[#This Row],[M. READING20]])</f>
        <v/>
      </c>
      <c r="L15" s="24" t="str">
        <f>IF([1]!Table8[[#This Row],[M. READING23]]="","",[1]!Table8[[#This Row],[M. READING23]])</f>
        <v/>
      </c>
      <c r="M15" s="24" t="str">
        <f>IF([1]!Table8[[#This Row],[M. READING26]]="","",[1]!Table8[[#This Row],[M. READING26]])</f>
        <v/>
      </c>
      <c r="N15" s="24" t="str">
        <f>IF([1]!Table8[[#This Row],[M. READING29]]="","",[1]!Table8[[#This Row],[M. READING29]])</f>
        <v/>
      </c>
      <c r="O15" s="24" t="str">
        <f>IF([1]!Table8[[#This Row],[M. READING32]]="","",[1]!Table8[[#This Row],[M. READING32]])</f>
        <v/>
      </c>
      <c r="P15" s="24" t="str">
        <f>IF([1]!Table8[[#This Row],[M. READING35]]="","",[1]!Table8[[#This Row],[M. READING35]])</f>
        <v/>
      </c>
    </row>
    <row r="16" spans="1:16" s="9" customFormat="1" ht="18.75" customHeight="1" x14ac:dyDescent="0.25">
      <c r="A16" s="10">
        <f>[1]!Table8[[#This Row],[NO.]]</f>
        <v>11</v>
      </c>
      <c r="B16" s="36" t="s">
        <v>284</v>
      </c>
      <c r="C16" s="10">
        <f>IF([1]!Table8[[#This Row],[Seq.]]="","",[1]!Table8[[#This Row],[Seq.]])</f>
        <v>11</v>
      </c>
      <c r="D16" s="3"/>
      <c r="E16" s="18"/>
      <c r="F16" s="18"/>
      <c r="G16" s="18"/>
      <c r="H16" s="18"/>
      <c r="I16" s="18"/>
      <c r="J16" s="18"/>
      <c r="K16" s="24" t="str">
        <f>IF([1]!Table8[[#This Row],[M. READING20]]="","",[1]!Table8[[#This Row],[M. READING20]])</f>
        <v/>
      </c>
      <c r="L16" s="24" t="str">
        <f>IF([1]!Table8[[#This Row],[M. READING23]]="","",[1]!Table8[[#This Row],[M. READING23]])</f>
        <v/>
      </c>
      <c r="M16" s="24" t="str">
        <f>IF([1]!Table8[[#This Row],[M. READING26]]="","",[1]!Table8[[#This Row],[M. READING26]])</f>
        <v/>
      </c>
      <c r="N16" s="24" t="str">
        <f>IF([1]!Table8[[#This Row],[M. READING29]]="","",[1]!Table8[[#This Row],[M. READING29]])</f>
        <v/>
      </c>
      <c r="O16" s="24" t="str">
        <f>IF([1]!Table8[[#This Row],[M. READING32]]="","",[1]!Table8[[#This Row],[M. READING32]])</f>
        <v/>
      </c>
      <c r="P16" s="24" t="str">
        <f>IF([1]!Table8[[#This Row],[M. READING35]]="","",[1]!Table8[[#This Row],[M. READING35]])</f>
        <v/>
      </c>
    </row>
    <row r="17" spans="1:16" s="9" customFormat="1" ht="18.75" customHeight="1" x14ac:dyDescent="0.25">
      <c r="A17" s="10">
        <f>[1]!Table8[[#This Row],[NO.]]</f>
        <v>12</v>
      </c>
      <c r="B17" s="36" t="s">
        <v>285</v>
      </c>
      <c r="C17" s="10">
        <f>IF([1]!Table8[[#This Row],[Seq.]]="","",[1]!Table8[[#This Row],[Seq.]])</f>
        <v>12</v>
      </c>
      <c r="D17" s="3"/>
      <c r="E17" s="18"/>
      <c r="F17" s="18"/>
      <c r="G17" s="18"/>
      <c r="H17" s="18"/>
      <c r="I17" s="18"/>
      <c r="J17" s="18"/>
      <c r="K17" s="24" t="str">
        <f>IF([1]!Table8[[#This Row],[M. READING20]]="","",[1]!Table8[[#This Row],[M. READING20]])</f>
        <v/>
      </c>
      <c r="L17" s="24" t="str">
        <f>IF([1]!Table8[[#This Row],[M. READING23]]="","",[1]!Table8[[#This Row],[M. READING23]])</f>
        <v/>
      </c>
      <c r="M17" s="24" t="str">
        <f>IF([1]!Table8[[#This Row],[M. READING26]]="","",[1]!Table8[[#This Row],[M. READING26]])</f>
        <v/>
      </c>
      <c r="N17" s="24" t="str">
        <f>IF([1]!Table8[[#This Row],[M. READING29]]="","",[1]!Table8[[#This Row],[M. READING29]])</f>
        <v/>
      </c>
      <c r="O17" s="24" t="str">
        <f>IF([1]!Table8[[#This Row],[M. READING32]]="","",[1]!Table8[[#This Row],[M. READING32]])</f>
        <v/>
      </c>
      <c r="P17" s="24" t="str">
        <f>IF([1]!Table8[[#This Row],[M. READING35]]="","",[1]!Table8[[#This Row],[M. READING35]])</f>
        <v/>
      </c>
    </row>
    <row r="18" spans="1:16" s="9" customFormat="1" ht="18.75" customHeight="1" x14ac:dyDescent="0.25">
      <c r="A18" s="10">
        <f>[1]!Table8[[#This Row],[NO.]]</f>
        <v>13</v>
      </c>
      <c r="B18" s="36" t="s">
        <v>286</v>
      </c>
      <c r="C18" s="10">
        <f>IF([1]!Table8[[#This Row],[Seq.]]="","",[1]!Table8[[#This Row],[Seq.]])</f>
        <v>13</v>
      </c>
      <c r="D18" s="3"/>
      <c r="E18" s="18"/>
      <c r="F18" s="18"/>
      <c r="G18" s="18"/>
      <c r="H18" s="18"/>
      <c r="I18" s="18"/>
      <c r="J18" s="18"/>
      <c r="K18" s="24" t="str">
        <f>IF([1]!Table8[[#This Row],[M. READING20]]="","",[1]!Table8[[#This Row],[M. READING20]])</f>
        <v/>
      </c>
      <c r="L18" s="24" t="str">
        <f>IF([1]!Table8[[#This Row],[M. READING23]]="","",[1]!Table8[[#This Row],[M. READING23]])</f>
        <v/>
      </c>
      <c r="M18" s="24" t="str">
        <f>IF([1]!Table8[[#This Row],[M. READING26]]="","",[1]!Table8[[#This Row],[M. READING26]])</f>
        <v/>
      </c>
      <c r="N18" s="24" t="str">
        <f>IF([1]!Table8[[#This Row],[M. READING29]]="","",[1]!Table8[[#This Row],[M. READING29]])</f>
        <v/>
      </c>
      <c r="O18" s="24" t="str">
        <f>IF([1]!Table8[[#This Row],[M. READING32]]="","",[1]!Table8[[#This Row],[M. READING32]])</f>
        <v/>
      </c>
      <c r="P18" s="24" t="str">
        <f>IF([1]!Table8[[#This Row],[M. READING35]]="","",[1]!Table8[[#This Row],[M. READING35]])</f>
        <v/>
      </c>
    </row>
    <row r="19" spans="1:16" s="9" customFormat="1" ht="18.75" customHeight="1" x14ac:dyDescent="0.25">
      <c r="A19" s="10">
        <f>[1]!Table8[[#This Row],[NO.]]</f>
        <v>14</v>
      </c>
      <c r="B19" s="36" t="s">
        <v>287</v>
      </c>
      <c r="C19" s="10">
        <f>IF([1]!Table8[[#This Row],[Seq.]]="","",[1]!Table8[[#This Row],[Seq.]])</f>
        <v>14</v>
      </c>
      <c r="D19" s="3"/>
      <c r="E19" s="18"/>
      <c r="F19" s="18"/>
      <c r="G19" s="18"/>
      <c r="H19" s="18"/>
      <c r="I19" s="18"/>
      <c r="J19" s="18"/>
      <c r="K19" s="24" t="str">
        <f>IF([1]!Table8[[#This Row],[M. READING20]]="","",[1]!Table8[[#This Row],[M. READING20]])</f>
        <v/>
      </c>
      <c r="L19" s="24" t="str">
        <f>IF([1]!Table8[[#This Row],[M. READING23]]="","",[1]!Table8[[#This Row],[M. READING23]])</f>
        <v/>
      </c>
      <c r="M19" s="24" t="str">
        <f>IF([1]!Table8[[#This Row],[M. READING26]]="","",[1]!Table8[[#This Row],[M. READING26]])</f>
        <v/>
      </c>
      <c r="N19" s="24" t="str">
        <f>IF([1]!Table8[[#This Row],[M. READING29]]="","",[1]!Table8[[#This Row],[M. READING29]])</f>
        <v/>
      </c>
      <c r="O19" s="24" t="str">
        <f>IF([1]!Table8[[#This Row],[M. READING32]]="","",[1]!Table8[[#This Row],[M. READING32]])</f>
        <v/>
      </c>
      <c r="P19" s="24" t="str">
        <f>IF([1]!Table8[[#This Row],[M. READING35]]="","",[1]!Table8[[#This Row],[M. READING35]])</f>
        <v/>
      </c>
    </row>
    <row r="20" spans="1:16" s="9" customFormat="1" ht="18.75" customHeight="1" x14ac:dyDescent="0.25">
      <c r="A20" s="10">
        <f>[1]!Table8[[#This Row],[NO.]]</f>
        <v>15</v>
      </c>
      <c r="B20" s="36" t="s">
        <v>288</v>
      </c>
      <c r="C20" s="10">
        <f>IF([1]!Table8[[#This Row],[Seq.]]="","",[1]!Table8[[#This Row],[Seq.]])</f>
        <v>15</v>
      </c>
      <c r="D20" s="3"/>
      <c r="E20" s="18"/>
      <c r="F20" s="18"/>
      <c r="G20" s="18"/>
      <c r="H20" s="18"/>
      <c r="I20" s="18"/>
      <c r="J20" s="18"/>
      <c r="K20" s="24" t="str">
        <f>IF([1]!Table8[[#This Row],[M. READING20]]="","",[1]!Table8[[#This Row],[M. READING20]])</f>
        <v/>
      </c>
      <c r="L20" s="24" t="str">
        <f>IF([1]!Table8[[#This Row],[M. READING23]]="","",[1]!Table8[[#This Row],[M. READING23]])</f>
        <v/>
      </c>
      <c r="M20" s="24" t="str">
        <f>IF([1]!Table8[[#This Row],[M. READING26]]="","",[1]!Table8[[#This Row],[M. READING26]])</f>
        <v/>
      </c>
      <c r="N20" s="24" t="str">
        <f>IF([1]!Table8[[#This Row],[M. READING29]]="","",[1]!Table8[[#This Row],[M. READING29]])</f>
        <v/>
      </c>
      <c r="O20" s="24" t="str">
        <f>IF([1]!Table8[[#This Row],[M. READING32]]="","",[1]!Table8[[#This Row],[M. READING32]])</f>
        <v/>
      </c>
      <c r="P20" s="24" t="str">
        <f>IF([1]!Table8[[#This Row],[M. READING35]]="","",[1]!Table8[[#This Row],[M. READING35]])</f>
        <v/>
      </c>
    </row>
    <row r="21" spans="1:16" s="9" customFormat="1" ht="18.75" customHeight="1" x14ac:dyDescent="0.25">
      <c r="A21" s="10">
        <f>[1]!Table8[[#This Row],[NO.]]</f>
        <v>16</v>
      </c>
      <c r="B21" s="36" t="s">
        <v>289</v>
      </c>
      <c r="C21" s="10">
        <f>IF([1]!Table8[[#This Row],[Seq.]]="","",[1]!Table8[[#This Row],[Seq.]])</f>
        <v>16</v>
      </c>
      <c r="D21" s="3"/>
      <c r="E21" s="18"/>
      <c r="F21" s="18"/>
      <c r="G21" s="18"/>
      <c r="H21" s="18"/>
      <c r="I21" s="18"/>
      <c r="J21" s="18"/>
      <c r="K21" s="24" t="str">
        <f>IF([1]!Table8[[#This Row],[M. READING20]]="","",[1]!Table8[[#This Row],[M. READING20]])</f>
        <v/>
      </c>
      <c r="L21" s="24" t="str">
        <f>IF([1]!Table8[[#This Row],[M. READING23]]="","",[1]!Table8[[#This Row],[M. READING23]])</f>
        <v/>
      </c>
      <c r="M21" s="24" t="str">
        <f>IF([1]!Table8[[#This Row],[M. READING26]]="","",[1]!Table8[[#This Row],[M. READING26]])</f>
        <v/>
      </c>
      <c r="N21" s="24" t="str">
        <f>IF([1]!Table8[[#This Row],[M. READING29]]="","",[1]!Table8[[#This Row],[M. READING29]])</f>
        <v/>
      </c>
      <c r="O21" s="24" t="str">
        <f>IF([1]!Table8[[#This Row],[M. READING32]]="","",[1]!Table8[[#This Row],[M. READING32]])</f>
        <v/>
      </c>
      <c r="P21" s="24" t="str">
        <f>IF([1]!Table8[[#This Row],[M. READING35]]="","",[1]!Table8[[#This Row],[M. READING35]])</f>
        <v/>
      </c>
    </row>
    <row r="22" spans="1:16" s="9" customFormat="1" ht="18.75" customHeight="1" x14ac:dyDescent="0.25">
      <c r="A22" s="10">
        <f>[1]!Table8[[#This Row],[NO.]]</f>
        <v>17</v>
      </c>
      <c r="B22" s="36" t="s">
        <v>290</v>
      </c>
      <c r="C22" s="10">
        <f>IF([1]!Table8[[#This Row],[Seq.]]="","",[1]!Table8[[#This Row],[Seq.]])</f>
        <v>17</v>
      </c>
      <c r="D22" s="3"/>
      <c r="E22" s="18"/>
      <c r="F22" s="18"/>
      <c r="G22" s="18"/>
      <c r="H22" s="18"/>
      <c r="I22" s="18"/>
      <c r="J22" s="18"/>
      <c r="K22" s="24" t="str">
        <f>IF([1]!Table8[[#This Row],[M. READING20]]="","",[1]!Table8[[#This Row],[M. READING20]])</f>
        <v/>
      </c>
      <c r="L22" s="24" t="str">
        <f>IF([1]!Table8[[#This Row],[M. READING23]]="","",[1]!Table8[[#This Row],[M. READING23]])</f>
        <v/>
      </c>
      <c r="M22" s="24" t="str">
        <f>IF([1]!Table8[[#This Row],[M. READING26]]="","",[1]!Table8[[#This Row],[M. READING26]])</f>
        <v/>
      </c>
      <c r="N22" s="24" t="str">
        <f>IF([1]!Table8[[#This Row],[M. READING29]]="","",[1]!Table8[[#This Row],[M. READING29]])</f>
        <v/>
      </c>
      <c r="O22" s="24" t="str">
        <f>IF([1]!Table8[[#This Row],[M. READING32]]="","",[1]!Table8[[#This Row],[M. READING32]])</f>
        <v/>
      </c>
      <c r="P22" s="24" t="str">
        <f>IF([1]!Table8[[#This Row],[M. READING35]]="","",[1]!Table8[[#This Row],[M. READING35]])</f>
        <v/>
      </c>
    </row>
    <row r="23" spans="1:16" s="9" customFormat="1" ht="18.75" customHeight="1" x14ac:dyDescent="0.25">
      <c r="A23" s="10">
        <f>[1]!Table8[[#This Row],[NO.]]</f>
        <v>18</v>
      </c>
      <c r="B23" s="36" t="s">
        <v>291</v>
      </c>
      <c r="C23" s="10">
        <f>IF([1]!Table8[[#This Row],[Seq.]]="","",[1]!Table8[[#This Row],[Seq.]])</f>
        <v>18</v>
      </c>
      <c r="D23" s="3"/>
      <c r="E23" s="18"/>
      <c r="F23" s="18"/>
      <c r="G23" s="18"/>
      <c r="H23" s="18"/>
      <c r="I23" s="18"/>
      <c r="J23" s="18"/>
      <c r="K23" s="24" t="str">
        <f>IF([1]!Table8[[#This Row],[M. READING20]]="","",[1]!Table8[[#This Row],[M. READING20]])</f>
        <v/>
      </c>
      <c r="L23" s="24" t="str">
        <f>IF([1]!Table8[[#This Row],[M. READING23]]="","",[1]!Table8[[#This Row],[M. READING23]])</f>
        <v/>
      </c>
      <c r="M23" s="24" t="str">
        <f>IF([1]!Table8[[#This Row],[M. READING26]]="","",[1]!Table8[[#This Row],[M. READING26]])</f>
        <v/>
      </c>
      <c r="N23" s="24" t="str">
        <f>IF([1]!Table8[[#This Row],[M. READING29]]="","",[1]!Table8[[#This Row],[M. READING29]])</f>
        <v/>
      </c>
      <c r="O23" s="24" t="str">
        <f>IF([1]!Table8[[#This Row],[M. READING32]]="","",[1]!Table8[[#This Row],[M. READING32]])</f>
        <v/>
      </c>
      <c r="P23" s="24" t="str">
        <f>IF([1]!Table8[[#This Row],[M. READING35]]="","",[1]!Table8[[#This Row],[M. READING35]])</f>
        <v/>
      </c>
    </row>
    <row r="24" spans="1:16" s="9" customFormat="1" ht="18.75" customHeight="1" x14ac:dyDescent="0.25">
      <c r="A24" s="10">
        <f>[1]!Table8[[#This Row],[NO.]]</f>
        <v>19</v>
      </c>
      <c r="B24" s="36" t="s">
        <v>292</v>
      </c>
      <c r="C24" s="10">
        <f>IF([1]!Table8[[#This Row],[Seq.]]="","",[1]!Table8[[#This Row],[Seq.]])</f>
        <v>19</v>
      </c>
      <c r="D24" s="3"/>
      <c r="E24" s="18"/>
      <c r="F24" s="18"/>
      <c r="G24" s="18"/>
      <c r="H24" s="18"/>
      <c r="I24" s="18"/>
      <c r="J24" s="18"/>
      <c r="K24" s="24" t="str">
        <f>IF([1]!Table8[[#This Row],[M. READING20]]="","",[1]!Table8[[#This Row],[M. READING20]])</f>
        <v/>
      </c>
      <c r="L24" s="24" t="str">
        <f>IF([1]!Table8[[#This Row],[M. READING23]]="","",[1]!Table8[[#This Row],[M. READING23]])</f>
        <v/>
      </c>
      <c r="M24" s="24" t="str">
        <f>IF([1]!Table8[[#This Row],[M. READING26]]="","",[1]!Table8[[#This Row],[M. READING26]])</f>
        <v/>
      </c>
      <c r="N24" s="24" t="str">
        <f>IF([1]!Table8[[#This Row],[M. READING29]]="","",[1]!Table8[[#This Row],[M. READING29]])</f>
        <v/>
      </c>
      <c r="O24" s="24" t="str">
        <f>IF([1]!Table8[[#This Row],[M. READING32]]="","",[1]!Table8[[#This Row],[M. READING32]])</f>
        <v/>
      </c>
      <c r="P24" s="24" t="str">
        <f>IF([1]!Table8[[#This Row],[M. READING35]]="","",[1]!Table8[[#This Row],[M. READING35]])</f>
        <v/>
      </c>
    </row>
    <row r="25" spans="1:16" s="9" customFormat="1" ht="18.75" customHeight="1" x14ac:dyDescent="0.25">
      <c r="A25" s="10">
        <f>[1]!Table8[[#This Row],[NO.]]</f>
        <v>20</v>
      </c>
      <c r="B25" s="36" t="s">
        <v>293</v>
      </c>
      <c r="C25" s="10">
        <f>IF([1]!Table8[[#This Row],[Seq.]]="","",[1]!Table8[[#This Row],[Seq.]])</f>
        <v>20</v>
      </c>
      <c r="D25" s="3"/>
      <c r="E25" s="18"/>
      <c r="F25" s="18"/>
      <c r="G25" s="18"/>
      <c r="H25" s="18"/>
      <c r="I25" s="18"/>
      <c r="J25" s="18"/>
      <c r="K25" s="24" t="str">
        <f>IF([1]!Table8[[#This Row],[M. READING20]]="","",[1]!Table8[[#This Row],[M. READING20]])</f>
        <v/>
      </c>
      <c r="L25" s="24" t="str">
        <f>IF([1]!Table8[[#This Row],[M. READING23]]="","",[1]!Table8[[#This Row],[M. READING23]])</f>
        <v/>
      </c>
      <c r="M25" s="24" t="str">
        <f>IF([1]!Table8[[#This Row],[M. READING26]]="","",[1]!Table8[[#This Row],[M. READING26]])</f>
        <v/>
      </c>
      <c r="N25" s="24" t="str">
        <f>IF([1]!Table8[[#This Row],[M. READING29]]="","",[1]!Table8[[#This Row],[M. READING29]])</f>
        <v/>
      </c>
      <c r="O25" s="24" t="str">
        <f>IF([1]!Table8[[#This Row],[M. READING32]]="","",[1]!Table8[[#This Row],[M. READING32]])</f>
        <v/>
      </c>
      <c r="P25" s="24" t="str">
        <f>IF([1]!Table8[[#This Row],[M. READING35]]="","",[1]!Table8[[#This Row],[M. READING35]])</f>
        <v/>
      </c>
    </row>
    <row r="26" spans="1:16" s="9" customFormat="1" ht="18.75" customHeight="1" x14ac:dyDescent="0.25">
      <c r="A26" s="10">
        <f>[1]!Table8[[#This Row],[NO.]]</f>
        <v>21</v>
      </c>
      <c r="B26" s="36" t="s">
        <v>294</v>
      </c>
      <c r="C26" s="10">
        <f>IF([1]!Table8[[#This Row],[Seq.]]="","",[1]!Table8[[#This Row],[Seq.]])</f>
        <v>21</v>
      </c>
      <c r="D26" s="3"/>
      <c r="E26" s="18"/>
      <c r="F26" s="18"/>
      <c r="G26" s="18"/>
      <c r="H26" s="18"/>
      <c r="I26" s="18"/>
      <c r="J26" s="18"/>
      <c r="K26" s="24" t="str">
        <f>IF([1]!Table8[[#This Row],[M. READING20]]="","",[1]!Table8[[#This Row],[M. READING20]])</f>
        <v/>
      </c>
      <c r="L26" s="24" t="str">
        <f>IF([1]!Table8[[#This Row],[M. READING23]]="","",[1]!Table8[[#This Row],[M. READING23]])</f>
        <v/>
      </c>
      <c r="M26" s="24" t="str">
        <f>IF([1]!Table8[[#This Row],[M. READING26]]="","",[1]!Table8[[#This Row],[M. READING26]])</f>
        <v/>
      </c>
      <c r="N26" s="24" t="str">
        <f>IF([1]!Table8[[#This Row],[M. READING29]]="","",[1]!Table8[[#This Row],[M. READING29]])</f>
        <v/>
      </c>
      <c r="O26" s="24" t="str">
        <f>IF([1]!Table8[[#This Row],[M. READING32]]="","",[1]!Table8[[#This Row],[M. READING32]])</f>
        <v/>
      </c>
      <c r="P26" s="24" t="str">
        <f>IF([1]!Table8[[#This Row],[M. READING35]]="","",[1]!Table8[[#This Row],[M. READING35]])</f>
        <v/>
      </c>
    </row>
    <row r="27" spans="1:16" s="9" customFormat="1" ht="18.75" customHeight="1" x14ac:dyDescent="0.25">
      <c r="A27" s="10">
        <f>[1]!Table8[[#This Row],[NO.]]</f>
        <v>22</v>
      </c>
      <c r="B27" s="36" t="s">
        <v>295</v>
      </c>
      <c r="C27" s="10">
        <f>IF([1]!Table8[[#This Row],[Seq.]]="","",[1]!Table8[[#This Row],[Seq.]])</f>
        <v>22</v>
      </c>
      <c r="D27" s="3"/>
      <c r="E27" s="18"/>
      <c r="F27" s="18"/>
      <c r="G27" s="18"/>
      <c r="H27" s="18"/>
      <c r="I27" s="18"/>
      <c r="J27" s="18"/>
      <c r="K27" s="24" t="str">
        <f>IF([1]!Table8[[#This Row],[M. READING20]]="","",[1]!Table8[[#This Row],[M. READING20]])</f>
        <v/>
      </c>
      <c r="L27" s="24" t="str">
        <f>IF([1]!Table8[[#This Row],[M. READING23]]="","",[1]!Table8[[#This Row],[M. READING23]])</f>
        <v/>
      </c>
      <c r="M27" s="24" t="str">
        <f>IF([1]!Table8[[#This Row],[M. READING26]]="","",[1]!Table8[[#This Row],[M. READING26]])</f>
        <v/>
      </c>
      <c r="N27" s="24" t="str">
        <f>IF([1]!Table8[[#This Row],[M. READING29]]="","",[1]!Table8[[#This Row],[M. READING29]])</f>
        <v/>
      </c>
      <c r="O27" s="24" t="str">
        <f>IF([1]!Table8[[#This Row],[M. READING32]]="","",[1]!Table8[[#This Row],[M. READING32]])</f>
        <v/>
      </c>
      <c r="P27" s="24" t="str">
        <f>IF([1]!Table8[[#This Row],[M. READING35]]="","",[1]!Table8[[#This Row],[M. READING35]])</f>
        <v/>
      </c>
    </row>
    <row r="28" spans="1:16" s="9" customFormat="1" ht="18.75" customHeight="1" x14ac:dyDescent="0.25">
      <c r="A28" s="10">
        <f>[1]!Table8[[#This Row],[NO.]]</f>
        <v>23</v>
      </c>
      <c r="B28" s="36" t="s">
        <v>296</v>
      </c>
      <c r="C28" s="10">
        <f>IF([1]!Table8[[#This Row],[Seq.]]="","",[1]!Table8[[#This Row],[Seq.]])</f>
        <v>23</v>
      </c>
      <c r="D28" s="3"/>
      <c r="E28" s="18"/>
      <c r="F28" s="18"/>
      <c r="G28" s="18"/>
      <c r="H28" s="18"/>
      <c r="I28" s="18"/>
      <c r="J28" s="18"/>
      <c r="K28" s="24" t="str">
        <f>IF([1]!Table8[[#This Row],[M. READING20]]="","",[1]!Table8[[#This Row],[M. READING20]])</f>
        <v/>
      </c>
      <c r="L28" s="24" t="str">
        <f>IF([1]!Table8[[#This Row],[M. READING23]]="","",[1]!Table8[[#This Row],[M. READING23]])</f>
        <v/>
      </c>
      <c r="M28" s="24" t="str">
        <f>IF([1]!Table8[[#This Row],[M. READING26]]="","",[1]!Table8[[#This Row],[M. READING26]])</f>
        <v/>
      </c>
      <c r="N28" s="24" t="str">
        <f>IF([1]!Table8[[#This Row],[M. READING29]]="","",[1]!Table8[[#This Row],[M. READING29]])</f>
        <v/>
      </c>
      <c r="O28" s="24" t="str">
        <f>IF([1]!Table8[[#This Row],[M. READING32]]="","",[1]!Table8[[#This Row],[M. READING32]])</f>
        <v/>
      </c>
      <c r="P28" s="24" t="str">
        <f>IF([1]!Table8[[#This Row],[M. READING35]]="","",[1]!Table8[[#This Row],[M. READING35]])</f>
        <v/>
      </c>
    </row>
    <row r="29" spans="1:16" s="9" customFormat="1" ht="18.75" customHeight="1" x14ac:dyDescent="0.25">
      <c r="A29" s="10">
        <f>[1]!Table8[[#This Row],[NO.]]</f>
        <v>24</v>
      </c>
      <c r="B29" s="36" t="s">
        <v>297</v>
      </c>
      <c r="C29" s="10">
        <f>IF([1]!Table8[[#This Row],[Seq.]]="","",[1]!Table8[[#This Row],[Seq.]])</f>
        <v>24</v>
      </c>
      <c r="D29" s="3"/>
      <c r="E29" s="18"/>
      <c r="F29" s="18"/>
      <c r="G29" s="18"/>
      <c r="H29" s="18"/>
      <c r="I29" s="18"/>
      <c r="J29" s="18"/>
      <c r="K29" s="24" t="str">
        <f>IF([1]!Table8[[#This Row],[M. READING20]]="","",[1]!Table8[[#This Row],[M. READING20]])</f>
        <v/>
      </c>
      <c r="L29" s="24" t="str">
        <f>IF([1]!Table8[[#This Row],[M. READING23]]="","",[1]!Table8[[#This Row],[M. READING23]])</f>
        <v/>
      </c>
      <c r="M29" s="24" t="str">
        <f>IF([1]!Table8[[#This Row],[M. READING26]]="","",[1]!Table8[[#This Row],[M. READING26]])</f>
        <v/>
      </c>
      <c r="N29" s="24" t="str">
        <f>IF([1]!Table8[[#This Row],[M. READING29]]="","",[1]!Table8[[#This Row],[M. READING29]])</f>
        <v/>
      </c>
      <c r="O29" s="24" t="str">
        <f>IF([1]!Table8[[#This Row],[M. READING32]]="","",[1]!Table8[[#This Row],[M. READING32]])</f>
        <v/>
      </c>
      <c r="P29" s="24" t="str">
        <f>IF([1]!Table8[[#This Row],[M. READING35]]="","",[1]!Table8[[#This Row],[M. READING35]])</f>
        <v/>
      </c>
    </row>
    <row r="30" spans="1:16" s="9" customFormat="1" ht="18.75" customHeight="1" x14ac:dyDescent="0.25">
      <c r="A30" s="10">
        <f>[1]!Table8[[#This Row],[NO.]]</f>
        <v>25</v>
      </c>
      <c r="B30" s="36" t="s">
        <v>298</v>
      </c>
      <c r="C30" s="10">
        <f>IF([1]!Table8[[#This Row],[Seq.]]="","",[1]!Table8[[#This Row],[Seq.]])</f>
        <v>25</v>
      </c>
      <c r="D30" s="3"/>
      <c r="E30" s="18"/>
      <c r="F30" s="18"/>
      <c r="G30" s="18"/>
      <c r="H30" s="18"/>
      <c r="I30" s="18"/>
      <c r="J30" s="18"/>
      <c r="K30" s="24" t="str">
        <f>IF([1]!Table8[[#This Row],[M. READING20]]="","",[1]!Table8[[#This Row],[M. READING20]])</f>
        <v/>
      </c>
      <c r="L30" s="24" t="str">
        <f>IF([1]!Table8[[#This Row],[M. READING23]]="","",[1]!Table8[[#This Row],[M. READING23]])</f>
        <v/>
      </c>
      <c r="M30" s="24" t="str">
        <f>IF([1]!Table8[[#This Row],[M. READING26]]="","",[1]!Table8[[#This Row],[M. READING26]])</f>
        <v/>
      </c>
      <c r="N30" s="24" t="str">
        <f>IF([1]!Table8[[#This Row],[M. READING29]]="","",[1]!Table8[[#This Row],[M. READING29]])</f>
        <v/>
      </c>
      <c r="O30" s="24" t="str">
        <f>IF([1]!Table8[[#This Row],[M. READING32]]="","",[1]!Table8[[#This Row],[M. READING32]])</f>
        <v/>
      </c>
      <c r="P30" s="24" t="str">
        <f>IF([1]!Table8[[#This Row],[M. READING35]]="","",[1]!Table8[[#This Row],[M. READING35]])</f>
        <v/>
      </c>
    </row>
    <row r="31" spans="1:16" s="9" customFormat="1" ht="18.75" customHeight="1" x14ac:dyDescent="0.25">
      <c r="A31" s="10">
        <f>[1]!Table8[[#This Row],[NO.]]</f>
        <v>26</v>
      </c>
      <c r="B31" s="36" t="s">
        <v>299</v>
      </c>
      <c r="C31" s="10">
        <f>IF([1]!Table8[[#This Row],[Seq.]]="","",[1]!Table8[[#This Row],[Seq.]])</f>
        <v>26</v>
      </c>
      <c r="D31" s="3"/>
      <c r="E31" s="18"/>
      <c r="F31" s="18"/>
      <c r="G31" s="18"/>
      <c r="H31" s="18"/>
      <c r="I31" s="18"/>
      <c r="J31" s="18"/>
      <c r="K31" s="24" t="str">
        <f>IF([1]!Table8[[#This Row],[M. READING20]]="","",[1]!Table8[[#This Row],[M. READING20]])</f>
        <v/>
      </c>
      <c r="L31" s="24" t="str">
        <f>IF([1]!Table8[[#This Row],[M. READING23]]="","",[1]!Table8[[#This Row],[M. READING23]])</f>
        <v/>
      </c>
      <c r="M31" s="24" t="str">
        <f>IF([1]!Table8[[#This Row],[M. READING26]]="","",[1]!Table8[[#This Row],[M. READING26]])</f>
        <v/>
      </c>
      <c r="N31" s="24" t="str">
        <f>IF([1]!Table8[[#This Row],[M. READING29]]="","",[1]!Table8[[#This Row],[M. READING29]])</f>
        <v/>
      </c>
      <c r="O31" s="24" t="str">
        <f>IF([1]!Table8[[#This Row],[M. READING32]]="","",[1]!Table8[[#This Row],[M. READING32]])</f>
        <v/>
      </c>
      <c r="P31" s="24" t="str">
        <f>IF([1]!Table8[[#This Row],[M. READING35]]="","",[1]!Table8[[#This Row],[M. READING35]])</f>
        <v/>
      </c>
    </row>
    <row r="32" spans="1:16" s="9" customFormat="1" ht="18.75" customHeight="1" x14ac:dyDescent="0.25">
      <c r="A32" s="10">
        <f>[1]!Table8[[#This Row],[NO.]]</f>
        <v>27</v>
      </c>
      <c r="B32" s="36" t="s">
        <v>300</v>
      </c>
      <c r="C32" s="10">
        <f>IF([1]!Table8[[#This Row],[Seq.]]="","",[1]!Table8[[#This Row],[Seq.]])</f>
        <v>27</v>
      </c>
      <c r="D32" s="3"/>
      <c r="E32" s="18"/>
      <c r="F32" s="18"/>
      <c r="G32" s="18"/>
      <c r="H32" s="18"/>
      <c r="I32" s="18"/>
      <c r="J32" s="18"/>
      <c r="K32" s="24" t="str">
        <f>IF([1]!Table8[[#This Row],[M. READING20]]="","",[1]!Table8[[#This Row],[M. READING20]])</f>
        <v/>
      </c>
      <c r="L32" s="24" t="str">
        <f>IF([1]!Table8[[#This Row],[M. READING23]]="","",[1]!Table8[[#This Row],[M. READING23]])</f>
        <v/>
      </c>
      <c r="M32" s="24" t="str">
        <f>IF([1]!Table8[[#This Row],[M. READING26]]="","",[1]!Table8[[#This Row],[M. READING26]])</f>
        <v/>
      </c>
      <c r="N32" s="24" t="str">
        <f>IF([1]!Table8[[#This Row],[M. READING29]]="","",[1]!Table8[[#This Row],[M. READING29]])</f>
        <v/>
      </c>
      <c r="O32" s="24" t="str">
        <f>IF([1]!Table8[[#This Row],[M. READING32]]="","",[1]!Table8[[#This Row],[M. READING32]])</f>
        <v/>
      </c>
      <c r="P32" s="24" t="str">
        <f>IF([1]!Table8[[#This Row],[M. READING35]]="","",[1]!Table8[[#This Row],[M. READING35]])</f>
        <v/>
      </c>
    </row>
    <row r="33" spans="1:16" s="9" customFormat="1" ht="18.75" customHeight="1" x14ac:dyDescent="0.25">
      <c r="A33" s="10">
        <f>[1]!Table8[[#This Row],[NO.]]</f>
        <v>28</v>
      </c>
      <c r="B33" s="36" t="s">
        <v>301</v>
      </c>
      <c r="C33" s="10">
        <f>IF([1]!Table8[[#This Row],[Seq.]]="","",[1]!Table8[[#This Row],[Seq.]])</f>
        <v>28</v>
      </c>
      <c r="D33" s="3"/>
      <c r="E33" s="18"/>
      <c r="F33" s="18"/>
      <c r="G33" s="18"/>
      <c r="H33" s="18"/>
      <c r="I33" s="18"/>
      <c r="J33" s="18"/>
      <c r="K33" s="24" t="str">
        <f>IF([1]!Table8[[#This Row],[M. READING20]]="","",[1]!Table8[[#This Row],[M. READING20]])</f>
        <v/>
      </c>
      <c r="L33" s="24" t="str">
        <f>IF([1]!Table8[[#This Row],[M. READING23]]="","",[1]!Table8[[#This Row],[M. READING23]])</f>
        <v/>
      </c>
      <c r="M33" s="24" t="str">
        <f>IF([1]!Table8[[#This Row],[M. READING26]]="","",[1]!Table8[[#This Row],[M. READING26]])</f>
        <v/>
      </c>
      <c r="N33" s="24" t="str">
        <f>IF([1]!Table8[[#This Row],[M. READING29]]="","",[1]!Table8[[#This Row],[M. READING29]])</f>
        <v/>
      </c>
      <c r="O33" s="24" t="str">
        <f>IF([1]!Table8[[#This Row],[M. READING32]]="","",[1]!Table8[[#This Row],[M. READING32]])</f>
        <v/>
      </c>
      <c r="P33" s="24" t="str">
        <f>IF([1]!Table8[[#This Row],[M. READING35]]="","",[1]!Table8[[#This Row],[M. READING35]])</f>
        <v/>
      </c>
    </row>
    <row r="34" spans="1:16" s="9" customFormat="1" ht="18.75" customHeight="1" x14ac:dyDescent="0.25">
      <c r="A34" s="10">
        <f>[1]!Table8[[#This Row],[NO.]]</f>
        <v>29</v>
      </c>
      <c r="B34" s="36" t="s">
        <v>302</v>
      </c>
      <c r="C34" s="10">
        <f>IF([1]!Table8[[#This Row],[Seq.]]="","",[1]!Table8[[#This Row],[Seq.]])</f>
        <v>29</v>
      </c>
      <c r="D34" s="3"/>
      <c r="E34" s="18"/>
      <c r="F34" s="18"/>
      <c r="G34" s="18"/>
      <c r="H34" s="18"/>
      <c r="I34" s="18"/>
      <c r="J34" s="18"/>
      <c r="K34" s="24" t="str">
        <f>IF([1]!Table8[[#This Row],[M. READING20]]="","",[1]!Table8[[#This Row],[M. READING20]])</f>
        <v/>
      </c>
      <c r="L34" s="24" t="str">
        <f>IF([1]!Table8[[#This Row],[M. READING23]]="","",[1]!Table8[[#This Row],[M. READING23]])</f>
        <v/>
      </c>
      <c r="M34" s="24" t="str">
        <f>IF([1]!Table8[[#This Row],[M. READING26]]="","",[1]!Table8[[#This Row],[M. READING26]])</f>
        <v/>
      </c>
      <c r="N34" s="24" t="str">
        <f>IF([1]!Table8[[#This Row],[M. READING29]]="","",[1]!Table8[[#This Row],[M. READING29]])</f>
        <v/>
      </c>
      <c r="O34" s="24" t="str">
        <f>IF([1]!Table8[[#This Row],[M. READING32]]="","",[1]!Table8[[#This Row],[M. READING32]])</f>
        <v/>
      </c>
      <c r="P34" s="24" t="str">
        <f>IF([1]!Table8[[#This Row],[M. READING35]]="","",[1]!Table8[[#This Row],[M. READING35]])</f>
        <v/>
      </c>
    </row>
    <row r="35" spans="1:16" s="9" customFormat="1" ht="18.75" customHeight="1" x14ac:dyDescent="0.25">
      <c r="A35" s="10">
        <f>[1]!Table8[[#This Row],[NO.]]</f>
        <v>30</v>
      </c>
      <c r="B35" s="36" t="s">
        <v>303</v>
      </c>
      <c r="C35" s="10">
        <f>IF([1]!Table8[[#This Row],[Seq.]]="","",[1]!Table8[[#This Row],[Seq.]])</f>
        <v>30</v>
      </c>
      <c r="D35" s="3"/>
      <c r="E35" s="18"/>
      <c r="F35" s="18"/>
      <c r="G35" s="18"/>
      <c r="H35" s="18"/>
      <c r="I35" s="18"/>
      <c r="J35" s="18"/>
      <c r="K35" s="24" t="str">
        <f>IF([1]!Table8[[#This Row],[M. READING20]]="","",[1]!Table8[[#This Row],[M. READING20]])</f>
        <v/>
      </c>
      <c r="L35" s="24" t="str">
        <f>IF([1]!Table8[[#This Row],[M. READING23]]="","",[1]!Table8[[#This Row],[M. READING23]])</f>
        <v/>
      </c>
      <c r="M35" s="24" t="str">
        <f>IF([1]!Table8[[#This Row],[M. READING26]]="","",[1]!Table8[[#This Row],[M. READING26]])</f>
        <v/>
      </c>
      <c r="N35" s="24" t="str">
        <f>IF([1]!Table8[[#This Row],[M. READING29]]="","",[1]!Table8[[#This Row],[M. READING29]])</f>
        <v/>
      </c>
      <c r="O35" s="24" t="str">
        <f>IF([1]!Table8[[#This Row],[M. READING32]]="","",[1]!Table8[[#This Row],[M. READING32]])</f>
        <v/>
      </c>
      <c r="P35" s="24" t="str">
        <f>IF([1]!Table8[[#This Row],[M. READING35]]="","",[1]!Table8[[#This Row],[M. READING35]])</f>
        <v/>
      </c>
    </row>
    <row r="36" spans="1:16" s="9" customFormat="1" ht="18.75" customHeight="1" x14ac:dyDescent="0.25">
      <c r="A36" s="10">
        <f>[1]!Table8[[#This Row],[NO.]]</f>
        <v>31</v>
      </c>
      <c r="B36" s="36" t="s">
        <v>304</v>
      </c>
      <c r="C36" s="10">
        <f>IF([1]!Table8[[#This Row],[Seq.]]="","",[1]!Table8[[#This Row],[Seq.]])</f>
        <v>31</v>
      </c>
      <c r="D36" s="3"/>
      <c r="E36" s="18"/>
      <c r="F36" s="18"/>
      <c r="G36" s="18"/>
      <c r="H36" s="18"/>
      <c r="I36" s="18"/>
      <c r="J36" s="18"/>
      <c r="K36" s="24" t="str">
        <f>IF([1]!Table8[[#This Row],[M. READING20]]="","",[1]!Table8[[#This Row],[M. READING20]])</f>
        <v/>
      </c>
      <c r="L36" s="24" t="str">
        <f>IF([1]!Table8[[#This Row],[M. READING23]]="","",[1]!Table8[[#This Row],[M. READING23]])</f>
        <v/>
      </c>
      <c r="M36" s="24" t="str">
        <f>IF([1]!Table8[[#This Row],[M. READING26]]="","",[1]!Table8[[#This Row],[M. READING26]])</f>
        <v/>
      </c>
      <c r="N36" s="24" t="str">
        <f>IF([1]!Table8[[#This Row],[M. READING29]]="","",[1]!Table8[[#This Row],[M. READING29]])</f>
        <v/>
      </c>
      <c r="O36" s="24" t="str">
        <f>IF([1]!Table8[[#This Row],[M. READING32]]="","",[1]!Table8[[#This Row],[M. READING32]])</f>
        <v/>
      </c>
      <c r="P36" s="24" t="str">
        <f>IF([1]!Table8[[#This Row],[M. READING35]]="","",[1]!Table8[[#This Row],[M. READING35]])</f>
        <v/>
      </c>
    </row>
    <row r="37" spans="1:16" s="9" customFormat="1" ht="18.75" customHeight="1" x14ac:dyDescent="0.25">
      <c r="A37" s="10">
        <f>[1]!Table8[[#This Row],[NO.]]</f>
        <v>32</v>
      </c>
      <c r="B37" s="36" t="s">
        <v>305</v>
      </c>
      <c r="C37" s="10">
        <f>IF([1]!Table8[[#This Row],[Seq.]]="","",[1]!Table8[[#This Row],[Seq.]])</f>
        <v>32</v>
      </c>
      <c r="D37" s="3"/>
      <c r="E37" s="18"/>
      <c r="F37" s="18"/>
      <c r="G37" s="18"/>
      <c r="H37" s="18"/>
      <c r="I37" s="18"/>
      <c r="J37" s="18"/>
      <c r="K37" s="24" t="str">
        <f>IF([1]!Table8[[#This Row],[M. READING20]]="","",[1]!Table8[[#This Row],[M. READING20]])</f>
        <v/>
      </c>
      <c r="L37" s="24" t="str">
        <f>IF([1]!Table8[[#This Row],[M. READING23]]="","",[1]!Table8[[#This Row],[M. READING23]])</f>
        <v/>
      </c>
      <c r="M37" s="24" t="str">
        <f>IF([1]!Table8[[#This Row],[M. READING26]]="","",[1]!Table8[[#This Row],[M. READING26]])</f>
        <v/>
      </c>
      <c r="N37" s="24" t="str">
        <f>IF([1]!Table8[[#This Row],[M. READING29]]="","",[1]!Table8[[#This Row],[M. READING29]])</f>
        <v/>
      </c>
      <c r="O37" s="24" t="str">
        <f>IF([1]!Table8[[#This Row],[M. READING32]]="","",[1]!Table8[[#This Row],[M. READING32]])</f>
        <v/>
      </c>
      <c r="P37" s="24" t="str">
        <f>IF([1]!Table8[[#This Row],[M. READING35]]="","",[1]!Table8[[#This Row],[M. READING35]])</f>
        <v/>
      </c>
    </row>
    <row r="38" spans="1:16" s="9" customFormat="1" ht="18.75" customHeight="1" x14ac:dyDescent="0.25">
      <c r="A38" s="10">
        <f>[1]!Table8[[#This Row],[NO.]]</f>
        <v>33</v>
      </c>
      <c r="B38" s="36" t="s">
        <v>306</v>
      </c>
      <c r="C38" s="10">
        <f>IF([1]!Table8[[#This Row],[Seq.]]="","",[1]!Table8[[#This Row],[Seq.]])</f>
        <v>33</v>
      </c>
      <c r="D38" s="3"/>
      <c r="E38" s="18"/>
      <c r="F38" s="18"/>
      <c r="G38" s="18"/>
      <c r="H38" s="18"/>
      <c r="I38" s="18"/>
      <c r="J38" s="18"/>
      <c r="K38" s="24" t="str">
        <f>IF([1]!Table8[[#This Row],[M. READING20]]="","",[1]!Table8[[#This Row],[M. READING20]])</f>
        <v/>
      </c>
      <c r="L38" s="24" t="str">
        <f>IF([1]!Table8[[#This Row],[M. READING23]]="","",[1]!Table8[[#This Row],[M. READING23]])</f>
        <v/>
      </c>
      <c r="M38" s="24" t="str">
        <f>IF([1]!Table8[[#This Row],[M. READING26]]="","",[1]!Table8[[#This Row],[M. READING26]])</f>
        <v/>
      </c>
      <c r="N38" s="24" t="str">
        <f>IF([1]!Table8[[#This Row],[M. READING29]]="","",[1]!Table8[[#This Row],[M. READING29]])</f>
        <v/>
      </c>
      <c r="O38" s="24" t="str">
        <f>IF([1]!Table8[[#This Row],[M. READING32]]="","",[1]!Table8[[#This Row],[M. READING32]])</f>
        <v/>
      </c>
      <c r="P38" s="24" t="str">
        <f>IF([1]!Table8[[#This Row],[M. READING35]]="","",[1]!Table8[[#This Row],[M. READING35]])</f>
        <v/>
      </c>
    </row>
    <row r="39" spans="1:16" s="9" customFormat="1" ht="18.75" customHeight="1" x14ac:dyDescent="0.25">
      <c r="A39" s="10">
        <f>[1]!Table8[[#This Row],[NO.]]</f>
        <v>34</v>
      </c>
      <c r="B39" s="36" t="s">
        <v>307</v>
      </c>
      <c r="C39" s="10">
        <f>IF([1]!Table8[[#This Row],[Seq.]]="","",[1]!Table8[[#This Row],[Seq.]])</f>
        <v>34</v>
      </c>
      <c r="D39" s="3"/>
      <c r="E39" s="18"/>
      <c r="F39" s="18"/>
      <c r="G39" s="18"/>
      <c r="H39" s="18"/>
      <c r="I39" s="18"/>
      <c r="J39" s="18"/>
      <c r="K39" s="24" t="str">
        <f>IF([1]!Table8[[#This Row],[M. READING20]]="","",[1]!Table8[[#This Row],[M. READING20]])</f>
        <v/>
      </c>
      <c r="L39" s="24" t="str">
        <f>IF([1]!Table8[[#This Row],[M. READING23]]="","",[1]!Table8[[#This Row],[M. READING23]])</f>
        <v/>
      </c>
      <c r="M39" s="24" t="str">
        <f>IF([1]!Table8[[#This Row],[M. READING26]]="","",[1]!Table8[[#This Row],[M. READING26]])</f>
        <v/>
      </c>
      <c r="N39" s="24" t="str">
        <f>IF([1]!Table8[[#This Row],[M. READING29]]="","",[1]!Table8[[#This Row],[M. READING29]])</f>
        <v/>
      </c>
      <c r="O39" s="24" t="str">
        <f>IF([1]!Table8[[#This Row],[M. READING32]]="","",[1]!Table8[[#This Row],[M. READING32]])</f>
        <v/>
      </c>
      <c r="P39" s="24" t="str">
        <f>IF([1]!Table8[[#This Row],[M. READING35]]="","",[1]!Table8[[#This Row],[M. READING35]])</f>
        <v/>
      </c>
    </row>
    <row r="40" spans="1:16" s="9" customFormat="1" ht="18.75" customHeight="1" x14ac:dyDescent="0.25">
      <c r="A40" s="10">
        <f>[1]!Table8[[#This Row],[NO.]]</f>
        <v>35</v>
      </c>
      <c r="B40" s="44" t="s">
        <v>308</v>
      </c>
      <c r="C40" s="10">
        <f>IF([1]!Table8[[#This Row],[Seq.]]="","",[1]!Table8[[#This Row],[Seq.]])</f>
        <v>35</v>
      </c>
      <c r="D40" s="3"/>
      <c r="E40" s="18"/>
      <c r="F40" s="18"/>
      <c r="G40" s="18"/>
      <c r="H40" s="18"/>
      <c r="I40" s="18"/>
      <c r="J40" s="18"/>
      <c r="K40" s="24" t="str">
        <f>IF([1]!Table8[[#This Row],[M. READING20]]="","",[1]!Table8[[#This Row],[M. READING20]])</f>
        <v/>
      </c>
      <c r="L40" s="24" t="str">
        <f>IF([1]!Table8[[#This Row],[M. READING23]]="","",[1]!Table8[[#This Row],[M. READING23]])</f>
        <v/>
      </c>
      <c r="M40" s="24" t="str">
        <f>IF([1]!Table8[[#This Row],[M. READING26]]="","",[1]!Table8[[#This Row],[M. READING26]])</f>
        <v/>
      </c>
      <c r="N40" s="24" t="str">
        <f>IF([1]!Table8[[#This Row],[M. READING29]]="","",[1]!Table8[[#This Row],[M. READING29]])</f>
        <v/>
      </c>
      <c r="O40" s="24" t="str">
        <f>IF([1]!Table8[[#This Row],[M. READING32]]="","",[1]!Table8[[#This Row],[M. READING32]])</f>
        <v/>
      </c>
      <c r="P40" s="24" t="str">
        <f>IF([1]!Table8[[#This Row],[M. READING35]]="","",[1]!Table8[[#This Row],[M. READING35]])</f>
        <v/>
      </c>
    </row>
    <row r="41" spans="1:16" s="9" customFormat="1" ht="18.75" customHeight="1" x14ac:dyDescent="0.25">
      <c r="A41" s="10">
        <f>[1]!Table8[[#This Row],[NO.]]</f>
        <v>36</v>
      </c>
      <c r="B41" s="36" t="s">
        <v>309</v>
      </c>
      <c r="C41" s="10">
        <f>IF([1]!Table8[[#This Row],[Seq.]]="","",[1]!Table8[[#This Row],[Seq.]])</f>
        <v>36</v>
      </c>
      <c r="D41" s="3"/>
      <c r="E41" s="18"/>
      <c r="F41" s="18"/>
      <c r="G41" s="18"/>
      <c r="H41" s="18"/>
      <c r="I41" s="18"/>
      <c r="J41" s="18"/>
      <c r="K41" s="24" t="str">
        <f>IF([1]!Table8[[#This Row],[M. READING20]]="","",[1]!Table8[[#This Row],[M. READING20]])</f>
        <v/>
      </c>
      <c r="L41" s="24" t="str">
        <f>IF([1]!Table8[[#This Row],[M. READING23]]="","",[1]!Table8[[#This Row],[M. READING23]])</f>
        <v/>
      </c>
      <c r="M41" s="24" t="str">
        <f>IF([1]!Table8[[#This Row],[M. READING26]]="","",[1]!Table8[[#This Row],[M. READING26]])</f>
        <v/>
      </c>
      <c r="N41" s="24" t="str">
        <f>IF([1]!Table8[[#This Row],[M. READING29]]="","",[1]!Table8[[#This Row],[M. READING29]])</f>
        <v/>
      </c>
      <c r="O41" s="24" t="str">
        <f>IF([1]!Table8[[#This Row],[M. READING32]]="","",[1]!Table8[[#This Row],[M. READING32]])</f>
        <v/>
      </c>
      <c r="P41" s="24" t="str">
        <f>IF([1]!Table8[[#This Row],[M. READING35]]="","",[1]!Table8[[#This Row],[M. READING35]])</f>
        <v/>
      </c>
    </row>
    <row r="42" spans="1:16" s="9" customFormat="1" ht="18.75" customHeight="1" x14ac:dyDescent="0.25">
      <c r="A42" s="10">
        <f>[1]!Table8[[#This Row],[NO.]]</f>
        <v>37</v>
      </c>
      <c r="B42" s="36" t="s">
        <v>310</v>
      </c>
      <c r="C42" s="10">
        <f>IF([1]!Table8[[#This Row],[Seq.]]="","",[1]!Table8[[#This Row],[Seq.]])</f>
        <v>37</v>
      </c>
      <c r="D42" s="3"/>
      <c r="E42" s="18"/>
      <c r="F42" s="18"/>
      <c r="G42" s="18"/>
      <c r="H42" s="18"/>
      <c r="I42" s="18"/>
      <c r="J42" s="18"/>
      <c r="K42" s="24" t="str">
        <f>IF([1]!Table8[[#This Row],[M. READING20]]="","",[1]!Table8[[#This Row],[M. READING20]])</f>
        <v/>
      </c>
      <c r="L42" s="24" t="str">
        <f>IF([1]!Table8[[#This Row],[M. READING23]]="","",[1]!Table8[[#This Row],[M. READING23]])</f>
        <v/>
      </c>
      <c r="M42" s="24" t="str">
        <f>IF([1]!Table8[[#This Row],[M. READING26]]="","",[1]!Table8[[#This Row],[M. READING26]])</f>
        <v/>
      </c>
      <c r="N42" s="24" t="str">
        <f>IF([1]!Table8[[#This Row],[M. READING29]]="","",[1]!Table8[[#This Row],[M. READING29]])</f>
        <v/>
      </c>
      <c r="O42" s="24" t="str">
        <f>IF([1]!Table8[[#This Row],[M. READING32]]="","",[1]!Table8[[#This Row],[M. READING32]])</f>
        <v/>
      </c>
      <c r="P42" s="24" t="str">
        <f>IF([1]!Table8[[#This Row],[M. READING35]]="","",[1]!Table8[[#This Row],[M. READING35]])</f>
        <v/>
      </c>
    </row>
    <row r="43" spans="1:16" s="9" customFormat="1" ht="18.75" customHeight="1" x14ac:dyDescent="0.25">
      <c r="A43" s="10">
        <f>[1]!Table8[[#This Row],[NO.]]</f>
        <v>38</v>
      </c>
      <c r="B43" s="36" t="s">
        <v>311</v>
      </c>
      <c r="C43" s="10">
        <f>IF([1]!Table8[[#This Row],[Seq.]]="","",[1]!Table8[[#This Row],[Seq.]])</f>
        <v>38</v>
      </c>
      <c r="D43" s="3"/>
      <c r="E43" s="18"/>
      <c r="F43" s="18"/>
      <c r="G43" s="18"/>
      <c r="H43" s="18"/>
      <c r="I43" s="18"/>
      <c r="J43" s="18"/>
      <c r="K43" s="24" t="str">
        <f>IF([1]!Table8[[#This Row],[M. READING20]]="","",[1]!Table8[[#This Row],[M. READING20]])</f>
        <v/>
      </c>
      <c r="L43" s="24" t="str">
        <f>IF([1]!Table8[[#This Row],[M. READING23]]="","",[1]!Table8[[#This Row],[M. READING23]])</f>
        <v/>
      </c>
      <c r="M43" s="24" t="str">
        <f>IF([1]!Table8[[#This Row],[M. READING26]]="","",[1]!Table8[[#This Row],[M. READING26]])</f>
        <v/>
      </c>
      <c r="N43" s="24" t="str">
        <f>IF([1]!Table8[[#This Row],[M. READING29]]="","",[1]!Table8[[#This Row],[M. READING29]])</f>
        <v/>
      </c>
      <c r="O43" s="24" t="str">
        <f>IF([1]!Table8[[#This Row],[M. READING32]]="","",[1]!Table8[[#This Row],[M. READING32]])</f>
        <v/>
      </c>
      <c r="P43" s="24" t="str">
        <f>IF([1]!Table8[[#This Row],[M. READING35]]="","",[1]!Table8[[#This Row],[M. READING35]])</f>
        <v/>
      </c>
    </row>
    <row r="44" spans="1:16" s="9" customFormat="1" ht="18.75" customHeight="1" x14ac:dyDescent="0.25">
      <c r="A44" s="10">
        <f>[1]!Table8[[#This Row],[NO.]]</f>
        <v>39</v>
      </c>
      <c r="B44" s="36" t="s">
        <v>312</v>
      </c>
      <c r="C44" s="10">
        <f>IF([1]!Table8[[#This Row],[Seq.]]="","",[1]!Table8[[#This Row],[Seq.]])</f>
        <v>39</v>
      </c>
      <c r="D44" s="3"/>
      <c r="E44" s="18"/>
      <c r="F44" s="18"/>
      <c r="G44" s="18"/>
      <c r="H44" s="18"/>
      <c r="I44" s="18"/>
      <c r="J44" s="18"/>
      <c r="K44" s="24" t="str">
        <f>IF([1]!Table8[[#This Row],[M. READING20]]="","",[1]!Table8[[#This Row],[M. READING20]])</f>
        <v/>
      </c>
      <c r="L44" s="24" t="str">
        <f>IF([1]!Table8[[#This Row],[M. READING23]]="","",[1]!Table8[[#This Row],[M. READING23]])</f>
        <v/>
      </c>
      <c r="M44" s="24" t="str">
        <f>IF([1]!Table8[[#This Row],[M. READING26]]="","",[1]!Table8[[#This Row],[M. READING26]])</f>
        <v/>
      </c>
      <c r="N44" s="24" t="str">
        <f>IF([1]!Table8[[#This Row],[M. READING29]]="","",[1]!Table8[[#This Row],[M. READING29]])</f>
        <v/>
      </c>
      <c r="O44" s="24" t="str">
        <f>IF([1]!Table8[[#This Row],[M. READING32]]="","",[1]!Table8[[#This Row],[M. READING32]])</f>
        <v/>
      </c>
      <c r="P44" s="24" t="str">
        <f>IF([1]!Table8[[#This Row],[M. READING35]]="","",[1]!Table8[[#This Row],[M. READING35]])</f>
        <v/>
      </c>
    </row>
    <row r="45" spans="1:16" s="9" customFormat="1" ht="18.75" customHeight="1" x14ac:dyDescent="0.25">
      <c r="A45" s="10">
        <f>[1]!Table8[[#This Row],[NO.]]</f>
        <v>40</v>
      </c>
      <c r="B45" s="36" t="s">
        <v>313</v>
      </c>
      <c r="C45" s="10">
        <f>IF([1]!Table8[[#This Row],[Seq.]]="","",[1]!Table8[[#This Row],[Seq.]])</f>
        <v>40</v>
      </c>
      <c r="D45" s="3"/>
      <c r="E45" s="18"/>
      <c r="F45" s="18"/>
      <c r="G45" s="18"/>
      <c r="H45" s="18"/>
      <c r="I45" s="18"/>
      <c r="J45" s="18"/>
      <c r="K45" s="24" t="str">
        <f>IF([1]!Table8[[#This Row],[M. READING20]]="","",[1]!Table8[[#This Row],[M. READING20]])</f>
        <v/>
      </c>
      <c r="L45" s="24" t="str">
        <f>IF([1]!Table8[[#This Row],[M. READING23]]="","",[1]!Table8[[#This Row],[M. READING23]])</f>
        <v/>
      </c>
      <c r="M45" s="24" t="str">
        <f>IF([1]!Table8[[#This Row],[M. READING26]]="","",[1]!Table8[[#This Row],[M. READING26]])</f>
        <v/>
      </c>
      <c r="N45" s="24" t="str">
        <f>IF([1]!Table8[[#This Row],[M. READING29]]="","",[1]!Table8[[#This Row],[M. READING29]])</f>
        <v/>
      </c>
      <c r="O45" s="24" t="str">
        <f>IF([1]!Table8[[#This Row],[M. READING32]]="","",[1]!Table8[[#This Row],[M. READING32]])</f>
        <v/>
      </c>
      <c r="P45" s="24" t="str">
        <f>IF([1]!Table8[[#This Row],[M. READING35]]="","",[1]!Table8[[#This Row],[M. READING35]])</f>
        <v/>
      </c>
    </row>
    <row r="46" spans="1:16" s="9" customFormat="1" ht="18.75" customHeight="1" x14ac:dyDescent="0.25">
      <c r="A46" s="10">
        <f>[1]!Table8[[#This Row],[NO.]]</f>
        <v>41</v>
      </c>
      <c r="B46" s="36" t="s">
        <v>314</v>
      </c>
      <c r="C46" s="10">
        <f>IF([1]!Table8[[#This Row],[Seq.]]="","",[1]!Table8[[#This Row],[Seq.]])</f>
        <v>41</v>
      </c>
      <c r="D46" s="3"/>
      <c r="E46" s="18"/>
      <c r="F46" s="18"/>
      <c r="G46" s="18"/>
      <c r="H46" s="18"/>
      <c r="I46" s="18"/>
      <c r="J46" s="18"/>
      <c r="K46" s="24" t="str">
        <f>IF([1]!Table8[[#This Row],[M. READING20]]="","",[1]!Table8[[#This Row],[M. READING20]])</f>
        <v/>
      </c>
      <c r="L46" s="24" t="str">
        <f>IF([1]!Table8[[#This Row],[M. READING23]]="","",[1]!Table8[[#This Row],[M. READING23]])</f>
        <v/>
      </c>
      <c r="M46" s="24" t="str">
        <f>IF([1]!Table8[[#This Row],[M. READING26]]="","",[1]!Table8[[#This Row],[M. READING26]])</f>
        <v/>
      </c>
      <c r="N46" s="24" t="str">
        <f>IF([1]!Table8[[#This Row],[M. READING29]]="","",[1]!Table8[[#This Row],[M. READING29]])</f>
        <v/>
      </c>
      <c r="O46" s="24" t="str">
        <f>IF([1]!Table8[[#This Row],[M. READING32]]="","",[1]!Table8[[#This Row],[M. READING32]])</f>
        <v/>
      </c>
      <c r="P46" s="24" t="str">
        <f>IF([1]!Table8[[#This Row],[M. READING35]]="","",[1]!Table8[[#This Row],[M. READING35]])</f>
        <v/>
      </c>
    </row>
    <row r="47" spans="1:16" s="9" customFormat="1" ht="18.75" customHeight="1" x14ac:dyDescent="0.25">
      <c r="A47" s="10">
        <f>[1]!Table8[[#This Row],[NO.]]</f>
        <v>42</v>
      </c>
      <c r="B47" s="36" t="s">
        <v>315</v>
      </c>
      <c r="C47" s="10">
        <f>IF([1]!Table8[[#This Row],[Seq.]]="","",[1]!Table8[[#This Row],[Seq.]])</f>
        <v>42</v>
      </c>
      <c r="D47" s="3"/>
      <c r="E47" s="18"/>
      <c r="F47" s="18"/>
      <c r="G47" s="18"/>
      <c r="H47" s="18"/>
      <c r="I47" s="18"/>
      <c r="J47" s="18"/>
      <c r="K47" s="24" t="str">
        <f>IF([1]!Table8[[#This Row],[M. READING20]]="","",[1]!Table8[[#This Row],[M. READING20]])</f>
        <v/>
      </c>
      <c r="L47" s="24" t="str">
        <f>IF([1]!Table8[[#This Row],[M. READING23]]="","",[1]!Table8[[#This Row],[M. READING23]])</f>
        <v/>
      </c>
      <c r="M47" s="24" t="str">
        <f>IF([1]!Table8[[#This Row],[M. READING26]]="","",[1]!Table8[[#This Row],[M. READING26]])</f>
        <v/>
      </c>
      <c r="N47" s="24" t="str">
        <f>IF([1]!Table8[[#This Row],[M. READING29]]="","",[1]!Table8[[#This Row],[M. READING29]])</f>
        <v/>
      </c>
      <c r="O47" s="24" t="str">
        <f>IF([1]!Table8[[#This Row],[M. READING32]]="","",[1]!Table8[[#This Row],[M. READING32]])</f>
        <v/>
      </c>
      <c r="P47" s="24" t="str">
        <f>IF([1]!Table8[[#This Row],[M. READING35]]="","",[1]!Table8[[#This Row],[M. READING35]])</f>
        <v/>
      </c>
    </row>
    <row r="48" spans="1:16" s="9" customFormat="1" ht="18.75" customHeight="1" x14ac:dyDescent="0.25">
      <c r="A48" s="10">
        <f>[1]!Table8[[#This Row],[NO.]]</f>
        <v>43</v>
      </c>
      <c r="B48" s="36" t="s">
        <v>316</v>
      </c>
      <c r="C48" s="10">
        <f>IF([1]!Table8[[#This Row],[Seq.]]="","",[1]!Table8[[#This Row],[Seq.]])</f>
        <v>43</v>
      </c>
      <c r="D48" s="3"/>
      <c r="E48" s="18"/>
      <c r="F48" s="18"/>
      <c r="G48" s="18"/>
      <c r="H48" s="18"/>
      <c r="I48" s="18"/>
      <c r="J48" s="18"/>
      <c r="K48" s="24" t="str">
        <f>IF([1]!Table8[[#This Row],[M. READING20]]="","",[1]!Table8[[#This Row],[M. READING20]])</f>
        <v/>
      </c>
      <c r="L48" s="24" t="str">
        <f>IF([1]!Table8[[#This Row],[M. READING23]]="","",[1]!Table8[[#This Row],[M. READING23]])</f>
        <v/>
      </c>
      <c r="M48" s="24" t="str">
        <f>IF([1]!Table8[[#This Row],[M. READING26]]="","",[1]!Table8[[#This Row],[M. READING26]])</f>
        <v/>
      </c>
      <c r="N48" s="24" t="str">
        <f>IF([1]!Table8[[#This Row],[M. READING29]]="","",[1]!Table8[[#This Row],[M. READING29]])</f>
        <v/>
      </c>
      <c r="O48" s="24" t="str">
        <f>IF([1]!Table8[[#This Row],[M. READING32]]="","",[1]!Table8[[#This Row],[M. READING32]])</f>
        <v/>
      </c>
      <c r="P48" s="24" t="str">
        <f>IF([1]!Table8[[#This Row],[M. READING35]]="","",[1]!Table8[[#This Row],[M. READING35]])</f>
        <v/>
      </c>
    </row>
    <row r="49" spans="1:16" s="9" customFormat="1" ht="18.75" customHeight="1" x14ac:dyDescent="0.25">
      <c r="A49" s="10">
        <f>[1]!Table8[[#This Row],[NO.]]</f>
        <v>44</v>
      </c>
      <c r="B49" s="36" t="s">
        <v>317</v>
      </c>
      <c r="C49" s="10">
        <f>IF([1]!Table8[[#This Row],[Seq.]]="","",[1]!Table8[[#This Row],[Seq.]])</f>
        <v>44</v>
      </c>
      <c r="D49" s="3"/>
      <c r="E49" s="18"/>
      <c r="F49" s="18"/>
      <c r="G49" s="18"/>
      <c r="H49" s="18"/>
      <c r="I49" s="18"/>
      <c r="J49" s="18"/>
      <c r="K49" s="24" t="str">
        <f>IF([1]!Table8[[#This Row],[M. READING20]]="","",[1]!Table8[[#This Row],[M. READING20]])</f>
        <v/>
      </c>
      <c r="L49" s="24" t="str">
        <f>IF([1]!Table8[[#This Row],[M. READING23]]="","",[1]!Table8[[#This Row],[M. READING23]])</f>
        <v/>
      </c>
      <c r="M49" s="24" t="str">
        <f>IF([1]!Table8[[#This Row],[M. READING26]]="","",[1]!Table8[[#This Row],[M. READING26]])</f>
        <v/>
      </c>
      <c r="N49" s="24" t="str">
        <f>IF([1]!Table8[[#This Row],[M. READING29]]="","",[1]!Table8[[#This Row],[M. READING29]])</f>
        <v/>
      </c>
      <c r="O49" s="24" t="str">
        <f>IF([1]!Table8[[#This Row],[M. READING32]]="","",[1]!Table8[[#This Row],[M. READING32]])</f>
        <v/>
      </c>
      <c r="P49" s="24" t="str">
        <f>IF([1]!Table8[[#This Row],[M. READING35]]="","",[1]!Table8[[#This Row],[M. READING35]])</f>
        <v/>
      </c>
    </row>
    <row r="50" spans="1:16" s="9" customFormat="1" ht="18.75" customHeight="1" x14ac:dyDescent="0.25">
      <c r="A50" s="10">
        <f>[1]!Table8[[#This Row],[NO.]]</f>
        <v>45</v>
      </c>
      <c r="B50" s="36" t="s">
        <v>318</v>
      </c>
      <c r="C50" s="10">
        <f>IF([1]!Table8[[#This Row],[Seq.]]="","",[1]!Table8[[#This Row],[Seq.]])</f>
        <v>45</v>
      </c>
      <c r="D50" s="3"/>
      <c r="E50" s="18"/>
      <c r="F50" s="18"/>
      <c r="G50" s="18"/>
      <c r="H50" s="18"/>
      <c r="I50" s="18"/>
      <c r="J50" s="18"/>
      <c r="K50" s="24" t="str">
        <f>IF([1]!Table8[[#This Row],[M. READING20]]="","",[1]!Table8[[#This Row],[M. READING20]])</f>
        <v/>
      </c>
      <c r="L50" s="24" t="str">
        <f>IF([1]!Table8[[#This Row],[M. READING23]]="","",[1]!Table8[[#This Row],[M. READING23]])</f>
        <v/>
      </c>
      <c r="M50" s="24" t="str">
        <f>IF([1]!Table8[[#This Row],[M. READING26]]="","",[1]!Table8[[#This Row],[M. READING26]])</f>
        <v/>
      </c>
      <c r="N50" s="24" t="str">
        <f>IF([1]!Table8[[#This Row],[M. READING29]]="","",[1]!Table8[[#This Row],[M. READING29]])</f>
        <v/>
      </c>
      <c r="O50" s="24" t="str">
        <f>IF([1]!Table8[[#This Row],[M. READING32]]="","",[1]!Table8[[#This Row],[M. READING32]])</f>
        <v/>
      </c>
      <c r="P50" s="24" t="str">
        <f>IF([1]!Table8[[#This Row],[M. READING35]]="","",[1]!Table8[[#This Row],[M. READING35]])</f>
        <v/>
      </c>
    </row>
    <row r="51" spans="1:16" s="9" customFormat="1" ht="18.75" customHeight="1" x14ac:dyDescent="0.25">
      <c r="A51" s="10">
        <f>[1]!Table8[[#This Row],[NO.]]</f>
        <v>46</v>
      </c>
      <c r="B51" s="36" t="s">
        <v>319</v>
      </c>
      <c r="C51" s="10">
        <f>IF([1]!Table8[[#This Row],[Seq.]]="","",[1]!Table8[[#This Row],[Seq.]])</f>
        <v>46</v>
      </c>
      <c r="D51" s="3"/>
      <c r="E51" s="18"/>
      <c r="F51" s="18"/>
      <c r="G51" s="18"/>
      <c r="H51" s="18"/>
      <c r="I51" s="18"/>
      <c r="J51" s="18"/>
      <c r="K51" s="24" t="str">
        <f>IF([1]!Table8[[#This Row],[M. READING20]]="","",[1]!Table8[[#This Row],[M. READING20]])</f>
        <v/>
      </c>
      <c r="L51" s="24" t="str">
        <f>IF([1]!Table8[[#This Row],[M. READING23]]="","",[1]!Table8[[#This Row],[M. READING23]])</f>
        <v/>
      </c>
      <c r="M51" s="24" t="str">
        <f>IF([1]!Table8[[#This Row],[M. READING26]]="","",[1]!Table8[[#This Row],[M. READING26]])</f>
        <v/>
      </c>
      <c r="N51" s="24" t="str">
        <f>IF([1]!Table8[[#This Row],[M. READING29]]="","",[1]!Table8[[#This Row],[M. READING29]])</f>
        <v/>
      </c>
      <c r="O51" s="24" t="str">
        <f>IF([1]!Table8[[#This Row],[M. READING32]]="","",[1]!Table8[[#This Row],[M. READING32]])</f>
        <v/>
      </c>
      <c r="P51" s="24" t="str">
        <f>IF([1]!Table8[[#This Row],[M. READING35]]="","",[1]!Table8[[#This Row],[M. READING35]])</f>
        <v/>
      </c>
    </row>
    <row r="52" spans="1:16" s="9" customFormat="1" ht="18.75" customHeight="1" x14ac:dyDescent="0.25">
      <c r="A52" s="10">
        <f>[1]!Table8[[#This Row],[NO.]]</f>
        <v>47</v>
      </c>
      <c r="B52" s="36" t="s">
        <v>320</v>
      </c>
      <c r="C52" s="10">
        <f>IF([1]!Table8[[#This Row],[Seq.]]="","",[1]!Table8[[#This Row],[Seq.]])</f>
        <v>47</v>
      </c>
      <c r="D52" s="3"/>
      <c r="E52" s="18"/>
      <c r="F52" s="18"/>
      <c r="G52" s="18"/>
      <c r="H52" s="18"/>
      <c r="I52" s="18"/>
      <c r="J52" s="18"/>
      <c r="K52" s="24" t="str">
        <f>IF([1]!Table8[[#This Row],[M. READING20]]="","",[1]!Table8[[#This Row],[M. READING20]])</f>
        <v/>
      </c>
      <c r="L52" s="24" t="str">
        <f>IF([1]!Table8[[#This Row],[M. READING23]]="","",[1]!Table8[[#This Row],[M. READING23]])</f>
        <v/>
      </c>
      <c r="M52" s="24" t="str">
        <f>IF([1]!Table8[[#This Row],[M. READING26]]="","",[1]!Table8[[#This Row],[M. READING26]])</f>
        <v/>
      </c>
      <c r="N52" s="24" t="str">
        <f>IF([1]!Table8[[#This Row],[M. READING29]]="","",[1]!Table8[[#This Row],[M. READING29]])</f>
        <v/>
      </c>
      <c r="O52" s="24" t="str">
        <f>IF([1]!Table8[[#This Row],[M. READING32]]="","",[1]!Table8[[#This Row],[M. READING32]])</f>
        <v/>
      </c>
      <c r="P52" s="24" t="str">
        <f>IF([1]!Table8[[#This Row],[M. READING35]]="","",[1]!Table8[[#This Row],[M. READING35]])</f>
        <v/>
      </c>
    </row>
    <row r="53" spans="1:16" s="9" customFormat="1" ht="18.75" customHeight="1" x14ac:dyDescent="0.25">
      <c r="A53" s="10">
        <f>[1]!Table8[[#This Row],[NO.]]</f>
        <v>48</v>
      </c>
      <c r="B53" s="36" t="s">
        <v>321</v>
      </c>
      <c r="C53" s="10">
        <f>IF([1]!Table8[[#This Row],[Seq.]]="","",[1]!Table8[[#This Row],[Seq.]])</f>
        <v>48</v>
      </c>
      <c r="D53" s="3"/>
      <c r="E53" s="18"/>
      <c r="F53" s="18"/>
      <c r="G53" s="18"/>
      <c r="H53" s="18"/>
      <c r="I53" s="18"/>
      <c r="J53" s="18"/>
      <c r="K53" s="24" t="str">
        <f>IF([1]!Table8[[#This Row],[M. READING20]]="","",[1]!Table8[[#This Row],[M. READING20]])</f>
        <v/>
      </c>
      <c r="L53" s="24" t="str">
        <f>IF([1]!Table8[[#This Row],[M. READING23]]="","",[1]!Table8[[#This Row],[M. READING23]])</f>
        <v/>
      </c>
      <c r="M53" s="24" t="str">
        <f>IF([1]!Table8[[#This Row],[M. READING26]]="","",[1]!Table8[[#This Row],[M. READING26]])</f>
        <v/>
      </c>
      <c r="N53" s="24" t="str">
        <f>IF([1]!Table8[[#This Row],[M. READING29]]="","",[1]!Table8[[#This Row],[M. READING29]])</f>
        <v/>
      </c>
      <c r="O53" s="24" t="str">
        <f>IF([1]!Table8[[#This Row],[M. READING32]]="","",[1]!Table8[[#This Row],[M. READING32]])</f>
        <v/>
      </c>
      <c r="P53" s="24" t="str">
        <f>IF([1]!Table8[[#This Row],[M. READING35]]="","",[1]!Table8[[#This Row],[M. READING35]])</f>
        <v/>
      </c>
    </row>
    <row r="54" spans="1:16" s="9" customFormat="1" ht="18.75" customHeight="1" x14ac:dyDescent="0.25">
      <c r="A54" s="10">
        <f>[1]!Table8[[#This Row],[NO.]]</f>
        <v>49</v>
      </c>
      <c r="B54" s="36" t="s">
        <v>322</v>
      </c>
      <c r="C54" s="10">
        <f>IF([1]!Table8[[#This Row],[Seq.]]="","",[1]!Table8[[#This Row],[Seq.]])</f>
        <v>49</v>
      </c>
      <c r="D54" s="3"/>
      <c r="E54" s="18"/>
      <c r="F54" s="18"/>
      <c r="G54" s="18"/>
      <c r="H54" s="18"/>
      <c r="I54" s="18"/>
      <c r="J54" s="18"/>
      <c r="K54" s="24" t="str">
        <f>IF([1]!Table8[[#This Row],[M. READING20]]="","",[1]!Table8[[#This Row],[M. READING20]])</f>
        <v/>
      </c>
      <c r="L54" s="24" t="str">
        <f>IF([1]!Table8[[#This Row],[M. READING23]]="","",[1]!Table8[[#This Row],[M. READING23]])</f>
        <v/>
      </c>
      <c r="M54" s="24" t="str">
        <f>IF([1]!Table8[[#This Row],[M. READING26]]="","",[1]!Table8[[#This Row],[M. READING26]])</f>
        <v/>
      </c>
      <c r="N54" s="24" t="str">
        <f>IF([1]!Table8[[#This Row],[M. READING29]]="","",[1]!Table8[[#This Row],[M. READING29]])</f>
        <v/>
      </c>
      <c r="O54" s="24" t="str">
        <f>IF([1]!Table8[[#This Row],[M. READING32]]="","",[1]!Table8[[#This Row],[M. READING32]])</f>
        <v/>
      </c>
      <c r="P54" s="24" t="str">
        <f>IF([1]!Table8[[#This Row],[M. READING35]]="","",[1]!Table8[[#This Row],[M. READING35]])</f>
        <v/>
      </c>
    </row>
    <row r="55" spans="1:16" s="9" customFormat="1" ht="18.75" customHeight="1" x14ac:dyDescent="0.25">
      <c r="A55" s="10">
        <f>[1]!Table8[[#This Row],[NO.]]</f>
        <v>50</v>
      </c>
      <c r="B55" s="36" t="s">
        <v>323</v>
      </c>
      <c r="C55" s="10">
        <f>IF([1]!Table8[[#This Row],[Seq.]]="","",[1]!Table8[[#This Row],[Seq.]])</f>
        <v>50</v>
      </c>
      <c r="D55" s="3"/>
      <c r="E55" s="18"/>
      <c r="F55" s="18"/>
      <c r="G55" s="18"/>
      <c r="H55" s="18"/>
      <c r="I55" s="18"/>
      <c r="J55" s="18"/>
      <c r="K55" s="24" t="str">
        <f>IF([1]!Table8[[#This Row],[M. READING20]]="","",[1]!Table8[[#This Row],[M. READING20]])</f>
        <v/>
      </c>
      <c r="L55" s="24" t="str">
        <f>IF([1]!Table8[[#This Row],[M. READING23]]="","",[1]!Table8[[#This Row],[M. READING23]])</f>
        <v/>
      </c>
      <c r="M55" s="24" t="str">
        <f>IF([1]!Table8[[#This Row],[M. READING26]]="","",[1]!Table8[[#This Row],[M. READING26]])</f>
        <v/>
      </c>
      <c r="N55" s="24" t="str">
        <f>IF([1]!Table8[[#This Row],[M. READING29]]="","",[1]!Table8[[#This Row],[M. READING29]])</f>
        <v/>
      </c>
      <c r="O55" s="24" t="str">
        <f>IF([1]!Table8[[#This Row],[M. READING32]]="","",[1]!Table8[[#This Row],[M. READING32]])</f>
        <v/>
      </c>
      <c r="P55" s="24" t="str">
        <f>IF([1]!Table8[[#This Row],[M. READING35]]="","",[1]!Table8[[#This Row],[M. READING35]])</f>
        <v/>
      </c>
    </row>
    <row r="56" spans="1:16" s="9" customFormat="1" ht="18.75" customHeight="1" x14ac:dyDescent="0.25">
      <c r="A56" s="10">
        <f>[1]!Table8[[#This Row],[NO.]]</f>
        <v>51</v>
      </c>
      <c r="B56" s="36" t="s">
        <v>324</v>
      </c>
      <c r="C56" s="10">
        <f>IF([1]!Table8[[#This Row],[Seq.]]="","",[1]!Table8[[#This Row],[Seq.]])</f>
        <v>51</v>
      </c>
      <c r="D56" s="3"/>
      <c r="E56" s="18"/>
      <c r="F56" s="18"/>
      <c r="G56" s="18"/>
      <c r="H56" s="18"/>
      <c r="I56" s="18"/>
      <c r="J56" s="18"/>
      <c r="K56" s="24" t="str">
        <f>IF([1]!Table8[[#This Row],[M. READING20]]="","",[1]!Table8[[#This Row],[M. READING20]])</f>
        <v/>
      </c>
      <c r="L56" s="24" t="str">
        <f>IF([1]!Table8[[#This Row],[M. READING23]]="","",[1]!Table8[[#This Row],[M. READING23]])</f>
        <v/>
      </c>
      <c r="M56" s="24" t="str">
        <f>IF([1]!Table8[[#This Row],[M. READING26]]="","",[1]!Table8[[#This Row],[M. READING26]])</f>
        <v/>
      </c>
      <c r="N56" s="24" t="str">
        <f>IF([1]!Table8[[#This Row],[M. READING29]]="","",[1]!Table8[[#This Row],[M. READING29]])</f>
        <v/>
      </c>
      <c r="O56" s="24" t="str">
        <f>IF([1]!Table8[[#This Row],[M. READING32]]="","",[1]!Table8[[#This Row],[M. READING32]])</f>
        <v/>
      </c>
      <c r="P56" s="24" t="str">
        <f>IF([1]!Table8[[#This Row],[M. READING35]]="","",[1]!Table8[[#This Row],[M. READING35]])</f>
        <v/>
      </c>
    </row>
    <row r="57" spans="1:16" s="9" customFormat="1" ht="18.75" customHeight="1" x14ac:dyDescent="0.25">
      <c r="A57" s="10">
        <f>[1]!Table8[[#This Row],[NO.]]</f>
        <v>52</v>
      </c>
      <c r="B57" s="36" t="s">
        <v>325</v>
      </c>
      <c r="C57" s="10">
        <f>IF([1]!Table8[[#This Row],[Seq.]]="","",[1]!Table8[[#This Row],[Seq.]])</f>
        <v>52</v>
      </c>
      <c r="D57" s="3"/>
      <c r="E57" s="18"/>
      <c r="F57" s="18"/>
      <c r="G57" s="18"/>
      <c r="H57" s="18"/>
      <c r="I57" s="18"/>
      <c r="J57" s="18"/>
      <c r="K57" s="24" t="str">
        <f>IF([1]!Table8[[#This Row],[M. READING20]]="","",[1]!Table8[[#This Row],[M. READING20]])</f>
        <v/>
      </c>
      <c r="L57" s="24" t="str">
        <f>IF([1]!Table8[[#This Row],[M. READING23]]="","",[1]!Table8[[#This Row],[M. READING23]])</f>
        <v/>
      </c>
      <c r="M57" s="24" t="str">
        <f>IF([1]!Table8[[#This Row],[M. READING26]]="","",[1]!Table8[[#This Row],[M. READING26]])</f>
        <v/>
      </c>
      <c r="N57" s="24" t="str">
        <f>IF([1]!Table8[[#This Row],[M. READING29]]="","",[1]!Table8[[#This Row],[M. READING29]])</f>
        <v/>
      </c>
      <c r="O57" s="24" t="str">
        <f>IF([1]!Table8[[#This Row],[M. READING32]]="","",[1]!Table8[[#This Row],[M. READING32]])</f>
        <v/>
      </c>
      <c r="P57" s="24" t="str">
        <f>IF([1]!Table8[[#This Row],[M. READING35]]="","",[1]!Table8[[#This Row],[M. READING35]])</f>
        <v/>
      </c>
    </row>
    <row r="58" spans="1:16" s="9" customFormat="1" ht="18.75" customHeight="1" x14ac:dyDescent="0.25">
      <c r="A58" s="10">
        <f>[1]!Table8[[#This Row],[NO.]]</f>
        <v>53</v>
      </c>
      <c r="B58" s="36" t="s">
        <v>326</v>
      </c>
      <c r="C58" s="10">
        <f>IF([1]!Table8[[#This Row],[Seq.]]="","",[1]!Table8[[#This Row],[Seq.]])</f>
        <v>53</v>
      </c>
      <c r="D58" s="3"/>
      <c r="E58" s="18"/>
      <c r="F58" s="18"/>
      <c r="G58" s="18"/>
      <c r="H58" s="18"/>
      <c r="I58" s="18"/>
      <c r="J58" s="18"/>
      <c r="K58" s="24" t="str">
        <f>IF([1]!Table8[[#This Row],[M. READING20]]="","",[1]!Table8[[#This Row],[M. READING20]])</f>
        <v/>
      </c>
      <c r="L58" s="24" t="str">
        <f>IF([1]!Table8[[#This Row],[M. READING23]]="","",[1]!Table8[[#This Row],[M. READING23]])</f>
        <v/>
      </c>
      <c r="M58" s="24" t="str">
        <f>IF([1]!Table8[[#This Row],[M. READING26]]="","",[1]!Table8[[#This Row],[M. READING26]])</f>
        <v/>
      </c>
      <c r="N58" s="24" t="str">
        <f>IF([1]!Table8[[#This Row],[M. READING29]]="","",[1]!Table8[[#This Row],[M. READING29]])</f>
        <v/>
      </c>
      <c r="O58" s="24" t="str">
        <f>IF([1]!Table8[[#This Row],[M. READING32]]="","",[1]!Table8[[#This Row],[M. READING32]])</f>
        <v/>
      </c>
      <c r="P58" s="24" t="str">
        <f>IF([1]!Table8[[#This Row],[M. READING35]]="","",[1]!Table8[[#This Row],[M. READING35]])</f>
        <v/>
      </c>
    </row>
    <row r="59" spans="1:16" s="9" customFormat="1" ht="18.75" customHeight="1" x14ac:dyDescent="0.25">
      <c r="A59" s="10">
        <f>[1]!Table8[[#This Row],[NO.]]</f>
        <v>54</v>
      </c>
      <c r="B59" s="44" t="s">
        <v>327</v>
      </c>
      <c r="C59" s="10">
        <f>IF([1]!Table8[[#This Row],[Seq.]]="","",[1]!Table8[[#This Row],[Seq.]])</f>
        <v>54</v>
      </c>
      <c r="D59" s="3"/>
      <c r="E59" s="18"/>
      <c r="F59" s="18"/>
      <c r="G59" s="18"/>
      <c r="H59" s="18"/>
      <c r="I59" s="18"/>
      <c r="J59" s="18"/>
      <c r="K59" s="24" t="str">
        <f>IF([1]!Table8[[#This Row],[M. READING20]]="","",[1]!Table8[[#This Row],[M. READING20]])</f>
        <v/>
      </c>
      <c r="L59" s="24" t="str">
        <f>IF([1]!Table8[[#This Row],[M. READING23]]="","",[1]!Table8[[#This Row],[M. READING23]])</f>
        <v/>
      </c>
      <c r="M59" s="24" t="str">
        <f>IF([1]!Table8[[#This Row],[M. READING26]]="","",[1]!Table8[[#This Row],[M. READING26]])</f>
        <v/>
      </c>
      <c r="N59" s="24" t="str">
        <f>IF([1]!Table8[[#This Row],[M. READING29]]="","",[1]!Table8[[#This Row],[M. READING29]])</f>
        <v/>
      </c>
      <c r="O59" s="24" t="str">
        <f>IF([1]!Table8[[#This Row],[M. READING32]]="","",[1]!Table8[[#This Row],[M. READING32]])</f>
        <v/>
      </c>
      <c r="P59" s="24" t="str">
        <f>IF([1]!Table8[[#This Row],[M. READING35]]="","",[1]!Table8[[#This Row],[M. READING35]])</f>
        <v/>
      </c>
    </row>
    <row r="60" spans="1:16" s="9" customFormat="1" ht="18.75" customHeight="1" x14ac:dyDescent="0.25">
      <c r="A60" s="10">
        <f>[1]!Table8[[#This Row],[NO.]]</f>
        <v>55</v>
      </c>
      <c r="B60" s="36" t="s">
        <v>328</v>
      </c>
      <c r="C60" s="10">
        <f>IF([1]!Table8[[#This Row],[Seq.]]="","",[1]!Table8[[#This Row],[Seq.]])</f>
        <v>55</v>
      </c>
      <c r="D60" s="3"/>
      <c r="E60" s="18"/>
      <c r="F60" s="18"/>
      <c r="G60" s="18"/>
      <c r="H60" s="18"/>
      <c r="I60" s="18"/>
      <c r="J60" s="18"/>
      <c r="K60" s="24" t="str">
        <f>IF([1]!Table8[[#This Row],[M. READING20]]="","",[1]!Table8[[#This Row],[M. READING20]])</f>
        <v/>
      </c>
      <c r="L60" s="24" t="str">
        <f>IF([1]!Table8[[#This Row],[M. READING23]]="","",[1]!Table8[[#This Row],[M. READING23]])</f>
        <v/>
      </c>
      <c r="M60" s="24" t="str">
        <f>IF([1]!Table8[[#This Row],[M. READING26]]="","",[1]!Table8[[#This Row],[M. READING26]])</f>
        <v/>
      </c>
      <c r="N60" s="24" t="str">
        <f>IF([1]!Table8[[#This Row],[M. READING29]]="","",[1]!Table8[[#This Row],[M. READING29]])</f>
        <v/>
      </c>
      <c r="O60" s="24" t="str">
        <f>IF([1]!Table8[[#This Row],[M. READING32]]="","",[1]!Table8[[#This Row],[M. READING32]])</f>
        <v/>
      </c>
      <c r="P60" s="24" t="str">
        <f>IF([1]!Table8[[#This Row],[M. READING35]]="","",[1]!Table8[[#This Row],[M. READING35]])</f>
        <v/>
      </c>
    </row>
    <row r="61" spans="1:16" s="9" customFormat="1" ht="18.75" customHeight="1" x14ac:dyDescent="0.25">
      <c r="A61" s="10">
        <f>[1]!Table8[[#This Row],[NO.]]</f>
        <v>56</v>
      </c>
      <c r="B61" s="36" t="s">
        <v>329</v>
      </c>
      <c r="C61" s="10">
        <f>IF([1]!Table8[[#This Row],[Seq.]]="","",[1]!Table8[[#This Row],[Seq.]])</f>
        <v>56</v>
      </c>
      <c r="D61" s="3"/>
      <c r="E61" s="18"/>
      <c r="F61" s="18"/>
      <c r="G61" s="18"/>
      <c r="H61" s="18"/>
      <c r="I61" s="18"/>
      <c r="J61" s="18"/>
      <c r="K61" s="24" t="str">
        <f>IF([1]!Table8[[#This Row],[M. READING20]]="","",[1]!Table8[[#This Row],[M. READING20]])</f>
        <v/>
      </c>
      <c r="L61" s="24" t="str">
        <f>IF([1]!Table8[[#This Row],[M. READING23]]="","",[1]!Table8[[#This Row],[M. READING23]])</f>
        <v/>
      </c>
      <c r="M61" s="24" t="str">
        <f>IF([1]!Table8[[#This Row],[M. READING26]]="","",[1]!Table8[[#This Row],[M. READING26]])</f>
        <v/>
      </c>
      <c r="N61" s="24" t="str">
        <f>IF([1]!Table8[[#This Row],[M. READING29]]="","",[1]!Table8[[#This Row],[M. READING29]])</f>
        <v/>
      </c>
      <c r="O61" s="24" t="str">
        <f>IF([1]!Table8[[#This Row],[M. READING32]]="","",[1]!Table8[[#This Row],[M. READING32]])</f>
        <v/>
      </c>
      <c r="P61" s="24" t="str">
        <f>IF([1]!Table8[[#This Row],[M. READING35]]="","",[1]!Table8[[#This Row],[M. READING35]])</f>
        <v/>
      </c>
    </row>
    <row r="62" spans="1:16" s="9" customFormat="1" ht="18.75" customHeight="1" x14ac:dyDescent="0.25">
      <c r="A62" s="10">
        <f>[1]!Table8[[#This Row],[NO.]]</f>
        <v>57</v>
      </c>
      <c r="B62" s="36" t="s">
        <v>330</v>
      </c>
      <c r="C62" s="10">
        <f>IF([1]!Table8[[#This Row],[Seq.]]="","",[1]!Table8[[#This Row],[Seq.]])</f>
        <v>57</v>
      </c>
      <c r="D62" s="3"/>
      <c r="E62" s="18"/>
      <c r="F62" s="18"/>
      <c r="G62" s="18"/>
      <c r="H62" s="18"/>
      <c r="I62" s="18"/>
      <c r="J62" s="18"/>
      <c r="K62" s="24" t="str">
        <f>IF([1]!Table8[[#This Row],[M. READING20]]="","",[1]!Table8[[#This Row],[M. READING20]])</f>
        <v/>
      </c>
      <c r="L62" s="24" t="str">
        <f>IF([1]!Table8[[#This Row],[M. READING23]]="","",[1]!Table8[[#This Row],[M. READING23]])</f>
        <v/>
      </c>
      <c r="M62" s="24" t="str">
        <f>IF([1]!Table8[[#This Row],[M. READING26]]="","",[1]!Table8[[#This Row],[M. READING26]])</f>
        <v/>
      </c>
      <c r="N62" s="24" t="str">
        <f>IF([1]!Table8[[#This Row],[M. READING29]]="","",[1]!Table8[[#This Row],[M. READING29]])</f>
        <v/>
      </c>
      <c r="O62" s="24" t="str">
        <f>IF([1]!Table8[[#This Row],[M. READING32]]="","",[1]!Table8[[#This Row],[M. READING32]])</f>
        <v/>
      </c>
      <c r="P62" s="24" t="str">
        <f>IF([1]!Table8[[#This Row],[M. READING35]]="","",[1]!Table8[[#This Row],[M. READING35]])</f>
        <v/>
      </c>
    </row>
    <row r="63" spans="1:16" s="9" customFormat="1" ht="18.75" customHeight="1" x14ac:dyDescent="0.25">
      <c r="A63" s="10">
        <f>[1]!Table8[[#This Row],[NO.]]</f>
        <v>58</v>
      </c>
      <c r="B63" s="36" t="s">
        <v>331</v>
      </c>
      <c r="C63" s="10">
        <f>IF([1]!Table8[[#This Row],[Seq.]]="","",[1]!Table8[[#This Row],[Seq.]])</f>
        <v>58</v>
      </c>
      <c r="D63" s="3"/>
      <c r="E63" s="18"/>
      <c r="F63" s="18"/>
      <c r="G63" s="18"/>
      <c r="H63" s="18"/>
      <c r="I63" s="18"/>
      <c r="J63" s="18"/>
      <c r="K63" s="24" t="str">
        <f>IF([1]!Table8[[#This Row],[M. READING20]]="","",[1]!Table8[[#This Row],[M. READING20]])</f>
        <v/>
      </c>
      <c r="L63" s="24" t="str">
        <f>IF([1]!Table8[[#This Row],[M. READING23]]="","",[1]!Table8[[#This Row],[M. READING23]])</f>
        <v/>
      </c>
      <c r="M63" s="24" t="str">
        <f>IF([1]!Table8[[#This Row],[M. READING26]]="","",[1]!Table8[[#This Row],[M. READING26]])</f>
        <v/>
      </c>
      <c r="N63" s="24" t="str">
        <f>IF([1]!Table8[[#This Row],[M. READING29]]="","",[1]!Table8[[#This Row],[M. READING29]])</f>
        <v/>
      </c>
      <c r="O63" s="24" t="str">
        <f>IF([1]!Table8[[#This Row],[M. READING32]]="","",[1]!Table8[[#This Row],[M. READING32]])</f>
        <v/>
      </c>
      <c r="P63" s="24" t="str">
        <f>IF([1]!Table8[[#This Row],[M. READING35]]="","",[1]!Table8[[#This Row],[M. READING35]])</f>
        <v/>
      </c>
    </row>
    <row r="64" spans="1:16" s="9" customFormat="1" ht="18.75" customHeight="1" x14ac:dyDescent="0.25">
      <c r="A64" s="10">
        <f>[1]!Table8[[#This Row],[NO.]]</f>
        <v>59</v>
      </c>
      <c r="B64" s="36" t="s">
        <v>332</v>
      </c>
      <c r="C64" s="10">
        <f>IF([1]!Table8[[#This Row],[Seq.]]="","",[1]!Table8[[#This Row],[Seq.]])</f>
        <v>59</v>
      </c>
      <c r="D64" s="3"/>
      <c r="E64" s="18"/>
      <c r="F64" s="18"/>
      <c r="G64" s="18"/>
      <c r="H64" s="18"/>
      <c r="I64" s="18"/>
      <c r="J64" s="18"/>
      <c r="K64" s="24" t="str">
        <f>IF([1]!Table8[[#This Row],[M. READING20]]="","",[1]!Table8[[#This Row],[M. READING20]])</f>
        <v/>
      </c>
      <c r="L64" s="24" t="str">
        <f>IF([1]!Table8[[#This Row],[M. READING23]]="","",[1]!Table8[[#This Row],[M. READING23]])</f>
        <v/>
      </c>
      <c r="M64" s="24" t="str">
        <f>IF([1]!Table8[[#This Row],[M. READING26]]="","",[1]!Table8[[#This Row],[M. READING26]])</f>
        <v/>
      </c>
      <c r="N64" s="24" t="str">
        <f>IF([1]!Table8[[#This Row],[M. READING29]]="","",[1]!Table8[[#This Row],[M. READING29]])</f>
        <v/>
      </c>
      <c r="O64" s="24" t="str">
        <f>IF([1]!Table8[[#This Row],[M. READING32]]="","",[1]!Table8[[#This Row],[M. READING32]])</f>
        <v/>
      </c>
      <c r="P64" s="24" t="str">
        <f>IF([1]!Table8[[#This Row],[M. READING35]]="","",[1]!Table8[[#This Row],[M. READING35]])</f>
        <v/>
      </c>
    </row>
    <row r="65" spans="1:16" s="9" customFormat="1" ht="18.75" customHeight="1" x14ac:dyDescent="0.25">
      <c r="A65" s="10">
        <f>[1]!Table8[[#This Row],[NO.]]</f>
        <v>60</v>
      </c>
      <c r="B65" s="36" t="s">
        <v>333</v>
      </c>
      <c r="C65" s="10">
        <f>IF([1]!Table8[[#This Row],[Seq.]]="","",[1]!Table8[[#This Row],[Seq.]])</f>
        <v>60</v>
      </c>
      <c r="D65" s="3"/>
      <c r="E65" s="18"/>
      <c r="F65" s="18"/>
      <c r="G65" s="18"/>
      <c r="H65" s="18"/>
      <c r="I65" s="18"/>
      <c r="J65" s="18"/>
      <c r="K65" s="24" t="str">
        <f>IF([1]!Table8[[#This Row],[M. READING20]]="","",[1]!Table8[[#This Row],[M. READING20]])</f>
        <v/>
      </c>
      <c r="L65" s="24" t="str">
        <f>IF([1]!Table8[[#This Row],[M. READING23]]="","",[1]!Table8[[#This Row],[M. READING23]])</f>
        <v/>
      </c>
      <c r="M65" s="24" t="str">
        <f>IF([1]!Table8[[#This Row],[M. READING26]]="","",[1]!Table8[[#This Row],[M. READING26]])</f>
        <v/>
      </c>
      <c r="N65" s="24" t="str">
        <f>IF([1]!Table8[[#This Row],[M. READING29]]="","",[1]!Table8[[#This Row],[M. READING29]])</f>
        <v/>
      </c>
      <c r="O65" s="24" t="str">
        <f>IF([1]!Table8[[#This Row],[M. READING32]]="","",[1]!Table8[[#This Row],[M. READING32]])</f>
        <v/>
      </c>
      <c r="P65" s="24" t="str">
        <f>IF([1]!Table8[[#This Row],[M. READING35]]="","",[1]!Table8[[#This Row],[M. READING35]])</f>
        <v/>
      </c>
    </row>
    <row r="66" spans="1:16" s="9" customFormat="1" ht="18.75" customHeight="1" x14ac:dyDescent="0.25">
      <c r="A66" s="10">
        <f>[1]!Table8[[#This Row],[NO.]]</f>
        <v>61</v>
      </c>
      <c r="B66" s="36" t="s">
        <v>334</v>
      </c>
      <c r="C66" s="10">
        <f>IF([1]!Table8[[#This Row],[Seq.]]="","",[1]!Table8[[#This Row],[Seq.]])</f>
        <v>61</v>
      </c>
      <c r="D66" s="3"/>
      <c r="E66" s="18"/>
      <c r="F66" s="18"/>
      <c r="G66" s="18"/>
      <c r="H66" s="18"/>
      <c r="I66" s="18"/>
      <c r="J66" s="18"/>
      <c r="K66" s="24" t="str">
        <f>IF([1]!Table8[[#This Row],[M. READING20]]="","",[1]!Table8[[#This Row],[M. READING20]])</f>
        <v/>
      </c>
      <c r="L66" s="24" t="str">
        <f>IF([1]!Table8[[#This Row],[M. READING23]]="","",[1]!Table8[[#This Row],[M. READING23]])</f>
        <v/>
      </c>
      <c r="M66" s="24" t="str">
        <f>IF([1]!Table8[[#This Row],[M. READING26]]="","",[1]!Table8[[#This Row],[M. READING26]])</f>
        <v/>
      </c>
      <c r="N66" s="24" t="str">
        <f>IF([1]!Table8[[#This Row],[M. READING29]]="","",[1]!Table8[[#This Row],[M. READING29]])</f>
        <v/>
      </c>
      <c r="O66" s="24" t="str">
        <f>IF([1]!Table8[[#This Row],[M. READING32]]="","",[1]!Table8[[#This Row],[M. READING32]])</f>
        <v/>
      </c>
      <c r="P66" s="24" t="str">
        <f>IF([1]!Table8[[#This Row],[M. READING35]]="","",[1]!Table8[[#This Row],[M. READING35]])</f>
        <v/>
      </c>
    </row>
    <row r="67" spans="1:16" s="9" customFormat="1" ht="18.75" customHeight="1" x14ac:dyDescent="0.25">
      <c r="A67" s="10">
        <f>[1]!Table8[[#This Row],[NO.]]</f>
        <v>62</v>
      </c>
      <c r="B67" s="36" t="s">
        <v>335</v>
      </c>
      <c r="C67" s="10">
        <f>IF([1]!Table8[[#This Row],[Seq.]]="","",[1]!Table8[[#This Row],[Seq.]])</f>
        <v>62</v>
      </c>
      <c r="D67" s="3"/>
      <c r="E67" s="18"/>
      <c r="F67" s="18"/>
      <c r="G67" s="18"/>
      <c r="H67" s="18"/>
      <c r="I67" s="18"/>
      <c r="J67" s="18"/>
      <c r="K67" s="24" t="str">
        <f>IF([1]!Table8[[#This Row],[M. READING20]]="","",[1]!Table8[[#This Row],[M. READING20]])</f>
        <v/>
      </c>
      <c r="L67" s="24" t="str">
        <f>IF([1]!Table8[[#This Row],[M. READING23]]="","",[1]!Table8[[#This Row],[M. READING23]])</f>
        <v/>
      </c>
      <c r="M67" s="24" t="str">
        <f>IF([1]!Table8[[#This Row],[M. READING26]]="","",[1]!Table8[[#This Row],[M. READING26]])</f>
        <v/>
      </c>
      <c r="N67" s="24" t="str">
        <f>IF([1]!Table8[[#This Row],[M. READING29]]="","",[1]!Table8[[#This Row],[M. READING29]])</f>
        <v/>
      </c>
      <c r="O67" s="24" t="str">
        <f>IF([1]!Table8[[#This Row],[M. READING32]]="","",[1]!Table8[[#This Row],[M. READING32]])</f>
        <v/>
      </c>
      <c r="P67" s="24" t="str">
        <f>IF([1]!Table8[[#This Row],[M. READING35]]="","",[1]!Table8[[#This Row],[M. READING35]])</f>
        <v/>
      </c>
    </row>
    <row r="68" spans="1:16" s="9" customFormat="1" ht="18.75" customHeight="1" x14ac:dyDescent="0.25">
      <c r="A68" s="10">
        <f>[1]!Table8[[#This Row],[NO.]]</f>
        <v>63</v>
      </c>
      <c r="B68" s="36" t="s">
        <v>336</v>
      </c>
      <c r="C68" s="10">
        <f>IF([1]!Table8[[#This Row],[Seq.]]="","",[1]!Table8[[#This Row],[Seq.]])</f>
        <v>63</v>
      </c>
      <c r="D68" s="3"/>
      <c r="E68" s="18"/>
      <c r="F68" s="18"/>
      <c r="G68" s="18"/>
      <c r="H68" s="18"/>
      <c r="I68" s="18"/>
      <c r="J68" s="18"/>
      <c r="K68" s="24" t="str">
        <f>IF([1]!Table8[[#This Row],[M. READING20]]="","",[1]!Table8[[#This Row],[M. READING20]])</f>
        <v/>
      </c>
      <c r="L68" s="24" t="str">
        <f>IF([1]!Table8[[#This Row],[M. READING23]]="","",[1]!Table8[[#This Row],[M. READING23]])</f>
        <v/>
      </c>
      <c r="M68" s="24" t="str">
        <f>IF([1]!Table8[[#This Row],[M. READING26]]="","",[1]!Table8[[#This Row],[M. READING26]])</f>
        <v/>
      </c>
      <c r="N68" s="24" t="str">
        <f>IF([1]!Table8[[#This Row],[M. READING29]]="","",[1]!Table8[[#This Row],[M. READING29]])</f>
        <v/>
      </c>
      <c r="O68" s="24" t="str">
        <f>IF([1]!Table8[[#This Row],[M. READING32]]="","",[1]!Table8[[#This Row],[M. READING32]])</f>
        <v/>
      </c>
      <c r="P68" s="24" t="str">
        <f>IF([1]!Table8[[#This Row],[M. READING35]]="","",[1]!Table8[[#This Row],[M. READING35]])</f>
        <v/>
      </c>
    </row>
    <row r="69" spans="1:16" s="9" customFormat="1" ht="18.75" customHeight="1" x14ac:dyDescent="0.25">
      <c r="A69" s="10">
        <f>[1]!Table8[[#This Row],[NO.]]</f>
        <v>64</v>
      </c>
      <c r="B69" s="36" t="s">
        <v>337</v>
      </c>
      <c r="C69" s="10">
        <f>IF([1]!Table8[[#This Row],[Seq.]]="","",[1]!Table8[[#This Row],[Seq.]])</f>
        <v>64</v>
      </c>
      <c r="D69" s="3"/>
      <c r="E69" s="18"/>
      <c r="F69" s="18"/>
      <c r="G69" s="18"/>
      <c r="H69" s="18"/>
      <c r="I69" s="18"/>
      <c r="J69" s="18"/>
      <c r="K69" s="24" t="str">
        <f>IF([1]!Table8[[#This Row],[M. READING20]]="","",[1]!Table8[[#This Row],[M. READING20]])</f>
        <v/>
      </c>
      <c r="L69" s="24" t="str">
        <f>IF([1]!Table8[[#This Row],[M. READING23]]="","",[1]!Table8[[#This Row],[M. READING23]])</f>
        <v/>
      </c>
      <c r="M69" s="24" t="str">
        <f>IF([1]!Table8[[#This Row],[M. READING26]]="","",[1]!Table8[[#This Row],[M. READING26]])</f>
        <v/>
      </c>
      <c r="N69" s="24" t="str">
        <f>IF([1]!Table8[[#This Row],[M. READING29]]="","",[1]!Table8[[#This Row],[M. READING29]])</f>
        <v/>
      </c>
      <c r="O69" s="24" t="str">
        <f>IF([1]!Table8[[#This Row],[M. READING32]]="","",[1]!Table8[[#This Row],[M. READING32]])</f>
        <v/>
      </c>
      <c r="P69" s="24" t="str">
        <f>IF([1]!Table8[[#This Row],[M. READING35]]="","",[1]!Table8[[#This Row],[M. READING35]])</f>
        <v/>
      </c>
    </row>
    <row r="70" spans="1:16" s="9" customFormat="1" ht="18.75" customHeight="1" x14ac:dyDescent="0.25">
      <c r="A70" s="10">
        <f>[1]!Table8[[#This Row],[NO.]]</f>
        <v>65</v>
      </c>
      <c r="B70" s="36" t="s">
        <v>338</v>
      </c>
      <c r="C70" s="10">
        <f>IF([1]!Table8[[#This Row],[Seq.]]="","",[1]!Table8[[#This Row],[Seq.]])</f>
        <v>65</v>
      </c>
      <c r="D70" s="3"/>
      <c r="E70" s="18"/>
      <c r="F70" s="18"/>
      <c r="G70" s="18"/>
      <c r="H70" s="18"/>
      <c r="I70" s="18"/>
      <c r="J70" s="18"/>
      <c r="K70" s="24" t="str">
        <f>IF([1]!Table8[[#This Row],[M. READING20]]="","",[1]!Table8[[#This Row],[M. READING20]])</f>
        <v/>
      </c>
      <c r="L70" s="24" t="str">
        <f>IF([1]!Table8[[#This Row],[M. READING23]]="","",[1]!Table8[[#This Row],[M. READING23]])</f>
        <v/>
      </c>
      <c r="M70" s="24" t="str">
        <f>IF([1]!Table8[[#This Row],[M. READING26]]="","",[1]!Table8[[#This Row],[M. READING26]])</f>
        <v/>
      </c>
      <c r="N70" s="24" t="str">
        <f>IF([1]!Table8[[#This Row],[M. READING29]]="","",[1]!Table8[[#This Row],[M. READING29]])</f>
        <v/>
      </c>
      <c r="O70" s="24" t="str">
        <f>IF([1]!Table8[[#This Row],[M. READING32]]="","",[1]!Table8[[#This Row],[M. READING32]])</f>
        <v/>
      </c>
      <c r="P70" s="24" t="str">
        <f>IF([1]!Table8[[#This Row],[M. READING35]]="","",[1]!Table8[[#This Row],[M. READING35]])</f>
        <v/>
      </c>
    </row>
    <row r="71" spans="1:16" s="9" customFormat="1" ht="18.75" customHeight="1" x14ac:dyDescent="0.25">
      <c r="A71" s="10">
        <f>[1]!Table8[[#This Row],[NO.]]</f>
        <v>66</v>
      </c>
      <c r="B71" s="36" t="s">
        <v>339</v>
      </c>
      <c r="C71" s="10">
        <f>IF([1]!Table8[[#This Row],[Seq.]]="","",[1]!Table8[[#This Row],[Seq.]])</f>
        <v>66</v>
      </c>
      <c r="D71" s="3"/>
      <c r="E71" s="18"/>
      <c r="F71" s="18"/>
      <c r="G71" s="18"/>
      <c r="H71" s="18"/>
      <c r="I71" s="18"/>
      <c r="J71" s="18"/>
      <c r="K71" s="24" t="str">
        <f>IF([1]!Table8[[#This Row],[M. READING20]]="","",[1]!Table8[[#This Row],[M. READING20]])</f>
        <v/>
      </c>
      <c r="L71" s="24" t="str">
        <f>IF([1]!Table8[[#This Row],[M. READING23]]="","",[1]!Table8[[#This Row],[M. READING23]])</f>
        <v/>
      </c>
      <c r="M71" s="24" t="str">
        <f>IF([1]!Table8[[#This Row],[M. READING26]]="","",[1]!Table8[[#This Row],[M. READING26]])</f>
        <v/>
      </c>
      <c r="N71" s="24" t="str">
        <f>IF([1]!Table8[[#This Row],[M. READING29]]="","",[1]!Table8[[#This Row],[M. READING29]])</f>
        <v/>
      </c>
      <c r="O71" s="24" t="str">
        <f>IF([1]!Table8[[#This Row],[M. READING32]]="","",[1]!Table8[[#This Row],[M. READING32]])</f>
        <v/>
      </c>
      <c r="P71" s="24" t="str">
        <f>IF([1]!Table8[[#This Row],[M. READING35]]="","",[1]!Table8[[#This Row],[M. READING35]])</f>
        <v/>
      </c>
    </row>
    <row r="72" spans="1:16" s="9" customFormat="1" ht="18.75" customHeight="1" x14ac:dyDescent="0.25">
      <c r="A72" s="10">
        <f>[1]!Table8[[#This Row],[NO.]]</f>
        <v>67</v>
      </c>
      <c r="B72" s="36" t="s">
        <v>340</v>
      </c>
      <c r="C72" s="10">
        <f>IF([1]!Table8[[#This Row],[Seq.]]="","",[1]!Table8[[#This Row],[Seq.]])</f>
        <v>67</v>
      </c>
      <c r="D72" s="3"/>
      <c r="E72" s="18"/>
      <c r="F72" s="18"/>
      <c r="G72" s="18"/>
      <c r="H72" s="18"/>
      <c r="I72" s="18"/>
      <c r="J72" s="18"/>
      <c r="K72" s="24" t="str">
        <f>IF([1]!Table8[[#This Row],[M. READING20]]="","",[1]!Table8[[#This Row],[M. READING20]])</f>
        <v/>
      </c>
      <c r="L72" s="24" t="str">
        <f>IF([1]!Table8[[#This Row],[M. READING23]]="","",[1]!Table8[[#This Row],[M. READING23]])</f>
        <v/>
      </c>
      <c r="M72" s="24" t="str">
        <f>IF([1]!Table8[[#This Row],[M. READING26]]="","",[1]!Table8[[#This Row],[M. READING26]])</f>
        <v/>
      </c>
      <c r="N72" s="24" t="str">
        <f>IF([1]!Table8[[#This Row],[M. READING29]]="","",[1]!Table8[[#This Row],[M. READING29]])</f>
        <v/>
      </c>
      <c r="O72" s="24" t="str">
        <f>IF([1]!Table8[[#This Row],[M. READING32]]="","",[1]!Table8[[#This Row],[M. READING32]])</f>
        <v/>
      </c>
      <c r="P72" s="24" t="str">
        <f>IF([1]!Table8[[#This Row],[M. READING35]]="","",[1]!Table8[[#This Row],[M. READING35]])</f>
        <v/>
      </c>
    </row>
    <row r="73" spans="1:16" s="9" customFormat="1" ht="18.75" customHeight="1" x14ac:dyDescent="0.25">
      <c r="A73" s="10">
        <f>[1]!Table8[[#This Row],[NO.]]</f>
        <v>68</v>
      </c>
      <c r="B73" s="36" t="s">
        <v>341</v>
      </c>
      <c r="C73" s="10">
        <f>IF([1]!Table8[[#This Row],[Seq.]]="","",[1]!Table8[[#This Row],[Seq.]])</f>
        <v>68</v>
      </c>
      <c r="D73" s="3"/>
      <c r="E73" s="18"/>
      <c r="F73" s="18"/>
      <c r="G73" s="18"/>
      <c r="H73" s="18"/>
      <c r="I73" s="18"/>
      <c r="J73" s="18"/>
      <c r="K73" s="24" t="str">
        <f>IF([1]!Table8[[#This Row],[M. READING20]]="","",[1]!Table8[[#This Row],[M. READING20]])</f>
        <v/>
      </c>
      <c r="L73" s="24" t="str">
        <f>IF([1]!Table8[[#This Row],[M. READING23]]="","",[1]!Table8[[#This Row],[M. READING23]])</f>
        <v/>
      </c>
      <c r="M73" s="24" t="str">
        <f>IF([1]!Table8[[#This Row],[M. READING26]]="","",[1]!Table8[[#This Row],[M. READING26]])</f>
        <v/>
      </c>
      <c r="N73" s="24" t="str">
        <f>IF([1]!Table8[[#This Row],[M. READING29]]="","",[1]!Table8[[#This Row],[M. READING29]])</f>
        <v/>
      </c>
      <c r="O73" s="24" t="str">
        <f>IF([1]!Table8[[#This Row],[M. READING32]]="","",[1]!Table8[[#This Row],[M. READING32]])</f>
        <v/>
      </c>
      <c r="P73" s="24" t="str">
        <f>IF([1]!Table8[[#This Row],[M. READING35]]="","",[1]!Table8[[#This Row],[M. READING35]])</f>
        <v/>
      </c>
    </row>
    <row r="74" spans="1:16" s="9" customFormat="1" ht="18.75" customHeight="1" x14ac:dyDescent="0.25">
      <c r="A74" s="10">
        <f>[1]!Table8[[#This Row],[NO.]]</f>
        <v>69</v>
      </c>
      <c r="B74" s="36" t="s">
        <v>342</v>
      </c>
      <c r="C74" s="10">
        <f>IF([1]!Table8[[#This Row],[Seq.]]="","",[1]!Table8[[#This Row],[Seq.]])</f>
        <v>69</v>
      </c>
      <c r="D74" s="3"/>
      <c r="E74" s="18"/>
      <c r="F74" s="18"/>
      <c r="G74" s="18"/>
      <c r="H74" s="18"/>
      <c r="I74" s="18"/>
      <c r="J74" s="18"/>
      <c r="K74" s="24" t="str">
        <f>IF([1]!Table8[[#This Row],[M. READING20]]="","",[1]!Table8[[#This Row],[M. READING20]])</f>
        <v/>
      </c>
      <c r="L74" s="24" t="str">
        <f>IF([1]!Table8[[#This Row],[M. READING23]]="","",[1]!Table8[[#This Row],[M. READING23]])</f>
        <v/>
      </c>
      <c r="M74" s="24" t="str">
        <f>IF([1]!Table8[[#This Row],[M. READING26]]="","",[1]!Table8[[#This Row],[M. READING26]])</f>
        <v/>
      </c>
      <c r="N74" s="24" t="str">
        <f>IF([1]!Table8[[#This Row],[M. READING29]]="","",[1]!Table8[[#This Row],[M. READING29]])</f>
        <v/>
      </c>
      <c r="O74" s="24" t="str">
        <f>IF([1]!Table8[[#This Row],[M. READING32]]="","",[1]!Table8[[#This Row],[M. READING32]])</f>
        <v/>
      </c>
      <c r="P74" s="24" t="str">
        <f>IF([1]!Table8[[#This Row],[M. READING35]]="","",[1]!Table8[[#This Row],[M. READING35]])</f>
        <v/>
      </c>
    </row>
    <row r="75" spans="1:16" s="9" customFormat="1" ht="18.75" customHeight="1" x14ac:dyDescent="0.25">
      <c r="A75" s="10">
        <f>[1]!Table8[[#This Row],[NO.]]</f>
        <v>70</v>
      </c>
      <c r="B75" s="36" t="s">
        <v>343</v>
      </c>
      <c r="C75" s="10">
        <f>IF([1]!Table8[[#This Row],[Seq.]]="","",[1]!Table8[[#This Row],[Seq.]])</f>
        <v>70</v>
      </c>
      <c r="D75" s="3"/>
      <c r="E75" s="18"/>
      <c r="F75" s="18"/>
      <c r="G75" s="18"/>
      <c r="H75" s="18"/>
      <c r="I75" s="18"/>
      <c r="J75" s="18"/>
      <c r="K75" s="24" t="str">
        <f>IF([1]!Table8[[#This Row],[M. READING20]]="","",[1]!Table8[[#This Row],[M. READING20]])</f>
        <v/>
      </c>
      <c r="L75" s="24" t="str">
        <f>IF([1]!Table8[[#This Row],[M. READING23]]="","",[1]!Table8[[#This Row],[M. READING23]])</f>
        <v/>
      </c>
      <c r="M75" s="24" t="str">
        <f>IF([1]!Table8[[#This Row],[M. READING26]]="","",[1]!Table8[[#This Row],[M. READING26]])</f>
        <v/>
      </c>
      <c r="N75" s="24" t="str">
        <f>IF([1]!Table8[[#This Row],[M. READING29]]="","",[1]!Table8[[#This Row],[M. READING29]])</f>
        <v/>
      </c>
      <c r="O75" s="24" t="str">
        <f>IF([1]!Table8[[#This Row],[M. READING32]]="","",[1]!Table8[[#This Row],[M. READING32]])</f>
        <v/>
      </c>
      <c r="P75" s="24" t="str">
        <f>IF([1]!Table8[[#This Row],[M. READING35]]="","",[1]!Table8[[#This Row],[M. READING35]])</f>
        <v/>
      </c>
    </row>
    <row r="76" spans="1:16" s="9" customFormat="1" ht="18.75" customHeight="1" x14ac:dyDescent="0.25">
      <c r="A76" s="10">
        <f>[1]!Table8[[#This Row],[NO.]]</f>
        <v>71</v>
      </c>
      <c r="B76" s="36" t="s">
        <v>344</v>
      </c>
      <c r="C76" s="10">
        <f>IF([1]!Table8[[#This Row],[Seq.]]="","",[1]!Table8[[#This Row],[Seq.]])</f>
        <v>71</v>
      </c>
      <c r="D76" s="3"/>
      <c r="E76" s="18"/>
      <c r="F76" s="18"/>
      <c r="G76" s="18"/>
      <c r="H76" s="18"/>
      <c r="I76" s="18"/>
      <c r="J76" s="18"/>
      <c r="K76" s="24" t="str">
        <f>IF([1]!Table8[[#This Row],[M. READING20]]="","",[1]!Table8[[#This Row],[M. READING20]])</f>
        <v/>
      </c>
      <c r="L76" s="24" t="str">
        <f>IF([1]!Table8[[#This Row],[M. READING23]]="","",[1]!Table8[[#This Row],[M. READING23]])</f>
        <v/>
      </c>
      <c r="M76" s="24" t="str">
        <f>IF([1]!Table8[[#This Row],[M. READING26]]="","",[1]!Table8[[#This Row],[M. READING26]])</f>
        <v/>
      </c>
      <c r="N76" s="24" t="str">
        <f>IF([1]!Table8[[#This Row],[M. READING29]]="","",[1]!Table8[[#This Row],[M. READING29]])</f>
        <v/>
      </c>
      <c r="O76" s="24" t="str">
        <f>IF([1]!Table8[[#This Row],[M. READING32]]="","",[1]!Table8[[#This Row],[M. READING32]])</f>
        <v/>
      </c>
      <c r="P76" s="24" t="str">
        <f>IF([1]!Table8[[#This Row],[M. READING35]]="","",[1]!Table8[[#This Row],[M. READING35]])</f>
        <v/>
      </c>
    </row>
    <row r="77" spans="1:16" s="9" customFormat="1" ht="18.75" customHeight="1" x14ac:dyDescent="0.25">
      <c r="A77" s="10">
        <f>[1]!Table8[[#This Row],[NO.]]</f>
        <v>72</v>
      </c>
      <c r="B77" s="36" t="s">
        <v>345</v>
      </c>
      <c r="C77" s="10">
        <f>IF([1]!Table8[[#This Row],[Seq.]]="","",[1]!Table8[[#This Row],[Seq.]])</f>
        <v>72</v>
      </c>
      <c r="D77" s="3"/>
      <c r="E77" s="18"/>
      <c r="F77" s="18"/>
      <c r="G77" s="18"/>
      <c r="H77" s="18"/>
      <c r="I77" s="18"/>
      <c r="J77" s="18"/>
      <c r="K77" s="24" t="str">
        <f>IF([1]!Table8[[#This Row],[M. READING20]]="","",[1]!Table8[[#This Row],[M. READING20]])</f>
        <v/>
      </c>
      <c r="L77" s="24" t="str">
        <f>IF([1]!Table8[[#This Row],[M. READING23]]="","",[1]!Table8[[#This Row],[M. READING23]])</f>
        <v/>
      </c>
      <c r="M77" s="24" t="str">
        <f>IF([1]!Table8[[#This Row],[M. READING26]]="","",[1]!Table8[[#This Row],[M. READING26]])</f>
        <v/>
      </c>
      <c r="N77" s="24" t="str">
        <f>IF([1]!Table8[[#This Row],[M. READING29]]="","",[1]!Table8[[#This Row],[M. READING29]])</f>
        <v/>
      </c>
      <c r="O77" s="24" t="str">
        <f>IF([1]!Table8[[#This Row],[M. READING32]]="","",[1]!Table8[[#This Row],[M. READING32]])</f>
        <v/>
      </c>
      <c r="P77" s="24" t="str">
        <f>IF([1]!Table8[[#This Row],[M. READING35]]="","",[1]!Table8[[#This Row],[M. READING35]])</f>
        <v/>
      </c>
    </row>
    <row r="78" spans="1:16" s="9" customFormat="1" ht="18.75" customHeight="1" x14ac:dyDescent="0.25">
      <c r="A78" s="10">
        <f>[1]!Table8[[#This Row],[NO.]]</f>
        <v>73</v>
      </c>
      <c r="B78" s="36" t="s">
        <v>346</v>
      </c>
      <c r="C78" s="10">
        <f>IF([1]!Table8[[#This Row],[Seq.]]="","",[1]!Table8[[#This Row],[Seq.]])</f>
        <v>73</v>
      </c>
      <c r="D78" s="3"/>
      <c r="E78" s="18"/>
      <c r="F78" s="18"/>
      <c r="G78" s="18"/>
      <c r="H78" s="18"/>
      <c r="I78" s="18"/>
      <c r="J78" s="18"/>
      <c r="K78" s="24" t="str">
        <f>IF([1]!Table8[[#This Row],[M. READING20]]="","",[1]!Table8[[#This Row],[M. READING20]])</f>
        <v/>
      </c>
      <c r="L78" s="24" t="str">
        <f>IF([1]!Table8[[#This Row],[M. READING23]]="","",[1]!Table8[[#This Row],[M. READING23]])</f>
        <v/>
      </c>
      <c r="M78" s="24" t="str">
        <f>IF([1]!Table8[[#This Row],[M. READING26]]="","",[1]!Table8[[#This Row],[M. READING26]])</f>
        <v/>
      </c>
      <c r="N78" s="24" t="str">
        <f>IF([1]!Table8[[#This Row],[M. READING29]]="","",[1]!Table8[[#This Row],[M. READING29]])</f>
        <v/>
      </c>
      <c r="O78" s="24" t="str">
        <f>IF([1]!Table8[[#This Row],[M. READING32]]="","",[1]!Table8[[#This Row],[M. READING32]])</f>
        <v/>
      </c>
      <c r="P78" s="24" t="str">
        <f>IF([1]!Table8[[#This Row],[M. READING35]]="","",[1]!Table8[[#This Row],[M. READING35]])</f>
        <v/>
      </c>
    </row>
    <row r="79" spans="1:16" s="9" customFormat="1" ht="18.75" customHeight="1" x14ac:dyDescent="0.25">
      <c r="A79" s="10">
        <f>[1]!Table8[[#This Row],[NO.]]</f>
        <v>74</v>
      </c>
      <c r="B79" s="36" t="s">
        <v>347</v>
      </c>
      <c r="C79" s="10">
        <f>IF([1]!Table8[[#This Row],[Seq.]]="","",[1]!Table8[[#This Row],[Seq.]])</f>
        <v>74</v>
      </c>
      <c r="D79" s="3"/>
      <c r="E79" s="18"/>
      <c r="F79" s="18"/>
      <c r="G79" s="18"/>
      <c r="H79" s="18"/>
      <c r="I79" s="18"/>
      <c r="J79" s="18"/>
      <c r="K79" s="24" t="str">
        <f>IF([1]!Table8[[#This Row],[M. READING20]]="","",[1]!Table8[[#This Row],[M. READING20]])</f>
        <v/>
      </c>
      <c r="L79" s="24" t="str">
        <f>IF([1]!Table8[[#This Row],[M. READING23]]="","",[1]!Table8[[#This Row],[M. READING23]])</f>
        <v/>
      </c>
      <c r="M79" s="24" t="str">
        <f>IF([1]!Table8[[#This Row],[M. READING26]]="","",[1]!Table8[[#This Row],[M. READING26]])</f>
        <v/>
      </c>
      <c r="N79" s="24" t="str">
        <f>IF([1]!Table8[[#This Row],[M. READING29]]="","",[1]!Table8[[#This Row],[M. READING29]])</f>
        <v/>
      </c>
      <c r="O79" s="24" t="str">
        <f>IF([1]!Table8[[#This Row],[M. READING32]]="","",[1]!Table8[[#This Row],[M. READING32]])</f>
        <v/>
      </c>
      <c r="P79" s="24" t="str">
        <f>IF([1]!Table8[[#This Row],[M. READING35]]="","",[1]!Table8[[#This Row],[M. READING35]])</f>
        <v/>
      </c>
    </row>
    <row r="80" spans="1:16" s="9" customFormat="1" ht="18.75" customHeight="1" x14ac:dyDescent="0.25">
      <c r="A80" s="10">
        <f>[1]!Table8[[#This Row],[NO.]]</f>
        <v>75</v>
      </c>
      <c r="B80" s="36" t="s">
        <v>348</v>
      </c>
      <c r="C80" s="10">
        <f>IF([1]!Table8[[#This Row],[Seq.]]="","",[1]!Table8[[#This Row],[Seq.]])</f>
        <v>75</v>
      </c>
      <c r="D80" s="3"/>
      <c r="E80" s="18"/>
      <c r="F80" s="18"/>
      <c r="G80" s="18"/>
      <c r="H80" s="18"/>
      <c r="I80" s="18"/>
      <c r="J80" s="18"/>
      <c r="K80" s="24" t="str">
        <f>IF([1]!Table8[[#This Row],[M. READING20]]="","",[1]!Table8[[#This Row],[M. READING20]])</f>
        <v/>
      </c>
      <c r="L80" s="24" t="str">
        <f>IF([1]!Table8[[#This Row],[M. READING23]]="","",[1]!Table8[[#This Row],[M. READING23]])</f>
        <v/>
      </c>
      <c r="M80" s="24" t="str">
        <f>IF([1]!Table8[[#This Row],[M. READING26]]="","",[1]!Table8[[#This Row],[M. READING26]])</f>
        <v/>
      </c>
      <c r="N80" s="24" t="str">
        <f>IF([1]!Table8[[#This Row],[M. READING29]]="","",[1]!Table8[[#This Row],[M. READING29]])</f>
        <v/>
      </c>
      <c r="O80" s="24" t="str">
        <f>IF([1]!Table8[[#This Row],[M. READING32]]="","",[1]!Table8[[#This Row],[M. READING32]])</f>
        <v/>
      </c>
      <c r="P80" s="24" t="str">
        <f>IF([1]!Table8[[#This Row],[M. READING35]]="","",[1]!Table8[[#This Row],[M. READING35]])</f>
        <v/>
      </c>
    </row>
    <row r="81" spans="1:16" s="9" customFormat="1" ht="18.75" customHeight="1" x14ac:dyDescent="0.25">
      <c r="A81" s="10">
        <f>[1]!Table8[[#This Row],[NO.]]</f>
        <v>76</v>
      </c>
      <c r="B81" s="36" t="s">
        <v>349</v>
      </c>
      <c r="C81" s="10">
        <f>IF([1]!Table8[[#This Row],[Seq.]]="","",[1]!Table8[[#This Row],[Seq.]])</f>
        <v>76</v>
      </c>
      <c r="D81" s="3"/>
      <c r="E81" s="18"/>
      <c r="F81" s="18"/>
      <c r="G81" s="18"/>
      <c r="H81" s="18"/>
      <c r="I81" s="18"/>
      <c r="J81" s="18"/>
      <c r="K81" s="24" t="str">
        <f>IF([1]!Table8[[#This Row],[M. READING20]]="","",[1]!Table8[[#This Row],[M. READING20]])</f>
        <v/>
      </c>
      <c r="L81" s="24" t="str">
        <f>IF([1]!Table8[[#This Row],[M. READING23]]="","",[1]!Table8[[#This Row],[M. READING23]])</f>
        <v/>
      </c>
      <c r="M81" s="24" t="str">
        <f>IF([1]!Table8[[#This Row],[M. READING26]]="","",[1]!Table8[[#This Row],[M. READING26]])</f>
        <v/>
      </c>
      <c r="N81" s="24" t="str">
        <f>IF([1]!Table8[[#This Row],[M. READING29]]="","",[1]!Table8[[#This Row],[M. READING29]])</f>
        <v/>
      </c>
      <c r="O81" s="24" t="str">
        <f>IF([1]!Table8[[#This Row],[M. READING32]]="","",[1]!Table8[[#This Row],[M. READING32]])</f>
        <v/>
      </c>
      <c r="P81" s="24" t="str">
        <f>IF([1]!Table8[[#This Row],[M. READING35]]="","",[1]!Table8[[#This Row],[M. READING35]])</f>
        <v/>
      </c>
    </row>
    <row r="82" spans="1:16" s="9" customFormat="1" ht="18.75" customHeight="1" x14ac:dyDescent="0.25">
      <c r="A82" s="10">
        <f>[1]!Table8[[#This Row],[NO.]]</f>
        <v>77</v>
      </c>
      <c r="B82" s="36" t="s">
        <v>350</v>
      </c>
      <c r="C82" s="10">
        <f>IF([1]!Table8[[#This Row],[Seq.]]="","",[1]!Table8[[#This Row],[Seq.]])</f>
        <v>77</v>
      </c>
      <c r="D82" s="3"/>
      <c r="E82" s="18"/>
      <c r="F82" s="18"/>
      <c r="G82" s="18"/>
      <c r="H82" s="18"/>
      <c r="I82" s="18"/>
      <c r="J82" s="18"/>
      <c r="K82" s="24" t="str">
        <f>IF([1]!Table8[[#This Row],[M. READING20]]="","",[1]!Table8[[#This Row],[M. READING20]])</f>
        <v/>
      </c>
      <c r="L82" s="24" t="str">
        <f>IF([1]!Table8[[#This Row],[M. READING23]]="","",[1]!Table8[[#This Row],[M. READING23]])</f>
        <v/>
      </c>
      <c r="M82" s="24" t="str">
        <f>IF([1]!Table8[[#This Row],[M. READING26]]="","",[1]!Table8[[#This Row],[M. READING26]])</f>
        <v/>
      </c>
      <c r="N82" s="24" t="str">
        <f>IF([1]!Table8[[#This Row],[M. READING29]]="","",[1]!Table8[[#This Row],[M. READING29]])</f>
        <v/>
      </c>
      <c r="O82" s="24" t="str">
        <f>IF([1]!Table8[[#This Row],[M. READING32]]="","",[1]!Table8[[#This Row],[M. READING32]])</f>
        <v/>
      </c>
      <c r="P82" s="24" t="str">
        <f>IF([1]!Table8[[#This Row],[M. READING35]]="","",[1]!Table8[[#This Row],[M. READING35]])</f>
        <v/>
      </c>
    </row>
    <row r="83" spans="1:16" s="9" customFormat="1" ht="18.75" customHeight="1" x14ac:dyDescent="0.25">
      <c r="A83" s="10">
        <f>[1]!Table8[[#This Row],[NO.]]</f>
        <v>78</v>
      </c>
      <c r="B83" s="36" t="s">
        <v>351</v>
      </c>
      <c r="C83" s="10">
        <f>IF([1]!Table8[[#This Row],[Seq.]]="","",[1]!Table8[[#This Row],[Seq.]])</f>
        <v>78</v>
      </c>
      <c r="D83" s="3"/>
      <c r="E83" s="18"/>
      <c r="F83" s="18"/>
      <c r="G83" s="18"/>
      <c r="H83" s="18"/>
      <c r="I83" s="18"/>
      <c r="J83" s="18"/>
      <c r="K83" s="24" t="str">
        <f>IF([1]!Table8[[#This Row],[M. READING20]]="","",[1]!Table8[[#This Row],[M. READING20]])</f>
        <v/>
      </c>
      <c r="L83" s="24" t="str">
        <f>IF([1]!Table8[[#This Row],[M. READING23]]="","",[1]!Table8[[#This Row],[M. READING23]])</f>
        <v/>
      </c>
      <c r="M83" s="24" t="str">
        <f>IF([1]!Table8[[#This Row],[M. READING26]]="","",[1]!Table8[[#This Row],[M. READING26]])</f>
        <v/>
      </c>
      <c r="N83" s="24" t="str">
        <f>IF([1]!Table8[[#This Row],[M. READING29]]="","",[1]!Table8[[#This Row],[M. READING29]])</f>
        <v/>
      </c>
      <c r="O83" s="24" t="str">
        <f>IF([1]!Table8[[#This Row],[M. READING32]]="","",[1]!Table8[[#This Row],[M. READING32]])</f>
        <v/>
      </c>
      <c r="P83" s="24" t="str">
        <f>IF([1]!Table8[[#This Row],[M. READING35]]="","",[1]!Table8[[#This Row],[M. READING35]])</f>
        <v/>
      </c>
    </row>
    <row r="84" spans="1:16" s="9" customFormat="1" ht="18.75" customHeight="1" x14ac:dyDescent="0.25">
      <c r="A84" s="10">
        <f>[1]!Table8[[#This Row],[NO.]]</f>
        <v>79</v>
      </c>
      <c r="B84" s="36" t="s">
        <v>352</v>
      </c>
      <c r="C84" s="10">
        <f>IF([1]!Table8[[#This Row],[Seq.]]="","",[1]!Table8[[#This Row],[Seq.]])</f>
        <v>79</v>
      </c>
      <c r="D84" s="3"/>
      <c r="E84" s="18"/>
      <c r="F84" s="18"/>
      <c r="G84" s="18"/>
      <c r="H84" s="18"/>
      <c r="I84" s="18"/>
      <c r="J84" s="18"/>
      <c r="K84" s="24" t="str">
        <f>IF([1]!Table8[[#This Row],[M. READING20]]="","",[1]!Table8[[#This Row],[M. READING20]])</f>
        <v/>
      </c>
      <c r="L84" s="24" t="str">
        <f>IF([1]!Table8[[#This Row],[M. READING23]]="","",[1]!Table8[[#This Row],[M. READING23]])</f>
        <v/>
      </c>
      <c r="M84" s="24" t="str">
        <f>IF([1]!Table8[[#This Row],[M. READING26]]="","",[1]!Table8[[#This Row],[M. READING26]])</f>
        <v/>
      </c>
      <c r="N84" s="24" t="str">
        <f>IF([1]!Table8[[#This Row],[M. READING29]]="","",[1]!Table8[[#This Row],[M. READING29]])</f>
        <v/>
      </c>
      <c r="O84" s="24" t="str">
        <f>IF([1]!Table8[[#This Row],[M. READING32]]="","",[1]!Table8[[#This Row],[M. READING32]])</f>
        <v/>
      </c>
      <c r="P84" s="24" t="str">
        <f>IF([1]!Table8[[#This Row],[M. READING35]]="","",[1]!Table8[[#This Row],[M. READING35]])</f>
        <v/>
      </c>
    </row>
    <row r="85" spans="1:16" s="9" customFormat="1" ht="18.75" customHeight="1" x14ac:dyDescent="0.25">
      <c r="A85" s="10">
        <f>[1]!Table8[[#This Row],[NO.]]</f>
        <v>80</v>
      </c>
      <c r="B85" s="36" t="s">
        <v>353</v>
      </c>
      <c r="C85" s="10">
        <f>IF([1]!Table8[[#This Row],[Seq.]]="","",[1]!Table8[[#This Row],[Seq.]])</f>
        <v>80</v>
      </c>
      <c r="D85" s="3"/>
      <c r="E85" s="18"/>
      <c r="F85" s="18"/>
      <c r="G85" s="18"/>
      <c r="H85" s="18"/>
      <c r="I85" s="18"/>
      <c r="J85" s="18"/>
      <c r="K85" s="24" t="str">
        <f>IF([1]!Table8[[#This Row],[M. READING20]]="","",[1]!Table8[[#This Row],[M. READING20]])</f>
        <v/>
      </c>
      <c r="L85" s="24" t="str">
        <f>IF([1]!Table8[[#This Row],[M. READING23]]="","",[1]!Table8[[#This Row],[M. READING23]])</f>
        <v/>
      </c>
      <c r="M85" s="24" t="str">
        <f>IF([1]!Table8[[#This Row],[M. READING26]]="","",[1]!Table8[[#This Row],[M. READING26]])</f>
        <v/>
      </c>
      <c r="N85" s="24" t="str">
        <f>IF([1]!Table8[[#This Row],[M. READING29]]="","",[1]!Table8[[#This Row],[M. READING29]])</f>
        <v/>
      </c>
      <c r="O85" s="24" t="str">
        <f>IF([1]!Table8[[#This Row],[M. READING32]]="","",[1]!Table8[[#This Row],[M. READING32]])</f>
        <v/>
      </c>
      <c r="P85" s="24" t="str">
        <f>IF([1]!Table8[[#This Row],[M. READING35]]="","",[1]!Table8[[#This Row],[M. READING35]])</f>
        <v/>
      </c>
    </row>
    <row r="86" spans="1:16" s="9" customFormat="1" ht="18.75" customHeight="1" x14ac:dyDescent="0.25">
      <c r="A86" s="10">
        <f>[1]!Table8[[#This Row],[NO.]]</f>
        <v>81</v>
      </c>
      <c r="B86" s="36" t="s">
        <v>354</v>
      </c>
      <c r="C86" s="10">
        <f>IF([1]!Table8[[#This Row],[Seq.]]="","",[1]!Table8[[#This Row],[Seq.]])</f>
        <v>81</v>
      </c>
      <c r="D86" s="3"/>
      <c r="E86" s="18"/>
      <c r="F86" s="18"/>
      <c r="G86" s="18"/>
      <c r="H86" s="18"/>
      <c r="I86" s="18"/>
      <c r="J86" s="18"/>
      <c r="K86" s="24" t="str">
        <f>IF([1]!Table8[[#This Row],[M. READING20]]="","",[1]!Table8[[#This Row],[M. READING20]])</f>
        <v/>
      </c>
      <c r="L86" s="24" t="str">
        <f>IF([1]!Table8[[#This Row],[M. READING23]]="","",[1]!Table8[[#This Row],[M. READING23]])</f>
        <v/>
      </c>
      <c r="M86" s="24" t="str">
        <f>IF([1]!Table8[[#This Row],[M. READING26]]="","",[1]!Table8[[#This Row],[M. READING26]])</f>
        <v/>
      </c>
      <c r="N86" s="24" t="str">
        <f>IF([1]!Table8[[#This Row],[M. READING29]]="","",[1]!Table8[[#This Row],[M. READING29]])</f>
        <v/>
      </c>
      <c r="O86" s="24" t="str">
        <f>IF([1]!Table8[[#This Row],[M. READING32]]="","",[1]!Table8[[#This Row],[M. READING32]])</f>
        <v/>
      </c>
      <c r="P86" s="24" t="str">
        <f>IF([1]!Table8[[#This Row],[M. READING35]]="","",[1]!Table8[[#This Row],[M. READING35]])</f>
        <v/>
      </c>
    </row>
    <row r="87" spans="1:16" s="9" customFormat="1" ht="18.75" customHeight="1" x14ac:dyDescent="0.25">
      <c r="A87" s="10">
        <f>[1]!Table8[[#This Row],[NO.]]</f>
        <v>82</v>
      </c>
      <c r="B87" s="36" t="s">
        <v>355</v>
      </c>
      <c r="C87" s="10">
        <f>IF([1]!Table8[[#This Row],[Seq.]]="","",[1]!Table8[[#This Row],[Seq.]])</f>
        <v>82</v>
      </c>
      <c r="D87" s="3"/>
      <c r="E87" s="18"/>
      <c r="F87" s="18"/>
      <c r="G87" s="18"/>
      <c r="H87" s="18"/>
      <c r="I87" s="18"/>
      <c r="J87" s="18"/>
      <c r="K87" s="24" t="str">
        <f>IF([1]!Table8[[#This Row],[M. READING20]]="","",[1]!Table8[[#This Row],[M. READING20]])</f>
        <v/>
      </c>
      <c r="L87" s="24" t="str">
        <f>IF([1]!Table8[[#This Row],[M. READING23]]="","",[1]!Table8[[#This Row],[M. READING23]])</f>
        <v/>
      </c>
      <c r="M87" s="24" t="str">
        <f>IF([1]!Table8[[#This Row],[M. READING26]]="","",[1]!Table8[[#This Row],[M. READING26]])</f>
        <v/>
      </c>
      <c r="N87" s="24" t="str">
        <f>IF([1]!Table8[[#This Row],[M. READING29]]="","",[1]!Table8[[#This Row],[M. READING29]])</f>
        <v/>
      </c>
      <c r="O87" s="24" t="str">
        <f>IF([1]!Table8[[#This Row],[M. READING32]]="","",[1]!Table8[[#This Row],[M. READING32]])</f>
        <v/>
      </c>
      <c r="P87" s="24" t="str">
        <f>IF([1]!Table8[[#This Row],[M. READING35]]="","",[1]!Table8[[#This Row],[M. READING35]])</f>
        <v/>
      </c>
    </row>
    <row r="88" spans="1:16" s="9" customFormat="1" ht="18.75" customHeight="1" x14ac:dyDescent="0.25">
      <c r="A88" s="10">
        <f>[1]!Table8[[#This Row],[NO.]]</f>
        <v>83</v>
      </c>
      <c r="B88" s="36" t="s">
        <v>356</v>
      </c>
      <c r="C88" s="10">
        <f>IF([1]!Table8[[#This Row],[Seq.]]="","",[1]!Table8[[#This Row],[Seq.]])</f>
        <v>83</v>
      </c>
      <c r="D88" s="3"/>
      <c r="E88" s="18"/>
      <c r="F88" s="18"/>
      <c r="G88" s="18"/>
      <c r="H88" s="18"/>
      <c r="I88" s="18"/>
      <c r="J88" s="18"/>
      <c r="K88" s="24" t="str">
        <f>IF([1]!Table8[[#This Row],[M. READING20]]="","",[1]!Table8[[#This Row],[M. READING20]])</f>
        <v/>
      </c>
      <c r="L88" s="24" t="str">
        <f>IF([1]!Table8[[#This Row],[M. READING23]]="","",[1]!Table8[[#This Row],[M. READING23]])</f>
        <v/>
      </c>
      <c r="M88" s="24" t="str">
        <f>IF([1]!Table8[[#This Row],[M. READING26]]="","",[1]!Table8[[#This Row],[M. READING26]])</f>
        <v/>
      </c>
      <c r="N88" s="24" t="str">
        <f>IF([1]!Table8[[#This Row],[M. READING29]]="","",[1]!Table8[[#This Row],[M. READING29]])</f>
        <v/>
      </c>
      <c r="O88" s="24" t="str">
        <f>IF([1]!Table8[[#This Row],[M. READING32]]="","",[1]!Table8[[#This Row],[M. READING32]])</f>
        <v/>
      </c>
      <c r="P88" s="24" t="str">
        <f>IF([1]!Table8[[#This Row],[M. READING35]]="","",[1]!Table8[[#This Row],[M. READING35]])</f>
        <v/>
      </c>
    </row>
    <row r="89" spans="1:16" s="9" customFormat="1" ht="18.75" customHeight="1" x14ac:dyDescent="0.25">
      <c r="A89" s="10">
        <f>[1]!Table8[[#This Row],[NO.]]</f>
        <v>84</v>
      </c>
      <c r="B89" s="36" t="s">
        <v>357</v>
      </c>
      <c r="C89" s="10">
        <f>IF([1]!Table8[[#This Row],[Seq.]]="","",[1]!Table8[[#This Row],[Seq.]])</f>
        <v>84</v>
      </c>
      <c r="D89" s="3"/>
      <c r="E89" s="18"/>
      <c r="F89" s="18"/>
      <c r="G89" s="18"/>
      <c r="H89" s="18"/>
      <c r="I89" s="18"/>
      <c r="J89" s="18"/>
      <c r="K89" s="24" t="str">
        <f>IF([1]!Table8[[#This Row],[M. READING20]]="","",[1]!Table8[[#This Row],[M. READING20]])</f>
        <v/>
      </c>
      <c r="L89" s="24" t="str">
        <f>IF([1]!Table8[[#This Row],[M. READING23]]="","",[1]!Table8[[#This Row],[M. READING23]])</f>
        <v/>
      </c>
      <c r="M89" s="24" t="str">
        <f>IF([1]!Table8[[#This Row],[M. READING26]]="","",[1]!Table8[[#This Row],[M. READING26]])</f>
        <v/>
      </c>
      <c r="N89" s="24" t="str">
        <f>IF([1]!Table8[[#This Row],[M. READING29]]="","",[1]!Table8[[#This Row],[M. READING29]])</f>
        <v/>
      </c>
      <c r="O89" s="24" t="str">
        <f>IF([1]!Table8[[#This Row],[M. READING32]]="","",[1]!Table8[[#This Row],[M. READING32]])</f>
        <v/>
      </c>
      <c r="P89" s="24" t="str">
        <f>IF([1]!Table8[[#This Row],[M. READING35]]="","",[1]!Table8[[#This Row],[M. READING35]])</f>
        <v/>
      </c>
    </row>
    <row r="90" spans="1:16" s="9" customFormat="1" ht="18.75" customHeight="1" x14ac:dyDescent="0.25">
      <c r="A90" s="10">
        <f>[1]!Table8[[#This Row],[NO.]]</f>
        <v>85</v>
      </c>
      <c r="B90" s="36" t="s">
        <v>358</v>
      </c>
      <c r="C90" s="10">
        <f>IF([1]!Table8[[#This Row],[Seq.]]="","",[1]!Table8[[#This Row],[Seq.]])</f>
        <v>85</v>
      </c>
      <c r="D90" s="3"/>
      <c r="E90" s="18"/>
      <c r="F90" s="18"/>
      <c r="G90" s="18"/>
      <c r="H90" s="18"/>
      <c r="I90" s="18"/>
      <c r="J90" s="18"/>
      <c r="K90" s="24" t="str">
        <f>IF([1]!Table8[[#This Row],[M. READING20]]="","",[1]!Table8[[#This Row],[M. READING20]])</f>
        <v/>
      </c>
      <c r="L90" s="24" t="str">
        <f>IF([1]!Table8[[#This Row],[M. READING23]]="","",[1]!Table8[[#This Row],[M. READING23]])</f>
        <v/>
      </c>
      <c r="M90" s="24" t="str">
        <f>IF([1]!Table8[[#This Row],[M. READING26]]="","",[1]!Table8[[#This Row],[M. READING26]])</f>
        <v/>
      </c>
      <c r="N90" s="24" t="str">
        <f>IF([1]!Table8[[#This Row],[M. READING29]]="","",[1]!Table8[[#This Row],[M. READING29]])</f>
        <v/>
      </c>
      <c r="O90" s="24" t="str">
        <f>IF([1]!Table8[[#This Row],[M. READING32]]="","",[1]!Table8[[#This Row],[M. READING32]])</f>
        <v/>
      </c>
      <c r="P90" s="24" t="str">
        <f>IF([1]!Table8[[#This Row],[M. READING35]]="","",[1]!Table8[[#This Row],[M. READING35]])</f>
        <v/>
      </c>
    </row>
    <row r="91" spans="1:16" s="9" customFormat="1" ht="18.75" customHeight="1" x14ac:dyDescent="0.25">
      <c r="A91" s="10">
        <f>[1]!Table8[[#This Row],[NO.]]</f>
        <v>86</v>
      </c>
      <c r="B91" s="36" t="s">
        <v>359</v>
      </c>
      <c r="C91" s="10">
        <f>IF([1]!Table8[[#This Row],[Seq.]]="","",[1]!Table8[[#This Row],[Seq.]])</f>
        <v>86</v>
      </c>
      <c r="D91" s="3"/>
      <c r="E91" s="18"/>
      <c r="F91" s="18"/>
      <c r="G91" s="18"/>
      <c r="H91" s="18"/>
      <c r="I91" s="18"/>
      <c r="J91" s="18"/>
      <c r="K91" s="24" t="str">
        <f>IF([1]!Table8[[#This Row],[M. READING20]]="","",[1]!Table8[[#This Row],[M. READING20]])</f>
        <v/>
      </c>
      <c r="L91" s="24" t="str">
        <f>IF([1]!Table8[[#This Row],[M. READING23]]="","",[1]!Table8[[#This Row],[M. READING23]])</f>
        <v/>
      </c>
      <c r="M91" s="24" t="str">
        <f>IF([1]!Table8[[#This Row],[M. READING26]]="","",[1]!Table8[[#This Row],[M. READING26]])</f>
        <v/>
      </c>
      <c r="N91" s="24" t="str">
        <f>IF([1]!Table8[[#This Row],[M. READING29]]="","",[1]!Table8[[#This Row],[M. READING29]])</f>
        <v/>
      </c>
      <c r="O91" s="24" t="str">
        <f>IF([1]!Table8[[#This Row],[M. READING32]]="","",[1]!Table8[[#This Row],[M. READING32]])</f>
        <v/>
      </c>
      <c r="P91" s="24" t="str">
        <f>IF([1]!Table8[[#This Row],[M. READING35]]="","",[1]!Table8[[#This Row],[M. READING35]])</f>
        <v/>
      </c>
    </row>
    <row r="92" spans="1:16" s="9" customFormat="1" ht="18.75" customHeight="1" x14ac:dyDescent="0.25">
      <c r="A92" s="10">
        <f>[1]!Table8[[#This Row],[NO.]]</f>
        <v>87</v>
      </c>
      <c r="B92" s="36" t="s">
        <v>360</v>
      </c>
      <c r="C92" s="10">
        <f>IF([1]!Table8[[#This Row],[Seq.]]="","",[1]!Table8[[#This Row],[Seq.]])</f>
        <v>87</v>
      </c>
      <c r="D92" s="3"/>
      <c r="E92" s="18"/>
      <c r="F92" s="18"/>
      <c r="G92" s="18"/>
      <c r="H92" s="18"/>
      <c r="I92" s="18"/>
      <c r="J92" s="18"/>
      <c r="K92" s="24" t="str">
        <f>IF([1]!Table8[[#This Row],[M. READING20]]="","",[1]!Table8[[#This Row],[M. READING20]])</f>
        <v/>
      </c>
      <c r="L92" s="24" t="str">
        <f>IF([1]!Table8[[#This Row],[M. READING23]]="","",[1]!Table8[[#This Row],[M. READING23]])</f>
        <v/>
      </c>
      <c r="M92" s="24" t="str">
        <f>IF([1]!Table8[[#This Row],[M. READING26]]="","",[1]!Table8[[#This Row],[M. READING26]])</f>
        <v/>
      </c>
      <c r="N92" s="24" t="str">
        <f>IF([1]!Table8[[#This Row],[M. READING29]]="","",[1]!Table8[[#This Row],[M. READING29]])</f>
        <v/>
      </c>
      <c r="O92" s="24" t="str">
        <f>IF([1]!Table8[[#This Row],[M. READING32]]="","",[1]!Table8[[#This Row],[M. READING32]])</f>
        <v/>
      </c>
      <c r="P92" s="24" t="str">
        <f>IF([1]!Table8[[#This Row],[M. READING35]]="","",[1]!Table8[[#This Row],[M. READING35]])</f>
        <v/>
      </c>
    </row>
    <row r="93" spans="1:16" s="9" customFormat="1" ht="18.75" customHeight="1" x14ac:dyDescent="0.25">
      <c r="A93" s="10">
        <f>[1]!Table8[[#This Row],[NO.]]</f>
        <v>88</v>
      </c>
      <c r="B93" s="36" t="s">
        <v>361</v>
      </c>
      <c r="C93" s="10"/>
      <c r="D93" s="3"/>
      <c r="E93" s="18"/>
      <c r="F93" s="18"/>
      <c r="G93" s="18"/>
      <c r="H93" s="18"/>
      <c r="I93" s="18"/>
      <c r="J93" s="18"/>
      <c r="K93" s="24" t="str">
        <f>IF([1]!Table8[[#This Row],[M. READING20]]="","",[1]!Table8[[#This Row],[M. READING20]])</f>
        <v/>
      </c>
      <c r="L93" s="24" t="str">
        <f>IF([1]!Table8[[#This Row],[M. READING23]]="","",[1]!Table8[[#This Row],[M. READING23]])</f>
        <v/>
      </c>
      <c r="M93" s="24" t="str">
        <f>IF([1]!Table8[[#This Row],[M. READING26]]="","",[1]!Table8[[#This Row],[M. READING26]])</f>
        <v/>
      </c>
      <c r="N93" s="24" t="str">
        <f>IF([1]!Table8[[#This Row],[M. READING29]]="","",[1]!Table8[[#This Row],[M. READING29]])</f>
        <v/>
      </c>
      <c r="O93" s="24" t="str">
        <f>IF([1]!Table8[[#This Row],[M. READING32]]="","",[1]!Table8[[#This Row],[M. READING32]])</f>
        <v/>
      </c>
      <c r="P93" s="24" t="str">
        <f>IF([1]!Table8[[#This Row],[M. READING35]]="","",[1]!Table8[[#This Row],[M. READING35]])</f>
        <v/>
      </c>
    </row>
    <row r="94" spans="1:16" s="9" customFormat="1" ht="18.75" customHeight="1" x14ac:dyDescent="0.25">
      <c r="A94" s="10">
        <v>89</v>
      </c>
      <c r="B94" s="36" t="s">
        <v>102</v>
      </c>
      <c r="C94" s="10"/>
      <c r="D94" s="3"/>
      <c r="E94" s="18"/>
      <c r="F94" s="18"/>
      <c r="G94" s="18"/>
      <c r="H94" s="18"/>
      <c r="I94" s="18"/>
      <c r="J94" s="18"/>
      <c r="K94" s="24" t="str">
        <f>IF([1]!Table8[[#This Row],[M. READING20]]="","",[1]!Table8[[#This Row],[M. READING20]])</f>
        <v/>
      </c>
      <c r="L94" s="24" t="str">
        <f>IF([1]!Table8[[#This Row],[M. READING23]]="","",[1]!Table8[[#This Row],[M. READING23]])</f>
        <v/>
      </c>
      <c r="M94" s="24" t="str">
        <f>IF([1]!Table8[[#This Row],[M. READING26]]="","",[1]!Table8[[#This Row],[M. READING26]])</f>
        <v/>
      </c>
      <c r="N94" s="24" t="str">
        <f>IF([1]!Table8[[#This Row],[M. READING29]]="","",[1]!Table8[[#This Row],[M. READING29]])</f>
        <v/>
      </c>
      <c r="O94" s="24" t="str">
        <f>IF([1]!Table8[[#This Row],[M. READING32]]="","",[1]!Table8[[#This Row],[M. READING32]])</f>
        <v/>
      </c>
      <c r="P94" s="24" t="str">
        <f>IF([1]!Table8[[#This Row],[M. READING35]]="","",[1]!Table8[[#This Row],[M. READING35]])</f>
        <v/>
      </c>
    </row>
    <row r="95" spans="1:16" s="9" customFormat="1" ht="18.75" customHeight="1" x14ac:dyDescent="0.25">
      <c r="A95" s="10">
        <v>90</v>
      </c>
      <c r="B95" s="36" t="s">
        <v>103</v>
      </c>
      <c r="C95" s="10"/>
      <c r="D95" s="3"/>
      <c r="E95" s="18"/>
      <c r="F95" s="18"/>
      <c r="G95" s="18"/>
      <c r="H95" s="18"/>
      <c r="I95" s="18"/>
      <c r="J95" s="18"/>
      <c r="K95" s="24" t="str">
        <f>IF([1]!Table8[[#This Row],[M. READING20]]="","",[1]!Table8[[#This Row],[M. READING20]])</f>
        <v/>
      </c>
      <c r="L95" s="24" t="str">
        <f>IF([1]!Table8[[#This Row],[M. READING23]]="","",[1]!Table8[[#This Row],[M. READING23]])</f>
        <v/>
      </c>
      <c r="M95" s="24" t="str">
        <f>IF([1]!Table8[[#This Row],[M. READING26]]="","",[1]!Table8[[#This Row],[M. READING26]])</f>
        <v/>
      </c>
      <c r="N95" s="24" t="str">
        <f>IF([1]!Table8[[#This Row],[M. READING29]]="","",[1]!Table8[[#This Row],[M. READING29]])</f>
        <v/>
      </c>
      <c r="O95" s="24" t="str">
        <f>IF([1]!Table8[[#This Row],[M. READING32]]="","",[1]!Table8[[#This Row],[M. READING32]])</f>
        <v/>
      </c>
      <c r="P95" s="24" t="str">
        <f>IF([1]!Table8[[#This Row],[M. READING35]]="","",[1]!Table8[[#This Row],[M. READING35]])</f>
        <v/>
      </c>
    </row>
    <row r="96" spans="1:16" s="9" customFormat="1" ht="18.75" customHeight="1" x14ac:dyDescent="0.25">
      <c r="A96" s="10">
        <v>91</v>
      </c>
      <c r="B96" s="36" t="s">
        <v>104</v>
      </c>
      <c r="C96" s="10"/>
      <c r="D96" s="3"/>
      <c r="E96" s="18"/>
      <c r="F96" s="18"/>
      <c r="G96" s="18"/>
      <c r="H96" s="18"/>
      <c r="I96" s="18"/>
      <c r="J96" s="18"/>
      <c r="K96" s="24" t="str">
        <f>IF([1]!Table8[[#This Row],[M. READING20]]="","",[1]!Table8[[#This Row],[M. READING20]])</f>
        <v/>
      </c>
      <c r="L96" s="24" t="str">
        <f>IF([1]!Table8[[#This Row],[M. READING23]]="","",[1]!Table8[[#This Row],[M. READING23]])</f>
        <v/>
      </c>
      <c r="M96" s="24" t="str">
        <f>IF([1]!Table8[[#This Row],[M. READING26]]="","",[1]!Table8[[#This Row],[M. READING26]])</f>
        <v/>
      </c>
      <c r="N96" s="24" t="str">
        <f>IF([1]!Table8[[#This Row],[M. READING29]]="","",[1]!Table8[[#This Row],[M. READING29]])</f>
        <v/>
      </c>
      <c r="O96" s="24" t="str">
        <f>IF([1]!Table8[[#This Row],[M. READING32]]="","",[1]!Table8[[#This Row],[M. READING32]])</f>
        <v/>
      </c>
      <c r="P96" s="24" t="str">
        <f>IF([1]!Table8[[#This Row],[M. READING35]]="","",[1]!Table8[[#This Row],[M. READING35]])</f>
        <v/>
      </c>
    </row>
    <row r="97" spans="1:16" s="9" customFormat="1" ht="18.75" customHeight="1" x14ac:dyDescent="0.25">
      <c r="A97" s="10">
        <v>92</v>
      </c>
      <c r="B97" s="36" t="s">
        <v>362</v>
      </c>
      <c r="C97" s="10"/>
      <c r="D97" s="3"/>
      <c r="E97" s="18"/>
      <c r="F97" s="18"/>
      <c r="G97" s="18"/>
      <c r="H97" s="18"/>
      <c r="I97" s="18"/>
      <c r="J97" s="18"/>
      <c r="K97" s="24" t="str">
        <f>IF([1]!Table8[[#This Row],[M. READING20]]="","",[1]!Table8[[#This Row],[M. READING20]])</f>
        <v/>
      </c>
      <c r="L97" s="24" t="str">
        <f>IF([1]!Table8[[#This Row],[M. READING23]]="","",[1]!Table8[[#This Row],[M. READING23]])</f>
        <v/>
      </c>
      <c r="M97" s="24" t="str">
        <f>IF([1]!Table8[[#This Row],[M. READING26]]="","",[1]!Table8[[#This Row],[M. READING26]])</f>
        <v/>
      </c>
      <c r="N97" s="24" t="str">
        <f>IF([1]!Table8[[#This Row],[M. READING29]]="","",[1]!Table8[[#This Row],[M. READING29]])</f>
        <v/>
      </c>
      <c r="O97" s="24" t="str">
        <f>IF([1]!Table8[[#This Row],[M. READING32]]="","",[1]!Table8[[#This Row],[M. READING32]])</f>
        <v/>
      </c>
      <c r="P97" s="24" t="str">
        <f>IF([1]!Table8[[#This Row],[M. READING35]]="","",[1]!Table8[[#This Row],[M. READING35]])</f>
        <v/>
      </c>
    </row>
    <row r="98" spans="1:16" s="9" customFormat="1" ht="18.75" customHeight="1" x14ac:dyDescent="0.25">
      <c r="A98" s="10">
        <v>93</v>
      </c>
      <c r="B98" s="36" t="s">
        <v>363</v>
      </c>
      <c r="C98" s="10"/>
      <c r="D98" s="3"/>
      <c r="E98" s="18"/>
      <c r="F98" s="18"/>
      <c r="G98" s="18"/>
      <c r="H98" s="18"/>
      <c r="I98" s="18"/>
      <c r="J98" s="18"/>
      <c r="K98" s="24" t="str">
        <f>IF([1]!Table8[[#This Row],[M. READING20]]="","",[1]!Table8[[#This Row],[M. READING20]])</f>
        <v/>
      </c>
      <c r="L98" s="24" t="str">
        <f>IF([1]!Table8[[#This Row],[M. READING23]]="","",[1]!Table8[[#This Row],[M. READING23]])</f>
        <v/>
      </c>
      <c r="M98" s="24" t="str">
        <f>IF([1]!Table8[[#This Row],[M. READING26]]="","",[1]!Table8[[#This Row],[M. READING26]])</f>
        <v/>
      </c>
      <c r="N98" s="24" t="str">
        <f>IF([1]!Table8[[#This Row],[M. READING29]]="","",[1]!Table8[[#This Row],[M. READING29]])</f>
        <v/>
      </c>
      <c r="O98" s="24" t="str">
        <f>IF([1]!Table8[[#This Row],[M. READING32]]="","",[1]!Table8[[#This Row],[M. READING32]])</f>
        <v/>
      </c>
      <c r="P98" s="24" t="str">
        <f>IF([1]!Table8[[#This Row],[M. READING35]]="","",[1]!Table8[[#This Row],[M. READING35]])</f>
        <v/>
      </c>
    </row>
    <row r="99" spans="1:16" s="9" customFormat="1" ht="18.75" customHeight="1" x14ac:dyDescent="0.25">
      <c r="A99" s="10">
        <v>94</v>
      </c>
      <c r="B99" s="36" t="s">
        <v>105</v>
      </c>
      <c r="C99" s="10"/>
      <c r="D99" s="3"/>
      <c r="E99" s="18"/>
      <c r="F99" s="18"/>
      <c r="G99" s="18"/>
      <c r="H99" s="18"/>
      <c r="I99" s="18"/>
      <c r="J99" s="18"/>
      <c r="K99" s="24" t="str">
        <f>IF([1]!Table8[[#This Row],[M. READING20]]="","",[1]!Table8[[#This Row],[M. READING20]])</f>
        <v/>
      </c>
      <c r="L99" s="24" t="str">
        <f>IF([1]!Table8[[#This Row],[M. READING23]]="","",[1]!Table8[[#This Row],[M. READING23]])</f>
        <v/>
      </c>
      <c r="M99" s="24" t="str">
        <f>IF([1]!Table8[[#This Row],[M. READING26]]="","",[1]!Table8[[#This Row],[M. READING26]])</f>
        <v/>
      </c>
      <c r="N99" s="24" t="str">
        <f>IF([1]!Table8[[#This Row],[M. READING29]]="","",[1]!Table8[[#This Row],[M. READING29]])</f>
        <v/>
      </c>
      <c r="O99" s="24" t="str">
        <f>IF([1]!Table8[[#This Row],[M. READING32]]="","",[1]!Table8[[#This Row],[M. READING32]])</f>
        <v/>
      </c>
      <c r="P99" s="24" t="str">
        <f>IF([1]!Table8[[#This Row],[M. READING35]]="","",[1]!Table8[[#This Row],[M. READING35]])</f>
        <v/>
      </c>
    </row>
    <row r="100" spans="1:16" s="9" customFormat="1" ht="18.75" customHeight="1" x14ac:dyDescent="0.25">
      <c r="A100" s="10">
        <v>95</v>
      </c>
      <c r="B100" s="36" t="s">
        <v>106</v>
      </c>
      <c r="C100" s="10"/>
      <c r="D100" s="3"/>
      <c r="E100" s="18"/>
      <c r="F100" s="18"/>
      <c r="G100" s="18"/>
      <c r="H100" s="18"/>
      <c r="I100" s="18"/>
      <c r="J100" s="18"/>
      <c r="K100" s="24" t="str">
        <f>IF([1]!Table8[[#This Row],[M. READING20]]="","",[1]!Table8[[#This Row],[M. READING20]])</f>
        <v/>
      </c>
      <c r="L100" s="24" t="str">
        <f>IF([1]!Table8[[#This Row],[M. READING23]]="","",[1]!Table8[[#This Row],[M. READING23]])</f>
        <v/>
      </c>
      <c r="M100" s="24" t="str">
        <f>IF([1]!Table8[[#This Row],[M. READING26]]="","",[1]!Table8[[#This Row],[M. READING26]])</f>
        <v/>
      </c>
      <c r="N100" s="24" t="str">
        <f>IF([1]!Table8[[#This Row],[M. READING29]]="","",[1]!Table8[[#This Row],[M. READING29]])</f>
        <v/>
      </c>
      <c r="O100" s="24" t="str">
        <f>IF([1]!Table8[[#This Row],[M. READING32]]="","",[1]!Table8[[#This Row],[M. READING32]])</f>
        <v/>
      </c>
      <c r="P100" s="24" t="str">
        <f>IF([1]!Table8[[#This Row],[M. READING35]]="","",[1]!Table8[[#This Row],[M. READING35]])</f>
        <v/>
      </c>
    </row>
    <row r="101" spans="1:16" s="9" customFormat="1" ht="18.75" customHeight="1" x14ac:dyDescent="0.25">
      <c r="A101" s="10">
        <v>96</v>
      </c>
      <c r="B101" s="36" t="s">
        <v>364</v>
      </c>
      <c r="C101" s="10"/>
      <c r="D101" s="3"/>
      <c r="E101" s="18"/>
      <c r="F101" s="18"/>
      <c r="G101" s="18"/>
      <c r="H101" s="18"/>
      <c r="I101" s="18"/>
      <c r="J101" s="18"/>
      <c r="K101" s="24" t="str">
        <f>IF([1]!Table8[[#This Row],[M. READING20]]="","",[1]!Table8[[#This Row],[M. READING20]])</f>
        <v/>
      </c>
      <c r="L101" s="24" t="str">
        <f>IF([1]!Table8[[#This Row],[M. READING23]]="","",[1]!Table8[[#This Row],[M. READING23]])</f>
        <v/>
      </c>
      <c r="M101" s="24" t="str">
        <f>IF([1]!Table8[[#This Row],[M. READING26]]="","",[1]!Table8[[#This Row],[M. READING26]])</f>
        <v/>
      </c>
      <c r="N101" s="24" t="str">
        <f>IF([1]!Table8[[#This Row],[M. READING29]]="","",[1]!Table8[[#This Row],[M. READING29]])</f>
        <v/>
      </c>
      <c r="O101" s="24" t="str">
        <f>IF([1]!Table8[[#This Row],[M. READING32]]="","",[1]!Table8[[#This Row],[M. READING32]])</f>
        <v/>
      </c>
      <c r="P101" s="24" t="str">
        <f>IF([1]!Table8[[#This Row],[M. READING35]]="","",[1]!Table8[[#This Row],[M. READING35]])</f>
        <v/>
      </c>
    </row>
    <row r="102" spans="1:16" s="9" customFormat="1" ht="18.75" customHeight="1" x14ac:dyDescent="0.25">
      <c r="A102" s="10">
        <v>97</v>
      </c>
      <c r="B102" s="36" t="s">
        <v>365</v>
      </c>
      <c r="C102" s="10"/>
      <c r="D102" s="3"/>
      <c r="E102" s="18"/>
      <c r="F102" s="18"/>
      <c r="G102" s="18"/>
      <c r="H102" s="18"/>
      <c r="I102" s="18"/>
      <c r="J102" s="18"/>
      <c r="K102" s="24" t="str">
        <f>IF([1]!Table8[[#This Row],[M. READING20]]="","",[1]!Table8[[#This Row],[M. READING20]])</f>
        <v/>
      </c>
      <c r="L102" s="24" t="str">
        <f>IF([1]!Table8[[#This Row],[M. READING23]]="","",[1]!Table8[[#This Row],[M. READING23]])</f>
        <v/>
      </c>
      <c r="M102" s="24" t="str">
        <f>IF([1]!Table8[[#This Row],[M. READING26]]="","",[1]!Table8[[#This Row],[M. READING26]])</f>
        <v/>
      </c>
      <c r="N102" s="24" t="str">
        <f>IF([1]!Table8[[#This Row],[M. READING29]]="","",[1]!Table8[[#This Row],[M. READING29]])</f>
        <v/>
      </c>
      <c r="O102" s="24" t="str">
        <f>IF([1]!Table8[[#This Row],[M. READING32]]="","",[1]!Table8[[#This Row],[M. READING32]])</f>
        <v/>
      </c>
      <c r="P102" s="24" t="str">
        <f>IF([1]!Table8[[#This Row],[M. READING35]]="","",[1]!Table8[[#This Row],[M. READING35]])</f>
        <v/>
      </c>
    </row>
    <row r="103" spans="1:16" s="9" customFormat="1" ht="18.75" customHeight="1" x14ac:dyDescent="0.25">
      <c r="A103" s="10">
        <v>98</v>
      </c>
      <c r="B103" s="36" t="s">
        <v>366</v>
      </c>
      <c r="C103" s="10"/>
      <c r="D103" s="3"/>
      <c r="E103" s="18"/>
      <c r="F103" s="18"/>
      <c r="G103" s="18"/>
      <c r="H103" s="18"/>
      <c r="I103" s="18"/>
      <c r="J103" s="18"/>
      <c r="K103" s="24" t="str">
        <f>IF([1]!Table8[[#This Row],[M. READING20]]="","",[1]!Table8[[#This Row],[M. READING20]])</f>
        <v/>
      </c>
      <c r="L103" s="24" t="str">
        <f>IF([1]!Table8[[#This Row],[M. READING23]]="","",[1]!Table8[[#This Row],[M. READING23]])</f>
        <v/>
      </c>
      <c r="M103" s="24" t="str">
        <f>IF([1]!Table8[[#This Row],[M. READING26]]="","",[1]!Table8[[#This Row],[M. READING26]])</f>
        <v/>
      </c>
      <c r="N103" s="24" t="str">
        <f>IF([1]!Table8[[#This Row],[M. READING29]]="","",[1]!Table8[[#This Row],[M. READING29]])</f>
        <v/>
      </c>
      <c r="O103" s="24" t="str">
        <f>IF([1]!Table8[[#This Row],[M. READING32]]="","",[1]!Table8[[#This Row],[M. READING32]])</f>
        <v/>
      </c>
      <c r="P103" s="24" t="str">
        <f>IF([1]!Table8[[#This Row],[M. READING35]]="","",[1]!Table8[[#This Row],[M. READING35]])</f>
        <v/>
      </c>
    </row>
    <row r="104" spans="1:16" s="9" customFormat="1" ht="18.75" customHeight="1" x14ac:dyDescent="0.25">
      <c r="A104" s="10">
        <v>99</v>
      </c>
      <c r="B104" s="36" t="s">
        <v>367</v>
      </c>
      <c r="C104" s="10"/>
      <c r="D104" s="3"/>
      <c r="E104" s="18"/>
      <c r="F104" s="18"/>
      <c r="G104" s="18"/>
      <c r="H104" s="18"/>
      <c r="I104" s="18"/>
      <c r="J104" s="18"/>
      <c r="K104" s="24" t="str">
        <f>IF([1]!Table8[[#This Row],[M. READING20]]="","",[1]!Table8[[#This Row],[M. READING20]])</f>
        <v/>
      </c>
      <c r="L104" s="24" t="str">
        <f>IF([1]!Table8[[#This Row],[M. READING23]]="","",[1]!Table8[[#This Row],[M. READING23]])</f>
        <v/>
      </c>
      <c r="M104" s="24" t="str">
        <f>IF([1]!Table8[[#This Row],[M. READING26]]="","",[1]!Table8[[#This Row],[M. READING26]])</f>
        <v/>
      </c>
      <c r="N104" s="24" t="str">
        <f>IF([1]!Table8[[#This Row],[M. READING29]]="","",[1]!Table8[[#This Row],[M. READING29]])</f>
        <v/>
      </c>
      <c r="O104" s="24" t="str">
        <f>IF([1]!Table8[[#This Row],[M. READING32]]="","",[1]!Table8[[#This Row],[M. READING32]])</f>
        <v/>
      </c>
      <c r="P104" s="24" t="str">
        <f>IF([1]!Table8[[#This Row],[M. READING35]]="","",[1]!Table8[[#This Row],[M. READING35]])</f>
        <v/>
      </c>
    </row>
    <row r="105" spans="1:16" s="9" customFormat="1" ht="18.75" customHeight="1" x14ac:dyDescent="0.25">
      <c r="A105" s="10">
        <v>100</v>
      </c>
      <c r="B105" s="36" t="s">
        <v>368</v>
      </c>
      <c r="C105" s="10"/>
      <c r="D105" s="3"/>
      <c r="E105" s="18"/>
      <c r="F105" s="18"/>
      <c r="G105" s="18"/>
      <c r="H105" s="18"/>
      <c r="I105" s="18"/>
      <c r="J105" s="18"/>
      <c r="K105" s="24" t="str">
        <f>IF([1]!Table8[[#This Row],[M. READING20]]="","",[1]!Table8[[#This Row],[M. READING20]])</f>
        <v/>
      </c>
      <c r="L105" s="24" t="str">
        <f>IF([1]!Table8[[#This Row],[M. READING23]]="","",[1]!Table8[[#This Row],[M. READING23]])</f>
        <v/>
      </c>
      <c r="M105" s="24" t="str">
        <f>IF([1]!Table8[[#This Row],[M. READING26]]="","",[1]!Table8[[#This Row],[M. READING26]])</f>
        <v/>
      </c>
      <c r="N105" s="24" t="str">
        <f>IF([1]!Table8[[#This Row],[M. READING29]]="","",[1]!Table8[[#This Row],[M. READING29]])</f>
        <v/>
      </c>
      <c r="O105" s="24" t="str">
        <f>IF([1]!Table8[[#This Row],[M. READING32]]="","",[1]!Table8[[#This Row],[M. READING32]])</f>
        <v/>
      </c>
      <c r="P105" s="24" t="str">
        <f>IF([1]!Table8[[#This Row],[M. READING35]]="","",[1]!Table8[[#This Row],[M. READING35]])</f>
        <v/>
      </c>
    </row>
    <row r="106" spans="1:16" s="9" customFormat="1" ht="18.75" customHeight="1" x14ac:dyDescent="0.25">
      <c r="A106" s="10">
        <v>101</v>
      </c>
      <c r="B106" s="36" t="s">
        <v>369</v>
      </c>
      <c r="C106" s="10"/>
      <c r="D106" s="3"/>
      <c r="E106" s="18" t="str">
        <f>IF([1]!Table8[[#This Row],[M. READING2]]="","",[1]!Table8[[#This Row],[M. READING2]])</f>
        <v/>
      </c>
      <c r="F106" s="18" t="str">
        <f>IF([1]!Table8[[#This Row],[M. READING5]]="","",[1]!Table8[[#This Row],[M. READING5]])</f>
        <v/>
      </c>
      <c r="G106" s="18" t="str">
        <f>IF([1]!Table8[[#This Row],[M. READING8]]="","",[1]!Table8[[#This Row],[M. READING8]])</f>
        <v/>
      </c>
      <c r="H106" s="18" t="str">
        <f>IF([1]!Table8[[#This Row],[M. READING11]]="","",[1]!Table8[[#This Row],[M. READING11]])</f>
        <v/>
      </c>
      <c r="I106" s="18" t="str">
        <f>IF([1]!Table8[[#This Row],[M. READING14]]="","",[1]!Table8[[#This Row],[M. READING14]])</f>
        <v/>
      </c>
      <c r="J106" s="18" t="str">
        <f>IF([1]!Table8[[#This Row],[M. READING17]]="","",[1]!Table8[[#This Row],[M. READING17]])</f>
        <v/>
      </c>
      <c r="K106" s="24" t="str">
        <f>IF([1]!Table8[[#This Row],[M. READING20]]="","",[1]!Table8[[#This Row],[M. READING20]])</f>
        <v/>
      </c>
      <c r="L106" s="24" t="str">
        <f>IF([1]!Table8[[#This Row],[M. READING23]]="","",[1]!Table8[[#This Row],[M. READING23]])</f>
        <v/>
      </c>
      <c r="M106" s="24" t="str">
        <f>IF([1]!Table8[[#This Row],[M. READING26]]="","",[1]!Table8[[#This Row],[M. READING26]])</f>
        <v/>
      </c>
      <c r="N106" s="24" t="str">
        <f>IF([1]!Table8[[#This Row],[M. READING29]]="","",[1]!Table8[[#This Row],[M. READING29]])</f>
        <v/>
      </c>
      <c r="O106" s="24" t="str">
        <f>IF([1]!Table8[[#This Row],[M. READING32]]="","",[1]!Table8[[#This Row],[M. READING32]])</f>
        <v/>
      </c>
      <c r="P106" s="24" t="str">
        <f>IF([1]!Table8[[#This Row],[M. READING35]]="","",[1]!Table8[[#This Row],[M. READING35]])</f>
        <v/>
      </c>
    </row>
    <row r="107" spans="1:16" s="9" customFormat="1" ht="18.75" customHeight="1" x14ac:dyDescent="0.25">
      <c r="A107" s="10" t="str">
        <f>[1]!Table8[[#This Row],[NO.]]</f>
        <v/>
      </c>
      <c r="B107" s="30" t="str">
        <f>IF([1]!Table8[[#This Row],[NAME]]="","",[1]!Table8[[#This Row],[NAME]])</f>
        <v/>
      </c>
      <c r="C107" s="10" t="str">
        <f>IF([1]!Table8[[#This Row],[Seq.]]="","",[1]!Table8[[#This Row],[Seq.]])</f>
        <v/>
      </c>
      <c r="D107" s="3"/>
      <c r="E107" s="18" t="str">
        <f>IF([1]!Table8[[#This Row],[M. READING2]]="","",[1]!Table8[[#This Row],[M. READING2]])</f>
        <v/>
      </c>
      <c r="F107" s="18" t="str">
        <f>IF([1]!Table8[[#This Row],[M. READING5]]="","",[1]!Table8[[#This Row],[M. READING5]])</f>
        <v/>
      </c>
      <c r="G107" s="18" t="str">
        <f>IF([1]!Table8[[#This Row],[M. READING8]]="","",[1]!Table8[[#This Row],[M. READING8]])</f>
        <v/>
      </c>
      <c r="H107" s="18" t="str">
        <f>IF([1]!Table8[[#This Row],[M. READING11]]="","",[1]!Table8[[#This Row],[M. READING11]])</f>
        <v/>
      </c>
      <c r="I107" s="18" t="str">
        <f>IF([1]!Table8[[#This Row],[M. READING14]]="","",[1]!Table8[[#This Row],[M. READING14]])</f>
        <v/>
      </c>
      <c r="J107" s="18" t="str">
        <f>IF([1]!Table8[[#This Row],[M. READING17]]="","",[1]!Table8[[#This Row],[M. READING17]])</f>
        <v/>
      </c>
      <c r="K107" s="24" t="str">
        <f>IF([1]!Table8[[#This Row],[M. READING20]]="","",[1]!Table8[[#This Row],[M. READING20]])</f>
        <v/>
      </c>
      <c r="L107" s="24" t="str">
        <f>IF([1]!Table8[[#This Row],[M. READING23]]="","",[1]!Table8[[#This Row],[M. READING23]])</f>
        <v/>
      </c>
      <c r="M107" s="24" t="str">
        <f>IF([1]!Table8[[#This Row],[M. READING26]]="","",[1]!Table8[[#This Row],[M. READING26]])</f>
        <v/>
      </c>
      <c r="N107" s="24" t="str">
        <f>IF([1]!Table8[[#This Row],[M. READING29]]="","",[1]!Table8[[#This Row],[M. READING29]])</f>
        <v/>
      </c>
      <c r="O107" s="24" t="str">
        <f>IF([1]!Table8[[#This Row],[M. READING32]]="","",[1]!Table8[[#This Row],[M. READING32]])</f>
        <v/>
      </c>
      <c r="P107" s="24" t="str">
        <f>IF([1]!Table8[[#This Row],[M. READING35]]="","",[1]!Table8[[#This Row],[M. READING35]])</f>
        <v/>
      </c>
    </row>
    <row r="108" spans="1:16" s="9" customFormat="1" ht="18.75" customHeight="1" x14ac:dyDescent="0.25">
      <c r="A108" s="10" t="str">
        <f>[1]!Table8[[#This Row],[NO.]]</f>
        <v/>
      </c>
      <c r="B108" s="30" t="str">
        <f>IF([1]!Table8[[#This Row],[NAME]]="","",[1]!Table8[[#This Row],[NAME]])</f>
        <v/>
      </c>
      <c r="C108" s="10" t="str">
        <f>IF([1]!Table8[[#This Row],[Seq.]]="","",[1]!Table8[[#This Row],[Seq.]])</f>
        <v/>
      </c>
      <c r="D108" s="3"/>
      <c r="E108" s="18" t="str">
        <f>IF([1]!Table8[[#This Row],[M. READING2]]="","",[1]!Table8[[#This Row],[M. READING2]])</f>
        <v/>
      </c>
      <c r="F108" s="18" t="str">
        <f>IF([1]!Table8[[#This Row],[M. READING5]]="","",[1]!Table8[[#This Row],[M. READING5]])</f>
        <v/>
      </c>
      <c r="G108" s="18" t="str">
        <f>IF([1]!Table8[[#This Row],[M. READING8]]="","",[1]!Table8[[#This Row],[M. READING8]])</f>
        <v/>
      </c>
      <c r="H108" s="18" t="str">
        <f>IF([1]!Table8[[#This Row],[M. READING11]]="","",[1]!Table8[[#This Row],[M. READING11]])</f>
        <v/>
      </c>
      <c r="I108" s="18" t="str">
        <f>IF([1]!Table8[[#This Row],[M. READING14]]="","",[1]!Table8[[#This Row],[M. READING14]])</f>
        <v/>
      </c>
      <c r="J108" s="18" t="str">
        <f>IF([1]!Table8[[#This Row],[M. READING17]]="","",[1]!Table8[[#This Row],[M. READING17]])</f>
        <v/>
      </c>
      <c r="K108" s="24" t="str">
        <f>IF([1]!Table8[[#This Row],[M. READING20]]="","",[1]!Table8[[#This Row],[M. READING20]])</f>
        <v/>
      </c>
      <c r="L108" s="24" t="str">
        <f>IF([1]!Table8[[#This Row],[M. READING23]]="","",[1]!Table8[[#This Row],[M. READING23]])</f>
        <v/>
      </c>
      <c r="M108" s="24" t="str">
        <f>IF([1]!Table8[[#This Row],[M. READING26]]="","",[1]!Table8[[#This Row],[M. READING26]])</f>
        <v/>
      </c>
      <c r="N108" s="24" t="str">
        <f>IF([1]!Table8[[#This Row],[M. READING29]]="","",[1]!Table8[[#This Row],[M. READING29]])</f>
        <v/>
      </c>
      <c r="O108" s="24" t="str">
        <f>IF([1]!Table8[[#This Row],[M. READING32]]="","",[1]!Table8[[#This Row],[M. READING32]])</f>
        <v/>
      </c>
      <c r="P108" s="24" t="str">
        <f>IF([1]!Table8[[#This Row],[M. READING35]]="","",[1]!Table8[[#This Row],[M. READING35]])</f>
        <v/>
      </c>
    </row>
    <row r="109" spans="1:16" s="9" customFormat="1" ht="18.75" customHeight="1" x14ac:dyDescent="0.25">
      <c r="A109" s="10" t="str">
        <f>[1]!Table8[[#This Row],[NO.]]</f>
        <v/>
      </c>
      <c r="B109" s="30" t="str">
        <f>IF([1]!Table8[[#This Row],[NAME]]="","",[1]!Table8[[#This Row],[NAME]])</f>
        <v/>
      </c>
      <c r="C109" s="10" t="str">
        <f>IF([1]!Table8[[#This Row],[Seq.]]="","",[1]!Table8[[#This Row],[Seq.]])</f>
        <v/>
      </c>
      <c r="D109" s="3"/>
      <c r="E109" s="18" t="str">
        <f>IF([1]!Table8[[#This Row],[M. READING2]]="","",[1]!Table8[[#This Row],[M. READING2]])</f>
        <v/>
      </c>
      <c r="F109" s="18" t="str">
        <f>IF([1]!Table8[[#This Row],[M. READING5]]="","",[1]!Table8[[#This Row],[M. READING5]])</f>
        <v/>
      </c>
      <c r="G109" s="18" t="str">
        <f>IF([1]!Table8[[#This Row],[M. READING8]]="","",[1]!Table8[[#This Row],[M. READING8]])</f>
        <v/>
      </c>
      <c r="H109" s="18" t="str">
        <f>IF([1]!Table8[[#This Row],[M. READING11]]="","",[1]!Table8[[#This Row],[M. READING11]])</f>
        <v/>
      </c>
      <c r="I109" s="18" t="str">
        <f>IF([1]!Table8[[#This Row],[M. READING14]]="","",[1]!Table8[[#This Row],[M. READING14]])</f>
        <v/>
      </c>
      <c r="J109" s="18" t="str">
        <f>IF([1]!Table8[[#This Row],[M. READING17]]="","",[1]!Table8[[#This Row],[M. READING17]])</f>
        <v/>
      </c>
      <c r="K109" s="24" t="str">
        <f>IF([1]!Table8[[#This Row],[M. READING20]]="","",[1]!Table8[[#This Row],[M. READING20]])</f>
        <v/>
      </c>
      <c r="L109" s="24" t="str">
        <f>IF([1]!Table8[[#This Row],[M. READING23]]="","",[1]!Table8[[#This Row],[M. READING23]])</f>
        <v/>
      </c>
      <c r="M109" s="24" t="str">
        <f>IF([1]!Table8[[#This Row],[M. READING26]]="","",[1]!Table8[[#This Row],[M. READING26]])</f>
        <v/>
      </c>
      <c r="N109" s="24" t="str">
        <f>IF([1]!Table8[[#This Row],[M. READING29]]="","",[1]!Table8[[#This Row],[M. READING29]])</f>
        <v/>
      </c>
      <c r="O109" s="24" t="str">
        <f>IF([1]!Table8[[#This Row],[M. READING32]]="","",[1]!Table8[[#This Row],[M. READING32]])</f>
        <v/>
      </c>
      <c r="P109" s="24" t="str">
        <f>IF([1]!Table8[[#This Row],[M. READING35]]="","",[1]!Table8[[#This Row],[M. READING35]])</f>
        <v/>
      </c>
    </row>
    <row r="110" spans="1:16" s="9" customFormat="1" ht="18.75" customHeight="1" x14ac:dyDescent="0.25">
      <c r="A110" s="10" t="str">
        <f>[1]!Table8[[#This Row],[NO.]]</f>
        <v/>
      </c>
      <c r="B110" s="30" t="str">
        <f>IF([1]!Table8[[#This Row],[NAME]]="","",[1]!Table8[[#This Row],[NAME]])</f>
        <v/>
      </c>
      <c r="C110" s="10" t="str">
        <f>IF([1]!Table8[[#This Row],[Seq.]]="","",[1]!Table8[[#This Row],[Seq.]])</f>
        <v/>
      </c>
      <c r="D110" s="3"/>
      <c r="E110" s="18" t="str">
        <f>IF([1]!Table8[[#This Row],[M. READING2]]="","",[1]!Table8[[#This Row],[M. READING2]])</f>
        <v/>
      </c>
      <c r="F110" s="18" t="str">
        <f>IF([1]!Table8[[#This Row],[M. READING5]]="","",[1]!Table8[[#This Row],[M. READING5]])</f>
        <v/>
      </c>
      <c r="G110" s="18" t="str">
        <f>IF([1]!Table8[[#This Row],[M. READING8]]="","",[1]!Table8[[#This Row],[M. READING8]])</f>
        <v/>
      </c>
      <c r="H110" s="18" t="str">
        <f>IF([1]!Table8[[#This Row],[M. READING11]]="","",[1]!Table8[[#This Row],[M. READING11]])</f>
        <v/>
      </c>
      <c r="I110" s="18" t="str">
        <f>IF([1]!Table8[[#This Row],[M. READING14]]="","",[1]!Table8[[#This Row],[M. READING14]])</f>
        <v/>
      </c>
      <c r="J110" s="18" t="str">
        <f>IF([1]!Table8[[#This Row],[M. READING17]]="","",[1]!Table8[[#This Row],[M. READING17]])</f>
        <v/>
      </c>
      <c r="K110" s="24" t="str">
        <f>IF([1]!Table8[[#This Row],[M. READING20]]="","",[1]!Table8[[#This Row],[M. READING20]])</f>
        <v/>
      </c>
      <c r="L110" s="24" t="str">
        <f>IF([1]!Table8[[#This Row],[M. READING23]]="","",[1]!Table8[[#This Row],[M. READING23]])</f>
        <v/>
      </c>
      <c r="M110" s="24" t="str">
        <f>IF([1]!Table8[[#This Row],[M. READING26]]="","",[1]!Table8[[#This Row],[M. READING26]])</f>
        <v/>
      </c>
      <c r="N110" s="24" t="str">
        <f>IF([1]!Table8[[#This Row],[M. READING29]]="","",[1]!Table8[[#This Row],[M. READING29]])</f>
        <v/>
      </c>
      <c r="O110" s="24" t="str">
        <f>IF([1]!Table8[[#This Row],[M. READING32]]="","",[1]!Table8[[#This Row],[M. READING32]])</f>
        <v/>
      </c>
      <c r="P110" s="24" t="str">
        <f>IF([1]!Table8[[#This Row],[M. READING35]]="","",[1]!Table8[[#This Row],[M. READING35]])</f>
        <v/>
      </c>
    </row>
    <row r="111" spans="1:16" s="9" customFormat="1" ht="18.75" customHeight="1" x14ac:dyDescent="0.25">
      <c r="A111" s="10" t="str">
        <f>[1]!Table8[[#This Row],[NO.]]</f>
        <v/>
      </c>
      <c r="B111" s="30" t="str">
        <f>IF([1]!Table8[[#This Row],[NAME]]="","",[1]!Table8[[#This Row],[NAME]])</f>
        <v/>
      </c>
      <c r="C111" s="10" t="str">
        <f>IF([1]!Table8[[#This Row],[Seq.]]="","",[1]!Table8[[#This Row],[Seq.]])</f>
        <v/>
      </c>
      <c r="D111" s="3"/>
      <c r="E111" s="18" t="str">
        <f>IF([1]!Table8[[#This Row],[M. READING2]]="","",[1]!Table8[[#This Row],[M. READING2]])</f>
        <v/>
      </c>
      <c r="F111" s="18" t="str">
        <f>IF([1]!Table8[[#This Row],[M. READING5]]="","",[1]!Table8[[#This Row],[M. READING5]])</f>
        <v/>
      </c>
      <c r="G111" s="18" t="str">
        <f>IF([1]!Table8[[#This Row],[M. READING8]]="","",[1]!Table8[[#This Row],[M. READING8]])</f>
        <v/>
      </c>
      <c r="H111" s="18" t="str">
        <f>IF([1]!Table8[[#This Row],[M. READING11]]="","",[1]!Table8[[#This Row],[M. READING11]])</f>
        <v/>
      </c>
      <c r="I111" s="18" t="str">
        <f>IF([1]!Table8[[#This Row],[M. READING14]]="","",[1]!Table8[[#This Row],[M. READING14]])</f>
        <v/>
      </c>
      <c r="J111" s="18" t="str">
        <f>IF([1]!Table8[[#This Row],[M. READING17]]="","",[1]!Table8[[#This Row],[M. READING17]])</f>
        <v/>
      </c>
      <c r="K111" s="24" t="str">
        <f>IF([1]!Table8[[#This Row],[M. READING20]]="","",[1]!Table8[[#This Row],[M. READING20]])</f>
        <v/>
      </c>
      <c r="L111" s="24" t="str">
        <f>IF([1]!Table8[[#This Row],[M. READING23]]="","",[1]!Table8[[#This Row],[M. READING23]])</f>
        <v/>
      </c>
      <c r="M111" s="24" t="str">
        <f>IF([1]!Table8[[#This Row],[M. READING26]]="","",[1]!Table8[[#This Row],[M. READING26]])</f>
        <v/>
      </c>
      <c r="N111" s="24" t="str">
        <f>IF([1]!Table8[[#This Row],[M. READING29]]="","",[1]!Table8[[#This Row],[M. READING29]])</f>
        <v/>
      </c>
      <c r="O111" s="24" t="str">
        <f>IF([1]!Table8[[#This Row],[M. READING32]]="","",[1]!Table8[[#This Row],[M. READING32]])</f>
        <v/>
      </c>
      <c r="P111" s="24" t="str">
        <f>IF([1]!Table8[[#This Row],[M. READING35]]="","",[1]!Table8[[#This Row],[M. READING35]])</f>
        <v/>
      </c>
    </row>
    <row r="112" spans="1:16" s="9" customFormat="1" ht="18.75" customHeight="1" x14ac:dyDescent="0.25">
      <c r="A112" s="10" t="str">
        <f>[1]!Table8[[#This Row],[NO.]]</f>
        <v/>
      </c>
      <c r="B112" s="30" t="str">
        <f>IF([1]!Table8[[#This Row],[NAME]]="","",[1]!Table8[[#This Row],[NAME]])</f>
        <v/>
      </c>
      <c r="C112" s="10" t="str">
        <f>IF([1]!Table8[[#This Row],[Seq.]]="","",[1]!Table8[[#This Row],[Seq.]])</f>
        <v/>
      </c>
      <c r="D112" s="3"/>
      <c r="E112" s="18" t="str">
        <f>IF([1]!Table8[[#This Row],[M. READING2]]="","",[1]!Table8[[#This Row],[M. READING2]])</f>
        <v/>
      </c>
      <c r="F112" s="18" t="str">
        <f>IF([1]!Table8[[#This Row],[M. READING5]]="","",[1]!Table8[[#This Row],[M. READING5]])</f>
        <v/>
      </c>
      <c r="G112" s="18" t="str">
        <f>IF([1]!Table8[[#This Row],[M. READING8]]="","",[1]!Table8[[#This Row],[M. READING8]])</f>
        <v/>
      </c>
      <c r="H112" s="18" t="str">
        <f>IF([1]!Table8[[#This Row],[M. READING11]]="","",[1]!Table8[[#This Row],[M. READING11]])</f>
        <v/>
      </c>
      <c r="I112" s="18" t="str">
        <f>IF([1]!Table8[[#This Row],[M. READING14]]="","",[1]!Table8[[#This Row],[M. READING14]])</f>
        <v/>
      </c>
      <c r="J112" s="18" t="str">
        <f>IF([1]!Table8[[#This Row],[M. READING17]]="","",[1]!Table8[[#This Row],[M. READING17]])</f>
        <v/>
      </c>
      <c r="K112" s="24" t="str">
        <f>IF([1]!Table8[[#This Row],[M. READING20]]="","",[1]!Table8[[#This Row],[M. READING20]])</f>
        <v/>
      </c>
      <c r="L112" s="24" t="str">
        <f>IF([1]!Table8[[#This Row],[M. READING23]]="","",[1]!Table8[[#This Row],[M. READING23]])</f>
        <v/>
      </c>
      <c r="M112" s="24" t="str">
        <f>IF([1]!Table8[[#This Row],[M. READING26]]="","",[1]!Table8[[#This Row],[M. READING26]])</f>
        <v/>
      </c>
      <c r="N112" s="24" t="str">
        <f>IF([1]!Table8[[#This Row],[M. READING29]]="","",[1]!Table8[[#This Row],[M. READING29]])</f>
        <v/>
      </c>
      <c r="O112" s="24" t="str">
        <f>IF([1]!Table8[[#This Row],[M. READING32]]="","",[1]!Table8[[#This Row],[M. READING32]])</f>
        <v/>
      </c>
      <c r="P112" s="24" t="str">
        <f>IF([1]!Table8[[#This Row],[M. READING35]]="","",[1]!Table8[[#This Row],[M. READING35]])</f>
        <v/>
      </c>
    </row>
    <row r="113" spans="1:16" s="9" customFormat="1" ht="18.75" customHeight="1" x14ac:dyDescent="0.25">
      <c r="A113" s="10" t="str">
        <f>[1]!Table8[[#This Row],[NO.]]</f>
        <v/>
      </c>
      <c r="B113" s="30" t="str">
        <f>IF([1]!Table8[[#This Row],[NAME]]="","",[1]!Table8[[#This Row],[NAME]])</f>
        <v/>
      </c>
      <c r="C113" s="10" t="str">
        <f>IF([1]!Table8[[#This Row],[Seq.]]="","",[1]!Table8[[#This Row],[Seq.]])</f>
        <v/>
      </c>
      <c r="D113" s="3"/>
      <c r="E113" s="18" t="str">
        <f>IF([1]!Table8[[#This Row],[M. READING2]]="","",[1]!Table8[[#This Row],[M. READING2]])</f>
        <v/>
      </c>
      <c r="F113" s="18" t="str">
        <f>IF([1]!Table8[[#This Row],[M. READING5]]="","",[1]!Table8[[#This Row],[M. READING5]])</f>
        <v/>
      </c>
      <c r="G113" s="18" t="str">
        <f>IF([1]!Table8[[#This Row],[M. READING8]]="","",[1]!Table8[[#This Row],[M. READING8]])</f>
        <v/>
      </c>
      <c r="H113" s="18" t="str">
        <f>IF([1]!Table8[[#This Row],[M. READING11]]="","",[1]!Table8[[#This Row],[M. READING11]])</f>
        <v/>
      </c>
      <c r="I113" s="18" t="str">
        <f>IF([1]!Table8[[#This Row],[M. READING14]]="","",[1]!Table8[[#This Row],[M. READING14]])</f>
        <v/>
      </c>
      <c r="J113" s="18" t="str">
        <f>IF([1]!Table8[[#This Row],[M. READING17]]="","",[1]!Table8[[#This Row],[M. READING17]])</f>
        <v/>
      </c>
      <c r="K113" s="24" t="str">
        <f>IF([1]!Table8[[#This Row],[M. READING20]]="","",[1]!Table8[[#This Row],[M. READING20]])</f>
        <v/>
      </c>
      <c r="L113" s="24" t="str">
        <f>IF([1]!Table8[[#This Row],[M. READING23]]="","",[1]!Table8[[#This Row],[M. READING23]])</f>
        <v/>
      </c>
      <c r="M113" s="24" t="str">
        <f>IF([1]!Table8[[#This Row],[M. READING26]]="","",[1]!Table8[[#This Row],[M. READING26]])</f>
        <v/>
      </c>
      <c r="N113" s="24" t="str">
        <f>IF([1]!Table8[[#This Row],[M. READING29]]="","",[1]!Table8[[#This Row],[M. READING29]])</f>
        <v/>
      </c>
      <c r="O113" s="24" t="str">
        <f>IF([1]!Table8[[#This Row],[M. READING32]]="","",[1]!Table8[[#This Row],[M. READING32]])</f>
        <v/>
      </c>
      <c r="P113" s="24" t="str">
        <f>IF([1]!Table8[[#This Row],[M. READING35]]="","",[1]!Table8[[#This Row],[M. READING35]])</f>
        <v/>
      </c>
    </row>
    <row r="114" spans="1:16" s="9" customFormat="1" ht="18.75" customHeight="1" x14ac:dyDescent="0.25">
      <c r="A114" s="10" t="str">
        <f>[1]!Table8[[#This Row],[NO.]]</f>
        <v/>
      </c>
      <c r="B114" s="30" t="str">
        <f>IF([1]!Table8[[#This Row],[NAME]]="","",[1]!Table8[[#This Row],[NAME]])</f>
        <v/>
      </c>
      <c r="C114" s="10" t="str">
        <f>IF([1]!Table8[[#This Row],[Seq.]]="","",[1]!Table8[[#This Row],[Seq.]])</f>
        <v/>
      </c>
      <c r="D114" s="3"/>
      <c r="E114" s="18" t="str">
        <f>IF([1]!Table8[[#This Row],[M. READING2]]="","",[1]!Table8[[#This Row],[M. READING2]])</f>
        <v/>
      </c>
      <c r="F114" s="18" t="str">
        <f>IF([1]!Table8[[#This Row],[M. READING5]]="","",[1]!Table8[[#This Row],[M. READING5]])</f>
        <v/>
      </c>
      <c r="G114" s="18" t="str">
        <f>IF([1]!Table8[[#This Row],[M. READING8]]="","",[1]!Table8[[#This Row],[M. READING8]])</f>
        <v/>
      </c>
      <c r="H114" s="18" t="str">
        <f>IF([1]!Table8[[#This Row],[M. READING11]]="","",[1]!Table8[[#This Row],[M. READING11]])</f>
        <v/>
      </c>
      <c r="I114" s="18" t="str">
        <f>IF([1]!Table8[[#This Row],[M. READING14]]="","",[1]!Table8[[#This Row],[M. READING14]])</f>
        <v/>
      </c>
      <c r="J114" s="18" t="str">
        <f>IF([1]!Table8[[#This Row],[M. READING17]]="","",[1]!Table8[[#This Row],[M. READING17]])</f>
        <v/>
      </c>
      <c r="K114" s="24" t="str">
        <f>IF([1]!Table8[[#This Row],[M. READING20]]="","",[1]!Table8[[#This Row],[M. READING20]])</f>
        <v/>
      </c>
      <c r="L114" s="24" t="str">
        <f>IF([1]!Table8[[#This Row],[M. READING23]]="","",[1]!Table8[[#This Row],[M. READING23]])</f>
        <v/>
      </c>
      <c r="M114" s="24" t="str">
        <f>IF([1]!Table8[[#This Row],[M. READING26]]="","",[1]!Table8[[#This Row],[M. READING26]])</f>
        <v/>
      </c>
      <c r="N114" s="24" t="str">
        <f>IF([1]!Table8[[#This Row],[M. READING29]]="","",[1]!Table8[[#This Row],[M. READING29]])</f>
        <v/>
      </c>
      <c r="O114" s="24" t="str">
        <f>IF([1]!Table8[[#This Row],[M. READING32]]="","",[1]!Table8[[#This Row],[M. READING32]])</f>
        <v/>
      </c>
      <c r="P114" s="24" t="str">
        <f>IF([1]!Table8[[#This Row],[M. READING35]]="","",[1]!Table8[[#This Row],[M. READING35]])</f>
        <v/>
      </c>
    </row>
    <row r="115" spans="1:16" s="9" customFormat="1" ht="18.75" customHeight="1" x14ac:dyDescent="0.25">
      <c r="A115" s="10" t="str">
        <f>[1]!Table8[[#This Row],[NO.]]</f>
        <v/>
      </c>
      <c r="B115" s="30" t="str">
        <f>IF([1]!Table8[[#This Row],[NAME]]="","",[1]!Table8[[#This Row],[NAME]])</f>
        <v/>
      </c>
      <c r="C115" s="10" t="str">
        <f>IF([1]!Table8[[#This Row],[Seq.]]="","",[1]!Table8[[#This Row],[Seq.]])</f>
        <v/>
      </c>
      <c r="D115" s="3"/>
      <c r="E115" s="18" t="str">
        <f>IF([1]!Table8[[#This Row],[M. READING2]]="","",[1]!Table8[[#This Row],[M. READING2]])</f>
        <v/>
      </c>
      <c r="F115" s="18" t="str">
        <f>IF([1]!Table8[[#This Row],[M. READING5]]="","",[1]!Table8[[#This Row],[M. READING5]])</f>
        <v/>
      </c>
      <c r="G115" s="18" t="str">
        <f>IF([1]!Table8[[#This Row],[M. READING8]]="","",[1]!Table8[[#This Row],[M. READING8]])</f>
        <v/>
      </c>
      <c r="H115" s="18" t="str">
        <f>IF([1]!Table8[[#This Row],[M. READING11]]="","",[1]!Table8[[#This Row],[M. READING11]])</f>
        <v/>
      </c>
      <c r="I115" s="18" t="str">
        <f>IF([1]!Table8[[#This Row],[M. READING14]]="","",[1]!Table8[[#This Row],[M. READING14]])</f>
        <v/>
      </c>
      <c r="J115" s="18" t="str">
        <f>IF([1]!Table8[[#This Row],[M. READING17]]="","",[1]!Table8[[#This Row],[M. READING17]])</f>
        <v/>
      </c>
      <c r="K115" s="24" t="str">
        <f>IF([1]!Table8[[#This Row],[M. READING20]]="","",[1]!Table8[[#This Row],[M. READING20]])</f>
        <v/>
      </c>
      <c r="L115" s="24" t="str">
        <f>IF([1]!Table8[[#This Row],[M. READING23]]="","",[1]!Table8[[#This Row],[M. READING23]])</f>
        <v/>
      </c>
      <c r="M115" s="24" t="str">
        <f>IF([1]!Table8[[#This Row],[M. READING26]]="","",[1]!Table8[[#This Row],[M. READING26]])</f>
        <v/>
      </c>
      <c r="N115" s="24" t="str">
        <f>IF([1]!Table8[[#This Row],[M. READING29]]="","",[1]!Table8[[#This Row],[M. READING29]])</f>
        <v/>
      </c>
      <c r="O115" s="24" t="str">
        <f>IF([1]!Table8[[#This Row],[M. READING32]]="","",[1]!Table8[[#This Row],[M. READING32]])</f>
        <v/>
      </c>
      <c r="P115" s="24" t="str">
        <f>IF([1]!Table8[[#This Row],[M. READING35]]="","",[1]!Table8[[#This Row],[M. READING35]])</f>
        <v/>
      </c>
    </row>
    <row r="116" spans="1:16" s="9" customFormat="1" ht="18.75" customHeight="1" x14ac:dyDescent="0.25">
      <c r="A116" s="10" t="str">
        <f>[1]!Table8[[#This Row],[NO.]]</f>
        <v/>
      </c>
      <c r="B116" s="30" t="str">
        <f>IF([1]!Table8[[#This Row],[NAME]]="","",[1]!Table8[[#This Row],[NAME]])</f>
        <v/>
      </c>
      <c r="C116" s="10" t="str">
        <f>IF([1]!Table8[[#This Row],[Seq.]]="","",[1]!Table8[[#This Row],[Seq.]])</f>
        <v/>
      </c>
      <c r="D116" s="3"/>
      <c r="E116" s="18" t="str">
        <f>IF([1]!Table8[[#This Row],[M. READING2]]="","",[1]!Table8[[#This Row],[M. READING2]])</f>
        <v/>
      </c>
      <c r="F116" s="18" t="str">
        <f>IF([1]!Table8[[#This Row],[M. READING5]]="","",[1]!Table8[[#This Row],[M. READING5]])</f>
        <v/>
      </c>
      <c r="G116" s="18" t="str">
        <f>IF([1]!Table8[[#This Row],[M. READING8]]="","",[1]!Table8[[#This Row],[M. READING8]])</f>
        <v/>
      </c>
      <c r="H116" s="18" t="str">
        <f>IF([1]!Table8[[#This Row],[M. READING11]]="","",[1]!Table8[[#This Row],[M. READING11]])</f>
        <v/>
      </c>
      <c r="I116" s="18" t="str">
        <f>IF([1]!Table8[[#This Row],[M. READING14]]="","",[1]!Table8[[#This Row],[M. READING14]])</f>
        <v/>
      </c>
      <c r="J116" s="18" t="str">
        <f>IF([1]!Table8[[#This Row],[M. READING17]]="","",[1]!Table8[[#This Row],[M. READING17]])</f>
        <v/>
      </c>
      <c r="K116" s="24" t="str">
        <f>IF([1]!Table8[[#This Row],[M. READING20]]="","",[1]!Table8[[#This Row],[M. READING20]])</f>
        <v/>
      </c>
      <c r="L116" s="24" t="str">
        <f>IF([1]!Table8[[#This Row],[M. READING23]]="","",[1]!Table8[[#This Row],[M. READING23]])</f>
        <v/>
      </c>
      <c r="M116" s="24" t="str">
        <f>IF([1]!Table8[[#This Row],[M. READING26]]="","",[1]!Table8[[#This Row],[M. READING26]])</f>
        <v/>
      </c>
      <c r="N116" s="24" t="str">
        <f>IF([1]!Table8[[#This Row],[M. READING29]]="","",[1]!Table8[[#This Row],[M. READING29]])</f>
        <v/>
      </c>
      <c r="O116" s="24" t="str">
        <f>IF([1]!Table8[[#This Row],[M. READING32]]="","",[1]!Table8[[#This Row],[M. READING32]])</f>
        <v/>
      </c>
      <c r="P116" s="24" t="str">
        <f>IF([1]!Table8[[#This Row],[M. READING35]]="","",[1]!Table8[[#This Row],[M. READING35]])</f>
        <v/>
      </c>
    </row>
    <row r="117" spans="1:16" s="9" customFormat="1" ht="18.75" customHeight="1" x14ac:dyDescent="0.25">
      <c r="A117" s="10" t="str">
        <f>[1]!Table8[[#This Row],[NO.]]</f>
        <v/>
      </c>
      <c r="B117" s="30" t="str">
        <f>IF([1]!Table8[[#This Row],[NAME]]="","",[1]!Table8[[#This Row],[NAME]])</f>
        <v/>
      </c>
      <c r="C117" s="10" t="str">
        <f>IF([1]!Table8[[#This Row],[Seq.]]="","",[1]!Table8[[#This Row],[Seq.]])</f>
        <v/>
      </c>
      <c r="D117" s="3"/>
      <c r="E117" s="18" t="str">
        <f>IF([1]!Table8[[#This Row],[M. READING2]]="","",[1]!Table8[[#This Row],[M. READING2]])</f>
        <v/>
      </c>
      <c r="F117" s="18" t="str">
        <f>IF([1]!Table8[[#This Row],[M. READING5]]="","",[1]!Table8[[#This Row],[M. READING5]])</f>
        <v/>
      </c>
      <c r="G117" s="18" t="str">
        <f>IF([1]!Table8[[#This Row],[M. READING8]]="","",[1]!Table8[[#This Row],[M. READING8]])</f>
        <v/>
      </c>
      <c r="H117" s="18" t="str">
        <f>IF([1]!Table8[[#This Row],[M. READING11]]="","",[1]!Table8[[#This Row],[M. READING11]])</f>
        <v/>
      </c>
      <c r="I117" s="18" t="str">
        <f>IF([1]!Table8[[#This Row],[M. READING14]]="","",[1]!Table8[[#This Row],[M. READING14]])</f>
        <v/>
      </c>
      <c r="J117" s="18" t="str">
        <f>IF([1]!Table8[[#This Row],[M. READING17]]="","",[1]!Table8[[#This Row],[M. READING17]])</f>
        <v/>
      </c>
      <c r="K117" s="24" t="str">
        <f>IF([1]!Table8[[#This Row],[M. READING20]]="","",[1]!Table8[[#This Row],[M. READING20]])</f>
        <v/>
      </c>
      <c r="L117" s="24" t="str">
        <f>IF([1]!Table8[[#This Row],[M. READING23]]="","",[1]!Table8[[#This Row],[M. READING23]])</f>
        <v/>
      </c>
      <c r="M117" s="24" t="str">
        <f>IF([1]!Table8[[#This Row],[M. READING26]]="","",[1]!Table8[[#This Row],[M. READING26]])</f>
        <v/>
      </c>
      <c r="N117" s="24" t="str">
        <f>IF([1]!Table8[[#This Row],[M. READING29]]="","",[1]!Table8[[#This Row],[M. READING29]])</f>
        <v/>
      </c>
      <c r="O117" s="24" t="str">
        <f>IF([1]!Table8[[#This Row],[M. READING32]]="","",[1]!Table8[[#This Row],[M. READING32]])</f>
        <v/>
      </c>
      <c r="P117" s="24" t="str">
        <f>IF([1]!Table8[[#This Row],[M. READING35]]="","",[1]!Table8[[#This Row],[M. READING35]])</f>
        <v/>
      </c>
    </row>
    <row r="118" spans="1:16" s="9" customFormat="1" ht="18.75" customHeight="1" x14ac:dyDescent="0.25">
      <c r="A118" s="10" t="str">
        <f>[1]!Table8[[#This Row],[NO.]]</f>
        <v/>
      </c>
      <c r="B118" s="30" t="str">
        <f>IF([1]!Table8[[#This Row],[NAME]]="","",[1]!Table8[[#This Row],[NAME]])</f>
        <v/>
      </c>
      <c r="C118" s="10" t="str">
        <f>IF([1]!Table8[[#This Row],[Seq.]]="","",[1]!Table8[[#This Row],[Seq.]])</f>
        <v/>
      </c>
      <c r="D118" s="3"/>
      <c r="E118" s="18" t="str">
        <f>IF([1]!Table8[[#This Row],[M. READING2]]="","",[1]!Table8[[#This Row],[M. READING2]])</f>
        <v/>
      </c>
      <c r="F118" s="18" t="str">
        <f>IF([1]!Table8[[#This Row],[M. READING5]]="","",[1]!Table8[[#This Row],[M. READING5]])</f>
        <v/>
      </c>
      <c r="G118" s="18" t="str">
        <f>IF([1]!Table8[[#This Row],[M. READING8]]="","",[1]!Table8[[#This Row],[M. READING8]])</f>
        <v/>
      </c>
      <c r="H118" s="18" t="str">
        <f>IF([1]!Table8[[#This Row],[M. READING11]]="","",[1]!Table8[[#This Row],[M. READING11]])</f>
        <v/>
      </c>
      <c r="I118" s="18" t="str">
        <f>IF([1]!Table8[[#This Row],[M. READING14]]="","",[1]!Table8[[#This Row],[M. READING14]])</f>
        <v/>
      </c>
      <c r="J118" s="18" t="str">
        <f>IF([1]!Table8[[#This Row],[M. READING17]]="","",[1]!Table8[[#This Row],[M. READING17]])</f>
        <v/>
      </c>
      <c r="K118" s="24" t="str">
        <f>IF([1]!Table8[[#This Row],[M. READING20]]="","",[1]!Table8[[#This Row],[M. READING20]])</f>
        <v/>
      </c>
      <c r="L118" s="24" t="str">
        <f>IF([1]!Table8[[#This Row],[M. READING23]]="","",[1]!Table8[[#This Row],[M. READING23]])</f>
        <v/>
      </c>
      <c r="M118" s="24" t="str">
        <f>IF([1]!Table8[[#This Row],[M. READING26]]="","",[1]!Table8[[#This Row],[M. READING26]])</f>
        <v/>
      </c>
      <c r="N118" s="24" t="str">
        <f>IF([1]!Table8[[#This Row],[M. READING29]]="","",[1]!Table8[[#This Row],[M. READING29]])</f>
        <v/>
      </c>
      <c r="O118" s="24" t="str">
        <f>IF([1]!Table8[[#This Row],[M. READING32]]="","",[1]!Table8[[#This Row],[M. READING32]])</f>
        <v/>
      </c>
      <c r="P118" s="24" t="str">
        <f>IF([1]!Table8[[#This Row],[M. READING35]]="","",[1]!Table8[[#This Row],[M. READING35]])</f>
        <v/>
      </c>
    </row>
    <row r="119" spans="1:16" s="9" customFormat="1" ht="18.75" customHeight="1" x14ac:dyDescent="0.25">
      <c r="A119" s="10" t="str">
        <f>[1]!Table8[[#This Row],[NO.]]</f>
        <v/>
      </c>
      <c r="B119" s="30" t="str">
        <f>IF([1]!Table8[[#This Row],[NAME]]="","",[1]!Table8[[#This Row],[NAME]])</f>
        <v/>
      </c>
      <c r="C119" s="10" t="str">
        <f>IF([1]!Table8[[#This Row],[Seq.]]="","",[1]!Table8[[#This Row],[Seq.]])</f>
        <v/>
      </c>
      <c r="D119" s="3"/>
      <c r="E119" s="18" t="str">
        <f>IF([1]!Table8[[#This Row],[M. READING2]]="","",[1]!Table8[[#This Row],[M. READING2]])</f>
        <v/>
      </c>
      <c r="F119" s="18" t="str">
        <f>IF([1]!Table8[[#This Row],[M. READING5]]="","",[1]!Table8[[#This Row],[M. READING5]])</f>
        <v/>
      </c>
      <c r="G119" s="18" t="str">
        <f>IF([1]!Table8[[#This Row],[M. READING8]]="","",[1]!Table8[[#This Row],[M. READING8]])</f>
        <v/>
      </c>
      <c r="H119" s="18" t="str">
        <f>IF([1]!Table8[[#This Row],[M. READING11]]="","",[1]!Table8[[#This Row],[M. READING11]])</f>
        <v/>
      </c>
      <c r="I119" s="18" t="str">
        <f>IF([1]!Table8[[#This Row],[M. READING14]]="","",[1]!Table8[[#This Row],[M. READING14]])</f>
        <v/>
      </c>
      <c r="J119" s="18" t="str">
        <f>IF([1]!Table8[[#This Row],[M. READING17]]="","",[1]!Table8[[#This Row],[M. READING17]])</f>
        <v/>
      </c>
      <c r="K119" s="24" t="str">
        <f>IF([1]!Table8[[#This Row],[M. READING20]]="","",[1]!Table8[[#This Row],[M. READING20]])</f>
        <v/>
      </c>
      <c r="L119" s="24" t="str">
        <f>IF([1]!Table8[[#This Row],[M. READING23]]="","",[1]!Table8[[#This Row],[M. READING23]])</f>
        <v/>
      </c>
      <c r="M119" s="24" t="str">
        <f>IF([1]!Table8[[#This Row],[M. READING26]]="","",[1]!Table8[[#This Row],[M. READING26]])</f>
        <v/>
      </c>
      <c r="N119" s="24" t="str">
        <f>IF([1]!Table8[[#This Row],[M. READING29]]="","",[1]!Table8[[#This Row],[M. READING29]])</f>
        <v/>
      </c>
      <c r="O119" s="24" t="str">
        <f>IF([1]!Table8[[#This Row],[M. READING32]]="","",[1]!Table8[[#This Row],[M. READING32]])</f>
        <v/>
      </c>
      <c r="P119" s="24" t="str">
        <f>IF([1]!Table8[[#This Row],[M. READING35]]="","",[1]!Table8[[#This Row],[M. READING35]])</f>
        <v/>
      </c>
    </row>
    <row r="120" spans="1:16" s="9" customFormat="1" ht="18.75" customHeight="1" x14ac:dyDescent="0.25">
      <c r="A120" s="10" t="str">
        <f>[1]!Table8[[#This Row],[NO.]]</f>
        <v/>
      </c>
      <c r="B120" s="30" t="str">
        <f>IF([1]!Table8[[#This Row],[NAME]]="","",[1]!Table8[[#This Row],[NAME]])</f>
        <v/>
      </c>
      <c r="C120" s="10" t="str">
        <f>IF([1]!Table8[[#This Row],[Seq.]]="","",[1]!Table8[[#This Row],[Seq.]])</f>
        <v/>
      </c>
      <c r="D120" s="3"/>
      <c r="E120" s="18" t="str">
        <f>IF([1]!Table8[[#This Row],[M. READING2]]="","",[1]!Table8[[#This Row],[M. READING2]])</f>
        <v/>
      </c>
      <c r="F120" s="18" t="str">
        <f>IF([1]!Table8[[#This Row],[M. READING5]]="","",[1]!Table8[[#This Row],[M. READING5]])</f>
        <v/>
      </c>
      <c r="G120" s="18" t="str">
        <f>IF([1]!Table8[[#This Row],[M. READING8]]="","",[1]!Table8[[#This Row],[M. READING8]])</f>
        <v/>
      </c>
      <c r="H120" s="18" t="str">
        <f>IF([1]!Table8[[#This Row],[M. READING11]]="","",[1]!Table8[[#This Row],[M. READING11]])</f>
        <v/>
      </c>
      <c r="I120" s="18" t="str">
        <f>IF([1]!Table8[[#This Row],[M. READING14]]="","",[1]!Table8[[#This Row],[M. READING14]])</f>
        <v/>
      </c>
      <c r="J120" s="18" t="str">
        <f>IF([1]!Table8[[#This Row],[M. READING17]]="","",[1]!Table8[[#This Row],[M. READING17]])</f>
        <v/>
      </c>
      <c r="K120" s="24" t="str">
        <f>IF([1]!Table8[[#This Row],[M. READING20]]="","",[1]!Table8[[#This Row],[M. READING20]])</f>
        <v/>
      </c>
      <c r="L120" s="24" t="str">
        <f>IF([1]!Table8[[#This Row],[M. READING23]]="","",[1]!Table8[[#This Row],[M. READING23]])</f>
        <v/>
      </c>
      <c r="M120" s="24" t="str">
        <f>IF([1]!Table8[[#This Row],[M. READING26]]="","",[1]!Table8[[#This Row],[M. READING26]])</f>
        <v/>
      </c>
      <c r="N120" s="24" t="str">
        <f>IF([1]!Table8[[#This Row],[M. READING29]]="","",[1]!Table8[[#This Row],[M. READING29]])</f>
        <v/>
      </c>
      <c r="O120" s="24" t="str">
        <f>IF([1]!Table8[[#This Row],[M. READING32]]="","",[1]!Table8[[#This Row],[M. READING32]])</f>
        <v/>
      </c>
      <c r="P120" s="24" t="str">
        <f>IF([1]!Table8[[#This Row],[M. READING35]]="","",[1]!Table8[[#This Row],[M. READING35]])</f>
        <v/>
      </c>
    </row>
    <row r="121" spans="1:16" s="9" customFormat="1" ht="18.75" customHeight="1" x14ac:dyDescent="0.25">
      <c r="A121" s="10" t="str">
        <f>[1]!Table8[[#This Row],[NO.]]</f>
        <v/>
      </c>
      <c r="B121" s="30" t="str">
        <f>IF([1]!Table8[[#This Row],[NAME]]="","",[1]!Table8[[#This Row],[NAME]])</f>
        <v/>
      </c>
      <c r="C121" s="10" t="str">
        <f>IF([1]!Table8[[#This Row],[Seq.]]="","",[1]!Table8[[#This Row],[Seq.]])</f>
        <v/>
      </c>
      <c r="D121" s="3"/>
      <c r="E121" s="18" t="str">
        <f>IF([1]!Table8[[#This Row],[M. READING2]]="","",[1]!Table8[[#This Row],[M. READING2]])</f>
        <v/>
      </c>
      <c r="F121" s="18" t="str">
        <f>IF([1]!Table8[[#This Row],[M. READING5]]="","",[1]!Table8[[#This Row],[M. READING5]])</f>
        <v/>
      </c>
      <c r="G121" s="18" t="str">
        <f>IF([1]!Table8[[#This Row],[M. READING8]]="","",[1]!Table8[[#This Row],[M. READING8]])</f>
        <v/>
      </c>
      <c r="H121" s="18" t="str">
        <f>IF([1]!Table8[[#This Row],[M. READING11]]="","",[1]!Table8[[#This Row],[M. READING11]])</f>
        <v/>
      </c>
      <c r="I121" s="18" t="str">
        <f>IF([1]!Table8[[#This Row],[M. READING14]]="","",[1]!Table8[[#This Row],[M. READING14]])</f>
        <v/>
      </c>
      <c r="J121" s="18" t="str">
        <f>IF([1]!Table8[[#This Row],[M. READING17]]="","",[1]!Table8[[#This Row],[M. READING17]])</f>
        <v/>
      </c>
      <c r="K121" s="24" t="str">
        <f>IF([1]!Table8[[#This Row],[M. READING20]]="","",[1]!Table8[[#This Row],[M. READING20]])</f>
        <v/>
      </c>
      <c r="L121" s="24" t="str">
        <f>IF([1]!Table8[[#This Row],[M. READING23]]="","",[1]!Table8[[#This Row],[M. READING23]])</f>
        <v/>
      </c>
      <c r="M121" s="24" t="str">
        <f>IF([1]!Table8[[#This Row],[M. READING26]]="","",[1]!Table8[[#This Row],[M. READING26]])</f>
        <v/>
      </c>
      <c r="N121" s="24" t="str">
        <f>IF([1]!Table8[[#This Row],[M. READING29]]="","",[1]!Table8[[#This Row],[M. READING29]])</f>
        <v/>
      </c>
      <c r="O121" s="24" t="str">
        <f>IF([1]!Table8[[#This Row],[M. READING32]]="","",[1]!Table8[[#This Row],[M. READING32]])</f>
        <v/>
      </c>
      <c r="P121" s="24" t="str">
        <f>IF([1]!Table8[[#This Row],[M. READING35]]="","",[1]!Table8[[#This Row],[M. READING35]])</f>
        <v/>
      </c>
    </row>
    <row r="122" spans="1:16" s="9" customFormat="1" ht="18.75" customHeight="1" x14ac:dyDescent="0.25">
      <c r="A122" s="10" t="str">
        <f>[1]!Table8[[#This Row],[NO.]]</f>
        <v/>
      </c>
      <c r="B122" s="30" t="str">
        <f>IF([1]!Table8[[#This Row],[NAME]]="","",[1]!Table8[[#This Row],[NAME]])</f>
        <v/>
      </c>
      <c r="C122" s="10" t="str">
        <f>IF([1]!Table8[[#This Row],[Seq.]]="","",[1]!Table8[[#This Row],[Seq.]])</f>
        <v/>
      </c>
      <c r="D122" s="3"/>
      <c r="E122" s="18" t="str">
        <f>IF([1]!Table8[[#This Row],[M. READING2]]="","",[1]!Table8[[#This Row],[M. READING2]])</f>
        <v/>
      </c>
      <c r="F122" s="18" t="str">
        <f>IF([1]!Table8[[#This Row],[M. READING5]]="","",[1]!Table8[[#This Row],[M. READING5]])</f>
        <v/>
      </c>
      <c r="G122" s="18" t="str">
        <f>IF([1]!Table8[[#This Row],[M. READING8]]="","",[1]!Table8[[#This Row],[M. READING8]])</f>
        <v/>
      </c>
      <c r="H122" s="18" t="str">
        <f>IF([1]!Table8[[#This Row],[M. READING11]]="","",[1]!Table8[[#This Row],[M. READING11]])</f>
        <v/>
      </c>
      <c r="I122" s="18" t="str">
        <f>IF([1]!Table8[[#This Row],[M. READING14]]="","",[1]!Table8[[#This Row],[M. READING14]])</f>
        <v/>
      </c>
      <c r="J122" s="18" t="str">
        <f>IF([1]!Table8[[#This Row],[M. READING17]]="","",[1]!Table8[[#This Row],[M. READING17]])</f>
        <v/>
      </c>
      <c r="K122" s="24" t="str">
        <f>IF([1]!Table8[[#This Row],[M. READING20]]="","",[1]!Table8[[#This Row],[M. READING20]])</f>
        <v/>
      </c>
      <c r="L122" s="24" t="str">
        <f>IF([1]!Table8[[#This Row],[M. READING23]]="","",[1]!Table8[[#This Row],[M. READING23]])</f>
        <v/>
      </c>
      <c r="M122" s="24" t="str">
        <f>IF([1]!Table8[[#This Row],[M. READING26]]="","",[1]!Table8[[#This Row],[M. READING26]])</f>
        <v/>
      </c>
      <c r="N122" s="24" t="str">
        <f>IF([1]!Table8[[#This Row],[M. READING29]]="","",[1]!Table8[[#This Row],[M. READING29]])</f>
        <v/>
      </c>
      <c r="O122" s="24" t="str">
        <f>IF([1]!Table8[[#This Row],[M. READING32]]="","",[1]!Table8[[#This Row],[M. READING32]])</f>
        <v/>
      </c>
      <c r="P122" s="24" t="str">
        <f>IF([1]!Table8[[#This Row],[M. READING35]]="","",[1]!Table8[[#This Row],[M. READING35]])</f>
        <v/>
      </c>
    </row>
    <row r="123" spans="1:16" s="9" customFormat="1" ht="18.75" customHeight="1" x14ac:dyDescent="0.25">
      <c r="A123" s="10" t="str">
        <f>[1]!Table8[[#This Row],[NO.]]</f>
        <v/>
      </c>
      <c r="B123" s="30" t="str">
        <f>IF([1]!Table8[[#This Row],[NAME]]="","",[1]!Table8[[#This Row],[NAME]])</f>
        <v/>
      </c>
      <c r="C123" s="10" t="str">
        <f>IF([1]!Table8[[#This Row],[Seq.]]="","",[1]!Table8[[#This Row],[Seq.]])</f>
        <v/>
      </c>
      <c r="D123" s="3"/>
      <c r="E123" s="18" t="str">
        <f>IF([1]!Table8[[#This Row],[M. READING2]]="","",[1]!Table8[[#This Row],[M. READING2]])</f>
        <v/>
      </c>
      <c r="F123" s="18" t="str">
        <f>IF([1]!Table8[[#This Row],[M. READING5]]="","",[1]!Table8[[#This Row],[M. READING5]])</f>
        <v/>
      </c>
      <c r="G123" s="18" t="str">
        <f>IF([1]!Table8[[#This Row],[M. READING8]]="","",[1]!Table8[[#This Row],[M. READING8]])</f>
        <v/>
      </c>
      <c r="H123" s="18" t="str">
        <f>IF([1]!Table8[[#This Row],[M. READING11]]="","",[1]!Table8[[#This Row],[M. READING11]])</f>
        <v/>
      </c>
      <c r="I123" s="18" t="str">
        <f>IF([1]!Table8[[#This Row],[M. READING14]]="","",[1]!Table8[[#This Row],[M. READING14]])</f>
        <v/>
      </c>
      <c r="J123" s="18" t="str">
        <f>IF([1]!Table8[[#This Row],[M. READING17]]="","",[1]!Table8[[#This Row],[M. READING17]])</f>
        <v/>
      </c>
      <c r="K123" s="24" t="str">
        <f>IF([1]!Table8[[#This Row],[M. READING20]]="","",[1]!Table8[[#This Row],[M. READING20]])</f>
        <v/>
      </c>
      <c r="L123" s="24" t="str">
        <f>IF([1]!Table8[[#This Row],[M. READING23]]="","",[1]!Table8[[#This Row],[M. READING23]])</f>
        <v/>
      </c>
      <c r="M123" s="24" t="str">
        <f>IF([1]!Table8[[#This Row],[M. READING26]]="","",[1]!Table8[[#This Row],[M. READING26]])</f>
        <v/>
      </c>
      <c r="N123" s="24" t="str">
        <f>IF([1]!Table8[[#This Row],[M. READING29]]="","",[1]!Table8[[#This Row],[M. READING29]])</f>
        <v/>
      </c>
      <c r="O123" s="24" t="str">
        <f>IF([1]!Table8[[#This Row],[M. READING32]]="","",[1]!Table8[[#This Row],[M. READING32]])</f>
        <v/>
      </c>
      <c r="P123" s="24" t="str">
        <f>IF([1]!Table8[[#This Row],[M. READING35]]="","",[1]!Table8[[#This Row],[M. READING35]])</f>
        <v/>
      </c>
    </row>
    <row r="124" spans="1:16" s="9" customFormat="1" ht="18.75" customHeight="1" x14ac:dyDescent="0.25">
      <c r="A124" s="10" t="str">
        <f>[1]!Table8[[#This Row],[NO.]]</f>
        <v/>
      </c>
      <c r="B124" s="30" t="str">
        <f>IF([1]!Table8[[#This Row],[NAME]]="","",[1]!Table8[[#This Row],[NAME]])</f>
        <v/>
      </c>
      <c r="C124" s="10" t="str">
        <f>IF([1]!Table8[[#This Row],[Seq.]]="","",[1]!Table8[[#This Row],[Seq.]])</f>
        <v/>
      </c>
      <c r="D124" s="3"/>
      <c r="E124" s="18" t="str">
        <f>IF([1]!Table8[[#This Row],[M. READING2]]="","",[1]!Table8[[#This Row],[M. READING2]])</f>
        <v/>
      </c>
      <c r="F124" s="18" t="str">
        <f>IF([1]!Table8[[#This Row],[M. READING5]]="","",[1]!Table8[[#This Row],[M. READING5]])</f>
        <v/>
      </c>
      <c r="G124" s="18" t="str">
        <f>IF([1]!Table8[[#This Row],[M. READING8]]="","",[1]!Table8[[#This Row],[M. READING8]])</f>
        <v/>
      </c>
      <c r="H124" s="18" t="str">
        <f>IF([1]!Table8[[#This Row],[M. READING11]]="","",[1]!Table8[[#This Row],[M. READING11]])</f>
        <v/>
      </c>
      <c r="I124" s="18" t="str">
        <f>IF([1]!Table8[[#This Row],[M. READING14]]="","",[1]!Table8[[#This Row],[M. READING14]])</f>
        <v/>
      </c>
      <c r="J124" s="18" t="str">
        <f>IF([1]!Table8[[#This Row],[M. READING17]]="","",[1]!Table8[[#This Row],[M. READING17]])</f>
        <v/>
      </c>
      <c r="K124" s="24" t="str">
        <f>IF([1]!Table8[[#This Row],[M. READING20]]="","",[1]!Table8[[#This Row],[M. READING20]])</f>
        <v/>
      </c>
      <c r="L124" s="24" t="str">
        <f>IF([1]!Table8[[#This Row],[M. READING23]]="","",[1]!Table8[[#This Row],[M. READING23]])</f>
        <v/>
      </c>
      <c r="M124" s="24" t="str">
        <f>IF([1]!Table8[[#This Row],[M. READING26]]="","",[1]!Table8[[#This Row],[M. READING26]])</f>
        <v/>
      </c>
      <c r="N124" s="24" t="str">
        <f>IF([1]!Table8[[#This Row],[M. READING29]]="","",[1]!Table8[[#This Row],[M. READING29]])</f>
        <v/>
      </c>
      <c r="O124" s="24" t="str">
        <f>IF([1]!Table8[[#This Row],[M. READING32]]="","",[1]!Table8[[#This Row],[M. READING32]])</f>
        <v/>
      </c>
      <c r="P124" s="24" t="str">
        <f>IF([1]!Table8[[#This Row],[M. READING35]]="","",[1]!Table8[[#This Row],[M. READING35]])</f>
        <v/>
      </c>
    </row>
    <row r="125" spans="1:16" s="9" customFormat="1" ht="18.75" customHeight="1" x14ac:dyDescent="0.25">
      <c r="A125" s="10" t="str">
        <f>[1]!Table8[[#This Row],[NO.]]</f>
        <v/>
      </c>
      <c r="B125" s="30" t="str">
        <f>IF([1]!Table8[[#This Row],[NAME]]="","",[1]!Table8[[#This Row],[NAME]])</f>
        <v/>
      </c>
      <c r="C125" s="10" t="str">
        <f>IF([1]!Table8[[#This Row],[Seq.]]="","",[1]!Table8[[#This Row],[Seq.]])</f>
        <v/>
      </c>
      <c r="D125" s="3"/>
      <c r="E125" s="18" t="str">
        <f>IF([1]!Table8[[#This Row],[M. READING2]]="","",[1]!Table8[[#This Row],[M. READING2]])</f>
        <v/>
      </c>
      <c r="F125" s="18" t="str">
        <f>IF([1]!Table8[[#This Row],[M. READING5]]="","",[1]!Table8[[#This Row],[M. READING5]])</f>
        <v/>
      </c>
      <c r="G125" s="18" t="str">
        <f>IF([1]!Table8[[#This Row],[M. READING8]]="","",[1]!Table8[[#This Row],[M. READING8]])</f>
        <v/>
      </c>
      <c r="H125" s="18" t="str">
        <f>IF([1]!Table8[[#This Row],[M. READING11]]="","",[1]!Table8[[#This Row],[M. READING11]])</f>
        <v/>
      </c>
      <c r="I125" s="18" t="str">
        <f>IF([1]!Table8[[#This Row],[M. READING14]]="","",[1]!Table8[[#This Row],[M. READING14]])</f>
        <v/>
      </c>
      <c r="J125" s="18" t="str">
        <f>IF([1]!Table8[[#This Row],[M. READING17]]="","",[1]!Table8[[#This Row],[M. READING17]])</f>
        <v/>
      </c>
      <c r="K125" s="24" t="str">
        <f>IF([1]!Table8[[#This Row],[M. READING20]]="","",[1]!Table8[[#This Row],[M. READING20]])</f>
        <v/>
      </c>
      <c r="L125" s="24" t="str">
        <f>IF([1]!Table8[[#This Row],[M. READING23]]="","",[1]!Table8[[#This Row],[M. READING23]])</f>
        <v/>
      </c>
      <c r="M125" s="24" t="str">
        <f>IF([1]!Table8[[#This Row],[M. READING26]]="","",[1]!Table8[[#This Row],[M. READING26]])</f>
        <v/>
      </c>
      <c r="N125" s="24" t="str">
        <f>IF([1]!Table8[[#This Row],[M. READING29]]="","",[1]!Table8[[#This Row],[M. READING29]])</f>
        <v/>
      </c>
      <c r="O125" s="24" t="str">
        <f>IF([1]!Table8[[#This Row],[M. READING32]]="","",[1]!Table8[[#This Row],[M. READING32]])</f>
        <v/>
      </c>
      <c r="P125" s="24" t="str">
        <f>IF([1]!Table8[[#This Row],[M. READING35]]="","",[1]!Table8[[#This Row],[M. READING35]])</f>
        <v/>
      </c>
    </row>
    <row r="126" spans="1:16" s="9" customFormat="1" ht="18.75" customHeight="1" x14ac:dyDescent="0.25">
      <c r="A126" s="10" t="str">
        <f>[1]!Table8[[#This Row],[NO.]]</f>
        <v/>
      </c>
      <c r="B126" s="30" t="str">
        <f>IF([1]!Table8[[#This Row],[NAME]]="","",[1]!Table8[[#This Row],[NAME]])</f>
        <v/>
      </c>
      <c r="C126" s="10" t="str">
        <f>IF([1]!Table8[[#This Row],[Seq.]]="","",[1]!Table8[[#This Row],[Seq.]])</f>
        <v/>
      </c>
      <c r="D126" s="3"/>
      <c r="E126" s="18" t="str">
        <f>IF([1]!Table8[[#This Row],[M. READING2]]="","",[1]!Table8[[#This Row],[M. READING2]])</f>
        <v/>
      </c>
      <c r="F126" s="18" t="str">
        <f>IF([1]!Table8[[#This Row],[M. READING5]]="","",[1]!Table8[[#This Row],[M. READING5]])</f>
        <v/>
      </c>
      <c r="G126" s="18" t="str">
        <f>IF([1]!Table8[[#This Row],[M. READING8]]="","",[1]!Table8[[#This Row],[M. READING8]])</f>
        <v/>
      </c>
      <c r="H126" s="18" t="str">
        <f>IF([1]!Table8[[#This Row],[M. READING11]]="","",[1]!Table8[[#This Row],[M. READING11]])</f>
        <v/>
      </c>
      <c r="I126" s="18" t="str">
        <f>IF([1]!Table8[[#This Row],[M. READING14]]="","",[1]!Table8[[#This Row],[M. READING14]])</f>
        <v/>
      </c>
      <c r="J126" s="18" t="str">
        <f>IF([1]!Table8[[#This Row],[M. READING17]]="","",[1]!Table8[[#This Row],[M. READING17]])</f>
        <v/>
      </c>
      <c r="K126" s="24" t="str">
        <f>IF([1]!Table8[[#This Row],[M. READING20]]="","",[1]!Table8[[#This Row],[M. READING20]])</f>
        <v/>
      </c>
      <c r="L126" s="24" t="str">
        <f>IF([1]!Table8[[#This Row],[M. READING23]]="","",[1]!Table8[[#This Row],[M. READING23]])</f>
        <v/>
      </c>
      <c r="M126" s="24" t="str">
        <f>IF([1]!Table8[[#This Row],[M. READING26]]="","",[1]!Table8[[#This Row],[M. READING26]])</f>
        <v/>
      </c>
      <c r="N126" s="24" t="str">
        <f>IF([1]!Table8[[#This Row],[M. READING29]]="","",[1]!Table8[[#This Row],[M. READING29]])</f>
        <v/>
      </c>
      <c r="O126" s="24" t="str">
        <f>IF([1]!Table8[[#This Row],[M. READING32]]="","",[1]!Table8[[#This Row],[M. READING32]])</f>
        <v/>
      </c>
      <c r="P126" s="24" t="str">
        <f>IF([1]!Table8[[#This Row],[M. READING35]]="","",[1]!Table8[[#This Row],[M. READING35]])</f>
        <v/>
      </c>
    </row>
    <row r="127" spans="1:16" s="9" customFormat="1" ht="18.75" customHeight="1" x14ac:dyDescent="0.25">
      <c r="A127" s="10" t="str">
        <f>[1]!Table8[[#This Row],[NO.]]</f>
        <v/>
      </c>
      <c r="B127" s="30" t="str">
        <f>IF([1]!Table8[[#This Row],[NAME]]="","",[1]!Table8[[#This Row],[NAME]])</f>
        <v/>
      </c>
      <c r="C127" s="10" t="str">
        <f>IF([1]!Table8[[#This Row],[Seq.]]="","",[1]!Table8[[#This Row],[Seq.]])</f>
        <v/>
      </c>
      <c r="D127" s="3"/>
      <c r="E127" s="18" t="str">
        <f>IF([1]!Table8[[#This Row],[M. READING2]]="","",[1]!Table8[[#This Row],[M. READING2]])</f>
        <v/>
      </c>
      <c r="F127" s="18" t="str">
        <f>IF([1]!Table8[[#This Row],[M. READING5]]="","",[1]!Table8[[#This Row],[M. READING5]])</f>
        <v/>
      </c>
      <c r="G127" s="18" t="str">
        <f>IF([1]!Table8[[#This Row],[M. READING8]]="","",[1]!Table8[[#This Row],[M. READING8]])</f>
        <v/>
      </c>
      <c r="H127" s="18" t="str">
        <f>IF([1]!Table8[[#This Row],[M. READING11]]="","",[1]!Table8[[#This Row],[M. READING11]])</f>
        <v/>
      </c>
      <c r="I127" s="18" t="str">
        <f>IF([1]!Table8[[#This Row],[M. READING14]]="","",[1]!Table8[[#This Row],[M. READING14]])</f>
        <v/>
      </c>
      <c r="J127" s="18" t="str">
        <f>IF([1]!Table8[[#This Row],[M. READING17]]="","",[1]!Table8[[#This Row],[M. READING17]])</f>
        <v/>
      </c>
      <c r="K127" s="24" t="str">
        <f>IF([1]!Table8[[#This Row],[M. READING20]]="","",[1]!Table8[[#This Row],[M. READING20]])</f>
        <v/>
      </c>
      <c r="L127" s="24" t="str">
        <f>IF([1]!Table8[[#This Row],[M. READING23]]="","",[1]!Table8[[#This Row],[M. READING23]])</f>
        <v/>
      </c>
      <c r="M127" s="24" t="str">
        <f>IF([1]!Table8[[#This Row],[M. READING26]]="","",[1]!Table8[[#This Row],[M. READING26]])</f>
        <v/>
      </c>
      <c r="N127" s="24" t="str">
        <f>IF([1]!Table8[[#This Row],[M. READING29]]="","",[1]!Table8[[#This Row],[M. READING29]])</f>
        <v/>
      </c>
      <c r="O127" s="24" t="str">
        <f>IF([1]!Table8[[#This Row],[M. READING32]]="","",[1]!Table8[[#This Row],[M. READING32]])</f>
        <v/>
      </c>
      <c r="P127" s="24" t="str">
        <f>IF([1]!Table8[[#This Row],[M. READING35]]="","",[1]!Table8[[#This Row],[M. READING35]])</f>
        <v/>
      </c>
    </row>
    <row r="128" spans="1:16" s="9" customFormat="1" ht="18.75" customHeight="1" x14ac:dyDescent="0.25">
      <c r="A128" s="10" t="str">
        <f>[1]!Table8[[#This Row],[NO.]]</f>
        <v/>
      </c>
      <c r="B128" s="30" t="str">
        <f>IF([1]!Table8[[#This Row],[NAME]]="","",[1]!Table8[[#This Row],[NAME]])</f>
        <v/>
      </c>
      <c r="C128" s="10" t="str">
        <f>IF([1]!Table8[[#This Row],[Seq.]]="","",[1]!Table8[[#This Row],[Seq.]])</f>
        <v/>
      </c>
      <c r="D128" s="3"/>
      <c r="E128" s="18" t="str">
        <f>IF([1]!Table8[[#This Row],[M. READING2]]="","",[1]!Table8[[#This Row],[M. READING2]])</f>
        <v/>
      </c>
      <c r="F128" s="18" t="str">
        <f>IF([1]!Table8[[#This Row],[M. READING5]]="","",[1]!Table8[[#This Row],[M. READING5]])</f>
        <v/>
      </c>
      <c r="G128" s="18" t="str">
        <f>IF([1]!Table8[[#This Row],[M. READING8]]="","",[1]!Table8[[#This Row],[M. READING8]])</f>
        <v/>
      </c>
      <c r="H128" s="18" t="str">
        <f>IF([1]!Table8[[#This Row],[M. READING11]]="","",[1]!Table8[[#This Row],[M. READING11]])</f>
        <v/>
      </c>
      <c r="I128" s="18" t="str">
        <f>IF([1]!Table8[[#This Row],[M. READING14]]="","",[1]!Table8[[#This Row],[M. READING14]])</f>
        <v/>
      </c>
      <c r="J128" s="18" t="str">
        <f>IF([1]!Table8[[#This Row],[M. READING17]]="","",[1]!Table8[[#This Row],[M. READING17]])</f>
        <v/>
      </c>
      <c r="K128" s="24" t="str">
        <f>IF([1]!Table8[[#This Row],[M. READING20]]="","",[1]!Table8[[#This Row],[M. READING20]])</f>
        <v/>
      </c>
      <c r="L128" s="24" t="str">
        <f>IF([1]!Table8[[#This Row],[M. READING23]]="","",[1]!Table8[[#This Row],[M. READING23]])</f>
        <v/>
      </c>
      <c r="M128" s="24" t="str">
        <f>IF([1]!Table8[[#This Row],[M. READING26]]="","",[1]!Table8[[#This Row],[M. READING26]])</f>
        <v/>
      </c>
      <c r="N128" s="24" t="str">
        <f>IF([1]!Table8[[#This Row],[M. READING29]]="","",[1]!Table8[[#This Row],[M. READING29]])</f>
        <v/>
      </c>
      <c r="O128" s="24" t="str">
        <f>IF([1]!Table8[[#This Row],[M. READING32]]="","",[1]!Table8[[#This Row],[M. READING32]])</f>
        <v/>
      </c>
      <c r="P128" s="24" t="str">
        <f>IF([1]!Table8[[#This Row],[M. READING35]]="","",[1]!Table8[[#This Row],[M. READING35]])</f>
        <v/>
      </c>
    </row>
    <row r="129" spans="1:16" s="9" customFormat="1" ht="18.75" customHeight="1" x14ac:dyDescent="0.25">
      <c r="A129" s="10" t="str">
        <f>[1]!Table8[[#This Row],[NO.]]</f>
        <v/>
      </c>
      <c r="B129" s="30" t="str">
        <f>IF([1]!Table8[[#This Row],[NAME]]="","",[1]!Table8[[#This Row],[NAME]])</f>
        <v/>
      </c>
      <c r="C129" s="10" t="str">
        <f>IF([1]!Table8[[#This Row],[Seq.]]="","",[1]!Table8[[#This Row],[Seq.]])</f>
        <v/>
      </c>
      <c r="D129" s="3"/>
      <c r="E129" s="18" t="str">
        <f>IF([1]!Table8[[#This Row],[M. READING2]]="","",[1]!Table8[[#This Row],[M. READING2]])</f>
        <v/>
      </c>
      <c r="F129" s="18" t="str">
        <f>IF([1]!Table8[[#This Row],[M. READING5]]="","",[1]!Table8[[#This Row],[M. READING5]])</f>
        <v/>
      </c>
      <c r="G129" s="18" t="str">
        <f>IF([1]!Table8[[#This Row],[M. READING8]]="","",[1]!Table8[[#This Row],[M. READING8]])</f>
        <v/>
      </c>
      <c r="H129" s="18" t="str">
        <f>IF([1]!Table8[[#This Row],[M. READING11]]="","",[1]!Table8[[#This Row],[M. READING11]])</f>
        <v/>
      </c>
      <c r="I129" s="18" t="str">
        <f>IF([1]!Table8[[#This Row],[M. READING14]]="","",[1]!Table8[[#This Row],[M. READING14]])</f>
        <v/>
      </c>
      <c r="J129" s="18" t="str">
        <f>IF([1]!Table8[[#This Row],[M. READING17]]="","",[1]!Table8[[#This Row],[M. READING17]])</f>
        <v/>
      </c>
      <c r="K129" s="24" t="str">
        <f>IF([1]!Table8[[#This Row],[M. READING20]]="","",[1]!Table8[[#This Row],[M. READING20]])</f>
        <v/>
      </c>
      <c r="L129" s="24" t="str">
        <f>IF([1]!Table8[[#This Row],[M. READING23]]="","",[1]!Table8[[#This Row],[M. READING23]])</f>
        <v/>
      </c>
      <c r="M129" s="24" t="str">
        <f>IF([1]!Table8[[#This Row],[M. READING26]]="","",[1]!Table8[[#This Row],[M. READING26]])</f>
        <v/>
      </c>
      <c r="N129" s="24" t="str">
        <f>IF([1]!Table8[[#This Row],[M. READING29]]="","",[1]!Table8[[#This Row],[M. READING29]])</f>
        <v/>
      </c>
      <c r="O129" s="24" t="str">
        <f>IF([1]!Table8[[#This Row],[M. READING32]]="","",[1]!Table8[[#This Row],[M. READING32]])</f>
        <v/>
      </c>
      <c r="P129" s="24" t="str">
        <f>IF([1]!Table8[[#This Row],[M. READING35]]="","",[1]!Table8[[#This Row],[M. READING35]])</f>
        <v/>
      </c>
    </row>
    <row r="130" spans="1:16" s="9" customFormat="1" ht="18.75" customHeight="1" x14ac:dyDescent="0.25">
      <c r="A130" s="10" t="str">
        <f>[1]!Table8[[#This Row],[NO.]]</f>
        <v/>
      </c>
      <c r="B130" s="30" t="str">
        <f>IF([1]!Table8[[#This Row],[NAME]]="","",[1]!Table8[[#This Row],[NAME]])</f>
        <v/>
      </c>
      <c r="C130" s="10" t="str">
        <f>IF([1]!Table8[[#This Row],[Seq.]]="","",[1]!Table8[[#This Row],[Seq.]])</f>
        <v/>
      </c>
      <c r="D130" s="3"/>
      <c r="E130" s="18" t="str">
        <f>IF([1]!Table8[[#This Row],[M. READING2]]="","",[1]!Table8[[#This Row],[M. READING2]])</f>
        <v/>
      </c>
      <c r="F130" s="18" t="str">
        <f>IF([1]!Table8[[#This Row],[M. READING5]]="","",[1]!Table8[[#This Row],[M. READING5]])</f>
        <v/>
      </c>
      <c r="G130" s="18" t="str">
        <f>IF([1]!Table8[[#This Row],[M. READING8]]="","",[1]!Table8[[#This Row],[M. READING8]])</f>
        <v/>
      </c>
      <c r="H130" s="18" t="str">
        <f>IF([1]!Table8[[#This Row],[M. READING11]]="","",[1]!Table8[[#This Row],[M. READING11]])</f>
        <v/>
      </c>
      <c r="I130" s="18" t="str">
        <f>IF([1]!Table8[[#This Row],[M. READING14]]="","",[1]!Table8[[#This Row],[M. READING14]])</f>
        <v/>
      </c>
      <c r="J130" s="18" t="str">
        <f>IF([1]!Table8[[#This Row],[M. READING17]]="","",[1]!Table8[[#This Row],[M. READING17]])</f>
        <v/>
      </c>
      <c r="K130" s="24" t="str">
        <f>IF([1]!Table8[[#This Row],[M. READING20]]="","",[1]!Table8[[#This Row],[M. READING20]])</f>
        <v/>
      </c>
      <c r="L130" s="24" t="str">
        <f>IF([1]!Table8[[#This Row],[M. READING23]]="","",[1]!Table8[[#This Row],[M. READING23]])</f>
        <v/>
      </c>
      <c r="M130" s="24" t="str">
        <f>IF([1]!Table8[[#This Row],[M. READING26]]="","",[1]!Table8[[#This Row],[M. READING26]])</f>
        <v/>
      </c>
      <c r="N130" s="24" t="str">
        <f>IF([1]!Table8[[#This Row],[M. READING29]]="","",[1]!Table8[[#This Row],[M. READING29]])</f>
        <v/>
      </c>
      <c r="O130" s="24" t="str">
        <f>IF([1]!Table8[[#This Row],[M. READING32]]="","",[1]!Table8[[#This Row],[M. READING32]])</f>
        <v/>
      </c>
      <c r="P130" s="24" t="str">
        <f>IF([1]!Table8[[#This Row],[M. READING35]]="","",[1]!Table8[[#This Row],[M. READING35]])</f>
        <v/>
      </c>
    </row>
    <row r="131" spans="1:16" s="9" customFormat="1" ht="18.75" customHeight="1" x14ac:dyDescent="0.25">
      <c r="A131" s="10" t="str">
        <f>[1]!Table8[[#This Row],[NO.]]</f>
        <v/>
      </c>
      <c r="B131" s="30" t="str">
        <f>IF([1]!Table8[[#This Row],[NAME]]="","",[1]!Table8[[#This Row],[NAME]])</f>
        <v/>
      </c>
      <c r="C131" s="10" t="str">
        <f>IF([1]!Table8[[#This Row],[Seq.]]="","",[1]!Table8[[#This Row],[Seq.]])</f>
        <v/>
      </c>
      <c r="D131" s="3"/>
      <c r="E131" s="18" t="str">
        <f>IF([1]!Table8[[#This Row],[M. READING2]]="","",[1]!Table8[[#This Row],[M. READING2]])</f>
        <v/>
      </c>
      <c r="F131" s="18" t="str">
        <f>IF([1]!Table8[[#This Row],[M. READING5]]="","",[1]!Table8[[#This Row],[M. READING5]])</f>
        <v/>
      </c>
      <c r="G131" s="18" t="str">
        <f>IF([1]!Table8[[#This Row],[M. READING8]]="","",[1]!Table8[[#This Row],[M. READING8]])</f>
        <v/>
      </c>
      <c r="H131" s="18" t="str">
        <f>IF([1]!Table8[[#This Row],[M. READING11]]="","",[1]!Table8[[#This Row],[M. READING11]])</f>
        <v/>
      </c>
      <c r="I131" s="18" t="str">
        <f>IF([1]!Table8[[#This Row],[M. READING14]]="","",[1]!Table8[[#This Row],[M. READING14]])</f>
        <v/>
      </c>
      <c r="J131" s="18" t="str">
        <f>IF([1]!Table8[[#This Row],[M. READING17]]="","",[1]!Table8[[#This Row],[M. READING17]])</f>
        <v/>
      </c>
      <c r="K131" s="24" t="str">
        <f>IF([1]!Table8[[#This Row],[M. READING20]]="","",[1]!Table8[[#This Row],[M. READING20]])</f>
        <v/>
      </c>
      <c r="L131" s="24" t="str">
        <f>IF([1]!Table8[[#This Row],[M. READING23]]="","",[1]!Table8[[#This Row],[M. READING23]])</f>
        <v/>
      </c>
      <c r="M131" s="24" t="str">
        <f>IF([1]!Table8[[#This Row],[M. READING26]]="","",[1]!Table8[[#This Row],[M. READING26]])</f>
        <v/>
      </c>
      <c r="N131" s="24" t="str">
        <f>IF([1]!Table8[[#This Row],[M. READING29]]="","",[1]!Table8[[#This Row],[M. READING29]])</f>
        <v/>
      </c>
      <c r="O131" s="24" t="str">
        <f>IF([1]!Table8[[#This Row],[M. READING32]]="","",[1]!Table8[[#This Row],[M. READING32]])</f>
        <v/>
      </c>
      <c r="P131" s="24" t="str">
        <f>IF([1]!Table8[[#This Row],[M. READING35]]="","",[1]!Table8[[#This Row],[M. READING35]])</f>
        <v/>
      </c>
    </row>
    <row r="132" spans="1:16" s="9" customFormat="1" ht="18.75" customHeight="1" x14ac:dyDescent="0.25">
      <c r="A132" s="10" t="str">
        <f>[1]!Table8[[#This Row],[NO.]]</f>
        <v/>
      </c>
      <c r="B132" s="30" t="str">
        <f>IF([1]!Table8[[#This Row],[NAME]]="","",[1]!Table8[[#This Row],[NAME]])</f>
        <v/>
      </c>
      <c r="C132" s="10" t="str">
        <f>IF([1]!Table8[[#This Row],[Seq.]]="","",[1]!Table8[[#This Row],[Seq.]])</f>
        <v/>
      </c>
      <c r="D132" s="3"/>
      <c r="E132" s="18" t="str">
        <f>IF([1]!Table8[[#This Row],[M. READING2]]="","",[1]!Table8[[#This Row],[M. READING2]])</f>
        <v/>
      </c>
      <c r="F132" s="18" t="str">
        <f>IF([1]!Table8[[#This Row],[M. READING5]]="","",[1]!Table8[[#This Row],[M. READING5]])</f>
        <v/>
      </c>
      <c r="G132" s="18" t="str">
        <f>IF([1]!Table8[[#This Row],[M. READING8]]="","",[1]!Table8[[#This Row],[M. READING8]])</f>
        <v/>
      </c>
      <c r="H132" s="18" t="str">
        <f>IF([1]!Table8[[#This Row],[M. READING11]]="","",[1]!Table8[[#This Row],[M. READING11]])</f>
        <v/>
      </c>
      <c r="I132" s="18" t="str">
        <f>IF([1]!Table8[[#This Row],[M. READING14]]="","",[1]!Table8[[#This Row],[M. READING14]])</f>
        <v/>
      </c>
      <c r="J132" s="18" t="str">
        <f>IF([1]!Table8[[#This Row],[M. READING17]]="","",[1]!Table8[[#This Row],[M. READING17]])</f>
        <v/>
      </c>
      <c r="K132" s="24" t="str">
        <f>IF([1]!Table8[[#This Row],[M. READING20]]="","",[1]!Table8[[#This Row],[M. READING20]])</f>
        <v/>
      </c>
      <c r="L132" s="24" t="str">
        <f>IF([1]!Table8[[#This Row],[M. READING23]]="","",[1]!Table8[[#This Row],[M. READING23]])</f>
        <v/>
      </c>
      <c r="M132" s="24" t="str">
        <f>IF([1]!Table8[[#This Row],[M. READING26]]="","",[1]!Table8[[#This Row],[M. READING26]])</f>
        <v/>
      </c>
      <c r="N132" s="24" t="str">
        <f>IF([1]!Table8[[#This Row],[M. READING29]]="","",[1]!Table8[[#This Row],[M. READING29]])</f>
        <v/>
      </c>
      <c r="O132" s="24" t="str">
        <f>IF([1]!Table8[[#This Row],[M. READING32]]="","",[1]!Table8[[#This Row],[M. READING32]])</f>
        <v/>
      </c>
      <c r="P132" s="24" t="str">
        <f>IF([1]!Table8[[#This Row],[M. READING35]]="","",[1]!Table8[[#This Row],[M. READING35]])</f>
        <v/>
      </c>
    </row>
    <row r="133" spans="1:16" s="9" customFormat="1" ht="18.75" customHeight="1" x14ac:dyDescent="0.25">
      <c r="A133" s="10" t="str">
        <f>[1]!Table8[[#This Row],[NO.]]</f>
        <v/>
      </c>
      <c r="B133" s="30" t="str">
        <f>IF([1]!Table8[[#This Row],[NAME]]="","",[1]!Table8[[#This Row],[NAME]])</f>
        <v/>
      </c>
      <c r="C133" s="10" t="str">
        <f>IF([1]!Table8[[#This Row],[Seq.]]="","",[1]!Table8[[#This Row],[Seq.]])</f>
        <v/>
      </c>
      <c r="D133" s="3"/>
      <c r="E133" s="18" t="str">
        <f>IF([1]!Table8[[#This Row],[M. READING2]]="","",[1]!Table8[[#This Row],[M. READING2]])</f>
        <v/>
      </c>
      <c r="F133" s="18" t="str">
        <f>IF([1]!Table8[[#This Row],[M. READING5]]="","",[1]!Table8[[#This Row],[M. READING5]])</f>
        <v/>
      </c>
      <c r="G133" s="18" t="str">
        <f>IF([1]!Table8[[#This Row],[M. READING8]]="","",[1]!Table8[[#This Row],[M. READING8]])</f>
        <v/>
      </c>
      <c r="H133" s="18" t="str">
        <f>IF([1]!Table8[[#This Row],[M. READING11]]="","",[1]!Table8[[#This Row],[M. READING11]])</f>
        <v/>
      </c>
      <c r="I133" s="18" t="str">
        <f>IF([1]!Table8[[#This Row],[M. READING14]]="","",[1]!Table8[[#This Row],[M. READING14]])</f>
        <v/>
      </c>
      <c r="J133" s="18" t="str">
        <f>IF([1]!Table8[[#This Row],[M. READING17]]="","",[1]!Table8[[#This Row],[M. READING17]])</f>
        <v/>
      </c>
      <c r="K133" s="24" t="str">
        <f>IF([1]!Table8[[#This Row],[M. READING20]]="","",[1]!Table8[[#This Row],[M. READING20]])</f>
        <v/>
      </c>
      <c r="L133" s="24" t="str">
        <f>IF([1]!Table8[[#This Row],[M. READING23]]="","",[1]!Table8[[#This Row],[M. READING23]])</f>
        <v/>
      </c>
      <c r="M133" s="24" t="str">
        <f>IF([1]!Table8[[#This Row],[M. READING26]]="","",[1]!Table8[[#This Row],[M. READING26]])</f>
        <v/>
      </c>
      <c r="N133" s="24" t="str">
        <f>IF([1]!Table8[[#This Row],[M. READING29]]="","",[1]!Table8[[#This Row],[M. READING29]])</f>
        <v/>
      </c>
      <c r="O133" s="24" t="str">
        <f>IF([1]!Table8[[#This Row],[M. READING32]]="","",[1]!Table8[[#This Row],[M. READING32]])</f>
        <v/>
      </c>
      <c r="P133" s="24" t="str">
        <f>IF([1]!Table8[[#This Row],[M. READING35]]="","",[1]!Table8[[#This Row],[M. READING35]])</f>
        <v/>
      </c>
    </row>
    <row r="134" spans="1:16" s="9" customFormat="1" ht="18.75" customHeight="1" x14ac:dyDescent="0.25">
      <c r="A134" s="10" t="str">
        <f>[1]!Table8[[#This Row],[NO.]]</f>
        <v/>
      </c>
      <c r="B134" s="30" t="str">
        <f>IF([1]!Table8[[#This Row],[NAME]]="","",[1]!Table8[[#This Row],[NAME]])</f>
        <v/>
      </c>
      <c r="C134" s="10" t="str">
        <f>IF([1]!Table8[[#This Row],[Seq.]]="","",[1]!Table8[[#This Row],[Seq.]])</f>
        <v/>
      </c>
      <c r="D134" s="3"/>
      <c r="E134" s="18" t="str">
        <f>IF([1]!Table8[[#This Row],[M. READING2]]="","",[1]!Table8[[#This Row],[M. READING2]])</f>
        <v/>
      </c>
      <c r="F134" s="18" t="str">
        <f>IF([1]!Table8[[#This Row],[M. READING5]]="","",[1]!Table8[[#This Row],[M. READING5]])</f>
        <v/>
      </c>
      <c r="G134" s="18" t="str">
        <f>IF([1]!Table8[[#This Row],[M. READING8]]="","",[1]!Table8[[#This Row],[M. READING8]])</f>
        <v/>
      </c>
      <c r="H134" s="18" t="str">
        <f>IF([1]!Table8[[#This Row],[M. READING11]]="","",[1]!Table8[[#This Row],[M. READING11]])</f>
        <v/>
      </c>
      <c r="I134" s="18" t="str">
        <f>IF([1]!Table8[[#This Row],[M. READING14]]="","",[1]!Table8[[#This Row],[M. READING14]])</f>
        <v/>
      </c>
      <c r="J134" s="18" t="str">
        <f>IF([1]!Table8[[#This Row],[M. READING17]]="","",[1]!Table8[[#This Row],[M. READING17]])</f>
        <v/>
      </c>
      <c r="K134" s="24" t="str">
        <f>IF([1]!Table8[[#This Row],[M. READING20]]="","",[1]!Table8[[#This Row],[M. READING20]])</f>
        <v/>
      </c>
      <c r="L134" s="24" t="str">
        <f>IF([1]!Table8[[#This Row],[M. READING23]]="","",[1]!Table8[[#This Row],[M. READING23]])</f>
        <v/>
      </c>
      <c r="M134" s="24" t="str">
        <f>IF([1]!Table8[[#This Row],[M. READING26]]="","",[1]!Table8[[#This Row],[M. READING26]])</f>
        <v/>
      </c>
      <c r="N134" s="24" t="str">
        <f>IF([1]!Table8[[#This Row],[M. READING29]]="","",[1]!Table8[[#This Row],[M. READING29]])</f>
        <v/>
      </c>
      <c r="O134" s="24" t="str">
        <f>IF([1]!Table8[[#This Row],[M. READING32]]="","",[1]!Table8[[#This Row],[M. READING32]])</f>
        <v/>
      </c>
      <c r="P134" s="24" t="str">
        <f>IF([1]!Table8[[#This Row],[M. READING35]]="","",[1]!Table8[[#This Row],[M. READING35]])</f>
        <v/>
      </c>
    </row>
    <row r="135" spans="1:16" s="9" customFormat="1" ht="18.75" customHeight="1" x14ac:dyDescent="0.25">
      <c r="A135" s="10" t="str">
        <f>[1]!Table8[[#This Row],[NO.]]</f>
        <v/>
      </c>
      <c r="B135" s="30" t="str">
        <f>IF([1]!Table8[[#This Row],[NAME]]="","",[1]!Table8[[#This Row],[NAME]])</f>
        <v/>
      </c>
      <c r="C135" s="10" t="str">
        <f>IF([1]!Table8[[#This Row],[Seq.]]="","",[1]!Table8[[#This Row],[Seq.]])</f>
        <v/>
      </c>
      <c r="D135" s="3"/>
      <c r="E135" s="18" t="str">
        <f>IF([1]!Table8[[#This Row],[M. READING2]]="","",[1]!Table8[[#This Row],[M. READING2]])</f>
        <v/>
      </c>
      <c r="F135" s="18" t="str">
        <f>IF([1]!Table8[[#This Row],[M. READING5]]="","",[1]!Table8[[#This Row],[M. READING5]])</f>
        <v/>
      </c>
      <c r="G135" s="18" t="str">
        <f>IF([1]!Table8[[#This Row],[M. READING8]]="","",[1]!Table8[[#This Row],[M. READING8]])</f>
        <v/>
      </c>
      <c r="H135" s="18" t="str">
        <f>IF([1]!Table8[[#This Row],[M. READING11]]="","",[1]!Table8[[#This Row],[M. READING11]])</f>
        <v/>
      </c>
      <c r="I135" s="18" t="str">
        <f>IF([1]!Table8[[#This Row],[M. READING14]]="","",[1]!Table8[[#This Row],[M. READING14]])</f>
        <v/>
      </c>
      <c r="J135" s="18" t="str">
        <f>IF([1]!Table8[[#This Row],[M. READING17]]="","",[1]!Table8[[#This Row],[M. READING17]])</f>
        <v/>
      </c>
      <c r="K135" s="24" t="str">
        <f>IF([1]!Table8[[#This Row],[M. READING20]]="","",[1]!Table8[[#This Row],[M. READING20]])</f>
        <v/>
      </c>
      <c r="L135" s="24" t="str">
        <f>IF([1]!Table8[[#This Row],[M. READING23]]="","",[1]!Table8[[#This Row],[M. READING23]])</f>
        <v/>
      </c>
      <c r="M135" s="24" t="str">
        <f>IF([1]!Table8[[#This Row],[M. READING26]]="","",[1]!Table8[[#This Row],[M. READING26]])</f>
        <v/>
      </c>
      <c r="N135" s="24" t="str">
        <f>IF([1]!Table8[[#This Row],[M. READING29]]="","",[1]!Table8[[#This Row],[M. READING29]])</f>
        <v/>
      </c>
      <c r="O135" s="24" t="str">
        <f>IF([1]!Table8[[#This Row],[M. READING32]]="","",[1]!Table8[[#This Row],[M. READING32]])</f>
        <v/>
      </c>
      <c r="P135" s="24" t="str">
        <f>IF([1]!Table8[[#This Row],[M. READING35]]="","",[1]!Table8[[#This Row],[M. READING35]])</f>
        <v/>
      </c>
    </row>
    <row r="136" spans="1:16" s="9" customFormat="1" ht="18.75" customHeight="1" x14ac:dyDescent="0.25">
      <c r="A136" s="10" t="str">
        <f>[1]!Table8[[#This Row],[NO.]]</f>
        <v/>
      </c>
      <c r="B136" s="30" t="str">
        <f>IF([1]!Table8[[#This Row],[NAME]]="","",[1]!Table8[[#This Row],[NAME]])</f>
        <v/>
      </c>
      <c r="C136" s="10" t="str">
        <f>IF([1]!Table8[[#This Row],[Seq.]]="","",[1]!Table8[[#This Row],[Seq.]])</f>
        <v/>
      </c>
      <c r="D136" s="3"/>
      <c r="E136" s="18" t="str">
        <f>IF([1]!Table8[[#This Row],[M. READING2]]="","",[1]!Table8[[#This Row],[M. READING2]])</f>
        <v/>
      </c>
      <c r="F136" s="18" t="str">
        <f>IF([1]!Table8[[#This Row],[M. READING5]]="","",[1]!Table8[[#This Row],[M. READING5]])</f>
        <v/>
      </c>
      <c r="G136" s="18" t="str">
        <f>IF([1]!Table8[[#This Row],[M. READING8]]="","",[1]!Table8[[#This Row],[M. READING8]])</f>
        <v/>
      </c>
      <c r="H136" s="18" t="str">
        <f>IF([1]!Table8[[#This Row],[M. READING11]]="","",[1]!Table8[[#This Row],[M. READING11]])</f>
        <v/>
      </c>
      <c r="I136" s="18" t="str">
        <f>IF([1]!Table8[[#This Row],[M. READING14]]="","",[1]!Table8[[#This Row],[M. READING14]])</f>
        <v/>
      </c>
      <c r="J136" s="18" t="str">
        <f>IF([1]!Table8[[#This Row],[M. READING17]]="","",[1]!Table8[[#This Row],[M. READING17]])</f>
        <v/>
      </c>
      <c r="K136" s="24" t="str">
        <f>IF([1]!Table8[[#This Row],[M. READING20]]="","",[1]!Table8[[#This Row],[M. READING20]])</f>
        <v/>
      </c>
      <c r="L136" s="24" t="str">
        <f>IF([1]!Table8[[#This Row],[M. READING23]]="","",[1]!Table8[[#This Row],[M. READING23]])</f>
        <v/>
      </c>
      <c r="M136" s="24" t="str">
        <f>IF([1]!Table8[[#This Row],[M. READING26]]="","",[1]!Table8[[#This Row],[M. READING26]])</f>
        <v/>
      </c>
      <c r="N136" s="24" t="str">
        <f>IF([1]!Table8[[#This Row],[M. READING29]]="","",[1]!Table8[[#This Row],[M. READING29]])</f>
        <v/>
      </c>
      <c r="O136" s="24" t="str">
        <f>IF([1]!Table8[[#This Row],[M. READING32]]="","",[1]!Table8[[#This Row],[M. READING32]])</f>
        <v/>
      </c>
      <c r="P136" s="24" t="str">
        <f>IF([1]!Table8[[#This Row],[M. READING35]]="","",[1]!Table8[[#This Row],[M. READING35]])</f>
        <v/>
      </c>
    </row>
    <row r="137" spans="1:16" s="9" customFormat="1" ht="18.75" customHeight="1" x14ac:dyDescent="0.25">
      <c r="A137" s="10" t="str">
        <f>[1]!Table8[[#This Row],[NO.]]</f>
        <v/>
      </c>
      <c r="B137" s="30" t="str">
        <f>IF([1]!Table8[[#This Row],[NAME]]="","",[1]!Table8[[#This Row],[NAME]])</f>
        <v/>
      </c>
      <c r="C137" s="10" t="str">
        <f>IF([1]!Table8[[#This Row],[Seq.]]="","",[1]!Table8[[#This Row],[Seq.]])</f>
        <v/>
      </c>
      <c r="D137" s="3"/>
      <c r="E137" s="18" t="str">
        <f>IF([1]!Table8[[#This Row],[M. READING2]]="","",[1]!Table8[[#This Row],[M. READING2]])</f>
        <v/>
      </c>
      <c r="F137" s="18" t="str">
        <f>IF([1]!Table8[[#This Row],[M. READING5]]="","",[1]!Table8[[#This Row],[M. READING5]])</f>
        <v/>
      </c>
      <c r="G137" s="18" t="str">
        <f>IF([1]!Table8[[#This Row],[M. READING8]]="","",[1]!Table8[[#This Row],[M. READING8]])</f>
        <v/>
      </c>
      <c r="H137" s="18" t="str">
        <f>IF([1]!Table8[[#This Row],[M. READING11]]="","",[1]!Table8[[#This Row],[M. READING11]])</f>
        <v/>
      </c>
      <c r="I137" s="18" t="str">
        <f>IF([1]!Table8[[#This Row],[M. READING14]]="","",[1]!Table8[[#This Row],[M. READING14]])</f>
        <v/>
      </c>
      <c r="J137" s="18" t="str">
        <f>IF([1]!Table8[[#This Row],[M. READING17]]="","",[1]!Table8[[#This Row],[M. READING17]])</f>
        <v/>
      </c>
      <c r="K137" s="24" t="str">
        <f>IF([1]!Table8[[#This Row],[M. READING20]]="","",[1]!Table8[[#This Row],[M. READING20]])</f>
        <v/>
      </c>
      <c r="L137" s="24" t="str">
        <f>IF([1]!Table8[[#This Row],[M. READING23]]="","",[1]!Table8[[#This Row],[M. READING23]])</f>
        <v/>
      </c>
      <c r="M137" s="24" t="str">
        <f>IF([1]!Table8[[#This Row],[M. READING26]]="","",[1]!Table8[[#This Row],[M. READING26]])</f>
        <v/>
      </c>
      <c r="N137" s="24" t="str">
        <f>IF([1]!Table8[[#This Row],[M. READING29]]="","",[1]!Table8[[#This Row],[M. READING29]])</f>
        <v/>
      </c>
      <c r="O137" s="24" t="str">
        <f>IF([1]!Table8[[#This Row],[M. READING32]]="","",[1]!Table8[[#This Row],[M. READING32]])</f>
        <v/>
      </c>
      <c r="P137" s="24" t="str">
        <f>IF([1]!Table8[[#This Row],[M. READING35]]="","",[1]!Table8[[#This Row],[M. READING35]])</f>
        <v/>
      </c>
    </row>
    <row r="138" spans="1:16" s="9" customFormat="1" ht="18.75" customHeight="1" x14ac:dyDescent="0.25">
      <c r="A138" s="10" t="str">
        <f>[1]!Table8[[#This Row],[NO.]]</f>
        <v/>
      </c>
      <c r="B138" s="30" t="str">
        <f>IF([1]!Table8[[#This Row],[NAME]]="","",[1]!Table8[[#This Row],[NAME]])</f>
        <v/>
      </c>
      <c r="C138" s="10" t="str">
        <f>IF([1]!Table8[[#This Row],[Seq.]]="","",[1]!Table8[[#This Row],[Seq.]])</f>
        <v/>
      </c>
      <c r="D138" s="3"/>
      <c r="E138" s="18" t="str">
        <f>IF([1]!Table8[[#This Row],[M. READING2]]="","",[1]!Table8[[#This Row],[M. READING2]])</f>
        <v/>
      </c>
      <c r="F138" s="18" t="str">
        <f>IF([1]!Table8[[#This Row],[M. READING5]]="","",[1]!Table8[[#This Row],[M. READING5]])</f>
        <v/>
      </c>
      <c r="G138" s="18" t="str">
        <f>IF([1]!Table8[[#This Row],[M. READING8]]="","",[1]!Table8[[#This Row],[M. READING8]])</f>
        <v/>
      </c>
      <c r="H138" s="18" t="str">
        <f>IF([1]!Table8[[#This Row],[M. READING11]]="","",[1]!Table8[[#This Row],[M. READING11]])</f>
        <v/>
      </c>
      <c r="I138" s="18" t="str">
        <f>IF([1]!Table8[[#This Row],[M. READING14]]="","",[1]!Table8[[#This Row],[M. READING14]])</f>
        <v/>
      </c>
      <c r="J138" s="18" t="str">
        <f>IF([1]!Table8[[#This Row],[M. READING17]]="","",[1]!Table8[[#This Row],[M. READING17]])</f>
        <v/>
      </c>
      <c r="K138" s="24" t="str">
        <f>IF([1]!Table8[[#This Row],[M. READING20]]="","",[1]!Table8[[#This Row],[M. READING20]])</f>
        <v/>
      </c>
      <c r="L138" s="24" t="str">
        <f>IF([1]!Table8[[#This Row],[M. READING23]]="","",[1]!Table8[[#This Row],[M. READING23]])</f>
        <v/>
      </c>
      <c r="M138" s="24" t="str">
        <f>IF([1]!Table8[[#This Row],[M. READING26]]="","",[1]!Table8[[#This Row],[M. READING26]])</f>
        <v/>
      </c>
      <c r="N138" s="24" t="str">
        <f>IF([1]!Table8[[#This Row],[M. READING29]]="","",[1]!Table8[[#This Row],[M. READING29]])</f>
        <v/>
      </c>
      <c r="O138" s="24" t="str">
        <f>IF([1]!Table8[[#This Row],[M. READING32]]="","",[1]!Table8[[#This Row],[M. READING32]])</f>
        <v/>
      </c>
      <c r="P138" s="24" t="str">
        <f>IF([1]!Table8[[#This Row],[M. READING35]]="","",[1]!Table8[[#This Row],[M. READING35]])</f>
        <v/>
      </c>
    </row>
    <row r="139" spans="1:16" s="9" customFormat="1" ht="18.75" customHeight="1" x14ac:dyDescent="0.25">
      <c r="A139" s="10" t="str">
        <f>[1]!Table8[[#This Row],[NO.]]</f>
        <v/>
      </c>
      <c r="B139" s="30" t="str">
        <f>IF([1]!Table8[[#This Row],[NAME]]="","",[1]!Table8[[#This Row],[NAME]])</f>
        <v/>
      </c>
      <c r="C139" s="10" t="str">
        <f>IF([1]!Table8[[#This Row],[Seq.]]="","",[1]!Table8[[#This Row],[Seq.]])</f>
        <v/>
      </c>
      <c r="D139" s="3"/>
      <c r="E139" s="18" t="str">
        <f>IF([1]!Table8[[#This Row],[M. READING2]]="","",[1]!Table8[[#This Row],[M. READING2]])</f>
        <v/>
      </c>
      <c r="F139" s="18" t="str">
        <f>IF([1]!Table8[[#This Row],[M. READING5]]="","",[1]!Table8[[#This Row],[M. READING5]])</f>
        <v/>
      </c>
      <c r="G139" s="18" t="str">
        <f>IF([1]!Table8[[#This Row],[M. READING8]]="","",[1]!Table8[[#This Row],[M. READING8]])</f>
        <v/>
      </c>
      <c r="H139" s="18" t="str">
        <f>IF([1]!Table8[[#This Row],[M. READING11]]="","",[1]!Table8[[#This Row],[M. READING11]])</f>
        <v/>
      </c>
      <c r="I139" s="18" t="str">
        <f>IF([1]!Table8[[#This Row],[M. READING14]]="","",[1]!Table8[[#This Row],[M. READING14]])</f>
        <v/>
      </c>
      <c r="J139" s="18" t="str">
        <f>IF([1]!Table8[[#This Row],[M. READING17]]="","",[1]!Table8[[#This Row],[M. READING17]])</f>
        <v/>
      </c>
      <c r="K139" s="24" t="str">
        <f>IF([1]!Table8[[#This Row],[M. READING20]]="","",[1]!Table8[[#This Row],[M. READING20]])</f>
        <v/>
      </c>
      <c r="L139" s="24" t="str">
        <f>IF([1]!Table8[[#This Row],[M. READING23]]="","",[1]!Table8[[#This Row],[M. READING23]])</f>
        <v/>
      </c>
      <c r="M139" s="24" t="str">
        <f>IF([1]!Table8[[#This Row],[M. READING26]]="","",[1]!Table8[[#This Row],[M. READING26]])</f>
        <v/>
      </c>
      <c r="N139" s="24" t="str">
        <f>IF([1]!Table8[[#This Row],[M. READING29]]="","",[1]!Table8[[#This Row],[M. READING29]])</f>
        <v/>
      </c>
      <c r="O139" s="24" t="str">
        <f>IF([1]!Table8[[#This Row],[M. READING32]]="","",[1]!Table8[[#This Row],[M. READING32]])</f>
        <v/>
      </c>
      <c r="P139" s="24" t="str">
        <f>IF([1]!Table8[[#This Row],[M. READING35]]="","",[1]!Table8[[#This Row],[M. READING35]])</f>
        <v/>
      </c>
    </row>
    <row r="140" spans="1:16" s="9" customFormat="1" ht="18.75" customHeight="1" x14ac:dyDescent="0.25">
      <c r="A140" s="10" t="str">
        <f>[1]!Table8[[#This Row],[NO.]]</f>
        <v/>
      </c>
      <c r="B140" s="30" t="str">
        <f>IF([1]!Table8[[#This Row],[NAME]]="","",[1]!Table8[[#This Row],[NAME]])</f>
        <v/>
      </c>
      <c r="C140" s="10" t="str">
        <f>IF([1]!Table8[[#This Row],[Seq.]]="","",[1]!Table8[[#This Row],[Seq.]])</f>
        <v/>
      </c>
      <c r="D140" s="3"/>
      <c r="E140" s="18" t="str">
        <f>IF([1]!Table8[[#This Row],[M. READING2]]="","",[1]!Table8[[#This Row],[M. READING2]])</f>
        <v/>
      </c>
      <c r="F140" s="18" t="str">
        <f>IF([1]!Table8[[#This Row],[M. READING5]]="","",[1]!Table8[[#This Row],[M. READING5]])</f>
        <v/>
      </c>
      <c r="G140" s="18" t="str">
        <f>IF([1]!Table8[[#This Row],[M. READING8]]="","",[1]!Table8[[#This Row],[M. READING8]])</f>
        <v/>
      </c>
      <c r="H140" s="18" t="str">
        <f>IF([1]!Table8[[#This Row],[M. READING11]]="","",[1]!Table8[[#This Row],[M. READING11]])</f>
        <v/>
      </c>
      <c r="I140" s="18" t="str">
        <f>IF([1]!Table8[[#This Row],[M. READING14]]="","",[1]!Table8[[#This Row],[M. READING14]])</f>
        <v/>
      </c>
      <c r="J140" s="18" t="str">
        <f>IF([1]!Table8[[#This Row],[M. READING17]]="","",[1]!Table8[[#This Row],[M. READING17]])</f>
        <v/>
      </c>
      <c r="K140" s="24" t="str">
        <f>IF([1]!Table8[[#This Row],[M. READING20]]="","",[1]!Table8[[#This Row],[M. READING20]])</f>
        <v/>
      </c>
      <c r="L140" s="24" t="str">
        <f>IF([1]!Table8[[#This Row],[M. READING23]]="","",[1]!Table8[[#This Row],[M. READING23]])</f>
        <v/>
      </c>
      <c r="M140" s="24" t="str">
        <f>IF([1]!Table8[[#This Row],[M. READING26]]="","",[1]!Table8[[#This Row],[M. READING26]])</f>
        <v/>
      </c>
      <c r="N140" s="24" t="str">
        <f>IF([1]!Table8[[#This Row],[M. READING29]]="","",[1]!Table8[[#This Row],[M. READING29]])</f>
        <v/>
      </c>
      <c r="O140" s="24" t="str">
        <f>IF([1]!Table8[[#This Row],[M. READING32]]="","",[1]!Table8[[#This Row],[M. READING32]])</f>
        <v/>
      </c>
      <c r="P140" s="24" t="str">
        <f>IF([1]!Table8[[#This Row],[M. READING35]]="","",[1]!Table8[[#This Row],[M. READING35]])</f>
        <v/>
      </c>
    </row>
    <row r="141" spans="1:16" s="9" customFormat="1" ht="18.75" customHeight="1" x14ac:dyDescent="0.25">
      <c r="A141" s="10" t="str">
        <f>[1]!Table8[[#This Row],[NO.]]</f>
        <v/>
      </c>
      <c r="B141" s="30" t="str">
        <f>IF([1]!Table8[[#This Row],[NAME]]="","",[1]!Table8[[#This Row],[NAME]])</f>
        <v/>
      </c>
      <c r="C141" s="10" t="str">
        <f>IF([1]!Table8[[#This Row],[Seq.]]="","",[1]!Table8[[#This Row],[Seq.]])</f>
        <v/>
      </c>
      <c r="D141" s="3"/>
      <c r="E141" s="18" t="str">
        <f>IF([1]!Table8[[#This Row],[M. READING2]]="","",[1]!Table8[[#This Row],[M. READING2]])</f>
        <v/>
      </c>
      <c r="F141" s="18" t="str">
        <f>IF([1]!Table8[[#This Row],[M. READING5]]="","",[1]!Table8[[#This Row],[M. READING5]])</f>
        <v/>
      </c>
      <c r="G141" s="18" t="str">
        <f>IF([1]!Table8[[#This Row],[M. READING8]]="","",[1]!Table8[[#This Row],[M. READING8]])</f>
        <v/>
      </c>
      <c r="H141" s="18" t="str">
        <f>IF([1]!Table8[[#This Row],[M. READING11]]="","",[1]!Table8[[#This Row],[M. READING11]])</f>
        <v/>
      </c>
      <c r="I141" s="18" t="str">
        <f>IF([1]!Table8[[#This Row],[M. READING14]]="","",[1]!Table8[[#This Row],[M. READING14]])</f>
        <v/>
      </c>
      <c r="J141" s="18" t="str">
        <f>IF([1]!Table8[[#This Row],[M. READING17]]="","",[1]!Table8[[#This Row],[M. READING17]])</f>
        <v/>
      </c>
      <c r="K141" s="24" t="str">
        <f>IF([1]!Table8[[#This Row],[M. READING20]]="","",[1]!Table8[[#This Row],[M. READING20]])</f>
        <v/>
      </c>
      <c r="L141" s="24" t="str">
        <f>IF([1]!Table8[[#This Row],[M. READING23]]="","",[1]!Table8[[#This Row],[M. READING23]])</f>
        <v/>
      </c>
      <c r="M141" s="24" t="str">
        <f>IF([1]!Table8[[#This Row],[M. READING26]]="","",[1]!Table8[[#This Row],[M. READING26]])</f>
        <v/>
      </c>
      <c r="N141" s="24" t="str">
        <f>IF([1]!Table8[[#This Row],[M. READING29]]="","",[1]!Table8[[#This Row],[M. READING29]])</f>
        <v/>
      </c>
      <c r="O141" s="24" t="str">
        <f>IF([1]!Table8[[#This Row],[M. READING32]]="","",[1]!Table8[[#This Row],[M. READING32]])</f>
        <v/>
      </c>
      <c r="P141" s="24" t="str">
        <f>IF([1]!Table8[[#This Row],[M. READING35]]="","",[1]!Table8[[#This Row],[M. READING35]])</f>
        <v/>
      </c>
    </row>
    <row r="142" spans="1:16" s="9" customFormat="1" ht="18.75" customHeight="1" x14ac:dyDescent="0.25">
      <c r="A142" s="10" t="str">
        <f>[1]!Table8[[#This Row],[NO.]]</f>
        <v/>
      </c>
      <c r="B142" s="30" t="str">
        <f>IF([1]!Table8[[#This Row],[NAME]]="","",[1]!Table8[[#This Row],[NAME]])</f>
        <v/>
      </c>
      <c r="C142" s="10" t="str">
        <f>IF([1]!Table8[[#This Row],[Seq.]]="","",[1]!Table8[[#This Row],[Seq.]])</f>
        <v/>
      </c>
      <c r="D142" s="3"/>
      <c r="E142" s="18" t="str">
        <f>IF([1]!Table8[[#This Row],[M. READING2]]="","",[1]!Table8[[#This Row],[M. READING2]])</f>
        <v/>
      </c>
      <c r="F142" s="18" t="str">
        <f>IF([1]!Table8[[#This Row],[M. READING5]]="","",[1]!Table8[[#This Row],[M. READING5]])</f>
        <v/>
      </c>
      <c r="G142" s="18" t="str">
        <f>IF([1]!Table8[[#This Row],[M. READING8]]="","",[1]!Table8[[#This Row],[M. READING8]])</f>
        <v/>
      </c>
      <c r="H142" s="18" t="str">
        <f>IF([1]!Table8[[#This Row],[M. READING11]]="","",[1]!Table8[[#This Row],[M. READING11]])</f>
        <v/>
      </c>
      <c r="I142" s="18" t="str">
        <f>IF([1]!Table8[[#This Row],[M. READING14]]="","",[1]!Table8[[#This Row],[M. READING14]])</f>
        <v/>
      </c>
      <c r="J142" s="18" t="str">
        <f>IF([1]!Table8[[#This Row],[M. READING17]]="","",[1]!Table8[[#This Row],[M. READING17]])</f>
        <v/>
      </c>
      <c r="K142" s="24" t="str">
        <f>IF([1]!Table8[[#This Row],[M. READING20]]="","",[1]!Table8[[#This Row],[M. READING20]])</f>
        <v/>
      </c>
      <c r="L142" s="24" t="str">
        <f>IF([1]!Table8[[#This Row],[M. READING23]]="","",[1]!Table8[[#This Row],[M. READING23]])</f>
        <v/>
      </c>
      <c r="M142" s="24" t="str">
        <f>IF([1]!Table8[[#This Row],[M. READING26]]="","",[1]!Table8[[#This Row],[M. READING26]])</f>
        <v/>
      </c>
      <c r="N142" s="24" t="str">
        <f>IF([1]!Table8[[#This Row],[M. READING29]]="","",[1]!Table8[[#This Row],[M. READING29]])</f>
        <v/>
      </c>
      <c r="O142" s="24" t="str">
        <f>IF([1]!Table8[[#This Row],[M. READING32]]="","",[1]!Table8[[#This Row],[M. READING32]])</f>
        <v/>
      </c>
      <c r="P142" s="24" t="str">
        <f>IF([1]!Table8[[#This Row],[M. READING35]]="","",[1]!Table8[[#This Row],[M. READING35]])</f>
        <v/>
      </c>
    </row>
    <row r="143" spans="1:16" s="9" customFormat="1" ht="18.75" customHeight="1" x14ac:dyDescent="0.25">
      <c r="A143" s="10" t="str">
        <f>[1]!Table8[[#This Row],[NO.]]</f>
        <v/>
      </c>
      <c r="B143" s="30" t="str">
        <f>IF([1]!Table8[[#This Row],[NAME]]="","",[1]!Table8[[#This Row],[NAME]])</f>
        <v/>
      </c>
      <c r="C143" s="10" t="str">
        <f>IF([1]!Table8[[#This Row],[Seq.]]="","",[1]!Table8[[#This Row],[Seq.]])</f>
        <v/>
      </c>
      <c r="D143" s="3"/>
      <c r="E143" s="18" t="str">
        <f>IF([1]!Table8[[#This Row],[M. READING2]]="","",[1]!Table8[[#This Row],[M. READING2]])</f>
        <v/>
      </c>
      <c r="F143" s="18" t="str">
        <f>IF([1]!Table8[[#This Row],[M. READING5]]="","",[1]!Table8[[#This Row],[M. READING5]])</f>
        <v/>
      </c>
      <c r="G143" s="18" t="str">
        <f>IF([1]!Table8[[#This Row],[M. READING8]]="","",[1]!Table8[[#This Row],[M. READING8]])</f>
        <v/>
      </c>
      <c r="H143" s="18" t="str">
        <f>IF([1]!Table8[[#This Row],[M. READING11]]="","",[1]!Table8[[#This Row],[M. READING11]])</f>
        <v/>
      </c>
      <c r="I143" s="18" t="str">
        <f>IF([1]!Table8[[#This Row],[M. READING14]]="","",[1]!Table8[[#This Row],[M. READING14]])</f>
        <v/>
      </c>
      <c r="J143" s="18" t="str">
        <f>IF([1]!Table8[[#This Row],[M. READING17]]="","",[1]!Table8[[#This Row],[M. READING17]])</f>
        <v/>
      </c>
      <c r="K143" s="24" t="str">
        <f>IF([1]!Table8[[#This Row],[M. READING20]]="","",[1]!Table8[[#This Row],[M. READING20]])</f>
        <v/>
      </c>
      <c r="L143" s="24" t="str">
        <f>IF([1]!Table8[[#This Row],[M. READING23]]="","",[1]!Table8[[#This Row],[M. READING23]])</f>
        <v/>
      </c>
      <c r="M143" s="24" t="str">
        <f>IF([1]!Table8[[#This Row],[M. READING26]]="","",[1]!Table8[[#This Row],[M. READING26]])</f>
        <v/>
      </c>
      <c r="N143" s="24" t="str">
        <f>IF([1]!Table8[[#This Row],[M. READING29]]="","",[1]!Table8[[#This Row],[M. READING29]])</f>
        <v/>
      </c>
      <c r="O143" s="24" t="str">
        <f>IF([1]!Table8[[#This Row],[M. READING32]]="","",[1]!Table8[[#This Row],[M. READING32]])</f>
        <v/>
      </c>
      <c r="P143" s="24" t="str">
        <f>IF([1]!Table8[[#This Row],[M. READING35]]="","",[1]!Table8[[#This Row],[M. READING35]])</f>
        <v/>
      </c>
    </row>
    <row r="144" spans="1:16" s="9" customFormat="1" ht="18.75" customHeight="1" x14ac:dyDescent="0.25">
      <c r="A144" s="10" t="str">
        <f>[1]!Table8[[#This Row],[NO.]]</f>
        <v/>
      </c>
      <c r="B144" s="30" t="str">
        <f>IF([1]!Table8[[#This Row],[NAME]]="","",[1]!Table8[[#This Row],[NAME]])</f>
        <v/>
      </c>
      <c r="C144" s="10" t="str">
        <f>IF([1]!Table8[[#This Row],[Seq.]]="","",[1]!Table8[[#This Row],[Seq.]])</f>
        <v/>
      </c>
      <c r="D144" s="3"/>
      <c r="E144" s="18" t="str">
        <f>IF([1]!Table8[[#This Row],[M. READING2]]="","",[1]!Table8[[#This Row],[M. READING2]])</f>
        <v/>
      </c>
      <c r="F144" s="18" t="str">
        <f>IF([1]!Table8[[#This Row],[M. READING5]]="","",[1]!Table8[[#This Row],[M. READING5]])</f>
        <v/>
      </c>
      <c r="G144" s="18" t="str">
        <f>IF([1]!Table8[[#This Row],[M. READING8]]="","",[1]!Table8[[#This Row],[M. READING8]])</f>
        <v/>
      </c>
      <c r="H144" s="18" t="str">
        <f>IF([1]!Table8[[#This Row],[M. READING11]]="","",[1]!Table8[[#This Row],[M. READING11]])</f>
        <v/>
      </c>
      <c r="I144" s="18" t="str">
        <f>IF([1]!Table8[[#This Row],[M. READING14]]="","",[1]!Table8[[#This Row],[M. READING14]])</f>
        <v/>
      </c>
      <c r="J144" s="18" t="str">
        <f>IF([1]!Table8[[#This Row],[M. READING17]]="","",[1]!Table8[[#This Row],[M. READING17]])</f>
        <v/>
      </c>
      <c r="K144" s="24" t="str">
        <f>IF([1]!Table8[[#This Row],[M. READING20]]="","",[1]!Table8[[#This Row],[M. READING20]])</f>
        <v/>
      </c>
      <c r="L144" s="24" t="str">
        <f>IF([1]!Table8[[#This Row],[M. READING23]]="","",[1]!Table8[[#This Row],[M. READING23]])</f>
        <v/>
      </c>
      <c r="M144" s="24" t="str">
        <f>IF([1]!Table8[[#This Row],[M. READING26]]="","",[1]!Table8[[#This Row],[M. READING26]])</f>
        <v/>
      </c>
      <c r="N144" s="24" t="str">
        <f>IF([1]!Table8[[#This Row],[M. READING29]]="","",[1]!Table8[[#This Row],[M. READING29]])</f>
        <v/>
      </c>
      <c r="O144" s="24" t="str">
        <f>IF([1]!Table8[[#This Row],[M. READING32]]="","",[1]!Table8[[#This Row],[M. READING32]])</f>
        <v/>
      </c>
      <c r="P144" s="24" t="str">
        <f>IF([1]!Table8[[#This Row],[M. READING35]]="","",[1]!Table8[[#This Row],[M. READING35]])</f>
        <v/>
      </c>
    </row>
    <row r="145" spans="1:16" s="9" customFormat="1" ht="18.75" customHeight="1" x14ac:dyDescent="0.25">
      <c r="A145" s="10" t="str">
        <f>[1]!Table8[[#This Row],[NO.]]</f>
        <v/>
      </c>
      <c r="B145" s="30" t="str">
        <f>IF([1]!Table8[[#This Row],[NAME]]="","",[1]!Table8[[#This Row],[NAME]])</f>
        <v/>
      </c>
      <c r="C145" s="10" t="str">
        <f>IF([1]!Table8[[#This Row],[Seq.]]="","",[1]!Table8[[#This Row],[Seq.]])</f>
        <v/>
      </c>
      <c r="D145" s="3"/>
      <c r="E145" s="18" t="str">
        <f>IF([1]!Table8[[#This Row],[M. READING2]]="","",[1]!Table8[[#This Row],[M. READING2]])</f>
        <v/>
      </c>
      <c r="F145" s="18" t="str">
        <f>IF([1]!Table8[[#This Row],[M. READING5]]="","",[1]!Table8[[#This Row],[M. READING5]])</f>
        <v/>
      </c>
      <c r="G145" s="18" t="str">
        <f>IF([1]!Table8[[#This Row],[M. READING8]]="","",[1]!Table8[[#This Row],[M. READING8]])</f>
        <v/>
      </c>
      <c r="H145" s="18" t="str">
        <f>IF([1]!Table8[[#This Row],[M. READING11]]="","",[1]!Table8[[#This Row],[M. READING11]])</f>
        <v/>
      </c>
      <c r="I145" s="18" t="str">
        <f>IF([1]!Table8[[#This Row],[M. READING14]]="","",[1]!Table8[[#This Row],[M. READING14]])</f>
        <v/>
      </c>
      <c r="J145" s="18" t="str">
        <f>IF([1]!Table8[[#This Row],[M. READING17]]="","",[1]!Table8[[#This Row],[M. READING17]])</f>
        <v/>
      </c>
      <c r="K145" s="24" t="str">
        <f>IF([1]!Table8[[#This Row],[M. READING20]]="","",[1]!Table8[[#This Row],[M. READING20]])</f>
        <v/>
      </c>
      <c r="L145" s="24" t="str">
        <f>IF([1]!Table8[[#This Row],[M. READING23]]="","",[1]!Table8[[#This Row],[M. READING23]])</f>
        <v/>
      </c>
      <c r="M145" s="24" t="str">
        <f>IF([1]!Table8[[#This Row],[M. READING26]]="","",[1]!Table8[[#This Row],[M. READING26]])</f>
        <v/>
      </c>
      <c r="N145" s="24" t="str">
        <f>IF([1]!Table8[[#This Row],[M. READING29]]="","",[1]!Table8[[#This Row],[M. READING29]])</f>
        <v/>
      </c>
      <c r="O145" s="24" t="str">
        <f>IF([1]!Table8[[#This Row],[M. READING32]]="","",[1]!Table8[[#This Row],[M. READING32]])</f>
        <v/>
      </c>
      <c r="P145" s="24" t="str">
        <f>IF([1]!Table8[[#This Row],[M. READING35]]="","",[1]!Table8[[#This Row],[M. READING35]])</f>
        <v/>
      </c>
    </row>
    <row r="146" spans="1:16" s="9" customFormat="1" ht="18.75" customHeight="1" x14ac:dyDescent="0.25">
      <c r="A146" s="10" t="str">
        <f>[1]!Table8[[#This Row],[NO.]]</f>
        <v/>
      </c>
      <c r="B146" s="30" t="str">
        <f>IF([1]!Table8[[#This Row],[NAME]]="","",[1]!Table8[[#This Row],[NAME]])</f>
        <v/>
      </c>
      <c r="C146" s="10" t="str">
        <f>IF([1]!Table8[[#This Row],[Seq.]]="","",[1]!Table8[[#This Row],[Seq.]])</f>
        <v/>
      </c>
      <c r="D146" s="3"/>
      <c r="E146" s="18" t="str">
        <f>IF([1]!Table8[[#This Row],[M. READING2]]="","",[1]!Table8[[#This Row],[M. READING2]])</f>
        <v/>
      </c>
      <c r="F146" s="18" t="str">
        <f>IF([1]!Table8[[#This Row],[M. READING5]]="","",[1]!Table8[[#This Row],[M. READING5]])</f>
        <v/>
      </c>
      <c r="G146" s="18" t="str">
        <f>IF([1]!Table8[[#This Row],[M. READING8]]="","",[1]!Table8[[#This Row],[M. READING8]])</f>
        <v/>
      </c>
      <c r="H146" s="18" t="str">
        <f>IF([1]!Table8[[#This Row],[M. READING11]]="","",[1]!Table8[[#This Row],[M. READING11]])</f>
        <v/>
      </c>
      <c r="I146" s="18" t="str">
        <f>IF([1]!Table8[[#This Row],[M. READING14]]="","",[1]!Table8[[#This Row],[M. READING14]])</f>
        <v/>
      </c>
      <c r="J146" s="18" t="str">
        <f>IF([1]!Table8[[#This Row],[M. READING17]]="","",[1]!Table8[[#This Row],[M. READING17]])</f>
        <v/>
      </c>
      <c r="K146" s="24" t="str">
        <f>IF([1]!Table8[[#This Row],[M. READING20]]="","",[1]!Table8[[#This Row],[M. READING20]])</f>
        <v/>
      </c>
      <c r="L146" s="24" t="str">
        <f>IF([1]!Table8[[#This Row],[M. READING23]]="","",[1]!Table8[[#This Row],[M. READING23]])</f>
        <v/>
      </c>
      <c r="M146" s="24" t="str">
        <f>IF([1]!Table8[[#This Row],[M. READING26]]="","",[1]!Table8[[#This Row],[M. READING26]])</f>
        <v/>
      </c>
      <c r="N146" s="24" t="str">
        <f>IF([1]!Table8[[#This Row],[M. READING29]]="","",[1]!Table8[[#This Row],[M. READING29]])</f>
        <v/>
      </c>
      <c r="O146" s="24" t="str">
        <f>IF([1]!Table8[[#This Row],[M. READING32]]="","",[1]!Table8[[#This Row],[M. READING32]])</f>
        <v/>
      </c>
      <c r="P146" s="24" t="str">
        <f>IF([1]!Table8[[#This Row],[M. READING35]]="","",[1]!Table8[[#This Row],[M. READING35]])</f>
        <v/>
      </c>
    </row>
    <row r="147" spans="1:16" s="9" customFormat="1" ht="18.75" customHeight="1" x14ac:dyDescent="0.25">
      <c r="A147" s="10" t="str">
        <f>[1]!Table8[[#This Row],[NO.]]</f>
        <v/>
      </c>
      <c r="B147" s="30" t="str">
        <f>IF([1]!Table8[[#This Row],[NAME]]="","",[1]!Table8[[#This Row],[NAME]])</f>
        <v/>
      </c>
      <c r="C147" s="10" t="str">
        <f>IF([1]!Table8[[#This Row],[Seq.]]="","",[1]!Table8[[#This Row],[Seq.]])</f>
        <v/>
      </c>
      <c r="D147" s="3"/>
      <c r="E147" s="18" t="str">
        <f>IF([1]!Table8[[#This Row],[M. READING2]]="","",[1]!Table8[[#This Row],[M. READING2]])</f>
        <v/>
      </c>
      <c r="F147" s="18" t="str">
        <f>IF([1]!Table8[[#This Row],[M. READING5]]="","",[1]!Table8[[#This Row],[M. READING5]])</f>
        <v/>
      </c>
      <c r="G147" s="18" t="str">
        <f>IF([1]!Table8[[#This Row],[M. READING8]]="","",[1]!Table8[[#This Row],[M. READING8]])</f>
        <v/>
      </c>
      <c r="H147" s="18" t="str">
        <f>IF([1]!Table8[[#This Row],[M. READING11]]="","",[1]!Table8[[#This Row],[M. READING11]])</f>
        <v/>
      </c>
      <c r="I147" s="18" t="str">
        <f>IF([1]!Table8[[#This Row],[M. READING14]]="","",[1]!Table8[[#This Row],[M. READING14]])</f>
        <v/>
      </c>
      <c r="J147" s="18" t="str">
        <f>IF([1]!Table8[[#This Row],[M. READING17]]="","",[1]!Table8[[#This Row],[M. READING17]])</f>
        <v/>
      </c>
      <c r="K147" s="24" t="str">
        <f>IF([1]!Table8[[#This Row],[M. READING20]]="","",[1]!Table8[[#This Row],[M. READING20]])</f>
        <v/>
      </c>
      <c r="L147" s="24" t="str">
        <f>IF([1]!Table8[[#This Row],[M. READING23]]="","",[1]!Table8[[#This Row],[M. READING23]])</f>
        <v/>
      </c>
      <c r="M147" s="24" t="str">
        <f>IF([1]!Table8[[#This Row],[M. READING26]]="","",[1]!Table8[[#This Row],[M. READING26]])</f>
        <v/>
      </c>
      <c r="N147" s="24" t="str">
        <f>IF([1]!Table8[[#This Row],[M. READING29]]="","",[1]!Table8[[#This Row],[M. READING29]])</f>
        <v/>
      </c>
      <c r="O147" s="24" t="str">
        <f>IF([1]!Table8[[#This Row],[M. READING32]]="","",[1]!Table8[[#This Row],[M. READING32]])</f>
        <v/>
      </c>
      <c r="P147" s="24" t="str">
        <f>IF([1]!Table8[[#This Row],[M. READING35]]="","",[1]!Table8[[#This Row],[M. READING35]])</f>
        <v/>
      </c>
    </row>
    <row r="148" spans="1:16" s="9" customFormat="1" ht="18.75" customHeight="1" x14ac:dyDescent="0.25">
      <c r="A148" s="10" t="str">
        <f>[1]!Table8[[#This Row],[NO.]]</f>
        <v/>
      </c>
      <c r="B148" s="30" t="str">
        <f>IF([1]!Table8[[#This Row],[NAME]]="","",[1]!Table8[[#This Row],[NAME]])</f>
        <v/>
      </c>
      <c r="C148" s="10" t="str">
        <f>IF([1]!Table8[[#This Row],[Seq.]]="","",[1]!Table8[[#This Row],[Seq.]])</f>
        <v/>
      </c>
      <c r="D148" s="3"/>
      <c r="E148" s="18" t="str">
        <f>IF([1]!Table8[[#This Row],[M. READING2]]="","",[1]!Table8[[#This Row],[M. READING2]])</f>
        <v/>
      </c>
      <c r="F148" s="18" t="str">
        <f>IF([1]!Table8[[#This Row],[M. READING5]]="","",[1]!Table8[[#This Row],[M. READING5]])</f>
        <v/>
      </c>
      <c r="G148" s="18" t="str">
        <f>IF([1]!Table8[[#This Row],[M. READING8]]="","",[1]!Table8[[#This Row],[M. READING8]])</f>
        <v/>
      </c>
      <c r="H148" s="18" t="str">
        <f>IF([1]!Table8[[#This Row],[M. READING11]]="","",[1]!Table8[[#This Row],[M. READING11]])</f>
        <v/>
      </c>
      <c r="I148" s="18" t="str">
        <f>IF([1]!Table8[[#This Row],[M. READING14]]="","",[1]!Table8[[#This Row],[M. READING14]])</f>
        <v/>
      </c>
      <c r="J148" s="18" t="str">
        <f>IF([1]!Table8[[#This Row],[M. READING17]]="","",[1]!Table8[[#This Row],[M. READING17]])</f>
        <v/>
      </c>
      <c r="K148" s="24" t="str">
        <f>IF([1]!Table8[[#This Row],[M. READING20]]="","",[1]!Table8[[#This Row],[M. READING20]])</f>
        <v/>
      </c>
      <c r="L148" s="24" t="str">
        <f>IF([1]!Table8[[#This Row],[M. READING23]]="","",[1]!Table8[[#This Row],[M. READING23]])</f>
        <v/>
      </c>
      <c r="M148" s="24" t="str">
        <f>IF([1]!Table8[[#This Row],[M. READING26]]="","",[1]!Table8[[#This Row],[M. READING26]])</f>
        <v/>
      </c>
      <c r="N148" s="24" t="str">
        <f>IF([1]!Table8[[#This Row],[M. READING29]]="","",[1]!Table8[[#This Row],[M. READING29]])</f>
        <v/>
      </c>
      <c r="O148" s="24" t="str">
        <f>IF([1]!Table8[[#This Row],[M. READING32]]="","",[1]!Table8[[#This Row],[M. READING32]])</f>
        <v/>
      </c>
      <c r="P148" s="24" t="str">
        <f>IF([1]!Table8[[#This Row],[M. READING35]]="","",[1]!Table8[[#This Row],[M. READING35]])</f>
        <v/>
      </c>
    </row>
    <row r="149" spans="1:16" s="9" customFormat="1" ht="18.75" customHeight="1" x14ac:dyDescent="0.25">
      <c r="A149" s="10" t="str">
        <f>[1]!Table8[[#This Row],[NO.]]</f>
        <v/>
      </c>
      <c r="B149" s="30" t="str">
        <f>IF([1]!Table8[[#This Row],[NAME]]="","",[1]!Table8[[#This Row],[NAME]])</f>
        <v/>
      </c>
      <c r="C149" s="10" t="str">
        <f>IF([1]!Table8[[#This Row],[Seq.]]="","",[1]!Table8[[#This Row],[Seq.]])</f>
        <v/>
      </c>
      <c r="D149" s="3"/>
      <c r="E149" s="18" t="str">
        <f>IF([1]!Table8[[#This Row],[M. READING2]]="","",[1]!Table8[[#This Row],[M. READING2]])</f>
        <v/>
      </c>
      <c r="F149" s="18" t="str">
        <f>IF([1]!Table8[[#This Row],[M. READING5]]="","",[1]!Table8[[#This Row],[M. READING5]])</f>
        <v/>
      </c>
      <c r="G149" s="18" t="str">
        <f>IF([1]!Table8[[#This Row],[M. READING8]]="","",[1]!Table8[[#This Row],[M. READING8]])</f>
        <v/>
      </c>
      <c r="H149" s="18" t="str">
        <f>IF([1]!Table8[[#This Row],[M. READING11]]="","",[1]!Table8[[#This Row],[M. READING11]])</f>
        <v/>
      </c>
      <c r="I149" s="18" t="str">
        <f>IF([1]!Table8[[#This Row],[M. READING14]]="","",[1]!Table8[[#This Row],[M. READING14]])</f>
        <v/>
      </c>
      <c r="J149" s="18" t="str">
        <f>IF([1]!Table8[[#This Row],[M. READING17]]="","",[1]!Table8[[#This Row],[M. READING17]])</f>
        <v/>
      </c>
      <c r="K149" s="24" t="str">
        <f>IF([1]!Table8[[#This Row],[M. READING20]]="","",[1]!Table8[[#This Row],[M. READING20]])</f>
        <v/>
      </c>
      <c r="L149" s="24" t="str">
        <f>IF([1]!Table8[[#This Row],[M. READING23]]="","",[1]!Table8[[#This Row],[M. READING23]])</f>
        <v/>
      </c>
      <c r="M149" s="24" t="str">
        <f>IF([1]!Table8[[#This Row],[M. READING26]]="","",[1]!Table8[[#This Row],[M. READING26]])</f>
        <v/>
      </c>
      <c r="N149" s="24" t="str">
        <f>IF([1]!Table8[[#This Row],[M. READING29]]="","",[1]!Table8[[#This Row],[M. READING29]])</f>
        <v/>
      </c>
      <c r="O149" s="24" t="str">
        <f>IF([1]!Table8[[#This Row],[M. READING32]]="","",[1]!Table8[[#This Row],[M. READING32]])</f>
        <v/>
      </c>
      <c r="P149" s="24" t="str">
        <f>IF([1]!Table8[[#This Row],[M. READING35]]="","",[1]!Table8[[#This Row],[M. READING35]])</f>
        <v/>
      </c>
    </row>
    <row r="150" spans="1:16" s="9" customFormat="1" ht="18.75" customHeight="1" x14ac:dyDescent="0.25">
      <c r="A150" s="10" t="str">
        <f>[1]!Table8[[#This Row],[NO.]]</f>
        <v/>
      </c>
      <c r="B150" s="30" t="str">
        <f>IF([1]!Table8[[#This Row],[NAME]]="","",[1]!Table8[[#This Row],[NAME]])</f>
        <v/>
      </c>
      <c r="C150" s="10" t="str">
        <f>IF([1]!Table8[[#This Row],[Seq.]]="","",[1]!Table8[[#This Row],[Seq.]])</f>
        <v/>
      </c>
      <c r="D150" s="3"/>
      <c r="E150" s="18" t="str">
        <f>IF([1]!Table8[[#This Row],[M. READING2]]="","",[1]!Table8[[#This Row],[M. READING2]])</f>
        <v/>
      </c>
      <c r="F150" s="18" t="str">
        <f>IF([1]!Table8[[#This Row],[M. READING5]]="","",[1]!Table8[[#This Row],[M. READING5]])</f>
        <v/>
      </c>
      <c r="G150" s="18" t="str">
        <f>IF([1]!Table8[[#This Row],[M. READING8]]="","",[1]!Table8[[#This Row],[M. READING8]])</f>
        <v/>
      </c>
      <c r="H150" s="18" t="str">
        <f>IF([1]!Table8[[#This Row],[M. READING11]]="","",[1]!Table8[[#This Row],[M. READING11]])</f>
        <v/>
      </c>
      <c r="I150" s="18" t="str">
        <f>IF([1]!Table8[[#This Row],[M. READING14]]="","",[1]!Table8[[#This Row],[M. READING14]])</f>
        <v/>
      </c>
      <c r="J150" s="18" t="str">
        <f>IF([1]!Table8[[#This Row],[M. READING17]]="","",[1]!Table8[[#This Row],[M. READING17]])</f>
        <v/>
      </c>
      <c r="K150" s="24" t="str">
        <f>IF([1]!Table8[[#This Row],[M. READING20]]="","",[1]!Table8[[#This Row],[M. READING20]])</f>
        <v/>
      </c>
      <c r="L150" s="24" t="str">
        <f>IF([1]!Table8[[#This Row],[M. READING23]]="","",[1]!Table8[[#This Row],[M. READING23]])</f>
        <v/>
      </c>
      <c r="M150" s="24" t="str">
        <f>IF([1]!Table8[[#This Row],[M. READING26]]="","",[1]!Table8[[#This Row],[M. READING26]])</f>
        <v/>
      </c>
      <c r="N150" s="24" t="str">
        <f>IF([1]!Table8[[#This Row],[M. READING29]]="","",[1]!Table8[[#This Row],[M. READING29]])</f>
        <v/>
      </c>
      <c r="O150" s="24" t="str">
        <f>IF([1]!Table8[[#This Row],[M. READING32]]="","",[1]!Table8[[#This Row],[M. READING32]])</f>
        <v/>
      </c>
      <c r="P150" s="24" t="str">
        <f>IF([1]!Table8[[#This Row],[M. READING35]]="","",[1]!Table8[[#This Row],[M. READING35]])</f>
        <v/>
      </c>
    </row>
    <row r="151" spans="1:16" s="9" customFormat="1" ht="18.75" customHeight="1" x14ac:dyDescent="0.25">
      <c r="A151" s="10" t="str">
        <f>[1]!Table8[[#This Row],[NO.]]</f>
        <v/>
      </c>
      <c r="B151" s="30" t="str">
        <f>IF([1]!Table8[[#This Row],[NAME]]="","",[1]!Table8[[#This Row],[NAME]])</f>
        <v/>
      </c>
      <c r="C151" s="10" t="str">
        <f>IF([1]!Table8[[#This Row],[Seq.]]="","",[1]!Table8[[#This Row],[Seq.]])</f>
        <v/>
      </c>
      <c r="D151" s="3"/>
      <c r="E151" s="18" t="str">
        <f>IF([1]!Table8[[#This Row],[M. READING2]]="","",[1]!Table8[[#This Row],[M. READING2]])</f>
        <v/>
      </c>
      <c r="F151" s="18" t="str">
        <f>IF([1]!Table8[[#This Row],[M. READING5]]="","",[1]!Table8[[#This Row],[M. READING5]])</f>
        <v/>
      </c>
      <c r="G151" s="18" t="str">
        <f>IF([1]!Table8[[#This Row],[M. READING8]]="","",[1]!Table8[[#This Row],[M. READING8]])</f>
        <v/>
      </c>
      <c r="H151" s="18" t="str">
        <f>IF([1]!Table8[[#This Row],[M. READING11]]="","",[1]!Table8[[#This Row],[M. READING11]])</f>
        <v/>
      </c>
      <c r="I151" s="18" t="str">
        <f>IF([1]!Table8[[#This Row],[M. READING14]]="","",[1]!Table8[[#This Row],[M. READING14]])</f>
        <v/>
      </c>
      <c r="J151" s="18" t="str">
        <f>IF([1]!Table8[[#This Row],[M. READING17]]="","",[1]!Table8[[#This Row],[M. READING17]])</f>
        <v/>
      </c>
      <c r="K151" s="24" t="str">
        <f>IF([1]!Table8[[#This Row],[M. READING20]]="","",[1]!Table8[[#This Row],[M. READING20]])</f>
        <v/>
      </c>
      <c r="L151" s="24" t="str">
        <f>IF([1]!Table8[[#This Row],[M. READING23]]="","",[1]!Table8[[#This Row],[M. READING23]])</f>
        <v/>
      </c>
      <c r="M151" s="24" t="str">
        <f>IF([1]!Table8[[#This Row],[M. READING26]]="","",[1]!Table8[[#This Row],[M. READING26]])</f>
        <v/>
      </c>
      <c r="N151" s="24" t="str">
        <f>IF([1]!Table8[[#This Row],[M. READING29]]="","",[1]!Table8[[#This Row],[M. READING29]])</f>
        <v/>
      </c>
      <c r="O151" s="24" t="str">
        <f>IF([1]!Table8[[#This Row],[M. READING32]]="","",[1]!Table8[[#This Row],[M. READING32]])</f>
        <v/>
      </c>
      <c r="P151" s="24" t="str">
        <f>IF([1]!Table8[[#This Row],[M. READING35]]="","",[1]!Table8[[#This Row],[M. READING35]])</f>
        <v/>
      </c>
    </row>
    <row r="152" spans="1:16" s="9" customFormat="1" ht="18.75" customHeight="1" x14ac:dyDescent="0.25">
      <c r="A152" s="10" t="str">
        <f>[1]!Table8[[#This Row],[NO.]]</f>
        <v/>
      </c>
      <c r="B152" s="30" t="str">
        <f>IF([1]!Table8[[#This Row],[NAME]]="","",[1]!Table8[[#This Row],[NAME]])</f>
        <v/>
      </c>
      <c r="C152" s="10" t="str">
        <f>IF([1]!Table8[[#This Row],[Seq.]]="","",[1]!Table8[[#This Row],[Seq.]])</f>
        <v/>
      </c>
      <c r="D152" s="3"/>
      <c r="E152" s="18" t="str">
        <f>IF([1]!Table8[[#This Row],[M. READING2]]="","",[1]!Table8[[#This Row],[M. READING2]])</f>
        <v/>
      </c>
      <c r="F152" s="18" t="str">
        <f>IF([1]!Table8[[#This Row],[M. READING5]]="","",[1]!Table8[[#This Row],[M. READING5]])</f>
        <v/>
      </c>
      <c r="G152" s="18" t="str">
        <f>IF([1]!Table8[[#This Row],[M. READING8]]="","",[1]!Table8[[#This Row],[M. READING8]])</f>
        <v/>
      </c>
      <c r="H152" s="18" t="str">
        <f>IF([1]!Table8[[#This Row],[M. READING11]]="","",[1]!Table8[[#This Row],[M. READING11]])</f>
        <v/>
      </c>
      <c r="I152" s="18" t="str">
        <f>IF([1]!Table8[[#This Row],[M. READING14]]="","",[1]!Table8[[#This Row],[M. READING14]])</f>
        <v/>
      </c>
      <c r="J152" s="18" t="str">
        <f>IF([1]!Table8[[#This Row],[M. READING17]]="","",[1]!Table8[[#This Row],[M. READING17]])</f>
        <v/>
      </c>
      <c r="K152" s="24" t="str">
        <f>IF([1]!Table8[[#This Row],[M. READING20]]="","",[1]!Table8[[#This Row],[M. READING20]])</f>
        <v/>
      </c>
      <c r="L152" s="24" t="str">
        <f>IF([1]!Table8[[#This Row],[M. READING23]]="","",[1]!Table8[[#This Row],[M. READING23]])</f>
        <v/>
      </c>
      <c r="M152" s="24" t="str">
        <f>IF([1]!Table8[[#This Row],[M. READING26]]="","",[1]!Table8[[#This Row],[M. READING26]])</f>
        <v/>
      </c>
      <c r="N152" s="24" t="str">
        <f>IF([1]!Table8[[#This Row],[M. READING29]]="","",[1]!Table8[[#This Row],[M. READING29]])</f>
        <v/>
      </c>
      <c r="O152" s="24" t="str">
        <f>IF([1]!Table8[[#This Row],[M. READING32]]="","",[1]!Table8[[#This Row],[M. READING32]])</f>
        <v/>
      </c>
      <c r="P152" s="24" t="str">
        <f>IF([1]!Table8[[#This Row],[M. READING35]]="","",[1]!Table8[[#This Row],[M. READING35]])</f>
        <v/>
      </c>
    </row>
    <row r="153" spans="1:16" s="9" customFormat="1" ht="18.75" customHeight="1" x14ac:dyDescent="0.25">
      <c r="A153" s="10" t="str">
        <f>[1]!Table8[[#This Row],[NO.]]</f>
        <v/>
      </c>
      <c r="B153" s="30" t="str">
        <f>IF([1]!Table8[[#This Row],[NAME]]="","",[1]!Table8[[#This Row],[NAME]])</f>
        <v/>
      </c>
      <c r="C153" s="10" t="str">
        <f>IF([1]!Table8[[#This Row],[Seq.]]="","",[1]!Table8[[#This Row],[Seq.]])</f>
        <v/>
      </c>
      <c r="D153" s="3"/>
      <c r="E153" s="18" t="str">
        <f>IF([1]!Table8[[#This Row],[M. READING2]]="","",[1]!Table8[[#This Row],[M. READING2]])</f>
        <v/>
      </c>
      <c r="F153" s="18" t="str">
        <f>IF([1]!Table8[[#This Row],[M. READING5]]="","",[1]!Table8[[#This Row],[M. READING5]])</f>
        <v/>
      </c>
      <c r="G153" s="18" t="str">
        <f>IF([1]!Table8[[#This Row],[M. READING8]]="","",[1]!Table8[[#This Row],[M. READING8]])</f>
        <v/>
      </c>
      <c r="H153" s="18" t="str">
        <f>IF([1]!Table8[[#This Row],[M. READING11]]="","",[1]!Table8[[#This Row],[M. READING11]])</f>
        <v/>
      </c>
      <c r="I153" s="18" t="str">
        <f>IF([1]!Table8[[#This Row],[M. READING14]]="","",[1]!Table8[[#This Row],[M. READING14]])</f>
        <v/>
      </c>
      <c r="J153" s="18" t="str">
        <f>IF([1]!Table8[[#This Row],[M. READING17]]="","",[1]!Table8[[#This Row],[M. READING17]])</f>
        <v/>
      </c>
      <c r="K153" s="24" t="str">
        <f>IF([1]!Table8[[#This Row],[M. READING20]]="","",[1]!Table8[[#This Row],[M. READING20]])</f>
        <v/>
      </c>
      <c r="L153" s="24" t="str">
        <f>IF([1]!Table8[[#This Row],[M. READING23]]="","",[1]!Table8[[#This Row],[M. READING23]])</f>
        <v/>
      </c>
      <c r="M153" s="24" t="str">
        <f>IF([1]!Table8[[#This Row],[M. READING26]]="","",[1]!Table8[[#This Row],[M. READING26]])</f>
        <v/>
      </c>
      <c r="N153" s="24" t="str">
        <f>IF([1]!Table8[[#This Row],[M. READING29]]="","",[1]!Table8[[#This Row],[M. READING29]])</f>
        <v/>
      </c>
      <c r="O153" s="24" t="str">
        <f>IF([1]!Table8[[#This Row],[M. READING32]]="","",[1]!Table8[[#This Row],[M. READING32]])</f>
        <v/>
      </c>
      <c r="P153" s="24" t="str">
        <f>IF([1]!Table8[[#This Row],[M. READING35]]="","",[1]!Table8[[#This Row],[M. READING35]])</f>
        <v/>
      </c>
    </row>
    <row r="154" spans="1:16" s="9" customFormat="1" ht="18.75" customHeight="1" x14ac:dyDescent="0.25">
      <c r="A154" s="10" t="str">
        <f>[1]!Table8[[#This Row],[NO.]]</f>
        <v/>
      </c>
      <c r="B154" s="30" t="str">
        <f>IF([1]!Table8[[#This Row],[NAME]]="","",[1]!Table8[[#This Row],[NAME]])</f>
        <v/>
      </c>
      <c r="C154" s="10" t="str">
        <f>IF([1]!Table8[[#This Row],[Seq.]]="","",[1]!Table8[[#This Row],[Seq.]])</f>
        <v/>
      </c>
      <c r="D154" s="3"/>
      <c r="E154" s="18" t="str">
        <f>IF([1]!Table8[[#This Row],[M. READING2]]="","",[1]!Table8[[#This Row],[M. READING2]])</f>
        <v/>
      </c>
      <c r="F154" s="18" t="str">
        <f>IF([1]!Table8[[#This Row],[M. READING5]]="","",[1]!Table8[[#This Row],[M. READING5]])</f>
        <v/>
      </c>
      <c r="G154" s="18" t="str">
        <f>IF([1]!Table8[[#This Row],[M. READING8]]="","",[1]!Table8[[#This Row],[M. READING8]])</f>
        <v/>
      </c>
      <c r="H154" s="18" t="str">
        <f>IF([1]!Table8[[#This Row],[M. READING11]]="","",[1]!Table8[[#This Row],[M. READING11]])</f>
        <v/>
      </c>
      <c r="I154" s="18" t="str">
        <f>IF([1]!Table8[[#This Row],[M. READING14]]="","",[1]!Table8[[#This Row],[M. READING14]])</f>
        <v/>
      </c>
      <c r="J154" s="18" t="str">
        <f>IF([1]!Table8[[#This Row],[M. READING17]]="","",[1]!Table8[[#This Row],[M. READING17]])</f>
        <v/>
      </c>
      <c r="K154" s="24" t="str">
        <f>IF([1]!Table8[[#This Row],[M. READING20]]="","",[1]!Table8[[#This Row],[M. READING20]])</f>
        <v/>
      </c>
      <c r="L154" s="24" t="str">
        <f>IF([1]!Table8[[#This Row],[M. READING23]]="","",[1]!Table8[[#This Row],[M. READING23]])</f>
        <v/>
      </c>
      <c r="M154" s="24" t="str">
        <f>IF([1]!Table8[[#This Row],[M. READING26]]="","",[1]!Table8[[#This Row],[M. READING26]])</f>
        <v/>
      </c>
      <c r="N154" s="24" t="str">
        <f>IF([1]!Table8[[#This Row],[M. READING29]]="","",[1]!Table8[[#This Row],[M. READING29]])</f>
        <v/>
      </c>
      <c r="O154" s="24" t="str">
        <f>IF([1]!Table8[[#This Row],[M. READING32]]="","",[1]!Table8[[#This Row],[M. READING32]])</f>
        <v/>
      </c>
      <c r="P154" s="24" t="str">
        <f>IF([1]!Table8[[#This Row],[M. READING35]]="","",[1]!Table8[[#This Row],[M. READING35]])</f>
        <v/>
      </c>
    </row>
    <row r="155" spans="1:16" s="9" customFormat="1" ht="18.75" customHeight="1" x14ac:dyDescent="0.25">
      <c r="A155" s="10" t="str">
        <f>[1]!Table8[[#This Row],[NO.]]</f>
        <v/>
      </c>
      <c r="B155" s="30" t="str">
        <f>IF([1]!Table8[[#This Row],[NAME]]="","",[1]!Table8[[#This Row],[NAME]])</f>
        <v/>
      </c>
      <c r="C155" s="10" t="str">
        <f>IF([1]!Table8[[#This Row],[Seq.]]="","",[1]!Table8[[#This Row],[Seq.]])</f>
        <v/>
      </c>
      <c r="D155" s="3"/>
      <c r="E155" s="18" t="str">
        <f>IF([1]!Table8[[#This Row],[M. READING2]]="","",[1]!Table8[[#This Row],[M. READING2]])</f>
        <v/>
      </c>
      <c r="F155" s="18" t="str">
        <f>IF([1]!Table8[[#This Row],[M. READING5]]="","",[1]!Table8[[#This Row],[M. READING5]])</f>
        <v/>
      </c>
      <c r="G155" s="18" t="str">
        <f>IF([1]!Table8[[#This Row],[M. READING8]]="","",[1]!Table8[[#This Row],[M. READING8]])</f>
        <v/>
      </c>
      <c r="H155" s="18" t="str">
        <f>IF([1]!Table8[[#This Row],[M. READING11]]="","",[1]!Table8[[#This Row],[M. READING11]])</f>
        <v/>
      </c>
      <c r="I155" s="18" t="str">
        <f>IF([1]!Table8[[#This Row],[M. READING14]]="","",[1]!Table8[[#This Row],[M. READING14]])</f>
        <v/>
      </c>
      <c r="J155" s="18" t="str">
        <f>IF([1]!Table8[[#This Row],[M. READING17]]="","",[1]!Table8[[#This Row],[M. READING17]])</f>
        <v/>
      </c>
      <c r="K155" s="24" t="str">
        <f>IF([1]!Table8[[#This Row],[M. READING20]]="","",[1]!Table8[[#This Row],[M. READING20]])</f>
        <v/>
      </c>
      <c r="L155" s="24" t="str">
        <f>IF([1]!Table8[[#This Row],[M. READING23]]="","",[1]!Table8[[#This Row],[M. READING23]])</f>
        <v/>
      </c>
      <c r="M155" s="24" t="str">
        <f>IF([1]!Table8[[#This Row],[M. READING26]]="","",[1]!Table8[[#This Row],[M. READING26]])</f>
        <v/>
      </c>
      <c r="N155" s="24" t="str">
        <f>IF([1]!Table8[[#This Row],[M. READING29]]="","",[1]!Table8[[#This Row],[M. READING29]])</f>
        <v/>
      </c>
      <c r="O155" s="24" t="str">
        <f>IF([1]!Table8[[#This Row],[M. READING32]]="","",[1]!Table8[[#This Row],[M. READING32]])</f>
        <v/>
      </c>
      <c r="P155" s="24" t="str">
        <f>IF([1]!Table8[[#This Row],[M. READING35]]="","",[1]!Table8[[#This Row],[M. READING35]])</f>
        <v/>
      </c>
    </row>
    <row r="156" spans="1:16" s="9" customFormat="1" ht="18.75" customHeight="1" x14ac:dyDescent="0.25">
      <c r="A156" s="10" t="str">
        <f>[1]!Table8[[#This Row],[NO.]]</f>
        <v/>
      </c>
      <c r="B156" s="30" t="str">
        <f>IF([1]!Table8[[#This Row],[NAME]]="","",[1]!Table8[[#This Row],[NAME]])</f>
        <v/>
      </c>
      <c r="C156" s="10" t="str">
        <f>IF([1]!Table8[[#This Row],[Seq.]]="","",[1]!Table8[[#This Row],[Seq.]])</f>
        <v/>
      </c>
      <c r="D156" s="3"/>
      <c r="E156" s="18" t="str">
        <f>IF([1]!Table8[[#This Row],[M. READING2]]="","",[1]!Table8[[#This Row],[M. READING2]])</f>
        <v/>
      </c>
      <c r="F156" s="18" t="str">
        <f>IF([1]!Table8[[#This Row],[M. READING5]]="","",[1]!Table8[[#This Row],[M. READING5]])</f>
        <v/>
      </c>
      <c r="G156" s="18" t="str">
        <f>IF([1]!Table8[[#This Row],[M. READING8]]="","",[1]!Table8[[#This Row],[M. READING8]])</f>
        <v/>
      </c>
      <c r="H156" s="18" t="str">
        <f>IF([1]!Table8[[#This Row],[M. READING11]]="","",[1]!Table8[[#This Row],[M. READING11]])</f>
        <v/>
      </c>
      <c r="I156" s="18" t="str">
        <f>IF([1]!Table8[[#This Row],[M. READING14]]="","",[1]!Table8[[#This Row],[M. READING14]])</f>
        <v/>
      </c>
      <c r="J156" s="18" t="str">
        <f>IF([1]!Table8[[#This Row],[M. READING17]]="","",[1]!Table8[[#This Row],[M. READING17]])</f>
        <v/>
      </c>
      <c r="K156" s="24" t="str">
        <f>IF([1]!Table8[[#This Row],[M. READING20]]="","",[1]!Table8[[#This Row],[M. READING20]])</f>
        <v/>
      </c>
      <c r="L156" s="24" t="str">
        <f>IF([1]!Table8[[#This Row],[M. READING23]]="","",[1]!Table8[[#This Row],[M. READING23]])</f>
        <v/>
      </c>
      <c r="M156" s="24" t="str">
        <f>IF([1]!Table8[[#This Row],[M. READING26]]="","",[1]!Table8[[#This Row],[M. READING26]])</f>
        <v/>
      </c>
      <c r="N156" s="24" t="str">
        <f>IF([1]!Table8[[#This Row],[M. READING29]]="","",[1]!Table8[[#This Row],[M. READING29]])</f>
        <v/>
      </c>
      <c r="O156" s="24" t="str">
        <f>IF([1]!Table8[[#This Row],[M. READING32]]="","",[1]!Table8[[#This Row],[M. READING32]])</f>
        <v/>
      </c>
      <c r="P156" s="24" t="str">
        <f>IF([1]!Table8[[#This Row],[M. READING35]]="","",[1]!Table8[[#This Row],[M. READING35]])</f>
        <v/>
      </c>
    </row>
    <row r="157" spans="1:16" s="9" customFormat="1" ht="18.75" customHeight="1" x14ac:dyDescent="0.25">
      <c r="A157" s="10" t="str">
        <f>[1]!Table8[[#This Row],[NO.]]</f>
        <v/>
      </c>
      <c r="B157" s="30" t="str">
        <f>IF([1]!Table8[[#This Row],[NAME]]="","",[1]!Table8[[#This Row],[NAME]])</f>
        <v/>
      </c>
      <c r="C157" s="10" t="str">
        <f>IF([1]!Table8[[#This Row],[Seq.]]="","",[1]!Table8[[#This Row],[Seq.]])</f>
        <v/>
      </c>
      <c r="D157" s="3"/>
      <c r="E157" s="18" t="str">
        <f>IF([1]!Table8[[#This Row],[M. READING2]]="","",[1]!Table8[[#This Row],[M. READING2]])</f>
        <v/>
      </c>
      <c r="F157" s="18" t="str">
        <f>IF([1]!Table8[[#This Row],[M. READING5]]="","",[1]!Table8[[#This Row],[M. READING5]])</f>
        <v/>
      </c>
      <c r="G157" s="18" t="str">
        <f>IF([1]!Table8[[#This Row],[M. READING8]]="","",[1]!Table8[[#This Row],[M. READING8]])</f>
        <v/>
      </c>
      <c r="H157" s="18" t="str">
        <f>IF([1]!Table8[[#This Row],[M. READING11]]="","",[1]!Table8[[#This Row],[M. READING11]])</f>
        <v/>
      </c>
      <c r="I157" s="18" t="str">
        <f>IF([1]!Table8[[#This Row],[M. READING14]]="","",[1]!Table8[[#This Row],[M. READING14]])</f>
        <v/>
      </c>
      <c r="J157" s="18" t="str">
        <f>IF([1]!Table8[[#This Row],[M. READING17]]="","",[1]!Table8[[#This Row],[M. READING17]])</f>
        <v/>
      </c>
      <c r="K157" s="24" t="str">
        <f>IF([1]!Table8[[#This Row],[M. READING20]]="","",[1]!Table8[[#This Row],[M. READING20]])</f>
        <v/>
      </c>
      <c r="L157" s="24" t="str">
        <f>IF([1]!Table8[[#This Row],[M. READING23]]="","",[1]!Table8[[#This Row],[M. READING23]])</f>
        <v/>
      </c>
      <c r="M157" s="24" t="str">
        <f>IF([1]!Table8[[#This Row],[M. READING26]]="","",[1]!Table8[[#This Row],[M. READING26]])</f>
        <v/>
      </c>
      <c r="N157" s="24" t="str">
        <f>IF([1]!Table8[[#This Row],[M. READING29]]="","",[1]!Table8[[#This Row],[M. READING29]])</f>
        <v/>
      </c>
      <c r="O157" s="24" t="str">
        <f>IF([1]!Table8[[#This Row],[M. READING32]]="","",[1]!Table8[[#This Row],[M. READING32]])</f>
        <v/>
      </c>
      <c r="P157" s="24" t="str">
        <f>IF([1]!Table8[[#This Row],[M. READING35]]="","",[1]!Table8[[#This Row],[M. READING35]])</f>
        <v/>
      </c>
    </row>
    <row r="158" spans="1:16" s="9" customFormat="1" ht="18.75" customHeight="1" x14ac:dyDescent="0.25">
      <c r="A158" s="10" t="str">
        <f>[1]!Table8[[#This Row],[NO.]]</f>
        <v/>
      </c>
      <c r="B158" s="30" t="str">
        <f>IF([1]!Table8[[#This Row],[NAME]]="","",[1]!Table8[[#This Row],[NAME]])</f>
        <v/>
      </c>
      <c r="C158" s="10" t="str">
        <f>IF([1]!Table8[[#This Row],[Seq.]]="","",[1]!Table8[[#This Row],[Seq.]])</f>
        <v/>
      </c>
      <c r="D158" s="3"/>
      <c r="E158" s="18" t="str">
        <f>IF([1]!Table8[[#This Row],[M. READING2]]="","",[1]!Table8[[#This Row],[M. READING2]])</f>
        <v/>
      </c>
      <c r="F158" s="18" t="str">
        <f>IF([1]!Table8[[#This Row],[M. READING5]]="","",[1]!Table8[[#This Row],[M. READING5]])</f>
        <v/>
      </c>
      <c r="G158" s="18" t="str">
        <f>IF([1]!Table8[[#This Row],[M. READING8]]="","",[1]!Table8[[#This Row],[M. READING8]])</f>
        <v/>
      </c>
      <c r="H158" s="18" t="str">
        <f>IF([1]!Table8[[#This Row],[M. READING11]]="","",[1]!Table8[[#This Row],[M. READING11]])</f>
        <v/>
      </c>
      <c r="I158" s="18" t="str">
        <f>IF([1]!Table8[[#This Row],[M. READING14]]="","",[1]!Table8[[#This Row],[M. READING14]])</f>
        <v/>
      </c>
      <c r="J158" s="18" t="str">
        <f>IF([1]!Table8[[#This Row],[M. READING17]]="","",[1]!Table8[[#This Row],[M. READING17]])</f>
        <v/>
      </c>
      <c r="K158" s="24" t="str">
        <f>IF([1]!Table8[[#This Row],[M. READING20]]="","",[1]!Table8[[#This Row],[M. READING20]])</f>
        <v/>
      </c>
      <c r="L158" s="24" t="str">
        <f>IF([1]!Table8[[#This Row],[M. READING23]]="","",[1]!Table8[[#This Row],[M. READING23]])</f>
        <v/>
      </c>
      <c r="M158" s="24" t="str">
        <f>IF([1]!Table8[[#This Row],[M. READING26]]="","",[1]!Table8[[#This Row],[M. READING26]])</f>
        <v/>
      </c>
      <c r="N158" s="24" t="str">
        <f>IF([1]!Table8[[#This Row],[M. READING29]]="","",[1]!Table8[[#This Row],[M. READING29]])</f>
        <v/>
      </c>
      <c r="O158" s="24" t="str">
        <f>IF([1]!Table8[[#This Row],[M. READING32]]="","",[1]!Table8[[#This Row],[M. READING32]])</f>
        <v/>
      </c>
      <c r="P158" s="24" t="str">
        <f>IF([1]!Table8[[#This Row],[M. READING35]]="","",[1]!Table8[[#This Row],[M. READING35]])</f>
        <v/>
      </c>
    </row>
    <row r="159" spans="1:16" s="9" customFormat="1" ht="18.75" customHeight="1" x14ac:dyDescent="0.25">
      <c r="A159" s="10" t="str">
        <f>[1]!Table8[[#This Row],[NO.]]</f>
        <v/>
      </c>
      <c r="B159" s="30" t="str">
        <f>IF([1]!Table8[[#This Row],[NAME]]="","",[1]!Table8[[#This Row],[NAME]])</f>
        <v/>
      </c>
      <c r="C159" s="10" t="str">
        <f>IF([1]!Table8[[#This Row],[Seq.]]="","",[1]!Table8[[#This Row],[Seq.]])</f>
        <v/>
      </c>
      <c r="D159" s="3"/>
      <c r="E159" s="18" t="str">
        <f>IF([1]!Table8[[#This Row],[M. READING2]]="","",[1]!Table8[[#This Row],[M. READING2]])</f>
        <v/>
      </c>
      <c r="F159" s="18" t="str">
        <f>IF([1]!Table8[[#This Row],[M. READING5]]="","",[1]!Table8[[#This Row],[M. READING5]])</f>
        <v/>
      </c>
      <c r="G159" s="18" t="str">
        <f>IF([1]!Table8[[#This Row],[M. READING8]]="","",[1]!Table8[[#This Row],[M. READING8]])</f>
        <v/>
      </c>
      <c r="H159" s="18" t="str">
        <f>IF([1]!Table8[[#This Row],[M. READING11]]="","",[1]!Table8[[#This Row],[M. READING11]])</f>
        <v/>
      </c>
      <c r="I159" s="18" t="str">
        <f>IF([1]!Table8[[#This Row],[M. READING14]]="","",[1]!Table8[[#This Row],[M. READING14]])</f>
        <v/>
      </c>
      <c r="J159" s="18" t="str">
        <f>IF([1]!Table8[[#This Row],[M. READING17]]="","",[1]!Table8[[#This Row],[M. READING17]])</f>
        <v/>
      </c>
      <c r="K159" s="24" t="str">
        <f>IF([1]!Table8[[#This Row],[M. READING20]]="","",[1]!Table8[[#This Row],[M. READING20]])</f>
        <v/>
      </c>
      <c r="L159" s="24" t="str">
        <f>IF([1]!Table8[[#This Row],[M. READING23]]="","",[1]!Table8[[#This Row],[M. READING23]])</f>
        <v/>
      </c>
      <c r="M159" s="24" t="str">
        <f>IF([1]!Table8[[#This Row],[M. READING26]]="","",[1]!Table8[[#This Row],[M. READING26]])</f>
        <v/>
      </c>
      <c r="N159" s="24" t="str">
        <f>IF([1]!Table8[[#This Row],[M. READING29]]="","",[1]!Table8[[#This Row],[M. READING29]])</f>
        <v/>
      </c>
      <c r="O159" s="24" t="str">
        <f>IF([1]!Table8[[#This Row],[M. READING32]]="","",[1]!Table8[[#This Row],[M. READING32]])</f>
        <v/>
      </c>
      <c r="P159" s="24" t="str">
        <f>IF([1]!Table8[[#This Row],[M. READING35]]="","",[1]!Table8[[#This Row],[M. READING35]])</f>
        <v/>
      </c>
    </row>
    <row r="160" spans="1:16" s="9" customFormat="1" ht="18.75" customHeight="1" x14ac:dyDescent="0.25">
      <c r="A160" s="10" t="str">
        <f>[1]!Table8[[#This Row],[NO.]]</f>
        <v/>
      </c>
      <c r="B160" s="30" t="str">
        <f>IF([1]!Table8[[#This Row],[NAME]]="","",[1]!Table8[[#This Row],[NAME]])</f>
        <v/>
      </c>
      <c r="C160" s="10" t="str">
        <f>IF([1]!Table8[[#This Row],[Seq.]]="","",[1]!Table8[[#This Row],[Seq.]])</f>
        <v/>
      </c>
      <c r="D160" s="3"/>
      <c r="E160" s="18" t="str">
        <f>IF([1]!Table8[[#This Row],[M. READING2]]="","",[1]!Table8[[#This Row],[M. READING2]])</f>
        <v/>
      </c>
      <c r="F160" s="18" t="str">
        <f>IF([1]!Table8[[#This Row],[M. READING5]]="","",[1]!Table8[[#This Row],[M. READING5]])</f>
        <v/>
      </c>
      <c r="G160" s="18" t="str">
        <f>IF([1]!Table8[[#This Row],[M. READING8]]="","",[1]!Table8[[#This Row],[M. READING8]])</f>
        <v/>
      </c>
      <c r="H160" s="18" t="str">
        <f>IF([1]!Table8[[#This Row],[M. READING11]]="","",[1]!Table8[[#This Row],[M. READING11]])</f>
        <v/>
      </c>
      <c r="I160" s="18" t="str">
        <f>IF([1]!Table8[[#This Row],[M. READING14]]="","",[1]!Table8[[#This Row],[M. READING14]])</f>
        <v/>
      </c>
      <c r="J160" s="18" t="str">
        <f>IF([1]!Table8[[#This Row],[M. READING17]]="","",[1]!Table8[[#This Row],[M. READING17]])</f>
        <v/>
      </c>
      <c r="K160" s="24" t="str">
        <f>IF([1]!Table8[[#This Row],[M. READING20]]="","",[1]!Table8[[#This Row],[M. READING20]])</f>
        <v/>
      </c>
      <c r="L160" s="24" t="str">
        <f>IF([1]!Table8[[#This Row],[M. READING23]]="","",[1]!Table8[[#This Row],[M. READING23]])</f>
        <v/>
      </c>
      <c r="M160" s="24" t="str">
        <f>IF([1]!Table8[[#This Row],[M. READING26]]="","",[1]!Table8[[#This Row],[M. READING26]])</f>
        <v/>
      </c>
      <c r="N160" s="24" t="str">
        <f>IF([1]!Table8[[#This Row],[M. READING29]]="","",[1]!Table8[[#This Row],[M. READING29]])</f>
        <v/>
      </c>
      <c r="O160" s="24" t="str">
        <f>IF([1]!Table8[[#This Row],[M. READING32]]="","",[1]!Table8[[#This Row],[M. READING32]])</f>
        <v/>
      </c>
      <c r="P160" s="24" t="str">
        <f>IF([1]!Table8[[#This Row],[M. READING35]]="","",[1]!Table8[[#This Row],[M. READING35]])</f>
        <v/>
      </c>
    </row>
    <row r="161" spans="1:16" s="9" customFormat="1" ht="18.75" customHeight="1" x14ac:dyDescent="0.25">
      <c r="A161" s="10" t="str">
        <f>[1]!Table8[[#This Row],[NO.]]</f>
        <v/>
      </c>
      <c r="B161" s="30" t="str">
        <f>IF([1]!Table8[[#This Row],[NAME]]="","",[1]!Table8[[#This Row],[NAME]])</f>
        <v/>
      </c>
      <c r="C161" s="10" t="str">
        <f>IF([1]!Table8[[#This Row],[Seq.]]="","",[1]!Table8[[#This Row],[Seq.]])</f>
        <v/>
      </c>
      <c r="D161" s="3"/>
      <c r="E161" s="18" t="str">
        <f>IF([1]!Table8[[#This Row],[M. READING2]]="","",[1]!Table8[[#This Row],[M. READING2]])</f>
        <v/>
      </c>
      <c r="F161" s="18" t="str">
        <f>IF([1]!Table8[[#This Row],[M. READING5]]="","",[1]!Table8[[#This Row],[M. READING5]])</f>
        <v/>
      </c>
      <c r="G161" s="18" t="str">
        <f>IF([1]!Table8[[#This Row],[M. READING8]]="","",[1]!Table8[[#This Row],[M. READING8]])</f>
        <v/>
      </c>
      <c r="H161" s="18" t="str">
        <f>IF([1]!Table8[[#This Row],[M. READING11]]="","",[1]!Table8[[#This Row],[M. READING11]])</f>
        <v/>
      </c>
      <c r="I161" s="18" t="str">
        <f>IF([1]!Table8[[#This Row],[M. READING14]]="","",[1]!Table8[[#This Row],[M. READING14]])</f>
        <v/>
      </c>
      <c r="J161" s="18" t="str">
        <f>IF([1]!Table8[[#This Row],[M. READING17]]="","",[1]!Table8[[#This Row],[M. READING17]])</f>
        <v/>
      </c>
      <c r="K161" s="24" t="str">
        <f>IF([1]!Table8[[#This Row],[M. READING20]]="","",[1]!Table8[[#This Row],[M. READING20]])</f>
        <v/>
      </c>
      <c r="L161" s="24" t="str">
        <f>IF([1]!Table8[[#This Row],[M. READING23]]="","",[1]!Table8[[#This Row],[M. READING23]])</f>
        <v/>
      </c>
      <c r="M161" s="24" t="str">
        <f>IF([1]!Table8[[#This Row],[M. READING26]]="","",[1]!Table8[[#This Row],[M. READING26]])</f>
        <v/>
      </c>
      <c r="N161" s="24" t="str">
        <f>IF([1]!Table8[[#This Row],[M. READING29]]="","",[1]!Table8[[#This Row],[M. READING29]])</f>
        <v/>
      </c>
      <c r="O161" s="24" t="str">
        <f>IF([1]!Table8[[#This Row],[M. READING32]]="","",[1]!Table8[[#This Row],[M. READING32]])</f>
        <v/>
      </c>
      <c r="P161" s="24" t="str">
        <f>IF([1]!Table8[[#This Row],[M. READING35]]="","",[1]!Table8[[#This Row],[M. READING35]])</f>
        <v/>
      </c>
    </row>
    <row r="162" spans="1:16" s="9" customFormat="1" ht="18.75" customHeight="1" x14ac:dyDescent="0.25">
      <c r="A162" s="10" t="str">
        <f>[1]!Table8[[#This Row],[NO.]]</f>
        <v/>
      </c>
      <c r="B162" s="30" t="str">
        <f>IF([1]!Table8[[#This Row],[NAME]]="","",[1]!Table8[[#This Row],[NAME]])</f>
        <v/>
      </c>
      <c r="C162" s="10" t="str">
        <f>IF([1]!Table8[[#This Row],[Seq.]]="","",[1]!Table8[[#This Row],[Seq.]])</f>
        <v/>
      </c>
      <c r="D162" s="3"/>
      <c r="E162" s="18" t="str">
        <f>IF([1]!Table8[[#This Row],[M. READING2]]="","",[1]!Table8[[#This Row],[M. READING2]])</f>
        <v/>
      </c>
      <c r="F162" s="18" t="str">
        <f>IF([1]!Table8[[#This Row],[M. READING5]]="","",[1]!Table8[[#This Row],[M. READING5]])</f>
        <v/>
      </c>
      <c r="G162" s="18" t="str">
        <f>IF([1]!Table8[[#This Row],[M. READING8]]="","",[1]!Table8[[#This Row],[M. READING8]])</f>
        <v/>
      </c>
      <c r="H162" s="18" t="str">
        <f>IF([1]!Table8[[#This Row],[M. READING11]]="","",[1]!Table8[[#This Row],[M. READING11]])</f>
        <v/>
      </c>
      <c r="I162" s="18" t="str">
        <f>IF([1]!Table8[[#This Row],[M. READING14]]="","",[1]!Table8[[#This Row],[M. READING14]])</f>
        <v/>
      </c>
      <c r="J162" s="18" t="str">
        <f>IF([1]!Table8[[#This Row],[M. READING17]]="","",[1]!Table8[[#This Row],[M. READING17]])</f>
        <v/>
      </c>
      <c r="K162" s="24" t="str">
        <f>IF([1]!Table8[[#This Row],[M. READING20]]="","",[1]!Table8[[#This Row],[M. READING20]])</f>
        <v/>
      </c>
      <c r="L162" s="24" t="str">
        <f>IF([1]!Table8[[#This Row],[M. READING23]]="","",[1]!Table8[[#This Row],[M. READING23]])</f>
        <v/>
      </c>
      <c r="M162" s="24" t="str">
        <f>IF([1]!Table8[[#This Row],[M. READING26]]="","",[1]!Table8[[#This Row],[M. READING26]])</f>
        <v/>
      </c>
      <c r="N162" s="24" t="str">
        <f>IF([1]!Table8[[#This Row],[M. READING29]]="","",[1]!Table8[[#This Row],[M. READING29]])</f>
        <v/>
      </c>
      <c r="O162" s="24" t="str">
        <f>IF([1]!Table8[[#This Row],[M. READING32]]="","",[1]!Table8[[#This Row],[M. READING32]])</f>
        <v/>
      </c>
      <c r="P162" s="24" t="str">
        <f>IF([1]!Table8[[#This Row],[M. READING35]]="","",[1]!Table8[[#This Row],[M. READING35]])</f>
        <v/>
      </c>
    </row>
    <row r="163" spans="1:16" s="9" customFormat="1" ht="18.75" customHeight="1" x14ac:dyDescent="0.25">
      <c r="A163" s="10" t="str">
        <f>[1]!Table8[[#This Row],[NO.]]</f>
        <v/>
      </c>
      <c r="B163" s="30" t="str">
        <f>IF([1]!Table8[[#This Row],[NAME]]="","",[1]!Table8[[#This Row],[NAME]])</f>
        <v/>
      </c>
      <c r="C163" s="10" t="str">
        <f>IF([1]!Table8[[#This Row],[Seq.]]="","",[1]!Table8[[#This Row],[Seq.]])</f>
        <v/>
      </c>
      <c r="D163" s="3"/>
      <c r="E163" s="18" t="str">
        <f>IF([1]!Table8[[#This Row],[M. READING2]]="","",[1]!Table8[[#This Row],[M. READING2]])</f>
        <v/>
      </c>
      <c r="F163" s="18" t="str">
        <f>IF([1]!Table8[[#This Row],[M. READING5]]="","",[1]!Table8[[#This Row],[M. READING5]])</f>
        <v/>
      </c>
      <c r="G163" s="18" t="str">
        <f>IF([1]!Table8[[#This Row],[M. READING8]]="","",[1]!Table8[[#This Row],[M. READING8]])</f>
        <v/>
      </c>
      <c r="H163" s="18" t="str">
        <f>IF([1]!Table8[[#This Row],[M. READING11]]="","",[1]!Table8[[#This Row],[M. READING11]])</f>
        <v/>
      </c>
      <c r="I163" s="18" t="str">
        <f>IF([1]!Table8[[#This Row],[M. READING14]]="","",[1]!Table8[[#This Row],[M. READING14]])</f>
        <v/>
      </c>
      <c r="J163" s="18" t="str">
        <f>IF([1]!Table8[[#This Row],[M. READING17]]="","",[1]!Table8[[#This Row],[M. READING17]])</f>
        <v/>
      </c>
      <c r="K163" s="24" t="str">
        <f>IF([1]!Table8[[#This Row],[M. READING20]]="","",[1]!Table8[[#This Row],[M. READING20]])</f>
        <v/>
      </c>
      <c r="L163" s="24" t="str">
        <f>IF([1]!Table8[[#This Row],[M. READING23]]="","",[1]!Table8[[#This Row],[M. READING23]])</f>
        <v/>
      </c>
      <c r="M163" s="24" t="str">
        <f>IF([1]!Table8[[#This Row],[M. READING26]]="","",[1]!Table8[[#This Row],[M. READING26]])</f>
        <v/>
      </c>
      <c r="N163" s="24" t="str">
        <f>IF([1]!Table8[[#This Row],[M. READING29]]="","",[1]!Table8[[#This Row],[M. READING29]])</f>
        <v/>
      </c>
      <c r="O163" s="24" t="str">
        <f>IF([1]!Table8[[#This Row],[M. READING32]]="","",[1]!Table8[[#This Row],[M. READING32]])</f>
        <v/>
      </c>
      <c r="P163" s="24" t="str">
        <f>IF([1]!Table8[[#This Row],[M. READING35]]="","",[1]!Table8[[#This Row],[M. READING35]])</f>
        <v/>
      </c>
    </row>
    <row r="164" spans="1:16" s="9" customFormat="1" ht="18.75" customHeight="1" x14ac:dyDescent="0.25">
      <c r="A164" s="10" t="str">
        <f>[1]!Table8[[#This Row],[NO.]]</f>
        <v/>
      </c>
      <c r="B164" s="30" t="str">
        <f>IF([1]!Table8[[#This Row],[NAME]]="","",[1]!Table8[[#This Row],[NAME]])</f>
        <v/>
      </c>
      <c r="C164" s="10" t="str">
        <f>IF([1]!Table8[[#This Row],[Seq.]]="","",[1]!Table8[[#This Row],[Seq.]])</f>
        <v/>
      </c>
      <c r="D164" s="3"/>
      <c r="E164" s="18" t="str">
        <f>IF([1]!Table8[[#This Row],[M. READING2]]="","",[1]!Table8[[#This Row],[M. READING2]])</f>
        <v/>
      </c>
      <c r="F164" s="18" t="str">
        <f>IF([1]!Table8[[#This Row],[M. READING5]]="","",[1]!Table8[[#This Row],[M. READING5]])</f>
        <v/>
      </c>
      <c r="G164" s="18" t="str">
        <f>IF([1]!Table8[[#This Row],[M. READING8]]="","",[1]!Table8[[#This Row],[M. READING8]])</f>
        <v/>
      </c>
      <c r="H164" s="18" t="str">
        <f>IF([1]!Table8[[#This Row],[M. READING11]]="","",[1]!Table8[[#This Row],[M. READING11]])</f>
        <v/>
      </c>
      <c r="I164" s="18" t="str">
        <f>IF([1]!Table8[[#This Row],[M. READING14]]="","",[1]!Table8[[#This Row],[M. READING14]])</f>
        <v/>
      </c>
      <c r="J164" s="18" t="str">
        <f>IF([1]!Table8[[#This Row],[M. READING17]]="","",[1]!Table8[[#This Row],[M. READING17]])</f>
        <v/>
      </c>
      <c r="K164" s="24" t="str">
        <f>IF([1]!Table8[[#This Row],[M. READING20]]="","",[1]!Table8[[#This Row],[M. READING20]])</f>
        <v/>
      </c>
      <c r="L164" s="24" t="str">
        <f>IF([1]!Table8[[#This Row],[M. READING23]]="","",[1]!Table8[[#This Row],[M. READING23]])</f>
        <v/>
      </c>
      <c r="M164" s="24" t="str">
        <f>IF([1]!Table8[[#This Row],[M. READING26]]="","",[1]!Table8[[#This Row],[M. READING26]])</f>
        <v/>
      </c>
      <c r="N164" s="24" t="str">
        <f>IF([1]!Table8[[#This Row],[M. READING29]]="","",[1]!Table8[[#This Row],[M. READING29]])</f>
        <v/>
      </c>
      <c r="O164" s="24" t="str">
        <f>IF([1]!Table8[[#This Row],[M. READING32]]="","",[1]!Table8[[#This Row],[M. READING32]])</f>
        <v/>
      </c>
      <c r="P164" s="24" t="str">
        <f>IF([1]!Table8[[#This Row],[M. READING35]]="","",[1]!Table8[[#This Row],[M. READING35]])</f>
        <v/>
      </c>
    </row>
    <row r="165" spans="1:16" s="9" customFormat="1" ht="18.75" customHeight="1" x14ac:dyDescent="0.25">
      <c r="A165" s="10" t="str">
        <f>[1]!Table8[[#This Row],[NO.]]</f>
        <v/>
      </c>
      <c r="B165" s="30" t="str">
        <f>IF([1]!Table8[[#This Row],[NAME]]="","",[1]!Table8[[#This Row],[NAME]])</f>
        <v/>
      </c>
      <c r="C165" s="10" t="str">
        <f>IF([1]!Table8[[#This Row],[Seq.]]="","",[1]!Table8[[#This Row],[Seq.]])</f>
        <v/>
      </c>
      <c r="D165" s="3"/>
      <c r="E165" s="18" t="str">
        <f>IF([1]!Table8[[#This Row],[M. READING2]]="","",[1]!Table8[[#This Row],[M. READING2]])</f>
        <v/>
      </c>
      <c r="F165" s="18" t="str">
        <f>IF([1]!Table8[[#This Row],[M. READING5]]="","",[1]!Table8[[#This Row],[M. READING5]])</f>
        <v/>
      </c>
      <c r="G165" s="18" t="str">
        <f>IF([1]!Table8[[#This Row],[M. READING8]]="","",[1]!Table8[[#This Row],[M. READING8]])</f>
        <v/>
      </c>
      <c r="H165" s="18" t="str">
        <f>IF([1]!Table8[[#This Row],[M. READING11]]="","",[1]!Table8[[#This Row],[M. READING11]])</f>
        <v/>
      </c>
      <c r="I165" s="18" t="str">
        <f>IF([1]!Table8[[#This Row],[M. READING14]]="","",[1]!Table8[[#This Row],[M. READING14]])</f>
        <v/>
      </c>
      <c r="J165" s="18" t="str">
        <f>IF([1]!Table8[[#This Row],[M. READING17]]="","",[1]!Table8[[#This Row],[M. READING17]])</f>
        <v/>
      </c>
      <c r="K165" s="24" t="str">
        <f>IF([1]!Table8[[#This Row],[M. READING20]]="","",[1]!Table8[[#This Row],[M. READING20]])</f>
        <v/>
      </c>
      <c r="L165" s="24" t="str">
        <f>IF([1]!Table8[[#This Row],[M. READING23]]="","",[1]!Table8[[#This Row],[M. READING23]])</f>
        <v/>
      </c>
      <c r="M165" s="24" t="str">
        <f>IF([1]!Table8[[#This Row],[M. READING26]]="","",[1]!Table8[[#This Row],[M. READING26]])</f>
        <v/>
      </c>
      <c r="N165" s="24" t="str">
        <f>IF([1]!Table8[[#This Row],[M. READING29]]="","",[1]!Table8[[#This Row],[M. READING29]])</f>
        <v/>
      </c>
      <c r="O165" s="24" t="str">
        <f>IF([1]!Table8[[#This Row],[M. READING32]]="","",[1]!Table8[[#This Row],[M. READING32]])</f>
        <v/>
      </c>
      <c r="P165" s="24" t="str">
        <f>IF([1]!Table8[[#This Row],[M. READING35]]="","",[1]!Table8[[#This Row],[M. READING35]])</f>
        <v/>
      </c>
    </row>
    <row r="166" spans="1:16" s="9" customFormat="1" ht="18.75" customHeight="1" x14ac:dyDescent="0.25">
      <c r="A166" s="10" t="str">
        <f>[1]!Table8[[#This Row],[NO.]]</f>
        <v/>
      </c>
      <c r="B166" s="30" t="str">
        <f>IF([1]!Table8[[#This Row],[NAME]]="","",[1]!Table8[[#This Row],[NAME]])</f>
        <v/>
      </c>
      <c r="C166" s="10" t="str">
        <f>IF([1]!Table8[[#This Row],[Seq.]]="","",[1]!Table8[[#This Row],[Seq.]])</f>
        <v/>
      </c>
      <c r="D166" s="3"/>
      <c r="E166" s="18" t="str">
        <f>IF([1]!Table8[[#This Row],[M. READING2]]="","",[1]!Table8[[#This Row],[M. READING2]])</f>
        <v/>
      </c>
      <c r="F166" s="18" t="str">
        <f>IF([1]!Table8[[#This Row],[M. READING5]]="","",[1]!Table8[[#This Row],[M. READING5]])</f>
        <v/>
      </c>
      <c r="G166" s="18" t="str">
        <f>IF([1]!Table8[[#This Row],[M. READING8]]="","",[1]!Table8[[#This Row],[M. READING8]])</f>
        <v/>
      </c>
      <c r="H166" s="18" t="str">
        <f>IF([1]!Table8[[#This Row],[M. READING11]]="","",[1]!Table8[[#This Row],[M. READING11]])</f>
        <v/>
      </c>
      <c r="I166" s="18" t="str">
        <f>IF([1]!Table8[[#This Row],[M. READING14]]="","",[1]!Table8[[#This Row],[M. READING14]])</f>
        <v/>
      </c>
      <c r="J166" s="18" t="str">
        <f>IF([1]!Table8[[#This Row],[M. READING17]]="","",[1]!Table8[[#This Row],[M. READING17]])</f>
        <v/>
      </c>
      <c r="K166" s="24" t="str">
        <f>IF([1]!Table8[[#This Row],[M. READING20]]="","",[1]!Table8[[#This Row],[M. READING20]])</f>
        <v/>
      </c>
      <c r="L166" s="24" t="str">
        <f>IF([1]!Table8[[#This Row],[M. READING23]]="","",[1]!Table8[[#This Row],[M. READING23]])</f>
        <v/>
      </c>
      <c r="M166" s="24" t="str">
        <f>IF([1]!Table8[[#This Row],[M. READING26]]="","",[1]!Table8[[#This Row],[M. READING26]])</f>
        <v/>
      </c>
      <c r="N166" s="24" t="str">
        <f>IF([1]!Table8[[#This Row],[M. READING29]]="","",[1]!Table8[[#This Row],[M. READING29]])</f>
        <v/>
      </c>
      <c r="O166" s="24" t="str">
        <f>IF([1]!Table8[[#This Row],[M. READING32]]="","",[1]!Table8[[#This Row],[M. READING32]])</f>
        <v/>
      </c>
      <c r="P166" s="24" t="str">
        <f>IF([1]!Table8[[#This Row],[M. READING35]]="","",[1]!Table8[[#This Row],[M. READING35]])</f>
        <v/>
      </c>
    </row>
    <row r="167" spans="1:16" s="9" customFormat="1" ht="18.75" customHeight="1" x14ac:dyDescent="0.25">
      <c r="A167" s="10" t="str">
        <f>[1]!Table8[[#This Row],[NO.]]</f>
        <v/>
      </c>
      <c r="B167" s="30" t="str">
        <f>IF([1]!Table8[[#This Row],[NAME]]="","",[1]!Table8[[#This Row],[NAME]])</f>
        <v/>
      </c>
      <c r="C167" s="10" t="str">
        <f>IF([1]!Table8[[#This Row],[Seq.]]="","",[1]!Table8[[#This Row],[Seq.]])</f>
        <v/>
      </c>
      <c r="D167" s="3"/>
      <c r="E167" s="18" t="str">
        <f>IF([1]!Table8[[#This Row],[M. READING2]]="","",[1]!Table8[[#This Row],[M. READING2]])</f>
        <v/>
      </c>
      <c r="F167" s="18" t="str">
        <f>IF([1]!Table8[[#This Row],[M. READING5]]="","",[1]!Table8[[#This Row],[M. READING5]])</f>
        <v/>
      </c>
      <c r="G167" s="18" t="str">
        <f>IF([1]!Table8[[#This Row],[M. READING8]]="","",[1]!Table8[[#This Row],[M. READING8]])</f>
        <v/>
      </c>
      <c r="H167" s="18" t="str">
        <f>IF([1]!Table8[[#This Row],[M. READING11]]="","",[1]!Table8[[#This Row],[M. READING11]])</f>
        <v/>
      </c>
      <c r="I167" s="18" t="str">
        <f>IF([1]!Table8[[#This Row],[M. READING14]]="","",[1]!Table8[[#This Row],[M. READING14]])</f>
        <v/>
      </c>
      <c r="J167" s="18" t="str">
        <f>IF([1]!Table8[[#This Row],[M. READING17]]="","",[1]!Table8[[#This Row],[M. READING17]])</f>
        <v/>
      </c>
      <c r="K167" s="24" t="str">
        <f>IF([1]!Table8[[#This Row],[M. READING20]]="","",[1]!Table8[[#This Row],[M. READING20]])</f>
        <v/>
      </c>
      <c r="L167" s="24" t="str">
        <f>IF([1]!Table8[[#This Row],[M. READING23]]="","",[1]!Table8[[#This Row],[M. READING23]])</f>
        <v/>
      </c>
      <c r="M167" s="24" t="str">
        <f>IF([1]!Table8[[#This Row],[M. READING26]]="","",[1]!Table8[[#This Row],[M. READING26]])</f>
        <v/>
      </c>
      <c r="N167" s="24" t="str">
        <f>IF([1]!Table8[[#This Row],[M. READING29]]="","",[1]!Table8[[#This Row],[M. READING29]])</f>
        <v/>
      </c>
      <c r="O167" s="24" t="str">
        <f>IF([1]!Table8[[#This Row],[M. READING32]]="","",[1]!Table8[[#This Row],[M. READING32]])</f>
        <v/>
      </c>
      <c r="P167" s="24" t="str">
        <f>IF([1]!Table8[[#This Row],[M. READING35]]="","",[1]!Table8[[#This Row],[M. READING35]])</f>
        <v/>
      </c>
    </row>
    <row r="168" spans="1:16" s="9" customFormat="1" ht="18.75" customHeight="1" x14ac:dyDescent="0.25">
      <c r="A168" s="10" t="str">
        <f>[1]!Table8[[#This Row],[NO.]]</f>
        <v/>
      </c>
      <c r="B168" s="30" t="str">
        <f>IF([1]!Table8[[#This Row],[NAME]]="","",[1]!Table8[[#This Row],[NAME]])</f>
        <v/>
      </c>
      <c r="C168" s="10" t="str">
        <f>IF([1]!Table8[[#This Row],[Seq.]]="","",[1]!Table8[[#This Row],[Seq.]])</f>
        <v/>
      </c>
      <c r="D168" s="3"/>
      <c r="E168" s="18" t="str">
        <f>IF([1]!Table8[[#This Row],[M. READING2]]="","",[1]!Table8[[#This Row],[M. READING2]])</f>
        <v/>
      </c>
      <c r="F168" s="18" t="str">
        <f>IF([1]!Table8[[#This Row],[M. READING5]]="","",[1]!Table8[[#This Row],[M. READING5]])</f>
        <v/>
      </c>
      <c r="G168" s="18" t="str">
        <f>IF([1]!Table8[[#This Row],[M. READING8]]="","",[1]!Table8[[#This Row],[M. READING8]])</f>
        <v/>
      </c>
      <c r="H168" s="18" t="str">
        <f>IF([1]!Table8[[#This Row],[M. READING11]]="","",[1]!Table8[[#This Row],[M. READING11]])</f>
        <v/>
      </c>
      <c r="I168" s="18" t="str">
        <f>IF([1]!Table8[[#This Row],[M. READING14]]="","",[1]!Table8[[#This Row],[M. READING14]])</f>
        <v/>
      </c>
      <c r="J168" s="18" t="str">
        <f>IF([1]!Table8[[#This Row],[M. READING17]]="","",[1]!Table8[[#This Row],[M. READING17]])</f>
        <v/>
      </c>
      <c r="K168" s="24" t="str">
        <f>IF([1]!Table8[[#This Row],[M. READING20]]="","",[1]!Table8[[#This Row],[M. READING20]])</f>
        <v/>
      </c>
      <c r="L168" s="24" t="str">
        <f>IF([1]!Table8[[#This Row],[M. READING23]]="","",[1]!Table8[[#This Row],[M. READING23]])</f>
        <v/>
      </c>
      <c r="M168" s="24" t="str">
        <f>IF([1]!Table8[[#This Row],[M. READING26]]="","",[1]!Table8[[#This Row],[M. READING26]])</f>
        <v/>
      </c>
      <c r="N168" s="24" t="str">
        <f>IF([1]!Table8[[#This Row],[M. READING29]]="","",[1]!Table8[[#This Row],[M. READING29]])</f>
        <v/>
      </c>
      <c r="O168" s="24" t="str">
        <f>IF([1]!Table8[[#This Row],[M. READING32]]="","",[1]!Table8[[#This Row],[M. READING32]])</f>
        <v/>
      </c>
      <c r="P168" s="24" t="str">
        <f>IF([1]!Table8[[#This Row],[M. READING35]]="","",[1]!Table8[[#This Row],[M. READING35]])</f>
        <v/>
      </c>
    </row>
    <row r="169" spans="1:16" s="9" customFormat="1" ht="18.75" customHeight="1" x14ac:dyDescent="0.25">
      <c r="A169" s="10" t="str">
        <f>[1]!Table8[[#This Row],[NO.]]</f>
        <v/>
      </c>
      <c r="B169" s="30" t="str">
        <f>IF([1]!Table8[[#This Row],[NAME]]="","",[1]!Table8[[#This Row],[NAME]])</f>
        <v/>
      </c>
      <c r="C169" s="10" t="str">
        <f>IF([1]!Table8[[#This Row],[Seq.]]="","",[1]!Table8[[#This Row],[Seq.]])</f>
        <v/>
      </c>
      <c r="D169" s="3"/>
      <c r="E169" s="18" t="str">
        <f>IF([1]!Table8[[#This Row],[M. READING2]]="","",[1]!Table8[[#This Row],[M. READING2]])</f>
        <v/>
      </c>
      <c r="F169" s="18" t="str">
        <f>IF([1]!Table8[[#This Row],[M. READING5]]="","",[1]!Table8[[#This Row],[M. READING5]])</f>
        <v/>
      </c>
      <c r="G169" s="18" t="str">
        <f>IF([1]!Table8[[#This Row],[M. READING8]]="","",[1]!Table8[[#This Row],[M. READING8]])</f>
        <v/>
      </c>
      <c r="H169" s="18" t="str">
        <f>IF([1]!Table8[[#This Row],[M. READING11]]="","",[1]!Table8[[#This Row],[M. READING11]])</f>
        <v/>
      </c>
      <c r="I169" s="18" t="str">
        <f>IF([1]!Table8[[#This Row],[M. READING14]]="","",[1]!Table8[[#This Row],[M. READING14]])</f>
        <v/>
      </c>
      <c r="J169" s="18" t="str">
        <f>IF([1]!Table8[[#This Row],[M. READING17]]="","",[1]!Table8[[#This Row],[M. READING17]])</f>
        <v/>
      </c>
      <c r="K169" s="24" t="str">
        <f>IF([1]!Table8[[#This Row],[M. READING20]]="","",[1]!Table8[[#This Row],[M. READING20]])</f>
        <v/>
      </c>
      <c r="L169" s="24" t="str">
        <f>IF([1]!Table8[[#This Row],[M. READING23]]="","",[1]!Table8[[#This Row],[M. READING23]])</f>
        <v/>
      </c>
      <c r="M169" s="24" t="str">
        <f>IF([1]!Table8[[#This Row],[M. READING26]]="","",[1]!Table8[[#This Row],[M. READING26]])</f>
        <v/>
      </c>
      <c r="N169" s="24" t="str">
        <f>IF([1]!Table8[[#This Row],[M. READING29]]="","",[1]!Table8[[#This Row],[M. READING29]])</f>
        <v/>
      </c>
      <c r="O169" s="24" t="str">
        <f>IF([1]!Table8[[#This Row],[M. READING32]]="","",[1]!Table8[[#This Row],[M. READING32]])</f>
        <v/>
      </c>
      <c r="P169" s="24" t="str">
        <f>IF([1]!Table8[[#This Row],[M. READING35]]="","",[1]!Table8[[#This Row],[M. READING35]])</f>
        <v/>
      </c>
    </row>
    <row r="170" spans="1:16" s="9" customFormat="1" ht="18.75" customHeight="1" x14ac:dyDescent="0.25">
      <c r="A170" s="10" t="str">
        <f>[1]!Table8[[#This Row],[NO.]]</f>
        <v/>
      </c>
      <c r="B170" s="30" t="str">
        <f>IF([1]!Table8[[#This Row],[NAME]]="","",[1]!Table8[[#This Row],[NAME]])</f>
        <v/>
      </c>
      <c r="C170" s="10" t="str">
        <f>IF([1]!Table8[[#This Row],[Seq.]]="","",[1]!Table8[[#This Row],[Seq.]])</f>
        <v/>
      </c>
      <c r="D170" s="3"/>
      <c r="E170" s="18" t="str">
        <f>IF([1]!Table8[[#This Row],[M. READING2]]="","",[1]!Table8[[#This Row],[M. READING2]])</f>
        <v/>
      </c>
      <c r="F170" s="18" t="str">
        <f>IF([1]!Table8[[#This Row],[M. READING5]]="","",[1]!Table8[[#This Row],[M. READING5]])</f>
        <v/>
      </c>
      <c r="G170" s="18" t="str">
        <f>IF([1]!Table8[[#This Row],[M. READING8]]="","",[1]!Table8[[#This Row],[M. READING8]])</f>
        <v/>
      </c>
      <c r="H170" s="18" t="str">
        <f>IF([1]!Table8[[#This Row],[M. READING11]]="","",[1]!Table8[[#This Row],[M. READING11]])</f>
        <v/>
      </c>
      <c r="I170" s="18" t="str">
        <f>IF([1]!Table8[[#This Row],[M. READING14]]="","",[1]!Table8[[#This Row],[M. READING14]])</f>
        <v/>
      </c>
      <c r="J170" s="18" t="str">
        <f>IF([1]!Table8[[#This Row],[M. READING17]]="","",[1]!Table8[[#This Row],[M. READING17]])</f>
        <v/>
      </c>
      <c r="K170" s="24" t="str">
        <f>IF([1]!Table8[[#This Row],[M. READING20]]="","",[1]!Table8[[#This Row],[M. READING20]])</f>
        <v/>
      </c>
      <c r="L170" s="24" t="str">
        <f>IF([1]!Table8[[#This Row],[M. READING23]]="","",[1]!Table8[[#This Row],[M. READING23]])</f>
        <v/>
      </c>
      <c r="M170" s="24" t="str">
        <f>IF([1]!Table8[[#This Row],[M. READING26]]="","",[1]!Table8[[#This Row],[M. READING26]])</f>
        <v/>
      </c>
      <c r="N170" s="24" t="str">
        <f>IF([1]!Table8[[#This Row],[M. READING29]]="","",[1]!Table8[[#This Row],[M. READING29]])</f>
        <v/>
      </c>
      <c r="O170" s="24" t="str">
        <f>IF([1]!Table8[[#This Row],[M. READING32]]="","",[1]!Table8[[#This Row],[M. READING32]])</f>
        <v/>
      </c>
      <c r="P170" s="24" t="str">
        <f>IF([1]!Table8[[#This Row],[M. READING35]]="","",[1]!Table8[[#This Row],[M. READING35]])</f>
        <v/>
      </c>
    </row>
    <row r="171" spans="1:16" s="9" customFormat="1" ht="18.75" customHeight="1" x14ac:dyDescent="0.25">
      <c r="A171" s="10" t="str">
        <f>[1]!Table8[[#This Row],[NO.]]</f>
        <v/>
      </c>
      <c r="B171" s="30" t="str">
        <f>IF([1]!Table8[[#This Row],[NAME]]="","",[1]!Table8[[#This Row],[NAME]])</f>
        <v/>
      </c>
      <c r="C171" s="10" t="str">
        <f>IF([1]!Table8[[#This Row],[Seq.]]="","",[1]!Table8[[#This Row],[Seq.]])</f>
        <v/>
      </c>
      <c r="D171" s="3"/>
      <c r="E171" s="18" t="str">
        <f>IF([1]!Table8[[#This Row],[M. READING2]]="","",[1]!Table8[[#This Row],[M. READING2]])</f>
        <v/>
      </c>
      <c r="F171" s="18" t="str">
        <f>IF([1]!Table8[[#This Row],[M. READING5]]="","",[1]!Table8[[#This Row],[M. READING5]])</f>
        <v/>
      </c>
      <c r="G171" s="18" t="str">
        <f>IF([1]!Table8[[#This Row],[M. READING8]]="","",[1]!Table8[[#This Row],[M. READING8]])</f>
        <v/>
      </c>
      <c r="H171" s="18" t="str">
        <f>IF([1]!Table8[[#This Row],[M. READING11]]="","",[1]!Table8[[#This Row],[M. READING11]])</f>
        <v/>
      </c>
      <c r="I171" s="18" t="str">
        <f>IF([1]!Table8[[#This Row],[M. READING14]]="","",[1]!Table8[[#This Row],[M. READING14]])</f>
        <v/>
      </c>
      <c r="J171" s="18" t="str">
        <f>IF([1]!Table8[[#This Row],[M. READING17]]="","",[1]!Table8[[#This Row],[M. READING17]])</f>
        <v/>
      </c>
      <c r="K171" s="24" t="str">
        <f>IF([1]!Table8[[#This Row],[M. READING20]]="","",[1]!Table8[[#This Row],[M. READING20]])</f>
        <v/>
      </c>
      <c r="L171" s="24" t="str">
        <f>IF([1]!Table8[[#This Row],[M. READING23]]="","",[1]!Table8[[#This Row],[M. READING23]])</f>
        <v/>
      </c>
      <c r="M171" s="24" t="str">
        <f>IF([1]!Table8[[#This Row],[M. READING26]]="","",[1]!Table8[[#This Row],[M. READING26]])</f>
        <v/>
      </c>
      <c r="N171" s="24" t="str">
        <f>IF([1]!Table8[[#This Row],[M. READING29]]="","",[1]!Table8[[#This Row],[M. READING29]])</f>
        <v/>
      </c>
      <c r="O171" s="24" t="str">
        <f>IF([1]!Table8[[#This Row],[M. READING32]]="","",[1]!Table8[[#This Row],[M. READING32]])</f>
        <v/>
      </c>
      <c r="P171" s="24" t="str">
        <f>IF([1]!Table8[[#This Row],[M. READING35]]="","",[1]!Table8[[#This Row],[M. READING35]])</f>
        <v/>
      </c>
    </row>
    <row r="172" spans="1:16" s="9" customFormat="1" ht="18.75" customHeight="1" x14ac:dyDescent="0.25">
      <c r="A172" s="10" t="str">
        <f>[1]!Table8[[#This Row],[NO.]]</f>
        <v/>
      </c>
      <c r="B172" s="30" t="str">
        <f>IF([1]!Table8[[#This Row],[NAME]]="","",[1]!Table8[[#This Row],[NAME]])</f>
        <v/>
      </c>
      <c r="C172" s="10" t="str">
        <f>IF([1]!Table8[[#This Row],[Seq.]]="","",[1]!Table8[[#This Row],[Seq.]])</f>
        <v/>
      </c>
      <c r="D172" s="3"/>
      <c r="E172" s="18" t="str">
        <f>IF([1]!Table8[[#This Row],[M. READING2]]="","",[1]!Table8[[#This Row],[M. READING2]])</f>
        <v/>
      </c>
      <c r="F172" s="18" t="str">
        <f>IF([1]!Table8[[#This Row],[M. READING5]]="","",[1]!Table8[[#This Row],[M. READING5]])</f>
        <v/>
      </c>
      <c r="G172" s="18" t="str">
        <f>IF([1]!Table8[[#This Row],[M. READING8]]="","",[1]!Table8[[#This Row],[M. READING8]])</f>
        <v/>
      </c>
      <c r="H172" s="18" t="str">
        <f>IF([1]!Table8[[#This Row],[M. READING11]]="","",[1]!Table8[[#This Row],[M. READING11]])</f>
        <v/>
      </c>
      <c r="I172" s="18" t="str">
        <f>IF([1]!Table8[[#This Row],[M. READING14]]="","",[1]!Table8[[#This Row],[M. READING14]])</f>
        <v/>
      </c>
      <c r="J172" s="18" t="str">
        <f>IF([1]!Table8[[#This Row],[M. READING17]]="","",[1]!Table8[[#This Row],[M. READING17]])</f>
        <v/>
      </c>
      <c r="K172" s="24" t="str">
        <f>IF([1]!Table8[[#This Row],[M. READING20]]="","",[1]!Table8[[#This Row],[M. READING20]])</f>
        <v/>
      </c>
      <c r="L172" s="24" t="str">
        <f>IF([1]!Table8[[#This Row],[M. READING23]]="","",[1]!Table8[[#This Row],[M. READING23]])</f>
        <v/>
      </c>
      <c r="M172" s="24" t="str">
        <f>IF([1]!Table8[[#This Row],[M. READING26]]="","",[1]!Table8[[#This Row],[M. READING26]])</f>
        <v/>
      </c>
      <c r="N172" s="24" t="str">
        <f>IF([1]!Table8[[#This Row],[M. READING29]]="","",[1]!Table8[[#This Row],[M. READING29]])</f>
        <v/>
      </c>
      <c r="O172" s="24" t="str">
        <f>IF([1]!Table8[[#This Row],[M. READING32]]="","",[1]!Table8[[#This Row],[M. READING32]])</f>
        <v/>
      </c>
      <c r="P172" s="24" t="str">
        <f>IF([1]!Table8[[#This Row],[M. READING35]]="","",[1]!Table8[[#This Row],[M. READING35]])</f>
        <v/>
      </c>
    </row>
    <row r="173" spans="1:16" s="9" customFormat="1" ht="18.75" customHeight="1" x14ac:dyDescent="0.25">
      <c r="A173" s="10" t="str">
        <f>[1]!Table8[[#This Row],[NO.]]</f>
        <v/>
      </c>
      <c r="B173" s="30" t="str">
        <f>IF([1]!Table8[[#This Row],[NAME]]="","",[1]!Table8[[#This Row],[NAME]])</f>
        <v/>
      </c>
      <c r="C173" s="10" t="str">
        <f>IF([1]!Table8[[#This Row],[Seq.]]="","",[1]!Table8[[#This Row],[Seq.]])</f>
        <v/>
      </c>
      <c r="D173" s="3"/>
      <c r="E173" s="18" t="str">
        <f>IF([1]!Table8[[#This Row],[M. READING2]]="","",[1]!Table8[[#This Row],[M. READING2]])</f>
        <v/>
      </c>
      <c r="F173" s="18" t="str">
        <f>IF([1]!Table8[[#This Row],[M. READING5]]="","",[1]!Table8[[#This Row],[M. READING5]])</f>
        <v/>
      </c>
      <c r="G173" s="18" t="str">
        <f>IF([1]!Table8[[#This Row],[M. READING8]]="","",[1]!Table8[[#This Row],[M. READING8]])</f>
        <v/>
      </c>
      <c r="H173" s="18" t="str">
        <f>IF([1]!Table8[[#This Row],[M. READING11]]="","",[1]!Table8[[#This Row],[M. READING11]])</f>
        <v/>
      </c>
      <c r="I173" s="18" t="str">
        <f>IF([1]!Table8[[#This Row],[M. READING14]]="","",[1]!Table8[[#This Row],[M. READING14]])</f>
        <v/>
      </c>
      <c r="J173" s="18" t="str">
        <f>IF([1]!Table8[[#This Row],[M. READING17]]="","",[1]!Table8[[#This Row],[M. READING17]])</f>
        <v/>
      </c>
      <c r="K173" s="24" t="str">
        <f>IF([1]!Table8[[#This Row],[M. READING20]]="","",[1]!Table8[[#This Row],[M. READING20]])</f>
        <v/>
      </c>
      <c r="L173" s="24" t="str">
        <f>IF([1]!Table8[[#This Row],[M. READING23]]="","",[1]!Table8[[#This Row],[M. READING23]])</f>
        <v/>
      </c>
      <c r="M173" s="24" t="str">
        <f>IF([1]!Table8[[#This Row],[M. READING26]]="","",[1]!Table8[[#This Row],[M. READING26]])</f>
        <v/>
      </c>
      <c r="N173" s="24" t="str">
        <f>IF([1]!Table8[[#This Row],[M. READING29]]="","",[1]!Table8[[#This Row],[M. READING29]])</f>
        <v/>
      </c>
      <c r="O173" s="24" t="str">
        <f>IF([1]!Table8[[#This Row],[M. READING32]]="","",[1]!Table8[[#This Row],[M. READING32]])</f>
        <v/>
      </c>
      <c r="P173" s="24" t="str">
        <f>IF([1]!Table8[[#This Row],[M. READING35]]="","",[1]!Table8[[#This Row],[M. READING35]])</f>
        <v/>
      </c>
    </row>
    <row r="174" spans="1:16" s="9" customFormat="1" ht="18.75" customHeight="1" x14ac:dyDescent="0.25">
      <c r="A174" s="10" t="str">
        <f>[1]!Table8[[#This Row],[NO.]]</f>
        <v/>
      </c>
      <c r="B174" s="30" t="str">
        <f>IF([1]!Table8[[#This Row],[NAME]]="","",[1]!Table8[[#This Row],[NAME]])</f>
        <v/>
      </c>
      <c r="C174" s="10" t="str">
        <f>IF([1]!Table8[[#This Row],[Seq.]]="","",[1]!Table8[[#This Row],[Seq.]])</f>
        <v/>
      </c>
      <c r="D174" s="3"/>
      <c r="E174" s="18" t="str">
        <f>IF([1]!Table8[[#This Row],[M. READING2]]="","",[1]!Table8[[#This Row],[M. READING2]])</f>
        <v/>
      </c>
      <c r="F174" s="18" t="str">
        <f>IF([1]!Table8[[#This Row],[M. READING5]]="","",[1]!Table8[[#This Row],[M. READING5]])</f>
        <v/>
      </c>
      <c r="G174" s="18" t="str">
        <f>IF([1]!Table8[[#This Row],[M. READING8]]="","",[1]!Table8[[#This Row],[M. READING8]])</f>
        <v/>
      </c>
      <c r="H174" s="18" t="str">
        <f>IF([1]!Table8[[#This Row],[M. READING11]]="","",[1]!Table8[[#This Row],[M. READING11]])</f>
        <v/>
      </c>
      <c r="I174" s="18" t="str">
        <f>IF([1]!Table8[[#This Row],[M. READING14]]="","",[1]!Table8[[#This Row],[M. READING14]])</f>
        <v/>
      </c>
      <c r="J174" s="18" t="str">
        <f>IF([1]!Table8[[#This Row],[M. READING17]]="","",[1]!Table8[[#This Row],[M. READING17]])</f>
        <v/>
      </c>
      <c r="K174" s="24" t="str">
        <f>IF([1]!Table8[[#This Row],[M. READING20]]="","",[1]!Table8[[#This Row],[M. READING20]])</f>
        <v/>
      </c>
      <c r="L174" s="24" t="str">
        <f>IF([1]!Table8[[#This Row],[M. READING23]]="","",[1]!Table8[[#This Row],[M. READING23]])</f>
        <v/>
      </c>
      <c r="M174" s="24" t="str">
        <f>IF([1]!Table8[[#This Row],[M. READING26]]="","",[1]!Table8[[#This Row],[M. READING26]])</f>
        <v/>
      </c>
      <c r="N174" s="24" t="str">
        <f>IF([1]!Table8[[#This Row],[M. READING29]]="","",[1]!Table8[[#This Row],[M. READING29]])</f>
        <v/>
      </c>
      <c r="O174" s="24" t="str">
        <f>IF([1]!Table8[[#This Row],[M. READING32]]="","",[1]!Table8[[#This Row],[M. READING32]])</f>
        <v/>
      </c>
      <c r="P174" s="24" t="str">
        <f>IF([1]!Table8[[#This Row],[M. READING35]]="","",[1]!Table8[[#This Row],[M. READING35]])</f>
        <v/>
      </c>
    </row>
    <row r="175" spans="1:16" s="9" customFormat="1" ht="18.75" customHeight="1" x14ac:dyDescent="0.25">
      <c r="A175" s="10" t="str">
        <f>[1]!Table8[[#This Row],[NO.]]</f>
        <v/>
      </c>
      <c r="B175" s="30" t="str">
        <f>IF([1]!Table8[[#This Row],[NAME]]="","",[1]!Table8[[#This Row],[NAME]])</f>
        <v/>
      </c>
      <c r="C175" s="10" t="str">
        <f>IF([1]!Table8[[#This Row],[Seq.]]="","",[1]!Table8[[#This Row],[Seq.]])</f>
        <v/>
      </c>
      <c r="D175" s="3"/>
      <c r="E175" s="18" t="str">
        <f>IF([1]!Table8[[#This Row],[M. READING2]]="","",[1]!Table8[[#This Row],[M. READING2]])</f>
        <v/>
      </c>
      <c r="F175" s="18" t="str">
        <f>IF([1]!Table8[[#This Row],[M. READING5]]="","",[1]!Table8[[#This Row],[M. READING5]])</f>
        <v/>
      </c>
      <c r="G175" s="18" t="str">
        <f>IF([1]!Table8[[#This Row],[M. READING8]]="","",[1]!Table8[[#This Row],[M. READING8]])</f>
        <v/>
      </c>
      <c r="H175" s="18" t="str">
        <f>IF([1]!Table8[[#This Row],[M. READING11]]="","",[1]!Table8[[#This Row],[M. READING11]])</f>
        <v/>
      </c>
      <c r="I175" s="18" t="str">
        <f>IF([1]!Table8[[#This Row],[M. READING14]]="","",[1]!Table8[[#This Row],[M. READING14]])</f>
        <v/>
      </c>
      <c r="J175" s="18" t="str">
        <f>IF([1]!Table8[[#This Row],[M. READING17]]="","",[1]!Table8[[#This Row],[M. READING17]])</f>
        <v/>
      </c>
      <c r="K175" s="24" t="str">
        <f>IF([1]!Table8[[#This Row],[M. READING20]]="","",[1]!Table8[[#This Row],[M. READING20]])</f>
        <v/>
      </c>
      <c r="L175" s="24" t="str">
        <f>IF([1]!Table8[[#This Row],[M. READING23]]="","",[1]!Table8[[#This Row],[M. READING23]])</f>
        <v/>
      </c>
      <c r="M175" s="24" t="str">
        <f>IF([1]!Table8[[#This Row],[M. READING26]]="","",[1]!Table8[[#This Row],[M. READING26]])</f>
        <v/>
      </c>
      <c r="N175" s="24" t="str">
        <f>IF([1]!Table8[[#This Row],[M. READING29]]="","",[1]!Table8[[#This Row],[M. READING29]])</f>
        <v/>
      </c>
      <c r="O175" s="24" t="str">
        <f>IF([1]!Table8[[#This Row],[M. READING32]]="","",[1]!Table8[[#This Row],[M. READING32]])</f>
        <v/>
      </c>
      <c r="P175" s="24" t="str">
        <f>IF([1]!Table8[[#This Row],[M. READING35]]="","",[1]!Table8[[#This Row],[M. READING35]])</f>
        <v/>
      </c>
    </row>
    <row r="176" spans="1:16" s="9" customFormat="1" ht="18.75" customHeight="1" x14ac:dyDescent="0.25">
      <c r="A176" s="10" t="str">
        <f>[1]!Table8[[#This Row],[NO.]]</f>
        <v/>
      </c>
      <c r="B176" s="30" t="str">
        <f>IF([1]!Table8[[#This Row],[NAME]]="","",[1]!Table8[[#This Row],[NAME]])</f>
        <v/>
      </c>
      <c r="C176" s="10" t="str">
        <f>IF([1]!Table8[[#This Row],[Seq.]]="","",[1]!Table8[[#This Row],[Seq.]])</f>
        <v/>
      </c>
      <c r="D176" s="3"/>
      <c r="E176" s="18" t="str">
        <f>IF([1]!Table8[[#This Row],[M. READING2]]="","",[1]!Table8[[#This Row],[M. READING2]])</f>
        <v/>
      </c>
      <c r="F176" s="18" t="str">
        <f>IF([1]!Table8[[#This Row],[M. READING5]]="","",[1]!Table8[[#This Row],[M. READING5]])</f>
        <v/>
      </c>
      <c r="G176" s="18" t="str">
        <f>IF([1]!Table8[[#This Row],[M. READING8]]="","",[1]!Table8[[#This Row],[M. READING8]])</f>
        <v/>
      </c>
      <c r="H176" s="18" t="str">
        <f>IF([1]!Table8[[#This Row],[M. READING11]]="","",[1]!Table8[[#This Row],[M. READING11]])</f>
        <v/>
      </c>
      <c r="I176" s="18" t="str">
        <f>IF([1]!Table8[[#This Row],[M. READING14]]="","",[1]!Table8[[#This Row],[M. READING14]])</f>
        <v/>
      </c>
      <c r="J176" s="18" t="str">
        <f>IF([1]!Table8[[#This Row],[M. READING17]]="","",[1]!Table8[[#This Row],[M. READING17]])</f>
        <v/>
      </c>
      <c r="K176" s="24" t="str">
        <f>IF([1]!Table8[[#This Row],[M. READING20]]="","",[1]!Table8[[#This Row],[M. READING20]])</f>
        <v/>
      </c>
      <c r="L176" s="24" t="str">
        <f>IF([1]!Table8[[#This Row],[M. READING23]]="","",[1]!Table8[[#This Row],[M. READING23]])</f>
        <v/>
      </c>
      <c r="M176" s="24" t="str">
        <f>IF([1]!Table8[[#This Row],[M. READING26]]="","",[1]!Table8[[#This Row],[M. READING26]])</f>
        <v/>
      </c>
      <c r="N176" s="24" t="str">
        <f>IF([1]!Table8[[#This Row],[M. READING29]]="","",[1]!Table8[[#This Row],[M. READING29]])</f>
        <v/>
      </c>
      <c r="O176" s="24" t="str">
        <f>IF([1]!Table8[[#This Row],[M. READING32]]="","",[1]!Table8[[#This Row],[M. READING32]])</f>
        <v/>
      </c>
      <c r="P176" s="24" t="str">
        <f>IF([1]!Table8[[#This Row],[M. READING35]]="","",[1]!Table8[[#This Row],[M. READING35]])</f>
        <v/>
      </c>
    </row>
    <row r="177" spans="1:16" s="9" customFormat="1" ht="18.75" customHeight="1" x14ac:dyDescent="0.25">
      <c r="A177" s="10" t="str">
        <f>[1]!Table8[[#This Row],[NO.]]</f>
        <v/>
      </c>
      <c r="B177" s="30" t="str">
        <f>IF([1]!Table8[[#This Row],[NAME]]="","",[1]!Table8[[#This Row],[NAME]])</f>
        <v/>
      </c>
      <c r="C177" s="10" t="str">
        <f>IF([1]!Table8[[#This Row],[Seq.]]="","",[1]!Table8[[#This Row],[Seq.]])</f>
        <v/>
      </c>
      <c r="D177" s="3"/>
      <c r="E177" s="18" t="str">
        <f>IF([1]!Table8[[#This Row],[M. READING2]]="","",[1]!Table8[[#This Row],[M. READING2]])</f>
        <v/>
      </c>
      <c r="F177" s="18" t="str">
        <f>IF([1]!Table8[[#This Row],[M. READING5]]="","",[1]!Table8[[#This Row],[M. READING5]])</f>
        <v/>
      </c>
      <c r="G177" s="18" t="str">
        <f>IF([1]!Table8[[#This Row],[M. READING8]]="","",[1]!Table8[[#This Row],[M. READING8]])</f>
        <v/>
      </c>
      <c r="H177" s="18" t="str">
        <f>IF([1]!Table8[[#This Row],[M. READING11]]="","",[1]!Table8[[#This Row],[M. READING11]])</f>
        <v/>
      </c>
      <c r="I177" s="18" t="str">
        <f>IF([1]!Table8[[#This Row],[M. READING14]]="","",[1]!Table8[[#This Row],[M. READING14]])</f>
        <v/>
      </c>
      <c r="J177" s="18" t="str">
        <f>IF([1]!Table8[[#This Row],[M. READING17]]="","",[1]!Table8[[#This Row],[M. READING17]])</f>
        <v/>
      </c>
      <c r="K177" s="24" t="str">
        <f>IF([1]!Table8[[#This Row],[M. READING20]]="","",[1]!Table8[[#This Row],[M. READING20]])</f>
        <v/>
      </c>
      <c r="L177" s="24" t="str">
        <f>IF([1]!Table8[[#This Row],[M. READING23]]="","",[1]!Table8[[#This Row],[M. READING23]])</f>
        <v/>
      </c>
      <c r="M177" s="24" t="str">
        <f>IF([1]!Table8[[#This Row],[M. READING26]]="","",[1]!Table8[[#This Row],[M. READING26]])</f>
        <v/>
      </c>
      <c r="N177" s="24" t="str">
        <f>IF([1]!Table8[[#This Row],[M. READING29]]="","",[1]!Table8[[#This Row],[M. READING29]])</f>
        <v/>
      </c>
      <c r="O177" s="24" t="str">
        <f>IF([1]!Table8[[#This Row],[M. READING32]]="","",[1]!Table8[[#This Row],[M. READING32]])</f>
        <v/>
      </c>
      <c r="P177" s="24" t="str">
        <f>IF([1]!Table8[[#This Row],[M. READING35]]="","",[1]!Table8[[#This Row],[M. READING35]])</f>
        <v/>
      </c>
    </row>
    <row r="178" spans="1:16" s="9" customFormat="1" ht="18.75" customHeight="1" x14ac:dyDescent="0.25">
      <c r="A178" s="10" t="str">
        <f>[1]!Table8[[#This Row],[NO.]]</f>
        <v/>
      </c>
      <c r="B178" s="30" t="str">
        <f>IF([1]!Table8[[#This Row],[NAME]]="","",[1]!Table8[[#This Row],[NAME]])</f>
        <v/>
      </c>
      <c r="C178" s="10" t="str">
        <f>IF([1]!Table8[[#This Row],[Seq.]]="","",[1]!Table8[[#This Row],[Seq.]])</f>
        <v/>
      </c>
      <c r="D178" s="3"/>
      <c r="E178" s="18" t="str">
        <f>IF([1]!Table8[[#This Row],[M. READING2]]="","",[1]!Table8[[#This Row],[M. READING2]])</f>
        <v/>
      </c>
      <c r="F178" s="18" t="str">
        <f>IF([1]!Table8[[#This Row],[M. READING5]]="","",[1]!Table8[[#This Row],[M. READING5]])</f>
        <v/>
      </c>
      <c r="G178" s="18" t="str">
        <f>IF([1]!Table8[[#This Row],[M. READING8]]="","",[1]!Table8[[#This Row],[M. READING8]])</f>
        <v/>
      </c>
      <c r="H178" s="18" t="str">
        <f>IF([1]!Table8[[#This Row],[M. READING11]]="","",[1]!Table8[[#This Row],[M. READING11]])</f>
        <v/>
      </c>
      <c r="I178" s="18" t="str">
        <f>IF([1]!Table8[[#This Row],[M. READING14]]="","",[1]!Table8[[#This Row],[M. READING14]])</f>
        <v/>
      </c>
      <c r="J178" s="18" t="str">
        <f>IF([1]!Table8[[#This Row],[M. READING17]]="","",[1]!Table8[[#This Row],[M. READING17]])</f>
        <v/>
      </c>
      <c r="K178" s="24" t="str">
        <f>IF([1]!Table8[[#This Row],[M. READING20]]="","",[1]!Table8[[#This Row],[M. READING20]])</f>
        <v/>
      </c>
      <c r="L178" s="24" t="str">
        <f>IF([1]!Table8[[#This Row],[M. READING23]]="","",[1]!Table8[[#This Row],[M. READING23]])</f>
        <v/>
      </c>
      <c r="M178" s="24" t="str">
        <f>IF([1]!Table8[[#This Row],[M. READING26]]="","",[1]!Table8[[#This Row],[M. READING26]])</f>
        <v/>
      </c>
      <c r="N178" s="24" t="str">
        <f>IF([1]!Table8[[#This Row],[M. READING29]]="","",[1]!Table8[[#This Row],[M. READING29]])</f>
        <v/>
      </c>
      <c r="O178" s="24" t="str">
        <f>IF([1]!Table8[[#This Row],[M. READING32]]="","",[1]!Table8[[#This Row],[M. READING32]])</f>
        <v/>
      </c>
      <c r="P178" s="24" t="str">
        <f>IF([1]!Table8[[#This Row],[M. READING35]]="","",[1]!Table8[[#This Row],[M. READING35]])</f>
        <v/>
      </c>
    </row>
    <row r="179" spans="1:16" s="9" customFormat="1" ht="18.75" customHeight="1" x14ac:dyDescent="0.25">
      <c r="A179" s="10" t="str">
        <f>[1]!Table8[[#This Row],[NO.]]</f>
        <v/>
      </c>
      <c r="B179" s="30" t="str">
        <f>IF([1]!Table8[[#This Row],[NAME]]="","",[1]!Table8[[#This Row],[NAME]])</f>
        <v/>
      </c>
      <c r="C179" s="10" t="str">
        <f>IF([1]!Table8[[#This Row],[Seq.]]="","",[1]!Table8[[#This Row],[Seq.]])</f>
        <v/>
      </c>
      <c r="D179" s="3"/>
      <c r="E179" s="18" t="str">
        <f>IF([1]!Table8[[#This Row],[M. READING2]]="","",[1]!Table8[[#This Row],[M. READING2]])</f>
        <v/>
      </c>
      <c r="F179" s="18" t="str">
        <f>IF([1]!Table8[[#This Row],[M. READING5]]="","",[1]!Table8[[#This Row],[M. READING5]])</f>
        <v/>
      </c>
      <c r="G179" s="18" t="str">
        <f>IF([1]!Table8[[#This Row],[M. READING8]]="","",[1]!Table8[[#This Row],[M. READING8]])</f>
        <v/>
      </c>
      <c r="H179" s="18" t="str">
        <f>IF([1]!Table8[[#This Row],[M. READING11]]="","",[1]!Table8[[#This Row],[M. READING11]])</f>
        <v/>
      </c>
      <c r="I179" s="18" t="str">
        <f>IF([1]!Table8[[#This Row],[M. READING14]]="","",[1]!Table8[[#This Row],[M. READING14]])</f>
        <v/>
      </c>
      <c r="J179" s="18" t="str">
        <f>IF([1]!Table8[[#This Row],[M. READING17]]="","",[1]!Table8[[#This Row],[M. READING17]])</f>
        <v/>
      </c>
      <c r="K179" s="24" t="str">
        <f>IF([1]!Table8[[#This Row],[M. READING20]]="","",[1]!Table8[[#This Row],[M. READING20]])</f>
        <v/>
      </c>
      <c r="L179" s="24" t="str">
        <f>IF([1]!Table8[[#This Row],[M. READING23]]="","",[1]!Table8[[#This Row],[M. READING23]])</f>
        <v/>
      </c>
      <c r="M179" s="24" t="str">
        <f>IF([1]!Table8[[#This Row],[M. READING26]]="","",[1]!Table8[[#This Row],[M. READING26]])</f>
        <v/>
      </c>
      <c r="N179" s="24" t="str">
        <f>IF([1]!Table8[[#This Row],[M. READING29]]="","",[1]!Table8[[#This Row],[M. READING29]])</f>
        <v/>
      </c>
      <c r="O179" s="24" t="str">
        <f>IF([1]!Table8[[#This Row],[M. READING32]]="","",[1]!Table8[[#This Row],[M. READING32]])</f>
        <v/>
      </c>
      <c r="P179" s="24" t="str">
        <f>IF([1]!Table8[[#This Row],[M. READING35]]="","",[1]!Table8[[#This Row],[M. READING35]])</f>
        <v/>
      </c>
    </row>
    <row r="180" spans="1:16" s="9" customFormat="1" ht="18.75" customHeight="1" x14ac:dyDescent="0.25">
      <c r="A180" s="10" t="str">
        <f>[1]!Table8[[#This Row],[NO.]]</f>
        <v/>
      </c>
      <c r="B180" s="30" t="str">
        <f>IF([1]!Table8[[#This Row],[NAME]]="","",[1]!Table8[[#This Row],[NAME]])</f>
        <v/>
      </c>
      <c r="C180" s="10" t="str">
        <f>IF([1]!Table8[[#This Row],[Seq.]]="","",[1]!Table8[[#This Row],[Seq.]])</f>
        <v/>
      </c>
      <c r="D180" s="3"/>
      <c r="E180" s="18" t="str">
        <f>IF([1]!Table8[[#This Row],[M. READING2]]="","",[1]!Table8[[#This Row],[M. READING2]])</f>
        <v/>
      </c>
      <c r="F180" s="18" t="str">
        <f>IF([1]!Table8[[#This Row],[M. READING5]]="","",[1]!Table8[[#This Row],[M. READING5]])</f>
        <v/>
      </c>
      <c r="G180" s="18" t="str">
        <f>IF([1]!Table8[[#This Row],[M. READING8]]="","",[1]!Table8[[#This Row],[M. READING8]])</f>
        <v/>
      </c>
      <c r="H180" s="18" t="str">
        <f>IF([1]!Table8[[#This Row],[M. READING11]]="","",[1]!Table8[[#This Row],[M. READING11]])</f>
        <v/>
      </c>
      <c r="I180" s="18" t="str">
        <f>IF([1]!Table8[[#This Row],[M. READING14]]="","",[1]!Table8[[#This Row],[M. READING14]])</f>
        <v/>
      </c>
      <c r="J180" s="18" t="str">
        <f>IF([1]!Table8[[#This Row],[M. READING17]]="","",[1]!Table8[[#This Row],[M. READING17]])</f>
        <v/>
      </c>
      <c r="K180" s="24" t="str">
        <f>IF([1]!Table8[[#This Row],[M. READING20]]="","",[1]!Table8[[#This Row],[M. READING20]])</f>
        <v/>
      </c>
      <c r="L180" s="24" t="str">
        <f>IF([1]!Table8[[#This Row],[M. READING23]]="","",[1]!Table8[[#This Row],[M. READING23]])</f>
        <v/>
      </c>
      <c r="M180" s="24" t="str">
        <f>IF([1]!Table8[[#This Row],[M. READING26]]="","",[1]!Table8[[#This Row],[M. READING26]])</f>
        <v/>
      </c>
      <c r="N180" s="24" t="str">
        <f>IF([1]!Table8[[#This Row],[M. READING29]]="","",[1]!Table8[[#This Row],[M. READING29]])</f>
        <v/>
      </c>
      <c r="O180" s="24" t="str">
        <f>IF([1]!Table8[[#This Row],[M. READING32]]="","",[1]!Table8[[#This Row],[M. READING32]])</f>
        <v/>
      </c>
      <c r="P180" s="24" t="str">
        <f>IF([1]!Table8[[#This Row],[M. READING35]]="","",[1]!Table8[[#This Row],[M. READING35]])</f>
        <v/>
      </c>
    </row>
    <row r="181" spans="1:16" s="9" customFormat="1" ht="18.75" customHeight="1" x14ac:dyDescent="0.25">
      <c r="A181" s="10" t="str">
        <f>[1]!Table8[[#This Row],[NO.]]</f>
        <v/>
      </c>
      <c r="B181" s="30" t="str">
        <f>IF([1]!Table8[[#This Row],[NAME]]="","",[1]!Table8[[#This Row],[NAME]])</f>
        <v/>
      </c>
      <c r="C181" s="10" t="str">
        <f>IF([1]!Table8[[#This Row],[Seq.]]="","",[1]!Table8[[#This Row],[Seq.]])</f>
        <v/>
      </c>
      <c r="D181" s="3"/>
      <c r="E181" s="18" t="str">
        <f>IF([1]!Table8[[#This Row],[M. READING2]]="","",[1]!Table8[[#This Row],[M. READING2]])</f>
        <v/>
      </c>
      <c r="F181" s="18" t="str">
        <f>IF([1]!Table8[[#This Row],[M. READING5]]="","",[1]!Table8[[#This Row],[M. READING5]])</f>
        <v/>
      </c>
      <c r="G181" s="18" t="str">
        <f>IF([1]!Table8[[#This Row],[M. READING8]]="","",[1]!Table8[[#This Row],[M. READING8]])</f>
        <v/>
      </c>
      <c r="H181" s="18" t="str">
        <f>IF([1]!Table8[[#This Row],[M. READING11]]="","",[1]!Table8[[#This Row],[M. READING11]])</f>
        <v/>
      </c>
      <c r="I181" s="18" t="str">
        <f>IF([1]!Table8[[#This Row],[M. READING14]]="","",[1]!Table8[[#This Row],[M. READING14]])</f>
        <v/>
      </c>
      <c r="J181" s="18" t="str">
        <f>IF([1]!Table8[[#This Row],[M. READING17]]="","",[1]!Table8[[#This Row],[M. READING17]])</f>
        <v/>
      </c>
      <c r="K181" s="24" t="str">
        <f>IF([1]!Table8[[#This Row],[M. READING20]]="","",[1]!Table8[[#This Row],[M. READING20]])</f>
        <v/>
      </c>
      <c r="L181" s="24" t="str">
        <f>IF([1]!Table8[[#This Row],[M. READING23]]="","",[1]!Table8[[#This Row],[M. READING23]])</f>
        <v/>
      </c>
      <c r="M181" s="24" t="str">
        <f>IF([1]!Table8[[#This Row],[M. READING26]]="","",[1]!Table8[[#This Row],[M. READING26]])</f>
        <v/>
      </c>
      <c r="N181" s="24" t="str">
        <f>IF([1]!Table8[[#This Row],[M. READING29]]="","",[1]!Table8[[#This Row],[M. READING29]])</f>
        <v/>
      </c>
      <c r="O181" s="24" t="str">
        <f>IF([1]!Table8[[#This Row],[M. READING32]]="","",[1]!Table8[[#This Row],[M. READING32]])</f>
        <v/>
      </c>
      <c r="P181" s="24" t="str">
        <f>IF([1]!Table8[[#This Row],[M. READING35]]="","",[1]!Table8[[#This Row],[M. READING35]])</f>
        <v/>
      </c>
    </row>
    <row r="182" spans="1:16" s="9" customFormat="1" ht="18.75" customHeight="1" x14ac:dyDescent="0.25">
      <c r="A182" s="10" t="str">
        <f>[1]!Table8[[#This Row],[NO.]]</f>
        <v/>
      </c>
      <c r="B182" s="30" t="str">
        <f>IF([1]!Table8[[#This Row],[NAME]]="","",[1]!Table8[[#This Row],[NAME]])</f>
        <v/>
      </c>
      <c r="C182" s="10" t="str">
        <f>IF([1]!Table8[[#This Row],[Seq.]]="","",[1]!Table8[[#This Row],[Seq.]])</f>
        <v/>
      </c>
      <c r="D182" s="3"/>
      <c r="E182" s="18" t="str">
        <f>IF([1]!Table8[[#This Row],[M. READING2]]="","",[1]!Table8[[#This Row],[M. READING2]])</f>
        <v/>
      </c>
      <c r="F182" s="18" t="str">
        <f>IF([1]!Table8[[#This Row],[M. READING5]]="","",[1]!Table8[[#This Row],[M. READING5]])</f>
        <v/>
      </c>
      <c r="G182" s="18" t="str">
        <f>IF([1]!Table8[[#This Row],[M. READING8]]="","",[1]!Table8[[#This Row],[M. READING8]])</f>
        <v/>
      </c>
      <c r="H182" s="18" t="str">
        <f>IF([1]!Table8[[#This Row],[M. READING11]]="","",[1]!Table8[[#This Row],[M. READING11]])</f>
        <v/>
      </c>
      <c r="I182" s="18" t="str">
        <f>IF([1]!Table8[[#This Row],[M. READING14]]="","",[1]!Table8[[#This Row],[M. READING14]])</f>
        <v/>
      </c>
      <c r="J182" s="18" t="str">
        <f>IF([1]!Table8[[#This Row],[M. READING17]]="","",[1]!Table8[[#This Row],[M. READING17]])</f>
        <v/>
      </c>
      <c r="K182" s="24" t="str">
        <f>IF([1]!Table8[[#This Row],[M. READING20]]="","",[1]!Table8[[#This Row],[M. READING20]])</f>
        <v/>
      </c>
      <c r="L182" s="24" t="str">
        <f>IF([1]!Table8[[#This Row],[M. READING23]]="","",[1]!Table8[[#This Row],[M. READING23]])</f>
        <v/>
      </c>
      <c r="M182" s="24" t="str">
        <f>IF([1]!Table8[[#This Row],[M. READING26]]="","",[1]!Table8[[#This Row],[M. READING26]])</f>
        <v/>
      </c>
      <c r="N182" s="24" t="str">
        <f>IF([1]!Table8[[#This Row],[M. READING29]]="","",[1]!Table8[[#This Row],[M. READING29]])</f>
        <v/>
      </c>
      <c r="O182" s="24" t="str">
        <f>IF([1]!Table8[[#This Row],[M. READING32]]="","",[1]!Table8[[#This Row],[M. READING32]])</f>
        <v/>
      </c>
      <c r="P182" s="24" t="str">
        <f>IF([1]!Table8[[#This Row],[M. READING35]]="","",[1]!Table8[[#This Row],[M. READING35]])</f>
        <v/>
      </c>
    </row>
    <row r="183" spans="1:16" s="9" customFormat="1" ht="18.75" customHeight="1" x14ac:dyDescent="0.25">
      <c r="A183" s="10" t="str">
        <f>[1]!Table8[[#This Row],[NO.]]</f>
        <v/>
      </c>
      <c r="B183" s="30" t="str">
        <f>IF([1]!Table8[[#This Row],[NAME]]="","",[1]!Table8[[#This Row],[NAME]])</f>
        <v/>
      </c>
      <c r="C183" s="10" t="str">
        <f>IF([1]!Table8[[#This Row],[Seq.]]="","",[1]!Table8[[#This Row],[Seq.]])</f>
        <v/>
      </c>
      <c r="D183" s="3"/>
      <c r="E183" s="18" t="str">
        <f>IF([1]!Table8[[#This Row],[M. READING2]]="","",[1]!Table8[[#This Row],[M. READING2]])</f>
        <v/>
      </c>
      <c r="F183" s="18" t="str">
        <f>IF([1]!Table8[[#This Row],[M. READING5]]="","",[1]!Table8[[#This Row],[M. READING5]])</f>
        <v/>
      </c>
      <c r="G183" s="18" t="str">
        <f>IF([1]!Table8[[#This Row],[M. READING8]]="","",[1]!Table8[[#This Row],[M. READING8]])</f>
        <v/>
      </c>
      <c r="H183" s="18" t="str">
        <f>IF([1]!Table8[[#This Row],[M. READING11]]="","",[1]!Table8[[#This Row],[M. READING11]])</f>
        <v/>
      </c>
      <c r="I183" s="18" t="str">
        <f>IF([1]!Table8[[#This Row],[M. READING14]]="","",[1]!Table8[[#This Row],[M. READING14]])</f>
        <v/>
      </c>
      <c r="J183" s="18" t="str">
        <f>IF([1]!Table8[[#This Row],[M. READING17]]="","",[1]!Table8[[#This Row],[M. READING17]])</f>
        <v/>
      </c>
      <c r="K183" s="24" t="str">
        <f>IF([1]!Table8[[#This Row],[M. READING20]]="","",[1]!Table8[[#This Row],[M. READING20]])</f>
        <v/>
      </c>
      <c r="L183" s="24" t="str">
        <f>IF([1]!Table8[[#This Row],[M. READING23]]="","",[1]!Table8[[#This Row],[M. READING23]])</f>
        <v/>
      </c>
      <c r="M183" s="24" t="str">
        <f>IF([1]!Table8[[#This Row],[M. READING26]]="","",[1]!Table8[[#This Row],[M. READING26]])</f>
        <v/>
      </c>
      <c r="N183" s="24" t="str">
        <f>IF([1]!Table8[[#This Row],[M. READING29]]="","",[1]!Table8[[#This Row],[M. READING29]])</f>
        <v/>
      </c>
      <c r="O183" s="24" t="str">
        <f>IF([1]!Table8[[#This Row],[M. READING32]]="","",[1]!Table8[[#This Row],[M. READING32]])</f>
        <v/>
      </c>
      <c r="P183" s="24" t="str">
        <f>IF([1]!Table8[[#This Row],[M. READING35]]="","",[1]!Table8[[#This Row],[M. READING35]])</f>
        <v/>
      </c>
    </row>
    <row r="184" spans="1:16" s="9" customFormat="1" ht="18.75" customHeight="1" x14ac:dyDescent="0.25">
      <c r="A184" s="10" t="str">
        <f>[1]!Table8[[#This Row],[NO.]]</f>
        <v/>
      </c>
      <c r="B184" s="30" t="str">
        <f>IF([1]!Table8[[#This Row],[NAME]]="","",[1]!Table8[[#This Row],[NAME]])</f>
        <v/>
      </c>
      <c r="C184" s="10" t="str">
        <f>IF([1]!Table8[[#This Row],[Seq.]]="","",[1]!Table8[[#This Row],[Seq.]])</f>
        <v/>
      </c>
      <c r="D184" s="3"/>
      <c r="E184" s="18" t="str">
        <f>IF([1]!Table8[[#This Row],[M. READING2]]="","",[1]!Table8[[#This Row],[M. READING2]])</f>
        <v/>
      </c>
      <c r="F184" s="18" t="str">
        <f>IF([1]!Table8[[#This Row],[M. READING5]]="","",[1]!Table8[[#This Row],[M. READING5]])</f>
        <v/>
      </c>
      <c r="G184" s="18" t="str">
        <f>IF([1]!Table8[[#This Row],[M. READING8]]="","",[1]!Table8[[#This Row],[M. READING8]])</f>
        <v/>
      </c>
      <c r="H184" s="18" t="str">
        <f>IF([1]!Table8[[#This Row],[M. READING11]]="","",[1]!Table8[[#This Row],[M. READING11]])</f>
        <v/>
      </c>
      <c r="I184" s="18" t="str">
        <f>IF([1]!Table8[[#This Row],[M. READING14]]="","",[1]!Table8[[#This Row],[M. READING14]])</f>
        <v/>
      </c>
      <c r="J184" s="18" t="str">
        <f>IF([1]!Table8[[#This Row],[M. READING17]]="","",[1]!Table8[[#This Row],[M. READING17]])</f>
        <v/>
      </c>
      <c r="K184" s="24" t="str">
        <f>IF([1]!Table8[[#This Row],[M. READING20]]="","",[1]!Table8[[#This Row],[M. READING20]])</f>
        <v/>
      </c>
      <c r="L184" s="24" t="str">
        <f>IF([1]!Table8[[#This Row],[M. READING23]]="","",[1]!Table8[[#This Row],[M. READING23]])</f>
        <v/>
      </c>
      <c r="M184" s="24" t="str">
        <f>IF([1]!Table8[[#This Row],[M. READING26]]="","",[1]!Table8[[#This Row],[M. READING26]])</f>
        <v/>
      </c>
      <c r="N184" s="24" t="str">
        <f>IF([1]!Table8[[#This Row],[M. READING29]]="","",[1]!Table8[[#This Row],[M. READING29]])</f>
        <v/>
      </c>
      <c r="O184" s="24" t="str">
        <f>IF([1]!Table8[[#This Row],[M. READING32]]="","",[1]!Table8[[#This Row],[M. READING32]])</f>
        <v/>
      </c>
      <c r="P184" s="24" t="str">
        <f>IF([1]!Table8[[#This Row],[M. READING35]]="","",[1]!Table8[[#This Row],[M. READING35]])</f>
        <v/>
      </c>
    </row>
    <row r="185" spans="1:16" s="9" customFormat="1" ht="18.75" customHeight="1" x14ac:dyDescent="0.25">
      <c r="A185" s="10" t="str">
        <f>[1]!Table8[[#This Row],[NO.]]</f>
        <v/>
      </c>
      <c r="B185" s="30" t="str">
        <f>IF([1]!Table8[[#This Row],[NAME]]="","",[1]!Table8[[#This Row],[NAME]])</f>
        <v/>
      </c>
      <c r="C185" s="10" t="str">
        <f>IF([1]!Table8[[#This Row],[Seq.]]="","",[1]!Table8[[#This Row],[Seq.]])</f>
        <v/>
      </c>
      <c r="D185" s="3"/>
      <c r="E185" s="18" t="str">
        <f>IF([1]!Table8[[#This Row],[M. READING2]]="","",[1]!Table8[[#This Row],[M. READING2]])</f>
        <v/>
      </c>
      <c r="F185" s="18" t="str">
        <f>IF([1]!Table8[[#This Row],[M. READING5]]="","",[1]!Table8[[#This Row],[M. READING5]])</f>
        <v/>
      </c>
      <c r="G185" s="18" t="str">
        <f>IF([1]!Table8[[#This Row],[M. READING8]]="","",[1]!Table8[[#This Row],[M. READING8]])</f>
        <v/>
      </c>
      <c r="H185" s="18" t="str">
        <f>IF([1]!Table8[[#This Row],[M. READING11]]="","",[1]!Table8[[#This Row],[M. READING11]])</f>
        <v/>
      </c>
      <c r="I185" s="18" t="str">
        <f>IF([1]!Table8[[#This Row],[M. READING14]]="","",[1]!Table8[[#This Row],[M. READING14]])</f>
        <v/>
      </c>
      <c r="J185" s="18" t="str">
        <f>IF([1]!Table8[[#This Row],[M. READING17]]="","",[1]!Table8[[#This Row],[M. READING17]])</f>
        <v/>
      </c>
      <c r="K185" s="24" t="str">
        <f>IF([1]!Table8[[#This Row],[M. READING20]]="","",[1]!Table8[[#This Row],[M. READING20]])</f>
        <v/>
      </c>
      <c r="L185" s="24" t="str">
        <f>IF([1]!Table8[[#This Row],[M. READING23]]="","",[1]!Table8[[#This Row],[M. READING23]])</f>
        <v/>
      </c>
      <c r="M185" s="24" t="str">
        <f>IF([1]!Table8[[#This Row],[M. READING26]]="","",[1]!Table8[[#This Row],[M. READING26]])</f>
        <v/>
      </c>
      <c r="N185" s="24" t="str">
        <f>IF([1]!Table8[[#This Row],[M. READING29]]="","",[1]!Table8[[#This Row],[M. READING29]])</f>
        <v/>
      </c>
      <c r="O185" s="24" t="str">
        <f>IF([1]!Table8[[#This Row],[M. READING32]]="","",[1]!Table8[[#This Row],[M. READING32]])</f>
        <v/>
      </c>
      <c r="P185" s="24" t="str">
        <f>IF([1]!Table8[[#This Row],[M. READING35]]="","",[1]!Table8[[#This Row],[M. READING35]])</f>
        <v/>
      </c>
    </row>
    <row r="186" spans="1:16" s="9" customFormat="1" ht="18.75" customHeight="1" x14ac:dyDescent="0.25">
      <c r="A186" s="10" t="str">
        <f>[1]!Table8[[#This Row],[NO.]]</f>
        <v/>
      </c>
      <c r="B186" s="30" t="str">
        <f>IF([1]!Table8[[#This Row],[NAME]]="","",[1]!Table8[[#This Row],[NAME]])</f>
        <v/>
      </c>
      <c r="C186" s="10" t="str">
        <f>IF([1]!Table8[[#This Row],[Seq.]]="","",[1]!Table8[[#This Row],[Seq.]])</f>
        <v/>
      </c>
      <c r="D186" s="3"/>
      <c r="E186" s="18" t="str">
        <f>IF([1]!Table8[[#This Row],[M. READING2]]="","",[1]!Table8[[#This Row],[M. READING2]])</f>
        <v/>
      </c>
      <c r="F186" s="18" t="str">
        <f>IF([1]!Table8[[#This Row],[M. READING5]]="","",[1]!Table8[[#This Row],[M. READING5]])</f>
        <v/>
      </c>
      <c r="G186" s="18" t="str">
        <f>IF([1]!Table8[[#This Row],[M. READING8]]="","",[1]!Table8[[#This Row],[M. READING8]])</f>
        <v/>
      </c>
      <c r="H186" s="18" t="str">
        <f>IF([1]!Table8[[#This Row],[M. READING11]]="","",[1]!Table8[[#This Row],[M. READING11]])</f>
        <v/>
      </c>
      <c r="I186" s="18" t="str">
        <f>IF([1]!Table8[[#This Row],[M. READING14]]="","",[1]!Table8[[#This Row],[M. READING14]])</f>
        <v/>
      </c>
      <c r="J186" s="18" t="str">
        <f>IF([1]!Table8[[#This Row],[M. READING17]]="","",[1]!Table8[[#This Row],[M. READING17]])</f>
        <v/>
      </c>
      <c r="K186" s="24" t="str">
        <f>IF([1]!Table8[[#This Row],[M. READING20]]="","",[1]!Table8[[#This Row],[M. READING20]])</f>
        <v/>
      </c>
      <c r="L186" s="24" t="str">
        <f>IF([1]!Table8[[#This Row],[M. READING23]]="","",[1]!Table8[[#This Row],[M. READING23]])</f>
        <v/>
      </c>
      <c r="M186" s="24" t="str">
        <f>IF([1]!Table8[[#This Row],[M. READING26]]="","",[1]!Table8[[#This Row],[M. READING26]])</f>
        <v/>
      </c>
      <c r="N186" s="24" t="str">
        <f>IF([1]!Table8[[#This Row],[M. READING29]]="","",[1]!Table8[[#This Row],[M. READING29]])</f>
        <v/>
      </c>
      <c r="O186" s="24" t="str">
        <f>IF([1]!Table8[[#This Row],[M. READING32]]="","",[1]!Table8[[#This Row],[M. READING32]])</f>
        <v/>
      </c>
      <c r="P186" s="24" t="str">
        <f>IF([1]!Table8[[#This Row],[M. READING35]]="","",[1]!Table8[[#This Row],[M. READING35]])</f>
        <v/>
      </c>
    </row>
    <row r="187" spans="1:16" s="9" customFormat="1" ht="18.75" customHeight="1" x14ac:dyDescent="0.25">
      <c r="A187" s="10" t="str">
        <f>[1]!Table8[[#This Row],[NO.]]</f>
        <v/>
      </c>
      <c r="B187" s="30" t="str">
        <f>IF([1]!Table8[[#This Row],[NAME]]="","",[1]!Table8[[#This Row],[NAME]])</f>
        <v/>
      </c>
      <c r="C187" s="10" t="str">
        <f>IF([1]!Table8[[#This Row],[Seq.]]="","",[1]!Table8[[#This Row],[Seq.]])</f>
        <v/>
      </c>
      <c r="D187" s="3"/>
      <c r="E187" s="18" t="str">
        <f>IF([1]!Table8[[#This Row],[M. READING2]]="","",[1]!Table8[[#This Row],[M. READING2]])</f>
        <v/>
      </c>
      <c r="F187" s="18" t="str">
        <f>IF([1]!Table8[[#This Row],[M. READING5]]="","",[1]!Table8[[#This Row],[M. READING5]])</f>
        <v/>
      </c>
      <c r="G187" s="18" t="str">
        <f>IF([1]!Table8[[#This Row],[M. READING8]]="","",[1]!Table8[[#This Row],[M. READING8]])</f>
        <v/>
      </c>
      <c r="H187" s="18" t="str">
        <f>IF([1]!Table8[[#This Row],[M. READING11]]="","",[1]!Table8[[#This Row],[M. READING11]])</f>
        <v/>
      </c>
      <c r="I187" s="18" t="str">
        <f>IF([1]!Table8[[#This Row],[M. READING14]]="","",[1]!Table8[[#This Row],[M. READING14]])</f>
        <v/>
      </c>
      <c r="J187" s="18" t="str">
        <f>IF([1]!Table8[[#This Row],[M. READING17]]="","",[1]!Table8[[#This Row],[M. READING17]])</f>
        <v/>
      </c>
      <c r="K187" s="24" t="str">
        <f>IF([1]!Table8[[#This Row],[M. READING20]]="","",[1]!Table8[[#This Row],[M. READING20]])</f>
        <v/>
      </c>
      <c r="L187" s="24" t="str">
        <f>IF([1]!Table8[[#This Row],[M. READING23]]="","",[1]!Table8[[#This Row],[M. READING23]])</f>
        <v/>
      </c>
      <c r="M187" s="24" t="str">
        <f>IF([1]!Table8[[#This Row],[M. READING26]]="","",[1]!Table8[[#This Row],[M. READING26]])</f>
        <v/>
      </c>
      <c r="N187" s="24" t="str">
        <f>IF([1]!Table8[[#This Row],[M. READING29]]="","",[1]!Table8[[#This Row],[M. READING29]])</f>
        <v/>
      </c>
      <c r="O187" s="24" t="str">
        <f>IF([1]!Table8[[#This Row],[M. READING32]]="","",[1]!Table8[[#This Row],[M. READING32]])</f>
        <v/>
      </c>
      <c r="P187" s="24" t="str">
        <f>IF([1]!Table8[[#This Row],[M. READING35]]="","",[1]!Table8[[#This Row],[M. READING35]])</f>
        <v/>
      </c>
    </row>
    <row r="188" spans="1:16" s="9" customFormat="1" ht="18.75" customHeight="1" x14ac:dyDescent="0.25">
      <c r="A188" s="10" t="str">
        <f>[1]!Table8[[#This Row],[NO.]]</f>
        <v/>
      </c>
      <c r="B188" s="30" t="str">
        <f>IF([1]!Table8[[#This Row],[NAME]]="","",[1]!Table8[[#This Row],[NAME]])</f>
        <v/>
      </c>
      <c r="C188" s="10" t="str">
        <f>IF([1]!Table8[[#This Row],[Seq.]]="","",[1]!Table8[[#This Row],[Seq.]])</f>
        <v/>
      </c>
      <c r="D188" s="3"/>
      <c r="E188" s="18" t="str">
        <f>IF([1]!Table8[[#This Row],[M. READING2]]="","",[1]!Table8[[#This Row],[M. READING2]])</f>
        <v/>
      </c>
      <c r="F188" s="18" t="str">
        <f>IF([1]!Table8[[#This Row],[M. READING5]]="","",[1]!Table8[[#This Row],[M. READING5]])</f>
        <v/>
      </c>
      <c r="G188" s="18" t="str">
        <f>IF([1]!Table8[[#This Row],[M. READING8]]="","",[1]!Table8[[#This Row],[M. READING8]])</f>
        <v/>
      </c>
      <c r="H188" s="18" t="str">
        <f>IF([1]!Table8[[#This Row],[M. READING11]]="","",[1]!Table8[[#This Row],[M. READING11]])</f>
        <v/>
      </c>
      <c r="I188" s="18" t="str">
        <f>IF([1]!Table8[[#This Row],[M. READING14]]="","",[1]!Table8[[#This Row],[M. READING14]])</f>
        <v/>
      </c>
      <c r="J188" s="18" t="str">
        <f>IF([1]!Table8[[#This Row],[M. READING17]]="","",[1]!Table8[[#This Row],[M. READING17]])</f>
        <v/>
      </c>
      <c r="K188" s="24" t="str">
        <f>IF([1]!Table8[[#This Row],[M. READING20]]="","",[1]!Table8[[#This Row],[M. READING20]])</f>
        <v/>
      </c>
      <c r="L188" s="24" t="str">
        <f>IF([1]!Table8[[#This Row],[M. READING23]]="","",[1]!Table8[[#This Row],[M. READING23]])</f>
        <v/>
      </c>
      <c r="M188" s="24" t="str">
        <f>IF([1]!Table8[[#This Row],[M. READING26]]="","",[1]!Table8[[#This Row],[M. READING26]])</f>
        <v/>
      </c>
      <c r="N188" s="24" t="str">
        <f>IF([1]!Table8[[#This Row],[M. READING29]]="","",[1]!Table8[[#This Row],[M. READING29]])</f>
        <v/>
      </c>
      <c r="O188" s="24" t="str">
        <f>IF([1]!Table8[[#This Row],[M. READING32]]="","",[1]!Table8[[#This Row],[M. READING32]])</f>
        <v/>
      </c>
      <c r="P188" s="24" t="str">
        <f>IF([1]!Table8[[#This Row],[M. READING35]]="","",[1]!Table8[[#This Row],[M. READING35]])</f>
        <v/>
      </c>
    </row>
    <row r="189" spans="1:16" s="9" customFormat="1" ht="18.75" customHeight="1" x14ac:dyDescent="0.25">
      <c r="A189" s="10" t="str">
        <f>[1]!Table8[[#This Row],[NO.]]</f>
        <v/>
      </c>
      <c r="B189" s="30" t="str">
        <f>IF([1]!Table8[[#This Row],[NAME]]="","",[1]!Table8[[#This Row],[NAME]])</f>
        <v/>
      </c>
      <c r="C189" s="10" t="str">
        <f>IF([1]!Table8[[#This Row],[Seq.]]="","",[1]!Table8[[#This Row],[Seq.]])</f>
        <v/>
      </c>
      <c r="D189" s="3"/>
      <c r="E189" s="18" t="str">
        <f>IF([1]!Table8[[#This Row],[M. READING2]]="","",[1]!Table8[[#This Row],[M. READING2]])</f>
        <v/>
      </c>
      <c r="F189" s="18" t="str">
        <f>IF([1]!Table8[[#This Row],[M. READING5]]="","",[1]!Table8[[#This Row],[M. READING5]])</f>
        <v/>
      </c>
      <c r="G189" s="18" t="str">
        <f>IF([1]!Table8[[#This Row],[M. READING8]]="","",[1]!Table8[[#This Row],[M. READING8]])</f>
        <v/>
      </c>
      <c r="H189" s="18" t="str">
        <f>IF([1]!Table8[[#This Row],[M. READING11]]="","",[1]!Table8[[#This Row],[M. READING11]])</f>
        <v/>
      </c>
      <c r="I189" s="18" t="str">
        <f>IF([1]!Table8[[#This Row],[M. READING14]]="","",[1]!Table8[[#This Row],[M. READING14]])</f>
        <v/>
      </c>
      <c r="J189" s="18" t="str">
        <f>IF([1]!Table8[[#This Row],[M. READING17]]="","",[1]!Table8[[#This Row],[M. READING17]])</f>
        <v/>
      </c>
      <c r="K189" s="24" t="str">
        <f>IF([1]!Table8[[#This Row],[M. READING20]]="","",[1]!Table8[[#This Row],[M. READING20]])</f>
        <v/>
      </c>
      <c r="L189" s="24" t="str">
        <f>IF([1]!Table8[[#This Row],[M. READING23]]="","",[1]!Table8[[#This Row],[M. READING23]])</f>
        <v/>
      </c>
      <c r="M189" s="24" t="str">
        <f>IF([1]!Table8[[#This Row],[M. READING26]]="","",[1]!Table8[[#This Row],[M. READING26]])</f>
        <v/>
      </c>
      <c r="N189" s="24" t="str">
        <f>IF([1]!Table8[[#This Row],[M. READING29]]="","",[1]!Table8[[#This Row],[M. READING29]])</f>
        <v/>
      </c>
      <c r="O189" s="24" t="str">
        <f>IF([1]!Table8[[#This Row],[M. READING32]]="","",[1]!Table8[[#This Row],[M. READING32]])</f>
        <v/>
      </c>
      <c r="P189" s="24" t="str">
        <f>IF([1]!Table8[[#This Row],[M. READING35]]="","",[1]!Table8[[#This Row],[M. READING35]])</f>
        <v/>
      </c>
    </row>
    <row r="190" spans="1:16" s="9" customFormat="1" ht="18.75" customHeight="1" x14ac:dyDescent="0.25">
      <c r="A190" s="10" t="str">
        <f>[1]!Table8[[#This Row],[NO.]]</f>
        <v/>
      </c>
      <c r="B190" s="30" t="str">
        <f>IF([1]!Table8[[#This Row],[NAME]]="","",[1]!Table8[[#This Row],[NAME]])</f>
        <v/>
      </c>
      <c r="C190" s="10" t="str">
        <f>IF([1]!Table8[[#This Row],[Seq.]]="","",[1]!Table8[[#This Row],[Seq.]])</f>
        <v/>
      </c>
      <c r="D190" s="3"/>
      <c r="E190" s="18" t="str">
        <f>IF([1]!Table8[[#This Row],[M. READING2]]="","",[1]!Table8[[#This Row],[M. READING2]])</f>
        <v/>
      </c>
      <c r="F190" s="18" t="str">
        <f>IF([1]!Table8[[#This Row],[M. READING5]]="","",[1]!Table8[[#This Row],[M. READING5]])</f>
        <v/>
      </c>
      <c r="G190" s="18" t="str">
        <f>IF([1]!Table8[[#This Row],[M. READING8]]="","",[1]!Table8[[#This Row],[M. READING8]])</f>
        <v/>
      </c>
      <c r="H190" s="18" t="str">
        <f>IF([1]!Table8[[#This Row],[M. READING11]]="","",[1]!Table8[[#This Row],[M. READING11]])</f>
        <v/>
      </c>
      <c r="I190" s="18" t="str">
        <f>IF([1]!Table8[[#This Row],[M. READING14]]="","",[1]!Table8[[#This Row],[M. READING14]])</f>
        <v/>
      </c>
      <c r="J190" s="18" t="str">
        <f>IF([1]!Table8[[#This Row],[M. READING17]]="","",[1]!Table8[[#This Row],[M. READING17]])</f>
        <v/>
      </c>
      <c r="K190" s="24" t="str">
        <f>IF([1]!Table8[[#This Row],[M. READING20]]="","",[1]!Table8[[#This Row],[M. READING20]])</f>
        <v/>
      </c>
      <c r="L190" s="24" t="str">
        <f>IF([1]!Table8[[#This Row],[M. READING23]]="","",[1]!Table8[[#This Row],[M. READING23]])</f>
        <v/>
      </c>
      <c r="M190" s="24" t="str">
        <f>IF([1]!Table8[[#This Row],[M. READING26]]="","",[1]!Table8[[#This Row],[M. READING26]])</f>
        <v/>
      </c>
      <c r="N190" s="24" t="str">
        <f>IF([1]!Table8[[#This Row],[M. READING29]]="","",[1]!Table8[[#This Row],[M. READING29]])</f>
        <v/>
      </c>
      <c r="O190" s="24" t="str">
        <f>IF([1]!Table8[[#This Row],[M. READING32]]="","",[1]!Table8[[#This Row],[M. READING32]])</f>
        <v/>
      </c>
      <c r="P190" s="24" t="str">
        <f>IF([1]!Table8[[#This Row],[M. READING35]]="","",[1]!Table8[[#This Row],[M. READING35]])</f>
        <v/>
      </c>
    </row>
    <row r="191" spans="1:16" s="9" customFormat="1" ht="18.75" customHeight="1" x14ac:dyDescent="0.25">
      <c r="A191" s="10" t="str">
        <f>[1]!Table8[[#This Row],[NO.]]</f>
        <v/>
      </c>
      <c r="B191" s="30" t="str">
        <f>IF([1]!Table8[[#This Row],[NAME]]="","",[1]!Table8[[#This Row],[NAME]])</f>
        <v/>
      </c>
      <c r="C191" s="10" t="str">
        <f>IF([1]!Table8[[#This Row],[Seq.]]="","",[1]!Table8[[#This Row],[Seq.]])</f>
        <v/>
      </c>
      <c r="D191" s="3"/>
      <c r="E191" s="18" t="str">
        <f>IF([1]!Table8[[#This Row],[M. READING2]]="","",[1]!Table8[[#This Row],[M. READING2]])</f>
        <v/>
      </c>
      <c r="F191" s="18" t="str">
        <f>IF([1]!Table8[[#This Row],[M. READING5]]="","",[1]!Table8[[#This Row],[M. READING5]])</f>
        <v/>
      </c>
      <c r="G191" s="18" t="str">
        <f>IF([1]!Table8[[#This Row],[M. READING8]]="","",[1]!Table8[[#This Row],[M. READING8]])</f>
        <v/>
      </c>
      <c r="H191" s="18" t="str">
        <f>IF([1]!Table8[[#This Row],[M. READING11]]="","",[1]!Table8[[#This Row],[M. READING11]])</f>
        <v/>
      </c>
      <c r="I191" s="18" t="str">
        <f>IF([1]!Table8[[#This Row],[M. READING14]]="","",[1]!Table8[[#This Row],[M. READING14]])</f>
        <v/>
      </c>
      <c r="J191" s="18" t="str">
        <f>IF([1]!Table8[[#This Row],[M. READING17]]="","",[1]!Table8[[#This Row],[M. READING17]])</f>
        <v/>
      </c>
      <c r="K191" s="24" t="str">
        <f>IF([1]!Table8[[#This Row],[M. READING20]]="","",[1]!Table8[[#This Row],[M. READING20]])</f>
        <v/>
      </c>
      <c r="L191" s="24" t="str">
        <f>IF([1]!Table8[[#This Row],[M. READING23]]="","",[1]!Table8[[#This Row],[M. READING23]])</f>
        <v/>
      </c>
      <c r="M191" s="24" t="str">
        <f>IF([1]!Table8[[#This Row],[M. READING26]]="","",[1]!Table8[[#This Row],[M. READING26]])</f>
        <v/>
      </c>
      <c r="N191" s="24" t="str">
        <f>IF([1]!Table8[[#This Row],[M. READING29]]="","",[1]!Table8[[#This Row],[M. READING29]])</f>
        <v/>
      </c>
      <c r="O191" s="24" t="str">
        <f>IF([1]!Table8[[#This Row],[M. READING32]]="","",[1]!Table8[[#This Row],[M. READING32]])</f>
        <v/>
      </c>
      <c r="P191" s="24" t="str">
        <f>IF([1]!Table8[[#This Row],[M. READING35]]="","",[1]!Table8[[#This Row],[M. READING35]])</f>
        <v/>
      </c>
    </row>
    <row r="192" spans="1:16" s="9" customFormat="1" ht="18.75" customHeight="1" x14ac:dyDescent="0.25">
      <c r="A192" s="10" t="str">
        <f>[1]!Table8[[#This Row],[NO.]]</f>
        <v/>
      </c>
      <c r="B192" s="30" t="str">
        <f>IF([1]!Table8[[#This Row],[NAME]]="","",[1]!Table8[[#This Row],[NAME]])</f>
        <v/>
      </c>
      <c r="C192" s="10" t="str">
        <f>IF([1]!Table8[[#This Row],[Seq.]]="","",[1]!Table8[[#This Row],[Seq.]])</f>
        <v/>
      </c>
      <c r="D192" s="3"/>
      <c r="E192" s="18" t="str">
        <f>IF([1]!Table8[[#This Row],[M. READING2]]="","",[1]!Table8[[#This Row],[M. READING2]])</f>
        <v/>
      </c>
      <c r="F192" s="18" t="str">
        <f>IF([1]!Table8[[#This Row],[M. READING5]]="","",[1]!Table8[[#This Row],[M. READING5]])</f>
        <v/>
      </c>
      <c r="G192" s="18" t="str">
        <f>IF([1]!Table8[[#This Row],[M. READING8]]="","",[1]!Table8[[#This Row],[M. READING8]])</f>
        <v/>
      </c>
      <c r="H192" s="18" t="str">
        <f>IF([1]!Table8[[#This Row],[M. READING11]]="","",[1]!Table8[[#This Row],[M. READING11]])</f>
        <v/>
      </c>
      <c r="I192" s="18" t="str">
        <f>IF([1]!Table8[[#This Row],[M. READING14]]="","",[1]!Table8[[#This Row],[M. READING14]])</f>
        <v/>
      </c>
      <c r="J192" s="18" t="str">
        <f>IF([1]!Table8[[#This Row],[M. READING17]]="","",[1]!Table8[[#This Row],[M. READING17]])</f>
        <v/>
      </c>
      <c r="K192" s="24" t="str">
        <f>IF([1]!Table8[[#This Row],[M. READING20]]="","",[1]!Table8[[#This Row],[M. READING20]])</f>
        <v/>
      </c>
      <c r="L192" s="24" t="str">
        <f>IF([1]!Table8[[#This Row],[M. READING23]]="","",[1]!Table8[[#This Row],[M. READING23]])</f>
        <v/>
      </c>
      <c r="M192" s="24" t="str">
        <f>IF([1]!Table8[[#This Row],[M. READING26]]="","",[1]!Table8[[#This Row],[M. READING26]])</f>
        <v/>
      </c>
      <c r="N192" s="24" t="str">
        <f>IF([1]!Table8[[#This Row],[M. READING29]]="","",[1]!Table8[[#This Row],[M. READING29]])</f>
        <v/>
      </c>
      <c r="O192" s="24" t="str">
        <f>IF([1]!Table8[[#This Row],[M. READING32]]="","",[1]!Table8[[#This Row],[M. READING32]])</f>
        <v/>
      </c>
      <c r="P192" s="24" t="str">
        <f>IF([1]!Table8[[#This Row],[M. READING35]]="","",[1]!Table8[[#This Row],[M. READING35]])</f>
        <v/>
      </c>
    </row>
    <row r="193" spans="1:16" s="9" customFormat="1" ht="18.75" customHeight="1" x14ac:dyDescent="0.25">
      <c r="A193" s="10" t="str">
        <f>[1]!Table8[[#This Row],[NO.]]</f>
        <v/>
      </c>
      <c r="B193" s="30" t="str">
        <f>IF([1]!Table8[[#This Row],[NAME]]="","",[1]!Table8[[#This Row],[NAME]])</f>
        <v/>
      </c>
      <c r="C193" s="10" t="str">
        <f>IF([1]!Table8[[#This Row],[Seq.]]="","",[1]!Table8[[#This Row],[Seq.]])</f>
        <v/>
      </c>
      <c r="D193" s="3"/>
      <c r="E193" s="18" t="str">
        <f>IF([1]!Table8[[#This Row],[M. READING2]]="","",[1]!Table8[[#This Row],[M. READING2]])</f>
        <v/>
      </c>
      <c r="F193" s="18" t="str">
        <f>IF([1]!Table8[[#This Row],[M. READING5]]="","",[1]!Table8[[#This Row],[M. READING5]])</f>
        <v/>
      </c>
      <c r="G193" s="18" t="str">
        <f>IF([1]!Table8[[#This Row],[M. READING8]]="","",[1]!Table8[[#This Row],[M. READING8]])</f>
        <v/>
      </c>
      <c r="H193" s="18" t="str">
        <f>IF([1]!Table8[[#This Row],[M. READING11]]="","",[1]!Table8[[#This Row],[M. READING11]])</f>
        <v/>
      </c>
      <c r="I193" s="18" t="str">
        <f>IF([1]!Table8[[#This Row],[M. READING14]]="","",[1]!Table8[[#This Row],[M. READING14]])</f>
        <v/>
      </c>
      <c r="J193" s="18" t="str">
        <f>IF([1]!Table8[[#This Row],[M. READING17]]="","",[1]!Table8[[#This Row],[M. READING17]])</f>
        <v/>
      </c>
      <c r="K193" s="24" t="str">
        <f>IF([1]!Table8[[#This Row],[M. READING20]]="","",[1]!Table8[[#This Row],[M. READING20]])</f>
        <v/>
      </c>
      <c r="L193" s="24" t="str">
        <f>IF([1]!Table8[[#This Row],[M. READING23]]="","",[1]!Table8[[#This Row],[M. READING23]])</f>
        <v/>
      </c>
      <c r="M193" s="24" t="str">
        <f>IF([1]!Table8[[#This Row],[M. READING26]]="","",[1]!Table8[[#This Row],[M. READING26]])</f>
        <v/>
      </c>
      <c r="N193" s="24" t="str">
        <f>IF([1]!Table8[[#This Row],[M. READING29]]="","",[1]!Table8[[#This Row],[M. READING29]])</f>
        <v/>
      </c>
      <c r="O193" s="24" t="str">
        <f>IF([1]!Table8[[#This Row],[M. READING32]]="","",[1]!Table8[[#This Row],[M. READING32]])</f>
        <v/>
      </c>
      <c r="P193" s="24" t="str">
        <f>IF([1]!Table8[[#This Row],[M. READING35]]="","",[1]!Table8[[#This Row],[M. READING35]])</f>
        <v/>
      </c>
    </row>
    <row r="194" spans="1:16" s="9" customFormat="1" ht="18.75" customHeight="1" x14ac:dyDescent="0.25">
      <c r="A194" s="10" t="str">
        <f>[1]!Table8[[#This Row],[NO.]]</f>
        <v/>
      </c>
      <c r="B194" s="30" t="str">
        <f>IF([1]!Table8[[#This Row],[NAME]]="","",[1]!Table8[[#This Row],[NAME]])</f>
        <v/>
      </c>
      <c r="C194" s="10" t="str">
        <f>IF([1]!Table8[[#This Row],[Seq.]]="","",[1]!Table8[[#This Row],[Seq.]])</f>
        <v/>
      </c>
      <c r="D194" s="3"/>
      <c r="E194" s="18" t="str">
        <f>IF([1]!Table8[[#This Row],[M. READING2]]="","",[1]!Table8[[#This Row],[M. READING2]])</f>
        <v/>
      </c>
      <c r="F194" s="18" t="str">
        <f>IF([1]!Table8[[#This Row],[M. READING5]]="","",[1]!Table8[[#This Row],[M. READING5]])</f>
        <v/>
      </c>
      <c r="G194" s="18" t="str">
        <f>IF([1]!Table8[[#This Row],[M. READING8]]="","",[1]!Table8[[#This Row],[M. READING8]])</f>
        <v/>
      </c>
      <c r="H194" s="18" t="str">
        <f>IF([1]!Table8[[#This Row],[M. READING11]]="","",[1]!Table8[[#This Row],[M. READING11]])</f>
        <v/>
      </c>
      <c r="I194" s="18" t="str">
        <f>IF([1]!Table8[[#This Row],[M. READING14]]="","",[1]!Table8[[#This Row],[M. READING14]])</f>
        <v/>
      </c>
      <c r="J194" s="18" t="str">
        <f>IF([1]!Table8[[#This Row],[M. READING17]]="","",[1]!Table8[[#This Row],[M. READING17]])</f>
        <v/>
      </c>
      <c r="K194" s="24" t="str">
        <f>IF([1]!Table8[[#This Row],[M. READING20]]="","",[1]!Table8[[#This Row],[M. READING20]])</f>
        <v/>
      </c>
      <c r="L194" s="24" t="str">
        <f>IF([1]!Table8[[#This Row],[M. READING23]]="","",[1]!Table8[[#This Row],[M. READING23]])</f>
        <v/>
      </c>
      <c r="M194" s="24" t="str">
        <f>IF([1]!Table8[[#This Row],[M. READING26]]="","",[1]!Table8[[#This Row],[M. READING26]])</f>
        <v/>
      </c>
      <c r="N194" s="24" t="str">
        <f>IF([1]!Table8[[#This Row],[M. READING29]]="","",[1]!Table8[[#This Row],[M. READING29]])</f>
        <v/>
      </c>
      <c r="O194" s="24" t="str">
        <f>IF([1]!Table8[[#This Row],[M. READING32]]="","",[1]!Table8[[#This Row],[M. READING32]])</f>
        <v/>
      </c>
      <c r="P194" s="24" t="str">
        <f>IF([1]!Table8[[#This Row],[M. READING35]]="","",[1]!Table8[[#This Row],[M. READING35]])</f>
        <v/>
      </c>
    </row>
    <row r="195" spans="1:16" s="9" customFormat="1" ht="18.75" customHeight="1" x14ac:dyDescent="0.25">
      <c r="A195" s="10" t="str">
        <f>[1]!Table8[[#This Row],[NO.]]</f>
        <v/>
      </c>
      <c r="B195" s="30" t="str">
        <f>IF([1]!Table8[[#This Row],[NAME]]="","",[1]!Table8[[#This Row],[NAME]])</f>
        <v/>
      </c>
      <c r="C195" s="10" t="str">
        <f>IF([1]!Table8[[#This Row],[Seq.]]="","",[1]!Table8[[#This Row],[Seq.]])</f>
        <v/>
      </c>
      <c r="D195" s="3"/>
      <c r="E195" s="18" t="str">
        <f>IF([1]!Table8[[#This Row],[M. READING2]]="","",[1]!Table8[[#This Row],[M. READING2]])</f>
        <v/>
      </c>
      <c r="F195" s="18" t="str">
        <f>IF([1]!Table8[[#This Row],[M. READING5]]="","",[1]!Table8[[#This Row],[M. READING5]])</f>
        <v/>
      </c>
      <c r="G195" s="18" t="str">
        <f>IF([1]!Table8[[#This Row],[M. READING8]]="","",[1]!Table8[[#This Row],[M. READING8]])</f>
        <v/>
      </c>
      <c r="H195" s="18" t="str">
        <f>IF([1]!Table8[[#This Row],[M. READING11]]="","",[1]!Table8[[#This Row],[M. READING11]])</f>
        <v/>
      </c>
      <c r="I195" s="18" t="str">
        <f>IF([1]!Table8[[#This Row],[M. READING14]]="","",[1]!Table8[[#This Row],[M. READING14]])</f>
        <v/>
      </c>
      <c r="J195" s="18" t="str">
        <f>IF([1]!Table8[[#This Row],[M. READING17]]="","",[1]!Table8[[#This Row],[M. READING17]])</f>
        <v/>
      </c>
      <c r="K195" s="24" t="str">
        <f>IF([1]!Table8[[#This Row],[M. READING20]]="","",[1]!Table8[[#This Row],[M. READING20]])</f>
        <v/>
      </c>
      <c r="L195" s="24" t="str">
        <f>IF([1]!Table8[[#This Row],[M. READING23]]="","",[1]!Table8[[#This Row],[M. READING23]])</f>
        <v/>
      </c>
      <c r="M195" s="24" t="str">
        <f>IF([1]!Table8[[#This Row],[M. READING26]]="","",[1]!Table8[[#This Row],[M. READING26]])</f>
        <v/>
      </c>
      <c r="N195" s="24" t="str">
        <f>IF([1]!Table8[[#This Row],[M. READING29]]="","",[1]!Table8[[#This Row],[M. READING29]])</f>
        <v/>
      </c>
      <c r="O195" s="24" t="str">
        <f>IF([1]!Table8[[#This Row],[M. READING32]]="","",[1]!Table8[[#This Row],[M. READING32]])</f>
        <v/>
      </c>
      <c r="P195" s="24" t="str">
        <f>IF([1]!Table8[[#This Row],[M. READING35]]="","",[1]!Table8[[#This Row],[M. READING35]])</f>
        <v/>
      </c>
    </row>
    <row r="196" spans="1:16" s="9" customFormat="1" ht="18.75" customHeight="1" x14ac:dyDescent="0.25">
      <c r="A196" s="10" t="str">
        <f>[1]!Table8[[#This Row],[NO.]]</f>
        <v/>
      </c>
      <c r="B196" s="30" t="str">
        <f>IF([1]!Table8[[#This Row],[NAME]]="","",[1]!Table8[[#This Row],[NAME]])</f>
        <v/>
      </c>
      <c r="C196" s="10" t="str">
        <f>IF([1]!Table8[[#This Row],[Seq.]]="","",[1]!Table8[[#This Row],[Seq.]])</f>
        <v/>
      </c>
      <c r="D196" s="3"/>
      <c r="E196" s="18" t="str">
        <f>IF([1]!Table8[[#This Row],[M. READING2]]="","",[1]!Table8[[#This Row],[M. READING2]])</f>
        <v/>
      </c>
      <c r="F196" s="18" t="str">
        <f>IF([1]!Table8[[#This Row],[M. READING5]]="","",[1]!Table8[[#This Row],[M. READING5]])</f>
        <v/>
      </c>
      <c r="G196" s="18" t="str">
        <f>IF([1]!Table8[[#This Row],[M. READING8]]="","",[1]!Table8[[#This Row],[M. READING8]])</f>
        <v/>
      </c>
      <c r="H196" s="18" t="str">
        <f>IF([1]!Table8[[#This Row],[M. READING11]]="","",[1]!Table8[[#This Row],[M. READING11]])</f>
        <v/>
      </c>
      <c r="I196" s="18" t="str">
        <f>IF([1]!Table8[[#This Row],[M. READING14]]="","",[1]!Table8[[#This Row],[M. READING14]])</f>
        <v/>
      </c>
      <c r="J196" s="18" t="str">
        <f>IF([1]!Table8[[#This Row],[M. READING17]]="","",[1]!Table8[[#This Row],[M. READING17]])</f>
        <v/>
      </c>
      <c r="K196" s="24" t="str">
        <f>IF([1]!Table8[[#This Row],[M. READING20]]="","",[1]!Table8[[#This Row],[M. READING20]])</f>
        <v/>
      </c>
      <c r="L196" s="24" t="str">
        <f>IF([1]!Table8[[#This Row],[M. READING23]]="","",[1]!Table8[[#This Row],[M. READING23]])</f>
        <v/>
      </c>
      <c r="M196" s="24" t="str">
        <f>IF([1]!Table8[[#This Row],[M. READING26]]="","",[1]!Table8[[#This Row],[M. READING26]])</f>
        <v/>
      </c>
      <c r="N196" s="24" t="str">
        <f>IF([1]!Table8[[#This Row],[M. READING29]]="","",[1]!Table8[[#This Row],[M. READING29]])</f>
        <v/>
      </c>
      <c r="O196" s="24" t="str">
        <f>IF([1]!Table8[[#This Row],[M. READING32]]="","",[1]!Table8[[#This Row],[M. READING32]])</f>
        <v/>
      </c>
      <c r="P196" s="24" t="str">
        <f>IF([1]!Table8[[#This Row],[M. READING35]]="","",[1]!Table8[[#This Row],[M. READING35]])</f>
        <v/>
      </c>
    </row>
    <row r="197" spans="1:16" s="9" customFormat="1" ht="18.75" customHeight="1" x14ac:dyDescent="0.25">
      <c r="A197" s="10" t="str">
        <f>[1]!Table8[[#This Row],[NO.]]</f>
        <v/>
      </c>
      <c r="B197" s="30" t="str">
        <f>IF([1]!Table8[[#This Row],[NAME]]="","",[1]!Table8[[#This Row],[NAME]])</f>
        <v/>
      </c>
      <c r="C197" s="10" t="str">
        <f>IF([1]!Table8[[#This Row],[Seq.]]="","",[1]!Table8[[#This Row],[Seq.]])</f>
        <v/>
      </c>
      <c r="D197" s="3"/>
      <c r="E197" s="18" t="str">
        <f>IF([1]!Table8[[#This Row],[M. READING2]]="","",[1]!Table8[[#This Row],[M. READING2]])</f>
        <v/>
      </c>
      <c r="F197" s="18" t="str">
        <f>IF([1]!Table8[[#This Row],[M. READING5]]="","",[1]!Table8[[#This Row],[M. READING5]])</f>
        <v/>
      </c>
      <c r="G197" s="18" t="str">
        <f>IF([1]!Table8[[#This Row],[M. READING8]]="","",[1]!Table8[[#This Row],[M. READING8]])</f>
        <v/>
      </c>
      <c r="H197" s="18" t="str">
        <f>IF([1]!Table8[[#This Row],[M. READING11]]="","",[1]!Table8[[#This Row],[M. READING11]])</f>
        <v/>
      </c>
      <c r="I197" s="18" t="str">
        <f>IF([1]!Table8[[#This Row],[M. READING14]]="","",[1]!Table8[[#This Row],[M. READING14]])</f>
        <v/>
      </c>
      <c r="J197" s="18" t="str">
        <f>IF([1]!Table8[[#This Row],[M. READING17]]="","",[1]!Table8[[#This Row],[M. READING17]])</f>
        <v/>
      </c>
      <c r="K197" s="24" t="str">
        <f>IF([1]!Table8[[#This Row],[M. READING20]]="","",[1]!Table8[[#This Row],[M. READING20]])</f>
        <v/>
      </c>
      <c r="L197" s="24" t="str">
        <f>IF([1]!Table8[[#This Row],[M. READING23]]="","",[1]!Table8[[#This Row],[M. READING23]])</f>
        <v/>
      </c>
      <c r="M197" s="24" t="str">
        <f>IF([1]!Table8[[#This Row],[M. READING26]]="","",[1]!Table8[[#This Row],[M. READING26]])</f>
        <v/>
      </c>
      <c r="N197" s="24" t="str">
        <f>IF([1]!Table8[[#This Row],[M. READING29]]="","",[1]!Table8[[#This Row],[M. READING29]])</f>
        <v/>
      </c>
      <c r="O197" s="24" t="str">
        <f>IF([1]!Table8[[#This Row],[M. READING32]]="","",[1]!Table8[[#This Row],[M. READING32]])</f>
        <v/>
      </c>
      <c r="P197" s="24" t="str">
        <f>IF([1]!Table8[[#This Row],[M. READING35]]="","",[1]!Table8[[#This Row],[M. READING35]])</f>
        <v/>
      </c>
    </row>
    <row r="198" spans="1:16" s="9" customFormat="1" ht="18.75" customHeight="1" x14ac:dyDescent="0.25">
      <c r="A198" s="10" t="str">
        <f>[1]!Table8[[#This Row],[NO.]]</f>
        <v/>
      </c>
      <c r="B198" s="30" t="str">
        <f>IF([1]!Table8[[#This Row],[NAME]]="","",[1]!Table8[[#This Row],[NAME]])</f>
        <v/>
      </c>
      <c r="C198" s="10" t="str">
        <f>IF([1]!Table8[[#This Row],[Seq.]]="","",[1]!Table8[[#This Row],[Seq.]])</f>
        <v/>
      </c>
      <c r="D198" s="3"/>
      <c r="E198" s="18" t="str">
        <f>IF([1]!Table8[[#This Row],[M. READING2]]="","",[1]!Table8[[#This Row],[M. READING2]])</f>
        <v/>
      </c>
      <c r="F198" s="18" t="str">
        <f>IF([1]!Table8[[#This Row],[M. READING5]]="","",[1]!Table8[[#This Row],[M. READING5]])</f>
        <v/>
      </c>
      <c r="G198" s="18" t="str">
        <f>IF([1]!Table8[[#This Row],[M. READING8]]="","",[1]!Table8[[#This Row],[M. READING8]])</f>
        <v/>
      </c>
      <c r="H198" s="18" t="str">
        <f>IF([1]!Table8[[#This Row],[M. READING11]]="","",[1]!Table8[[#This Row],[M. READING11]])</f>
        <v/>
      </c>
      <c r="I198" s="18" t="str">
        <f>IF([1]!Table8[[#This Row],[M. READING14]]="","",[1]!Table8[[#This Row],[M. READING14]])</f>
        <v/>
      </c>
      <c r="J198" s="18" t="str">
        <f>IF([1]!Table8[[#This Row],[M. READING17]]="","",[1]!Table8[[#This Row],[M. READING17]])</f>
        <v/>
      </c>
      <c r="K198" s="24" t="str">
        <f>IF([1]!Table8[[#This Row],[M. READING20]]="","",[1]!Table8[[#This Row],[M. READING20]])</f>
        <v/>
      </c>
      <c r="L198" s="24" t="str">
        <f>IF([1]!Table8[[#This Row],[M. READING23]]="","",[1]!Table8[[#This Row],[M. READING23]])</f>
        <v/>
      </c>
      <c r="M198" s="24" t="str">
        <f>IF([1]!Table8[[#This Row],[M. READING26]]="","",[1]!Table8[[#This Row],[M. READING26]])</f>
        <v/>
      </c>
      <c r="N198" s="24" t="str">
        <f>IF([1]!Table8[[#This Row],[M. READING29]]="","",[1]!Table8[[#This Row],[M. READING29]])</f>
        <v/>
      </c>
      <c r="O198" s="24" t="str">
        <f>IF([1]!Table8[[#This Row],[M. READING32]]="","",[1]!Table8[[#This Row],[M. READING32]])</f>
        <v/>
      </c>
      <c r="P198" s="24" t="str">
        <f>IF([1]!Table8[[#This Row],[M. READING35]]="","",[1]!Table8[[#This Row],[M. READING35]])</f>
        <v/>
      </c>
    </row>
    <row r="199" spans="1:16" s="9" customFormat="1" ht="18.75" customHeight="1" x14ac:dyDescent="0.25">
      <c r="A199" s="10" t="str">
        <f>[1]!Table8[[#This Row],[NO.]]</f>
        <v/>
      </c>
      <c r="B199" s="30" t="str">
        <f>IF([1]!Table8[[#This Row],[NAME]]="","",[1]!Table8[[#This Row],[NAME]])</f>
        <v/>
      </c>
      <c r="C199" s="10" t="str">
        <f>IF([1]!Table8[[#This Row],[Seq.]]="","",[1]!Table8[[#This Row],[Seq.]])</f>
        <v/>
      </c>
      <c r="D199" s="3"/>
      <c r="E199" s="18" t="str">
        <f>IF([1]!Table8[[#This Row],[M. READING2]]="","",[1]!Table8[[#This Row],[M. READING2]])</f>
        <v/>
      </c>
      <c r="F199" s="18" t="str">
        <f>IF([1]!Table8[[#This Row],[M. READING5]]="","",[1]!Table8[[#This Row],[M. READING5]])</f>
        <v/>
      </c>
      <c r="G199" s="18" t="str">
        <f>IF([1]!Table8[[#This Row],[M. READING8]]="","",[1]!Table8[[#This Row],[M. READING8]])</f>
        <v/>
      </c>
      <c r="H199" s="18" t="str">
        <f>IF([1]!Table8[[#This Row],[M. READING11]]="","",[1]!Table8[[#This Row],[M. READING11]])</f>
        <v/>
      </c>
      <c r="I199" s="18" t="str">
        <f>IF([1]!Table8[[#This Row],[M. READING14]]="","",[1]!Table8[[#This Row],[M. READING14]])</f>
        <v/>
      </c>
      <c r="J199" s="18" t="str">
        <f>IF([1]!Table8[[#This Row],[M. READING17]]="","",[1]!Table8[[#This Row],[M. READING17]])</f>
        <v/>
      </c>
      <c r="K199" s="24" t="str">
        <f>IF([1]!Table8[[#This Row],[M. READING20]]="","",[1]!Table8[[#This Row],[M. READING20]])</f>
        <v/>
      </c>
      <c r="L199" s="24" t="str">
        <f>IF([1]!Table8[[#This Row],[M. READING23]]="","",[1]!Table8[[#This Row],[M. READING23]])</f>
        <v/>
      </c>
      <c r="M199" s="24" t="str">
        <f>IF([1]!Table8[[#This Row],[M. READING26]]="","",[1]!Table8[[#This Row],[M. READING26]])</f>
        <v/>
      </c>
      <c r="N199" s="24" t="str">
        <f>IF([1]!Table8[[#This Row],[M. READING29]]="","",[1]!Table8[[#This Row],[M. READING29]])</f>
        <v/>
      </c>
      <c r="O199" s="24" t="str">
        <f>IF([1]!Table8[[#This Row],[M. READING32]]="","",[1]!Table8[[#This Row],[M. READING32]])</f>
        <v/>
      </c>
      <c r="P199" s="24" t="str">
        <f>IF([1]!Table8[[#This Row],[M. READING35]]="","",[1]!Table8[[#This Row],[M. READING35]])</f>
        <v/>
      </c>
    </row>
    <row r="200" spans="1:16" s="9" customFormat="1" ht="18.75" customHeight="1" x14ac:dyDescent="0.25">
      <c r="A200" s="10" t="str">
        <f>[1]!Table8[[#This Row],[NO.]]</f>
        <v/>
      </c>
      <c r="B200" s="30" t="str">
        <f>IF([1]!Table8[[#This Row],[NAME]]="","",[1]!Table8[[#This Row],[NAME]])</f>
        <v/>
      </c>
      <c r="C200" s="10" t="str">
        <f>IF([1]!Table8[[#This Row],[Seq.]]="","",[1]!Table8[[#This Row],[Seq.]])</f>
        <v/>
      </c>
      <c r="D200" s="3"/>
      <c r="E200" s="18" t="str">
        <f>IF([1]!Table8[[#This Row],[M. READING2]]="","",[1]!Table8[[#This Row],[M. READING2]])</f>
        <v/>
      </c>
      <c r="F200" s="18" t="str">
        <f>IF([1]!Table8[[#This Row],[M. READING5]]="","",[1]!Table8[[#This Row],[M. READING5]])</f>
        <v/>
      </c>
      <c r="G200" s="18" t="str">
        <f>IF([1]!Table8[[#This Row],[M. READING8]]="","",[1]!Table8[[#This Row],[M. READING8]])</f>
        <v/>
      </c>
      <c r="H200" s="18" t="str">
        <f>IF([1]!Table8[[#This Row],[M. READING11]]="","",[1]!Table8[[#This Row],[M. READING11]])</f>
        <v/>
      </c>
      <c r="I200" s="18" t="str">
        <f>IF([1]!Table8[[#This Row],[M. READING14]]="","",[1]!Table8[[#This Row],[M. READING14]])</f>
        <v/>
      </c>
      <c r="J200" s="18" t="str">
        <f>IF([1]!Table8[[#This Row],[M. READING17]]="","",[1]!Table8[[#This Row],[M. READING17]])</f>
        <v/>
      </c>
      <c r="K200" s="24" t="str">
        <f>IF([1]!Table8[[#This Row],[M. READING20]]="","",[1]!Table8[[#This Row],[M. READING20]])</f>
        <v/>
      </c>
      <c r="L200" s="24" t="str">
        <f>IF([1]!Table8[[#This Row],[M. READING23]]="","",[1]!Table8[[#This Row],[M. READING23]])</f>
        <v/>
      </c>
      <c r="M200" s="24" t="str">
        <f>IF([1]!Table8[[#This Row],[M. READING26]]="","",[1]!Table8[[#This Row],[M. READING26]])</f>
        <v/>
      </c>
      <c r="N200" s="24" t="str">
        <f>IF([1]!Table8[[#This Row],[M. READING29]]="","",[1]!Table8[[#This Row],[M. READING29]])</f>
        <v/>
      </c>
      <c r="O200" s="24" t="str">
        <f>IF([1]!Table8[[#This Row],[M. READING32]]="","",[1]!Table8[[#This Row],[M. READING32]])</f>
        <v/>
      </c>
      <c r="P200" s="24" t="str">
        <f>IF([1]!Table8[[#This Row],[M. READING35]]="","",[1]!Table8[[#This Row],[M. READING35]])</f>
        <v/>
      </c>
    </row>
    <row r="201" spans="1:16" s="9" customFormat="1" ht="18.75" customHeight="1" x14ac:dyDescent="0.25">
      <c r="A201" s="10" t="str">
        <f>[1]!Table8[[#This Row],[NO.]]</f>
        <v/>
      </c>
      <c r="B201" s="30" t="str">
        <f>IF([1]!Table8[[#This Row],[NAME]]="","",[1]!Table8[[#This Row],[NAME]])</f>
        <v/>
      </c>
      <c r="C201" s="10" t="str">
        <f>IF([1]!Table8[[#This Row],[Seq.]]="","",[1]!Table8[[#This Row],[Seq.]])</f>
        <v/>
      </c>
      <c r="D201" s="3"/>
      <c r="E201" s="18" t="str">
        <f>IF([1]!Table8[[#This Row],[M. READING2]]="","",[1]!Table8[[#This Row],[M. READING2]])</f>
        <v/>
      </c>
      <c r="F201" s="18" t="str">
        <f>IF([1]!Table8[[#This Row],[M. READING5]]="","",[1]!Table8[[#This Row],[M. READING5]])</f>
        <v/>
      </c>
      <c r="G201" s="18" t="str">
        <f>IF([1]!Table8[[#This Row],[M. READING8]]="","",[1]!Table8[[#This Row],[M. READING8]])</f>
        <v/>
      </c>
      <c r="H201" s="18" t="str">
        <f>IF([1]!Table8[[#This Row],[M. READING11]]="","",[1]!Table8[[#This Row],[M. READING11]])</f>
        <v/>
      </c>
      <c r="I201" s="18" t="str">
        <f>IF([1]!Table8[[#This Row],[M. READING14]]="","",[1]!Table8[[#This Row],[M. READING14]])</f>
        <v/>
      </c>
      <c r="J201" s="18" t="str">
        <f>IF([1]!Table8[[#This Row],[M. READING17]]="","",[1]!Table8[[#This Row],[M. READING17]])</f>
        <v/>
      </c>
      <c r="K201" s="24" t="str">
        <f>IF([1]!Table8[[#This Row],[M. READING20]]="","",[1]!Table8[[#This Row],[M. READING20]])</f>
        <v/>
      </c>
      <c r="L201" s="24" t="str">
        <f>IF([1]!Table8[[#This Row],[M. READING23]]="","",[1]!Table8[[#This Row],[M. READING23]])</f>
        <v/>
      </c>
      <c r="M201" s="24" t="str">
        <f>IF([1]!Table8[[#This Row],[M. READING26]]="","",[1]!Table8[[#This Row],[M. READING26]])</f>
        <v/>
      </c>
      <c r="N201" s="24" t="str">
        <f>IF([1]!Table8[[#This Row],[M. READING29]]="","",[1]!Table8[[#This Row],[M. READING29]])</f>
        <v/>
      </c>
      <c r="O201" s="24" t="str">
        <f>IF([1]!Table8[[#This Row],[M. READING32]]="","",[1]!Table8[[#This Row],[M. READING32]])</f>
        <v/>
      </c>
      <c r="P201" s="24" t="str">
        <f>IF([1]!Table8[[#This Row],[M. READING35]]="","",[1]!Table8[[#This Row],[M. READING35]])</f>
        <v/>
      </c>
    </row>
    <row r="202" spans="1:16" s="9" customFormat="1" ht="18.75" customHeight="1" x14ac:dyDescent="0.25">
      <c r="A202" s="10" t="str">
        <f>[1]!Table8[[#This Row],[NO.]]</f>
        <v/>
      </c>
      <c r="B202" s="30" t="str">
        <f>IF([1]!Table8[[#This Row],[NAME]]="","",[1]!Table8[[#This Row],[NAME]])</f>
        <v/>
      </c>
      <c r="C202" s="10" t="str">
        <f>IF([1]!Table8[[#This Row],[Seq.]]="","",[1]!Table8[[#This Row],[Seq.]])</f>
        <v/>
      </c>
      <c r="D202" s="3"/>
      <c r="E202" s="18" t="str">
        <f>IF([1]!Table8[[#This Row],[M. READING2]]="","",[1]!Table8[[#This Row],[M. READING2]])</f>
        <v/>
      </c>
      <c r="F202" s="18" t="str">
        <f>IF([1]!Table8[[#This Row],[M. READING5]]="","",[1]!Table8[[#This Row],[M. READING5]])</f>
        <v/>
      </c>
      <c r="G202" s="18" t="str">
        <f>IF([1]!Table8[[#This Row],[M. READING8]]="","",[1]!Table8[[#This Row],[M. READING8]])</f>
        <v/>
      </c>
      <c r="H202" s="18" t="str">
        <f>IF([1]!Table8[[#This Row],[M. READING11]]="","",[1]!Table8[[#This Row],[M. READING11]])</f>
        <v/>
      </c>
      <c r="I202" s="18" t="str">
        <f>IF([1]!Table8[[#This Row],[M. READING14]]="","",[1]!Table8[[#This Row],[M. READING14]])</f>
        <v/>
      </c>
      <c r="J202" s="18" t="str">
        <f>IF([1]!Table8[[#This Row],[M. READING17]]="","",[1]!Table8[[#This Row],[M. READING17]])</f>
        <v/>
      </c>
      <c r="K202" s="24" t="str">
        <f>IF([1]!Table8[[#This Row],[M. READING20]]="","",[1]!Table8[[#This Row],[M. READING20]])</f>
        <v/>
      </c>
      <c r="L202" s="24" t="str">
        <f>IF([1]!Table8[[#This Row],[M. READING23]]="","",[1]!Table8[[#This Row],[M. READING23]])</f>
        <v/>
      </c>
      <c r="M202" s="24" t="str">
        <f>IF([1]!Table8[[#This Row],[M. READING26]]="","",[1]!Table8[[#This Row],[M. READING26]])</f>
        <v/>
      </c>
      <c r="N202" s="24" t="str">
        <f>IF([1]!Table8[[#This Row],[M. READING29]]="","",[1]!Table8[[#This Row],[M. READING29]])</f>
        <v/>
      </c>
      <c r="O202" s="24" t="str">
        <f>IF([1]!Table8[[#This Row],[M. READING32]]="","",[1]!Table8[[#This Row],[M. READING32]])</f>
        <v/>
      </c>
      <c r="P202" s="24" t="str">
        <f>IF([1]!Table8[[#This Row],[M. READING35]]="","",[1]!Table8[[#This Row],[M. READING35]])</f>
        <v/>
      </c>
    </row>
    <row r="203" spans="1:16" s="9" customFormat="1" ht="18.75" customHeight="1" x14ac:dyDescent="0.25">
      <c r="A203" s="10" t="str">
        <f>[1]!Table8[[#This Row],[NO.]]</f>
        <v/>
      </c>
      <c r="B203" s="30" t="str">
        <f>IF([1]!Table8[[#This Row],[NAME]]="","",[1]!Table8[[#This Row],[NAME]])</f>
        <v/>
      </c>
      <c r="C203" s="10" t="str">
        <f>IF([1]!Table8[[#This Row],[Seq.]]="","",[1]!Table8[[#This Row],[Seq.]])</f>
        <v/>
      </c>
      <c r="D203" s="3"/>
      <c r="E203" s="18" t="str">
        <f>IF([1]!Table8[[#This Row],[M. READING2]]="","",[1]!Table8[[#This Row],[M. READING2]])</f>
        <v/>
      </c>
      <c r="F203" s="18" t="str">
        <f>IF([1]!Table8[[#This Row],[M. READING5]]="","",[1]!Table8[[#This Row],[M. READING5]])</f>
        <v/>
      </c>
      <c r="G203" s="18" t="str">
        <f>IF([1]!Table8[[#This Row],[M. READING8]]="","",[1]!Table8[[#This Row],[M. READING8]])</f>
        <v/>
      </c>
      <c r="H203" s="18" t="str">
        <f>IF([1]!Table8[[#This Row],[M. READING11]]="","",[1]!Table8[[#This Row],[M. READING11]])</f>
        <v/>
      </c>
      <c r="I203" s="18" t="str">
        <f>IF([1]!Table8[[#This Row],[M. READING14]]="","",[1]!Table8[[#This Row],[M. READING14]])</f>
        <v/>
      </c>
      <c r="J203" s="18" t="str">
        <f>IF([1]!Table8[[#This Row],[M. READING17]]="","",[1]!Table8[[#This Row],[M. READING17]])</f>
        <v/>
      </c>
      <c r="K203" s="24" t="str">
        <f>IF([1]!Table8[[#This Row],[M. READING20]]="","",[1]!Table8[[#This Row],[M. READING20]])</f>
        <v/>
      </c>
      <c r="L203" s="24" t="str">
        <f>IF([1]!Table8[[#This Row],[M. READING23]]="","",[1]!Table8[[#This Row],[M. READING23]])</f>
        <v/>
      </c>
      <c r="M203" s="24" t="str">
        <f>IF([1]!Table8[[#This Row],[M. READING26]]="","",[1]!Table8[[#This Row],[M. READING26]])</f>
        <v/>
      </c>
      <c r="N203" s="24" t="str">
        <f>IF([1]!Table8[[#This Row],[M. READING29]]="","",[1]!Table8[[#This Row],[M. READING29]])</f>
        <v/>
      </c>
      <c r="O203" s="24" t="str">
        <f>IF([1]!Table8[[#This Row],[M. READING32]]="","",[1]!Table8[[#This Row],[M. READING32]])</f>
        <v/>
      </c>
      <c r="P203" s="24" t="str">
        <f>IF([1]!Table8[[#This Row],[M. READING35]]="","",[1]!Table8[[#This Row],[M. READING35]])</f>
        <v/>
      </c>
    </row>
    <row r="204" spans="1:16" s="9" customFormat="1" ht="18.75" customHeight="1" x14ac:dyDescent="0.25">
      <c r="A204" s="10" t="str">
        <f>[1]!Table8[[#This Row],[NO.]]</f>
        <v/>
      </c>
      <c r="B204" s="30" t="str">
        <f>IF([1]!Table8[[#This Row],[NAME]]="","",[1]!Table8[[#This Row],[NAME]])</f>
        <v/>
      </c>
      <c r="C204" s="10" t="str">
        <f>IF([1]!Table8[[#This Row],[Seq.]]="","",[1]!Table8[[#This Row],[Seq.]])</f>
        <v/>
      </c>
      <c r="D204" s="3"/>
      <c r="E204" s="18" t="str">
        <f>IF([1]!Table8[[#This Row],[M. READING2]]="","",[1]!Table8[[#This Row],[M. READING2]])</f>
        <v/>
      </c>
      <c r="F204" s="18" t="str">
        <f>IF([1]!Table8[[#This Row],[M. READING5]]="","",[1]!Table8[[#This Row],[M. READING5]])</f>
        <v/>
      </c>
      <c r="G204" s="18" t="str">
        <f>IF([1]!Table8[[#This Row],[M. READING8]]="","",[1]!Table8[[#This Row],[M. READING8]])</f>
        <v/>
      </c>
      <c r="H204" s="18" t="str">
        <f>IF([1]!Table8[[#This Row],[M. READING11]]="","",[1]!Table8[[#This Row],[M. READING11]])</f>
        <v/>
      </c>
      <c r="I204" s="18" t="str">
        <f>IF([1]!Table8[[#This Row],[M. READING14]]="","",[1]!Table8[[#This Row],[M. READING14]])</f>
        <v/>
      </c>
      <c r="J204" s="18" t="str">
        <f>IF([1]!Table8[[#This Row],[M. READING17]]="","",[1]!Table8[[#This Row],[M. READING17]])</f>
        <v/>
      </c>
      <c r="K204" s="24" t="str">
        <f>IF([1]!Table8[[#This Row],[M. READING20]]="","",[1]!Table8[[#This Row],[M. READING20]])</f>
        <v/>
      </c>
      <c r="L204" s="24" t="str">
        <f>IF([1]!Table8[[#This Row],[M. READING23]]="","",[1]!Table8[[#This Row],[M. READING23]])</f>
        <v/>
      </c>
      <c r="M204" s="24" t="str">
        <f>IF([1]!Table8[[#This Row],[M. READING26]]="","",[1]!Table8[[#This Row],[M. READING26]])</f>
        <v/>
      </c>
      <c r="N204" s="24" t="str">
        <f>IF([1]!Table8[[#This Row],[M. READING29]]="","",[1]!Table8[[#This Row],[M. READING29]])</f>
        <v/>
      </c>
      <c r="O204" s="24" t="str">
        <f>IF([1]!Table8[[#This Row],[M. READING32]]="","",[1]!Table8[[#This Row],[M. READING32]])</f>
        <v/>
      </c>
      <c r="P204" s="24" t="str">
        <f>IF([1]!Table8[[#This Row],[M. READING35]]="","",[1]!Table8[[#This Row],[M. READING35]])</f>
        <v/>
      </c>
    </row>
    <row r="205" spans="1:16" s="9" customFormat="1" ht="18.75" customHeight="1" x14ac:dyDescent="0.25">
      <c r="A205" s="11" t="str">
        <f>[1]!Table8[[#This Row],[NO.]]</f>
        <v/>
      </c>
      <c r="B205" s="31" t="str">
        <f>IF([1]!Table8[[#This Row],[NAME]]="","",[1]!Table8[[#This Row],[NAME]])</f>
        <v/>
      </c>
      <c r="C205" s="11" t="str">
        <f>IF([1]!Table8[[#This Row],[Seq.]]="","",[1]!Table8[[#This Row],[Seq.]])</f>
        <v/>
      </c>
      <c r="D205" s="5"/>
      <c r="E205" s="19" t="str">
        <f>IF([1]!Table8[[#This Row],[M. READING2]]="","",[1]!Table8[[#This Row],[M. READING2]])</f>
        <v/>
      </c>
      <c r="F205" s="19" t="str">
        <f>IF([1]!Table8[[#This Row],[M. READING5]]="","",[1]!Table8[[#This Row],[M. READING5]])</f>
        <v/>
      </c>
      <c r="G205" s="19" t="str">
        <f>IF([1]!Table8[[#This Row],[M. READING8]]="","",[1]!Table8[[#This Row],[M. READING8]])</f>
        <v/>
      </c>
      <c r="H205" s="19" t="str">
        <f>IF([1]!Table8[[#This Row],[M. READING11]]="","",[1]!Table8[[#This Row],[M. READING11]])</f>
        <v/>
      </c>
      <c r="I205" s="19" t="str">
        <f>IF([1]!Table8[[#This Row],[M. READING14]]="","",[1]!Table8[[#This Row],[M. READING14]])</f>
        <v/>
      </c>
      <c r="J205" s="19" t="str">
        <f>IF([1]!Table8[[#This Row],[M. READING17]]="","",[1]!Table8[[#This Row],[M. READING17]])</f>
        <v/>
      </c>
      <c r="K205" s="25" t="str">
        <f>IF([1]!Table8[[#This Row],[M. READING20]]="","",[1]!Table8[[#This Row],[M. READING20]])</f>
        <v/>
      </c>
      <c r="L205" s="25" t="str">
        <f>IF([1]!Table8[[#This Row],[M. READING23]]="","",[1]!Table8[[#This Row],[M. READING23]])</f>
        <v/>
      </c>
      <c r="M205" s="25" t="str">
        <f>IF([1]!Table8[[#This Row],[M. READING26]]="","",[1]!Table8[[#This Row],[M. READING26]])</f>
        <v/>
      </c>
      <c r="N205" s="25" t="str">
        <f>IF([1]!Table8[[#This Row],[M. READING29]]="","",[1]!Table8[[#This Row],[M. READING29]])</f>
        <v/>
      </c>
      <c r="O205" s="25" t="str">
        <f>IF([1]!Table8[[#This Row],[M. READING32]]="","",[1]!Table8[[#This Row],[M. READING32]])</f>
        <v/>
      </c>
      <c r="P205" s="25" t="str">
        <f>IF([1]!Table8[[#This Row],[M. READING35]]="","",[1]!Table8[[#This Row],[M. READING35]])</f>
        <v/>
      </c>
    </row>
    <row r="206" spans="1:16" s="12" customFormat="1" x14ac:dyDescent="0.25">
      <c r="B206" s="27"/>
      <c r="C206" s="15"/>
      <c r="E206" s="21"/>
      <c r="F206" s="21"/>
      <c r="G206" s="21"/>
      <c r="H206" s="21"/>
      <c r="I206" s="21"/>
      <c r="J206" s="21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10000" scale="87" orientation="landscape" horizontalDpi="0" verticalDpi="0" r:id="rId1"/>
  <headerFooter>
    <oddFooter>&amp;CPage &amp;P of &amp;N&amp;R&amp;12&amp;A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abSelected="1" view="pageBreakPreview" topLeftCell="A163" zoomScaleNormal="100" zoomScaleSheetLayoutView="100" zoomScalePageLayoutView="55" workbookViewId="0">
      <selection activeCell="E196" sqref="E196"/>
    </sheetView>
  </sheetViews>
  <sheetFormatPr defaultRowHeight="15" x14ac:dyDescent="0.25"/>
  <cols>
    <col min="1" max="1" width="4.140625" style="1" customWidth="1"/>
    <col min="2" max="2" width="26.85546875" style="28" customWidth="1"/>
    <col min="3" max="3" width="5.85546875" style="2" customWidth="1"/>
    <col min="4" max="4" width="5.7109375" style="1" customWidth="1"/>
    <col min="5" max="5" width="11.140625" style="22" customWidth="1"/>
    <col min="6" max="6" width="10.85546875" style="22" customWidth="1"/>
    <col min="7" max="7" width="11.42578125" style="22" customWidth="1"/>
    <col min="8" max="8" width="11.140625" style="22" customWidth="1"/>
    <col min="9" max="10" width="10.7109375" style="22" customWidth="1"/>
    <col min="11" max="11" width="11.42578125" style="1" customWidth="1"/>
    <col min="12" max="12" width="11.85546875" style="1" customWidth="1"/>
    <col min="13" max="13" width="11.140625" style="1" customWidth="1"/>
    <col min="14" max="14" width="12.140625" style="1" customWidth="1"/>
    <col min="15" max="15" width="11.5703125" style="1" customWidth="1"/>
    <col min="16" max="16" width="11.28515625" style="1" customWidth="1"/>
    <col min="17" max="16384" width="9.140625" style="1"/>
  </cols>
  <sheetData>
    <row r="1" spans="1:16" ht="15.75" customHeight="1" x14ac:dyDescent="0.25">
      <c r="A1" s="40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8" customHeight="1" x14ac:dyDescent="0.25">
      <c r="A2" s="41" t="s">
        <v>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15.75" customHeight="1" x14ac:dyDescent="0.25">
      <c r="A3" s="43">
        <v>2022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5.75" customHeight="1" x14ac:dyDescent="0.25">
      <c r="A4" s="39" t="s">
        <v>26</v>
      </c>
      <c r="B4" s="39"/>
      <c r="C4" s="39"/>
      <c r="D4" s="39"/>
      <c r="E4" s="39"/>
      <c r="F4" s="39"/>
      <c r="G4" s="39"/>
      <c r="H4" s="39"/>
      <c r="I4" s="39"/>
      <c r="J4" s="39"/>
    </row>
    <row r="5" spans="1:16" s="7" customFormat="1" ht="26.25" customHeight="1" x14ac:dyDescent="0.25">
      <c r="A5" s="6" t="s">
        <v>0</v>
      </c>
      <c r="B5" s="26" t="s">
        <v>1</v>
      </c>
      <c r="C5" s="13" t="s">
        <v>11</v>
      </c>
      <c r="D5" s="14" t="s">
        <v>10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s="9" customFormat="1" ht="18.75" customHeight="1" x14ac:dyDescent="0.25">
      <c r="A6" s="8">
        <f>[1]!Table9[[#This Row],[NO.]]</f>
        <v>1</v>
      </c>
      <c r="B6" s="29" t="str">
        <f>IF([1]!Table9[[#This Row],[NAME]]="","",[1]!Table9[[#This Row],[NAME]])</f>
        <v xml:space="preserve">PAYAC, LORENA   </v>
      </c>
      <c r="C6" s="8">
        <f>IF([1]!Table9[[#This Row],[Seq.]]="","",[1]!Table9[[#This Row],[Seq.]])</f>
        <v>1</v>
      </c>
      <c r="D6" s="16"/>
      <c r="E6" s="20"/>
      <c r="F6" s="20"/>
      <c r="G6" s="20"/>
      <c r="H6" s="20"/>
      <c r="I6" s="20"/>
      <c r="J6" s="20"/>
      <c r="K6" s="23" t="str">
        <f>IF([1]!Table9[[#This Row],[M. READING20]]="","",[1]!Table9[[#This Row],[M. READING20]])</f>
        <v/>
      </c>
      <c r="L6" s="23" t="str">
        <f>IF([1]!Table9[[#This Row],[M. READING23]]="","",[1]!Table9[[#This Row],[M. READING23]])</f>
        <v/>
      </c>
      <c r="M6" s="23" t="str">
        <f>IF([1]!Table9[[#This Row],[M. READING26]]="","",[1]!Table9[[#This Row],[M. READING26]])</f>
        <v/>
      </c>
      <c r="N6" s="23" t="str">
        <f>IF([1]!Table9[[#This Row],[M. READING29]]="","",[1]!Table9[[#This Row],[M. READING29]])</f>
        <v/>
      </c>
      <c r="O6" s="23" t="str">
        <f>IF([1]!Table9[[#This Row],[M. READING32]]="","",[1]!Table9[[#This Row],[M. READING32]])</f>
        <v/>
      </c>
      <c r="P6" s="23" t="str">
        <f>IF([1]!Table9[[#This Row],[M. READING35]]="","",[1]!Table9[[#This Row],[M. READING35]])</f>
        <v/>
      </c>
    </row>
    <row r="7" spans="1:16" s="9" customFormat="1" ht="18.75" customHeight="1" x14ac:dyDescent="0.25">
      <c r="A7" s="10">
        <f>[1]!Table9[[#This Row],[NO.]]</f>
        <v>2</v>
      </c>
      <c r="B7" s="30" t="str">
        <f>IF([1]!Table9[[#This Row],[NAME]]="","",[1]!Table9[[#This Row],[NAME]])</f>
        <v xml:space="preserve">MEKING, BENJAMIN   </v>
      </c>
      <c r="C7" s="10">
        <f>IF([1]!Table9[[#This Row],[Seq.]]="","",[1]!Table9[[#This Row],[Seq.]])</f>
        <v>2</v>
      </c>
      <c r="D7" s="4"/>
      <c r="E7" s="18"/>
      <c r="F7" s="18"/>
      <c r="G7" s="18"/>
      <c r="H7" s="18"/>
      <c r="I7" s="18"/>
      <c r="J7" s="18"/>
      <c r="K7" s="24" t="str">
        <f>IF([1]!Table9[[#This Row],[M. READING20]]="","",[1]!Table9[[#This Row],[M. READING20]])</f>
        <v/>
      </c>
      <c r="L7" s="24" t="str">
        <f>IF([1]!Table9[[#This Row],[M. READING23]]="","",[1]!Table9[[#This Row],[M. READING23]])</f>
        <v/>
      </c>
      <c r="M7" s="24" t="str">
        <f>IF([1]!Table9[[#This Row],[M. READING26]]="","",[1]!Table9[[#This Row],[M. READING26]])</f>
        <v/>
      </c>
      <c r="N7" s="24" t="str">
        <f>IF([1]!Table9[[#This Row],[M. READING29]]="","",[1]!Table9[[#This Row],[M. READING29]])</f>
        <v/>
      </c>
      <c r="O7" s="24" t="str">
        <f>IF([1]!Table9[[#This Row],[M. READING32]]="","",[1]!Table9[[#This Row],[M. READING32]])</f>
        <v/>
      </c>
      <c r="P7" s="24" t="str">
        <f>IF([1]!Table9[[#This Row],[M. READING35]]="","",[1]!Table9[[#This Row],[M. READING35]])</f>
        <v/>
      </c>
    </row>
    <row r="8" spans="1:16" s="9" customFormat="1" ht="18.75" customHeight="1" x14ac:dyDescent="0.25">
      <c r="A8" s="10">
        <f>[1]!Table9[[#This Row],[NO.]]</f>
        <v>3</v>
      </c>
      <c r="B8" s="30" t="str">
        <f>IF([1]!Table9[[#This Row],[NAME]]="","",[1]!Table9[[#This Row],[NAME]])</f>
        <v xml:space="preserve">ERAÑA, LELAN   </v>
      </c>
      <c r="C8" s="10">
        <f>IF([1]!Table9[[#This Row],[Seq.]]="","",[1]!Table9[[#This Row],[Seq.]])</f>
        <v>3</v>
      </c>
      <c r="D8" s="3"/>
      <c r="E8" s="18"/>
      <c r="F8" s="18"/>
      <c r="G8" s="18"/>
      <c r="H8" s="18"/>
      <c r="I8" s="18"/>
      <c r="J8" s="18"/>
      <c r="K8" s="24" t="str">
        <f>IF([1]!Table9[[#This Row],[M. READING20]]="","",[1]!Table9[[#This Row],[M. READING20]])</f>
        <v/>
      </c>
      <c r="L8" s="24" t="str">
        <f>IF([1]!Table9[[#This Row],[M. READING23]]="","",[1]!Table9[[#This Row],[M. READING23]])</f>
        <v/>
      </c>
      <c r="M8" s="24" t="str">
        <f>IF([1]!Table9[[#This Row],[M. READING26]]="","",[1]!Table9[[#This Row],[M. READING26]])</f>
        <v/>
      </c>
      <c r="N8" s="24" t="str">
        <f>IF([1]!Table9[[#This Row],[M. READING29]]="","",[1]!Table9[[#This Row],[M. READING29]])</f>
        <v/>
      </c>
      <c r="O8" s="24" t="str">
        <f>IF([1]!Table9[[#This Row],[M. READING32]]="","",[1]!Table9[[#This Row],[M. READING32]])</f>
        <v/>
      </c>
      <c r="P8" s="24" t="str">
        <f>IF([1]!Table9[[#This Row],[M. READING35]]="","",[1]!Table9[[#This Row],[M. READING35]])</f>
        <v/>
      </c>
    </row>
    <row r="9" spans="1:16" s="9" customFormat="1" ht="18.75" customHeight="1" x14ac:dyDescent="0.25">
      <c r="A9" s="10">
        <f>[1]!Table9[[#This Row],[NO.]]</f>
        <v>4</v>
      </c>
      <c r="B9" s="30" t="str">
        <f>IF([1]!Table9[[#This Row],[NAME]]="","",[1]!Table9[[#This Row],[NAME]])</f>
        <v xml:space="preserve">MEKING, RANDY   </v>
      </c>
      <c r="C9" s="10">
        <f>IF([1]!Table9[[#This Row],[Seq.]]="","",[1]!Table9[[#This Row],[Seq.]])</f>
        <v>4</v>
      </c>
      <c r="D9" s="3"/>
      <c r="E9" s="18"/>
      <c r="F9" s="18"/>
      <c r="G9" s="18"/>
      <c r="H9" s="18"/>
      <c r="I9" s="18"/>
      <c r="J9" s="18"/>
      <c r="K9" s="24" t="str">
        <f>IF([1]!Table9[[#This Row],[M. READING20]]="","",[1]!Table9[[#This Row],[M. READING20]])</f>
        <v/>
      </c>
      <c r="L9" s="24" t="str">
        <f>IF([1]!Table9[[#This Row],[M. READING23]]="","",[1]!Table9[[#This Row],[M. READING23]])</f>
        <v/>
      </c>
      <c r="M9" s="24" t="str">
        <f>IF([1]!Table9[[#This Row],[M. READING26]]="","",[1]!Table9[[#This Row],[M. READING26]])</f>
        <v/>
      </c>
      <c r="N9" s="24" t="str">
        <f>IF([1]!Table9[[#This Row],[M. READING29]]="","",[1]!Table9[[#This Row],[M. READING29]])</f>
        <v/>
      </c>
      <c r="O9" s="24" t="str">
        <f>IF([1]!Table9[[#This Row],[M. READING32]]="","",[1]!Table9[[#This Row],[M. READING32]])</f>
        <v/>
      </c>
      <c r="P9" s="24" t="str">
        <f>IF([1]!Table9[[#This Row],[M. READING35]]="","",[1]!Table9[[#This Row],[M. READING35]])</f>
        <v/>
      </c>
    </row>
    <row r="10" spans="1:16" s="9" customFormat="1" ht="18.75" customHeight="1" x14ac:dyDescent="0.25">
      <c r="A10" s="10">
        <f>[1]!Table9[[#This Row],[NO.]]</f>
        <v>5</v>
      </c>
      <c r="B10" s="30" t="str">
        <f>IF([1]!Table9[[#This Row],[NAME]]="","",[1]!Table9[[#This Row],[NAME]])</f>
        <v xml:space="preserve">ESCOLANO, MERCY   </v>
      </c>
      <c r="C10" s="10">
        <f>IF([1]!Table9[[#This Row],[Seq.]]="","",[1]!Table9[[#This Row],[Seq.]])</f>
        <v>5</v>
      </c>
      <c r="D10" s="3"/>
      <c r="E10" s="18"/>
      <c r="F10" s="18"/>
      <c r="G10" s="18"/>
      <c r="H10" s="18"/>
      <c r="I10" s="18"/>
      <c r="J10" s="18"/>
      <c r="K10" s="24" t="str">
        <f>IF([1]!Table9[[#This Row],[M. READING20]]="","",[1]!Table9[[#This Row],[M. READING20]])</f>
        <v/>
      </c>
      <c r="L10" s="24" t="str">
        <f>IF([1]!Table9[[#This Row],[M. READING23]]="","",[1]!Table9[[#This Row],[M. READING23]])</f>
        <v/>
      </c>
      <c r="M10" s="24" t="str">
        <f>IF([1]!Table9[[#This Row],[M. READING26]]="","",[1]!Table9[[#This Row],[M. READING26]])</f>
        <v/>
      </c>
      <c r="N10" s="24" t="str">
        <f>IF([1]!Table9[[#This Row],[M. READING29]]="","",[1]!Table9[[#This Row],[M. READING29]])</f>
        <v/>
      </c>
      <c r="O10" s="24" t="str">
        <f>IF([1]!Table9[[#This Row],[M. READING32]]="","",[1]!Table9[[#This Row],[M. READING32]])</f>
        <v/>
      </c>
      <c r="P10" s="24" t="str">
        <f>IF([1]!Table9[[#This Row],[M. READING35]]="","",[1]!Table9[[#This Row],[M. READING35]])</f>
        <v/>
      </c>
    </row>
    <row r="11" spans="1:16" s="9" customFormat="1" ht="18.75" customHeight="1" x14ac:dyDescent="0.25">
      <c r="A11" s="10">
        <f>[1]!Table9[[#This Row],[NO.]]</f>
        <v>6</v>
      </c>
      <c r="B11" s="30" t="str">
        <f>IF([1]!Table9[[#This Row],[NAME]]="","",[1]!Table9[[#This Row],[NAME]])</f>
        <v xml:space="preserve">LEMAY, REYNALDO   </v>
      </c>
      <c r="C11" s="10">
        <f>IF([1]!Table9[[#This Row],[Seq.]]="","",[1]!Table9[[#This Row],[Seq.]])</f>
        <v>6</v>
      </c>
      <c r="D11" s="3"/>
      <c r="E11" s="18"/>
      <c r="F11" s="18"/>
      <c r="G11" s="18"/>
      <c r="H11" s="18"/>
      <c r="I11" s="18"/>
      <c r="J11" s="18"/>
      <c r="K11" s="24" t="str">
        <f>IF([1]!Table9[[#This Row],[M. READING20]]="","",[1]!Table9[[#This Row],[M. READING20]])</f>
        <v/>
      </c>
      <c r="L11" s="24" t="str">
        <f>IF([1]!Table9[[#This Row],[M. READING23]]="","",[1]!Table9[[#This Row],[M. READING23]])</f>
        <v/>
      </c>
      <c r="M11" s="24" t="str">
        <f>IF([1]!Table9[[#This Row],[M. READING26]]="","",[1]!Table9[[#This Row],[M. READING26]])</f>
        <v/>
      </c>
      <c r="N11" s="24" t="str">
        <f>IF([1]!Table9[[#This Row],[M. READING29]]="","",[1]!Table9[[#This Row],[M. READING29]])</f>
        <v/>
      </c>
      <c r="O11" s="24" t="str">
        <f>IF([1]!Table9[[#This Row],[M. READING32]]="","",[1]!Table9[[#This Row],[M. READING32]])</f>
        <v/>
      </c>
      <c r="P11" s="24" t="str">
        <f>IF([1]!Table9[[#This Row],[M. READING35]]="","",[1]!Table9[[#This Row],[M. READING35]])</f>
        <v/>
      </c>
    </row>
    <row r="12" spans="1:16" s="9" customFormat="1" ht="18.75" customHeight="1" x14ac:dyDescent="0.25">
      <c r="A12" s="10">
        <f>[1]!Table9[[#This Row],[NO.]]</f>
        <v>7</v>
      </c>
      <c r="B12" s="30" t="str">
        <f>IF([1]!Table9[[#This Row],[NAME]]="","",[1]!Table9[[#This Row],[NAME]])</f>
        <v xml:space="preserve">SUNGA, MARCELITA   </v>
      </c>
      <c r="C12" s="10">
        <f>IF([1]!Table9[[#This Row],[Seq.]]="","",[1]!Table9[[#This Row],[Seq.]])</f>
        <v>7</v>
      </c>
      <c r="D12" s="3"/>
      <c r="E12" s="18"/>
      <c r="F12" s="18"/>
      <c r="G12" s="18"/>
      <c r="H12" s="18"/>
      <c r="I12" s="18"/>
      <c r="J12" s="18"/>
      <c r="K12" s="24" t="str">
        <f>IF([1]!Table9[[#This Row],[M. READING20]]="","",[1]!Table9[[#This Row],[M. READING20]])</f>
        <v/>
      </c>
      <c r="L12" s="24" t="str">
        <f>IF([1]!Table9[[#This Row],[M. READING23]]="","",[1]!Table9[[#This Row],[M. READING23]])</f>
        <v/>
      </c>
      <c r="M12" s="24" t="str">
        <f>IF([1]!Table9[[#This Row],[M. READING26]]="","",[1]!Table9[[#This Row],[M. READING26]])</f>
        <v/>
      </c>
      <c r="N12" s="24" t="str">
        <f>IF([1]!Table9[[#This Row],[M. READING29]]="","",[1]!Table9[[#This Row],[M. READING29]])</f>
        <v/>
      </c>
      <c r="O12" s="24" t="str">
        <f>IF([1]!Table9[[#This Row],[M. READING32]]="","",[1]!Table9[[#This Row],[M. READING32]])</f>
        <v/>
      </c>
      <c r="P12" s="24" t="str">
        <f>IF([1]!Table9[[#This Row],[M. READING35]]="","",[1]!Table9[[#This Row],[M. READING35]])</f>
        <v/>
      </c>
    </row>
    <row r="13" spans="1:16" s="9" customFormat="1" ht="18.75" customHeight="1" x14ac:dyDescent="0.25">
      <c r="A13" s="10">
        <f>[1]!Table9[[#This Row],[NO.]]</f>
        <v>8</v>
      </c>
      <c r="B13" s="30" t="str">
        <f>IF([1]!Table9[[#This Row],[NAME]]="","",[1]!Table9[[#This Row],[NAME]])</f>
        <v xml:space="preserve">CAGADAS,FLORA,    </v>
      </c>
      <c r="C13" s="10">
        <f>IF([1]!Table9[[#This Row],[Seq.]]="","",[1]!Table9[[#This Row],[Seq.]])</f>
        <v>8</v>
      </c>
      <c r="D13" s="3"/>
      <c r="E13" s="18"/>
      <c r="F13" s="18"/>
      <c r="G13" s="18"/>
      <c r="H13" s="18"/>
      <c r="I13" s="18"/>
      <c r="J13" s="18"/>
      <c r="K13" s="24" t="str">
        <f>IF([1]!Table9[[#This Row],[M. READING20]]="","",[1]!Table9[[#This Row],[M. READING20]])</f>
        <v/>
      </c>
      <c r="L13" s="24" t="str">
        <f>IF([1]!Table9[[#This Row],[M. READING23]]="","",[1]!Table9[[#This Row],[M. READING23]])</f>
        <v/>
      </c>
      <c r="M13" s="24" t="str">
        <f>IF([1]!Table9[[#This Row],[M. READING26]]="","",[1]!Table9[[#This Row],[M. READING26]])</f>
        <v/>
      </c>
      <c r="N13" s="24" t="str">
        <f>IF([1]!Table9[[#This Row],[M. READING29]]="","",[1]!Table9[[#This Row],[M. READING29]])</f>
        <v/>
      </c>
      <c r="O13" s="24" t="str">
        <f>IF([1]!Table9[[#This Row],[M. READING32]]="","",[1]!Table9[[#This Row],[M. READING32]])</f>
        <v/>
      </c>
      <c r="P13" s="24" t="str">
        <f>IF([1]!Table9[[#This Row],[M. READING35]]="","",[1]!Table9[[#This Row],[M. READING35]])</f>
        <v/>
      </c>
    </row>
    <row r="14" spans="1:16" s="9" customFormat="1" ht="18.75" customHeight="1" x14ac:dyDescent="0.25">
      <c r="A14" s="10">
        <f>[1]!Table9[[#This Row],[NO.]]</f>
        <v>9</v>
      </c>
      <c r="B14" s="30" t="str">
        <f>IF([1]!Table9[[#This Row],[NAME]]="","",[1]!Table9[[#This Row],[NAME]])</f>
        <v xml:space="preserve">CADAYONA, NENA   </v>
      </c>
      <c r="C14" s="10">
        <f>IF([1]!Table9[[#This Row],[Seq.]]="","",[1]!Table9[[#This Row],[Seq.]])</f>
        <v>9</v>
      </c>
      <c r="D14" s="3"/>
      <c r="E14" s="18"/>
      <c r="F14" s="18"/>
      <c r="G14" s="18"/>
      <c r="H14" s="18"/>
      <c r="I14" s="18"/>
      <c r="J14" s="18"/>
      <c r="K14" s="24" t="str">
        <f>IF([1]!Table9[[#This Row],[M. READING20]]="","",[1]!Table9[[#This Row],[M. READING20]])</f>
        <v/>
      </c>
      <c r="L14" s="24" t="str">
        <f>IF([1]!Table9[[#This Row],[M. READING23]]="","",[1]!Table9[[#This Row],[M. READING23]])</f>
        <v/>
      </c>
      <c r="M14" s="24" t="str">
        <f>IF([1]!Table9[[#This Row],[M. READING26]]="","",[1]!Table9[[#This Row],[M. READING26]])</f>
        <v/>
      </c>
      <c r="N14" s="24" t="str">
        <f>IF([1]!Table9[[#This Row],[M. READING29]]="","",[1]!Table9[[#This Row],[M. READING29]])</f>
        <v/>
      </c>
      <c r="O14" s="24" t="str">
        <f>IF([1]!Table9[[#This Row],[M. READING32]]="","",[1]!Table9[[#This Row],[M. READING32]])</f>
        <v/>
      </c>
      <c r="P14" s="24" t="str">
        <f>IF([1]!Table9[[#This Row],[M. READING35]]="","",[1]!Table9[[#This Row],[M. READING35]])</f>
        <v/>
      </c>
    </row>
    <row r="15" spans="1:16" s="9" customFormat="1" ht="18.75" customHeight="1" x14ac:dyDescent="0.25">
      <c r="A15" s="10">
        <f>[1]!Table9[[#This Row],[NO.]]</f>
        <v>10</v>
      </c>
      <c r="B15" s="30" t="str">
        <f>IF([1]!Table9[[#This Row],[NAME]]="","",[1]!Table9[[#This Row],[NAME]])</f>
        <v xml:space="preserve">NACANO, ROLAND   </v>
      </c>
      <c r="C15" s="10">
        <f>IF([1]!Table9[[#This Row],[Seq.]]="","",[1]!Table9[[#This Row],[Seq.]])</f>
        <v>10</v>
      </c>
      <c r="D15" s="3"/>
      <c r="E15" s="18"/>
      <c r="F15" s="18"/>
      <c r="G15" s="18"/>
      <c r="H15" s="18"/>
      <c r="I15" s="18"/>
      <c r="J15" s="18"/>
      <c r="K15" s="24" t="str">
        <f>IF([1]!Table9[[#This Row],[M. READING20]]="","",[1]!Table9[[#This Row],[M. READING20]])</f>
        <v/>
      </c>
      <c r="L15" s="24" t="str">
        <f>IF([1]!Table9[[#This Row],[M. READING23]]="","",[1]!Table9[[#This Row],[M. READING23]])</f>
        <v/>
      </c>
      <c r="M15" s="24" t="str">
        <f>IF([1]!Table9[[#This Row],[M. READING26]]="","",[1]!Table9[[#This Row],[M. READING26]])</f>
        <v/>
      </c>
      <c r="N15" s="24" t="str">
        <f>IF([1]!Table9[[#This Row],[M. READING29]]="","",[1]!Table9[[#This Row],[M. READING29]])</f>
        <v/>
      </c>
      <c r="O15" s="24" t="str">
        <f>IF([1]!Table9[[#This Row],[M. READING32]]="","",[1]!Table9[[#This Row],[M. READING32]])</f>
        <v/>
      </c>
      <c r="P15" s="24" t="str">
        <f>IF([1]!Table9[[#This Row],[M. READING35]]="","",[1]!Table9[[#This Row],[M. READING35]])</f>
        <v/>
      </c>
    </row>
    <row r="16" spans="1:16" s="9" customFormat="1" ht="18.75" customHeight="1" x14ac:dyDescent="0.25">
      <c r="A16" s="10">
        <f>[1]!Table9[[#This Row],[NO.]]</f>
        <v>11</v>
      </c>
      <c r="B16" s="30" t="str">
        <f>IF([1]!Table9[[#This Row],[NAME]]="","",[1]!Table9[[#This Row],[NAME]])</f>
        <v xml:space="preserve">CABILIC, ROBERTO   </v>
      </c>
      <c r="C16" s="10">
        <f>IF([1]!Table9[[#This Row],[Seq.]]="","",[1]!Table9[[#This Row],[Seq.]])</f>
        <v>11</v>
      </c>
      <c r="D16" s="3"/>
      <c r="E16" s="18"/>
      <c r="F16" s="18"/>
      <c r="G16" s="18"/>
      <c r="H16" s="18"/>
      <c r="I16" s="18"/>
      <c r="J16" s="18"/>
      <c r="K16" s="24" t="str">
        <f>IF([1]!Table9[[#This Row],[M. READING20]]="","",[1]!Table9[[#This Row],[M. READING20]])</f>
        <v/>
      </c>
      <c r="L16" s="24" t="str">
        <f>IF([1]!Table9[[#This Row],[M. READING23]]="","",[1]!Table9[[#This Row],[M. READING23]])</f>
        <v/>
      </c>
      <c r="M16" s="24" t="str">
        <f>IF([1]!Table9[[#This Row],[M. READING26]]="","",[1]!Table9[[#This Row],[M. READING26]])</f>
        <v/>
      </c>
      <c r="N16" s="24" t="str">
        <f>IF([1]!Table9[[#This Row],[M. READING29]]="","",[1]!Table9[[#This Row],[M. READING29]])</f>
        <v/>
      </c>
      <c r="O16" s="24" t="str">
        <f>IF([1]!Table9[[#This Row],[M. READING32]]="","",[1]!Table9[[#This Row],[M. READING32]])</f>
        <v/>
      </c>
      <c r="P16" s="24" t="str">
        <f>IF([1]!Table9[[#This Row],[M. READING35]]="","",[1]!Table9[[#This Row],[M. READING35]])</f>
        <v/>
      </c>
    </row>
    <row r="17" spans="1:16" s="9" customFormat="1" ht="18.75" customHeight="1" x14ac:dyDescent="0.25">
      <c r="A17" s="10">
        <f>[1]!Table9[[#This Row],[NO.]]</f>
        <v>12</v>
      </c>
      <c r="B17" s="30" t="str">
        <f>IF([1]!Table9[[#This Row],[NAME]]="","",[1]!Table9[[#This Row],[NAME]])</f>
        <v xml:space="preserve">VICERA, PRECILA   </v>
      </c>
      <c r="C17" s="10">
        <f>IF([1]!Table9[[#This Row],[Seq.]]="","",[1]!Table9[[#This Row],[Seq.]])</f>
        <v>12</v>
      </c>
      <c r="D17" s="3"/>
      <c r="E17" s="18"/>
      <c r="F17" s="18"/>
      <c r="G17" s="18"/>
      <c r="H17" s="18"/>
      <c r="I17" s="18"/>
      <c r="J17" s="18"/>
      <c r="K17" s="24" t="str">
        <f>IF([1]!Table9[[#This Row],[M. READING20]]="","",[1]!Table9[[#This Row],[M. READING20]])</f>
        <v/>
      </c>
      <c r="L17" s="24" t="str">
        <f>IF([1]!Table9[[#This Row],[M. READING23]]="","",[1]!Table9[[#This Row],[M. READING23]])</f>
        <v/>
      </c>
      <c r="M17" s="24" t="str">
        <f>IF([1]!Table9[[#This Row],[M. READING26]]="","",[1]!Table9[[#This Row],[M. READING26]])</f>
        <v/>
      </c>
      <c r="N17" s="24" t="str">
        <f>IF([1]!Table9[[#This Row],[M. READING29]]="","",[1]!Table9[[#This Row],[M. READING29]])</f>
        <v/>
      </c>
      <c r="O17" s="24" t="str">
        <f>IF([1]!Table9[[#This Row],[M. READING32]]="","",[1]!Table9[[#This Row],[M. READING32]])</f>
        <v/>
      </c>
      <c r="P17" s="24" t="str">
        <f>IF([1]!Table9[[#This Row],[M. READING35]]="","",[1]!Table9[[#This Row],[M. READING35]])</f>
        <v/>
      </c>
    </row>
    <row r="18" spans="1:16" s="9" customFormat="1" ht="18.75" customHeight="1" x14ac:dyDescent="0.25">
      <c r="A18" s="10">
        <f>[1]!Table9[[#This Row],[NO.]]</f>
        <v>13</v>
      </c>
      <c r="B18" s="30" t="str">
        <f>IF([1]!Table9[[#This Row],[NAME]]="","",[1]!Table9[[#This Row],[NAME]])</f>
        <v xml:space="preserve">ARADO, MEY   </v>
      </c>
      <c r="C18" s="10">
        <f>IF([1]!Table9[[#This Row],[Seq.]]="","",[1]!Table9[[#This Row],[Seq.]])</f>
        <v>13</v>
      </c>
      <c r="D18" s="3"/>
      <c r="E18" s="18"/>
      <c r="F18" s="18"/>
      <c r="G18" s="18"/>
      <c r="H18" s="18"/>
      <c r="I18" s="18"/>
      <c r="J18" s="18"/>
      <c r="K18" s="24" t="str">
        <f>IF([1]!Table9[[#This Row],[M. READING20]]="","",[1]!Table9[[#This Row],[M. READING20]])</f>
        <v/>
      </c>
      <c r="L18" s="24" t="str">
        <f>IF([1]!Table9[[#This Row],[M. READING23]]="","",[1]!Table9[[#This Row],[M. READING23]])</f>
        <v/>
      </c>
      <c r="M18" s="24" t="str">
        <f>IF([1]!Table9[[#This Row],[M. READING26]]="","",[1]!Table9[[#This Row],[M. READING26]])</f>
        <v/>
      </c>
      <c r="N18" s="24" t="str">
        <f>IF([1]!Table9[[#This Row],[M. READING29]]="","",[1]!Table9[[#This Row],[M. READING29]])</f>
        <v/>
      </c>
      <c r="O18" s="24" t="str">
        <f>IF([1]!Table9[[#This Row],[M. READING32]]="","",[1]!Table9[[#This Row],[M. READING32]])</f>
        <v/>
      </c>
      <c r="P18" s="24" t="str">
        <f>IF([1]!Table9[[#This Row],[M. READING35]]="","",[1]!Table9[[#This Row],[M. READING35]])</f>
        <v/>
      </c>
    </row>
    <row r="19" spans="1:16" s="9" customFormat="1" ht="18.75" customHeight="1" x14ac:dyDescent="0.25">
      <c r="A19" s="10">
        <f>[1]!Table9[[#This Row],[NO.]]</f>
        <v>14</v>
      </c>
      <c r="B19" s="30" t="str">
        <f>IF([1]!Table9[[#This Row],[NAME]]="","",[1]!Table9[[#This Row],[NAME]])</f>
        <v xml:space="preserve">LOLOR, JOMELOU   </v>
      </c>
      <c r="C19" s="10">
        <f>IF([1]!Table9[[#This Row],[Seq.]]="","",[1]!Table9[[#This Row],[Seq.]])</f>
        <v>14</v>
      </c>
      <c r="D19" s="3"/>
      <c r="E19" s="18"/>
      <c r="F19" s="18"/>
      <c r="G19" s="18"/>
      <c r="H19" s="18"/>
      <c r="I19" s="18"/>
      <c r="J19" s="18"/>
      <c r="K19" s="24" t="str">
        <f>IF([1]!Table9[[#This Row],[M. READING20]]="","",[1]!Table9[[#This Row],[M. READING20]])</f>
        <v/>
      </c>
      <c r="L19" s="24" t="str">
        <f>IF([1]!Table9[[#This Row],[M. READING23]]="","",[1]!Table9[[#This Row],[M. READING23]])</f>
        <v/>
      </c>
      <c r="M19" s="24" t="str">
        <f>IF([1]!Table9[[#This Row],[M. READING26]]="","",[1]!Table9[[#This Row],[M. READING26]])</f>
        <v/>
      </c>
      <c r="N19" s="24" t="str">
        <f>IF([1]!Table9[[#This Row],[M. READING29]]="","",[1]!Table9[[#This Row],[M. READING29]])</f>
        <v/>
      </c>
      <c r="O19" s="24" t="str">
        <f>IF([1]!Table9[[#This Row],[M. READING32]]="","",[1]!Table9[[#This Row],[M. READING32]])</f>
        <v/>
      </c>
      <c r="P19" s="24" t="str">
        <f>IF([1]!Table9[[#This Row],[M. READING35]]="","",[1]!Table9[[#This Row],[M. READING35]])</f>
        <v/>
      </c>
    </row>
    <row r="20" spans="1:16" s="9" customFormat="1" ht="18.75" customHeight="1" x14ac:dyDescent="0.25">
      <c r="A20" s="10">
        <f>[1]!Table9[[#This Row],[NO.]]</f>
        <v>15</v>
      </c>
      <c r="B20" s="30" t="str">
        <f>IF([1]!Table9[[#This Row],[NAME]]="","",[1]!Table9[[#This Row],[NAME]])</f>
        <v xml:space="preserve">LOBO, SHIELA   </v>
      </c>
      <c r="C20" s="10">
        <f>IF([1]!Table9[[#This Row],[Seq.]]="","",[1]!Table9[[#This Row],[Seq.]])</f>
        <v>15</v>
      </c>
      <c r="D20" s="3"/>
      <c r="E20" s="18"/>
      <c r="F20" s="18"/>
      <c r="G20" s="18"/>
      <c r="H20" s="18"/>
      <c r="I20" s="18"/>
      <c r="J20" s="18"/>
      <c r="K20" s="24" t="str">
        <f>IF([1]!Table9[[#This Row],[M. READING20]]="","",[1]!Table9[[#This Row],[M. READING20]])</f>
        <v/>
      </c>
      <c r="L20" s="24" t="str">
        <f>IF([1]!Table9[[#This Row],[M. READING23]]="","",[1]!Table9[[#This Row],[M. READING23]])</f>
        <v/>
      </c>
      <c r="M20" s="24" t="str">
        <f>IF([1]!Table9[[#This Row],[M. READING26]]="","",[1]!Table9[[#This Row],[M. READING26]])</f>
        <v/>
      </c>
      <c r="N20" s="24" t="str">
        <f>IF([1]!Table9[[#This Row],[M. READING29]]="","",[1]!Table9[[#This Row],[M. READING29]])</f>
        <v/>
      </c>
      <c r="O20" s="24" t="str">
        <f>IF([1]!Table9[[#This Row],[M. READING32]]="","",[1]!Table9[[#This Row],[M. READING32]])</f>
        <v/>
      </c>
      <c r="P20" s="24" t="str">
        <f>IF([1]!Table9[[#This Row],[M. READING35]]="","",[1]!Table9[[#This Row],[M. READING35]])</f>
        <v/>
      </c>
    </row>
    <row r="21" spans="1:16" s="9" customFormat="1" ht="18.75" customHeight="1" x14ac:dyDescent="0.25">
      <c r="A21" s="10">
        <f>[1]!Table9[[#This Row],[NO.]]</f>
        <v>16</v>
      </c>
      <c r="B21" s="30" t="str">
        <f>IF([1]!Table9[[#This Row],[NAME]]="","",[1]!Table9[[#This Row],[NAME]])</f>
        <v xml:space="preserve">PANAL, ALAIZA MAE   </v>
      </c>
      <c r="C21" s="10">
        <f>IF([1]!Table9[[#This Row],[Seq.]]="","",[1]!Table9[[#This Row],[Seq.]])</f>
        <v>16</v>
      </c>
      <c r="D21" s="3"/>
      <c r="E21" s="18"/>
      <c r="F21" s="18"/>
      <c r="G21" s="18"/>
      <c r="H21" s="18"/>
      <c r="I21" s="18"/>
      <c r="J21" s="18"/>
      <c r="K21" s="24" t="str">
        <f>IF([1]!Table9[[#This Row],[M. READING20]]="","",[1]!Table9[[#This Row],[M. READING20]])</f>
        <v/>
      </c>
      <c r="L21" s="24" t="str">
        <f>IF([1]!Table9[[#This Row],[M. READING23]]="","",[1]!Table9[[#This Row],[M. READING23]])</f>
        <v/>
      </c>
      <c r="M21" s="24" t="str">
        <f>IF([1]!Table9[[#This Row],[M. READING26]]="","",[1]!Table9[[#This Row],[M. READING26]])</f>
        <v/>
      </c>
      <c r="N21" s="24" t="str">
        <f>IF([1]!Table9[[#This Row],[M. READING29]]="","",[1]!Table9[[#This Row],[M. READING29]])</f>
        <v/>
      </c>
      <c r="O21" s="24" t="str">
        <f>IF([1]!Table9[[#This Row],[M. READING32]]="","",[1]!Table9[[#This Row],[M. READING32]])</f>
        <v/>
      </c>
      <c r="P21" s="24" t="str">
        <f>IF([1]!Table9[[#This Row],[M. READING35]]="","",[1]!Table9[[#This Row],[M. READING35]])</f>
        <v/>
      </c>
    </row>
    <row r="22" spans="1:16" s="9" customFormat="1" ht="18.75" customHeight="1" x14ac:dyDescent="0.25">
      <c r="A22" s="10">
        <f>[1]!Table9[[#This Row],[NO.]]</f>
        <v>17</v>
      </c>
      <c r="B22" s="30" t="str">
        <f>IF([1]!Table9[[#This Row],[NAME]]="","",[1]!Table9[[#This Row],[NAME]])</f>
        <v xml:space="preserve">SAROL, AURORA   </v>
      </c>
      <c r="C22" s="10">
        <f>IF([1]!Table9[[#This Row],[Seq.]]="","",[1]!Table9[[#This Row],[Seq.]])</f>
        <v>17</v>
      </c>
      <c r="D22" s="3"/>
      <c r="E22" s="18"/>
      <c r="F22" s="18"/>
      <c r="G22" s="18"/>
      <c r="H22" s="18"/>
      <c r="I22" s="18"/>
      <c r="J22" s="18"/>
      <c r="K22" s="24" t="str">
        <f>IF([1]!Table9[[#This Row],[M. READING20]]="","",[1]!Table9[[#This Row],[M. READING20]])</f>
        <v/>
      </c>
      <c r="L22" s="24" t="str">
        <f>IF([1]!Table9[[#This Row],[M. READING23]]="","",[1]!Table9[[#This Row],[M. READING23]])</f>
        <v/>
      </c>
      <c r="M22" s="24" t="str">
        <f>IF([1]!Table9[[#This Row],[M. READING26]]="","",[1]!Table9[[#This Row],[M. READING26]])</f>
        <v/>
      </c>
      <c r="N22" s="24" t="str">
        <f>IF([1]!Table9[[#This Row],[M. READING29]]="","",[1]!Table9[[#This Row],[M. READING29]])</f>
        <v/>
      </c>
      <c r="O22" s="24" t="str">
        <f>IF([1]!Table9[[#This Row],[M. READING32]]="","",[1]!Table9[[#This Row],[M. READING32]])</f>
        <v/>
      </c>
      <c r="P22" s="24" t="str">
        <f>IF([1]!Table9[[#This Row],[M. READING35]]="","",[1]!Table9[[#This Row],[M. READING35]])</f>
        <v/>
      </c>
    </row>
    <row r="23" spans="1:16" s="9" customFormat="1" ht="18.75" customHeight="1" x14ac:dyDescent="0.25">
      <c r="A23" s="10">
        <f>[1]!Table9[[#This Row],[NO.]]</f>
        <v>18</v>
      </c>
      <c r="B23" s="30" t="str">
        <f>IF([1]!Table9[[#This Row],[NAME]]="","",[1]!Table9[[#This Row],[NAME]])</f>
        <v xml:space="preserve">CONSAD, VIRGIE   </v>
      </c>
      <c r="C23" s="10">
        <f>IF([1]!Table9[[#This Row],[Seq.]]="","",[1]!Table9[[#This Row],[Seq.]])</f>
        <v>18</v>
      </c>
      <c r="D23" s="3"/>
      <c r="E23" s="18"/>
      <c r="F23" s="18"/>
      <c r="G23" s="18"/>
      <c r="H23" s="18"/>
      <c r="I23" s="18"/>
      <c r="J23" s="18"/>
      <c r="K23" s="24" t="str">
        <f>IF([1]!Table9[[#This Row],[M. READING20]]="","",[1]!Table9[[#This Row],[M. READING20]])</f>
        <v/>
      </c>
      <c r="L23" s="24" t="str">
        <f>IF([1]!Table9[[#This Row],[M. READING23]]="","",[1]!Table9[[#This Row],[M. READING23]])</f>
        <v/>
      </c>
      <c r="M23" s="24" t="str">
        <f>IF([1]!Table9[[#This Row],[M. READING26]]="","",[1]!Table9[[#This Row],[M. READING26]])</f>
        <v/>
      </c>
      <c r="N23" s="24" t="str">
        <f>IF([1]!Table9[[#This Row],[M. READING29]]="","",[1]!Table9[[#This Row],[M. READING29]])</f>
        <v/>
      </c>
      <c r="O23" s="24" t="str">
        <f>IF([1]!Table9[[#This Row],[M. READING32]]="","",[1]!Table9[[#This Row],[M. READING32]])</f>
        <v/>
      </c>
      <c r="P23" s="24" t="str">
        <f>IF([1]!Table9[[#This Row],[M. READING35]]="","",[1]!Table9[[#This Row],[M. READING35]])</f>
        <v/>
      </c>
    </row>
    <row r="24" spans="1:16" s="9" customFormat="1" ht="18.75" customHeight="1" x14ac:dyDescent="0.25">
      <c r="A24" s="10">
        <f>[1]!Table9[[#This Row],[NO.]]</f>
        <v>19</v>
      </c>
      <c r="B24" s="30" t="str">
        <f>IF([1]!Table9[[#This Row],[NAME]]="","",[1]!Table9[[#This Row],[NAME]])</f>
        <v xml:space="preserve">ESCAÑO, NENEFIE   </v>
      </c>
      <c r="C24" s="10">
        <f>IF([1]!Table9[[#This Row],[Seq.]]="","",[1]!Table9[[#This Row],[Seq.]])</f>
        <v>19</v>
      </c>
      <c r="D24" s="3"/>
      <c r="E24" s="18"/>
      <c r="F24" s="18"/>
      <c r="G24" s="18"/>
      <c r="H24" s="18"/>
      <c r="I24" s="18"/>
      <c r="J24" s="18"/>
      <c r="K24" s="24" t="str">
        <f>IF([1]!Table9[[#This Row],[M. READING20]]="","",[1]!Table9[[#This Row],[M. READING20]])</f>
        <v/>
      </c>
      <c r="L24" s="24" t="str">
        <f>IF([1]!Table9[[#This Row],[M. READING23]]="","",[1]!Table9[[#This Row],[M. READING23]])</f>
        <v/>
      </c>
      <c r="M24" s="24" t="str">
        <f>IF([1]!Table9[[#This Row],[M. READING26]]="","",[1]!Table9[[#This Row],[M. READING26]])</f>
        <v/>
      </c>
      <c r="N24" s="24" t="str">
        <f>IF([1]!Table9[[#This Row],[M. READING29]]="","",[1]!Table9[[#This Row],[M. READING29]])</f>
        <v/>
      </c>
      <c r="O24" s="24" t="str">
        <f>IF([1]!Table9[[#This Row],[M. READING32]]="","",[1]!Table9[[#This Row],[M. READING32]])</f>
        <v/>
      </c>
      <c r="P24" s="24" t="str">
        <f>IF([1]!Table9[[#This Row],[M. READING35]]="","",[1]!Table9[[#This Row],[M. READING35]])</f>
        <v/>
      </c>
    </row>
    <row r="25" spans="1:16" s="9" customFormat="1" ht="18.75" customHeight="1" x14ac:dyDescent="0.25">
      <c r="A25" s="10">
        <f>[1]!Table9[[#This Row],[NO.]]</f>
        <v>20</v>
      </c>
      <c r="B25" s="30" t="str">
        <f>IF([1]!Table9[[#This Row],[NAME]]="","",[1]!Table9[[#This Row],[NAME]])</f>
        <v>DAFENHS</v>
      </c>
      <c r="C25" s="10">
        <f>IF([1]!Table9[[#This Row],[Seq.]]="","",[1]!Table9[[#This Row],[Seq.]])</f>
        <v>20</v>
      </c>
      <c r="D25" s="3"/>
      <c r="E25" s="18"/>
      <c r="F25" s="18"/>
      <c r="G25" s="18"/>
      <c r="H25" s="18"/>
      <c r="I25" s="18"/>
      <c r="J25" s="18"/>
      <c r="K25" s="24" t="str">
        <f>IF([1]!Table9[[#This Row],[M. READING20]]="","",[1]!Table9[[#This Row],[M. READING20]])</f>
        <v/>
      </c>
      <c r="L25" s="24" t="str">
        <f>IF([1]!Table9[[#This Row],[M. READING23]]="","",[1]!Table9[[#This Row],[M. READING23]])</f>
        <v/>
      </c>
      <c r="M25" s="24" t="str">
        <f>IF([1]!Table9[[#This Row],[M. READING26]]="","",[1]!Table9[[#This Row],[M. READING26]])</f>
        <v/>
      </c>
      <c r="N25" s="24" t="str">
        <f>IF([1]!Table9[[#This Row],[M. READING29]]="","",[1]!Table9[[#This Row],[M. READING29]])</f>
        <v/>
      </c>
      <c r="O25" s="24" t="str">
        <f>IF([1]!Table9[[#This Row],[M. READING32]]="","",[1]!Table9[[#This Row],[M. READING32]])</f>
        <v/>
      </c>
      <c r="P25" s="24" t="str">
        <f>IF([1]!Table9[[#This Row],[M. READING35]]="","",[1]!Table9[[#This Row],[M. READING35]])</f>
        <v/>
      </c>
    </row>
    <row r="26" spans="1:16" s="9" customFormat="1" ht="18.75" customHeight="1" x14ac:dyDescent="0.25">
      <c r="A26" s="10">
        <f>[1]!Table9[[#This Row],[NO.]]</f>
        <v>21</v>
      </c>
      <c r="B26" s="30" t="str">
        <f>IF([1]!Table9[[#This Row],[NAME]]="","",[1]!Table9[[#This Row],[NAME]])</f>
        <v>JESSA MATONDO</v>
      </c>
      <c r="C26" s="10">
        <f>IF([1]!Table9[[#This Row],[Seq.]]="","",[1]!Table9[[#This Row],[Seq.]])</f>
        <v>21</v>
      </c>
      <c r="D26" s="3"/>
      <c r="E26" s="18"/>
      <c r="F26" s="18"/>
      <c r="G26" s="18"/>
      <c r="H26" s="18"/>
      <c r="I26" s="18"/>
      <c r="J26" s="18"/>
      <c r="K26" s="24" t="str">
        <f>IF([1]!Table9[[#This Row],[M. READING20]]="","",[1]!Table9[[#This Row],[M. READING20]])</f>
        <v/>
      </c>
      <c r="L26" s="24" t="str">
        <f>IF([1]!Table9[[#This Row],[M. READING23]]="","",[1]!Table9[[#This Row],[M. READING23]])</f>
        <v/>
      </c>
      <c r="M26" s="24" t="str">
        <f>IF([1]!Table9[[#This Row],[M. READING26]]="","",[1]!Table9[[#This Row],[M. READING26]])</f>
        <v/>
      </c>
      <c r="N26" s="24" t="str">
        <f>IF([1]!Table9[[#This Row],[M. READING29]]="","",[1]!Table9[[#This Row],[M. READING29]])</f>
        <v/>
      </c>
      <c r="O26" s="24" t="str">
        <f>IF([1]!Table9[[#This Row],[M. READING32]]="","",[1]!Table9[[#This Row],[M. READING32]])</f>
        <v/>
      </c>
      <c r="P26" s="24" t="str">
        <f>IF([1]!Table9[[#This Row],[M. READING35]]="","",[1]!Table9[[#This Row],[M. READING35]])</f>
        <v/>
      </c>
    </row>
    <row r="27" spans="1:16" s="9" customFormat="1" ht="18.75" customHeight="1" x14ac:dyDescent="0.25">
      <c r="A27" s="10">
        <f>[1]!Table9[[#This Row],[NO.]]</f>
        <v>22</v>
      </c>
      <c r="B27" s="30" t="str">
        <f>IF([1]!Table9[[#This Row],[NAME]]="","",[1]!Table9[[#This Row],[NAME]])</f>
        <v xml:space="preserve">CONSTRUCTION, CEPADA   </v>
      </c>
      <c r="C27" s="10">
        <f>IF([1]!Table9[[#This Row],[Seq.]]="","",[1]!Table9[[#This Row],[Seq.]])</f>
        <v>22</v>
      </c>
      <c r="D27" s="3"/>
      <c r="E27" s="18"/>
      <c r="F27" s="18"/>
      <c r="G27" s="18"/>
      <c r="H27" s="18"/>
      <c r="I27" s="18"/>
      <c r="J27" s="18"/>
      <c r="K27" s="24" t="str">
        <f>IF([1]!Table9[[#This Row],[M. READING20]]="","",[1]!Table9[[#This Row],[M. READING20]])</f>
        <v/>
      </c>
      <c r="L27" s="24" t="str">
        <f>IF([1]!Table9[[#This Row],[M. READING23]]="","",[1]!Table9[[#This Row],[M. READING23]])</f>
        <v/>
      </c>
      <c r="M27" s="24" t="str">
        <f>IF([1]!Table9[[#This Row],[M. READING26]]="","",[1]!Table9[[#This Row],[M. READING26]])</f>
        <v/>
      </c>
      <c r="N27" s="24" t="str">
        <f>IF([1]!Table9[[#This Row],[M. READING29]]="","",[1]!Table9[[#This Row],[M. READING29]])</f>
        <v/>
      </c>
      <c r="O27" s="24" t="str">
        <f>IF([1]!Table9[[#This Row],[M. READING32]]="","",[1]!Table9[[#This Row],[M. READING32]])</f>
        <v/>
      </c>
      <c r="P27" s="24" t="str">
        <f>IF([1]!Table9[[#This Row],[M. READING35]]="","",[1]!Table9[[#This Row],[M. READING35]])</f>
        <v/>
      </c>
    </row>
    <row r="28" spans="1:16" s="9" customFormat="1" ht="18.75" customHeight="1" x14ac:dyDescent="0.25">
      <c r="A28" s="10">
        <f>[1]!Table9[[#This Row],[NO.]]</f>
        <v>23</v>
      </c>
      <c r="B28" s="30" t="str">
        <f>IF([1]!Table9[[#This Row],[NAME]]="","",[1]!Table9[[#This Row],[NAME]])</f>
        <v xml:space="preserve">BARROGO, CAROL   </v>
      </c>
      <c r="C28" s="10">
        <f>IF([1]!Table9[[#This Row],[Seq.]]="","",[1]!Table9[[#This Row],[Seq.]])</f>
        <v>23</v>
      </c>
      <c r="D28" s="3"/>
      <c r="E28" s="18"/>
      <c r="F28" s="18"/>
      <c r="G28" s="18"/>
      <c r="H28" s="18"/>
      <c r="I28" s="18"/>
      <c r="J28" s="18"/>
      <c r="K28" s="24" t="str">
        <f>IF([1]!Table9[[#This Row],[M. READING20]]="","",[1]!Table9[[#This Row],[M. READING20]])</f>
        <v/>
      </c>
      <c r="L28" s="24" t="str">
        <f>IF([1]!Table9[[#This Row],[M. READING23]]="","",[1]!Table9[[#This Row],[M. READING23]])</f>
        <v/>
      </c>
      <c r="M28" s="24" t="str">
        <f>IF([1]!Table9[[#This Row],[M. READING26]]="","",[1]!Table9[[#This Row],[M. READING26]])</f>
        <v/>
      </c>
      <c r="N28" s="24" t="str">
        <f>IF([1]!Table9[[#This Row],[M. READING29]]="","",[1]!Table9[[#This Row],[M. READING29]])</f>
        <v/>
      </c>
      <c r="O28" s="24" t="str">
        <f>IF([1]!Table9[[#This Row],[M. READING32]]="","",[1]!Table9[[#This Row],[M. READING32]])</f>
        <v/>
      </c>
      <c r="P28" s="24" t="str">
        <f>IF([1]!Table9[[#This Row],[M. READING35]]="","",[1]!Table9[[#This Row],[M. READING35]])</f>
        <v/>
      </c>
    </row>
    <row r="29" spans="1:16" s="9" customFormat="1" ht="18.75" customHeight="1" x14ac:dyDescent="0.25">
      <c r="A29" s="10">
        <f>[1]!Table9[[#This Row],[NO.]]</f>
        <v>24</v>
      </c>
      <c r="B29" s="30" t="str">
        <f>IF([1]!Table9[[#This Row],[NAME]]="","",[1]!Table9[[#This Row],[NAME]])</f>
        <v xml:space="preserve">JUNIO, CRESENCIO,    </v>
      </c>
      <c r="C29" s="10">
        <f>IF([1]!Table9[[#This Row],[Seq.]]="","",[1]!Table9[[#This Row],[Seq.]])</f>
        <v>24</v>
      </c>
      <c r="D29" s="3"/>
      <c r="E29" s="18"/>
      <c r="F29" s="18"/>
      <c r="G29" s="18"/>
      <c r="H29" s="18"/>
      <c r="I29" s="18"/>
      <c r="J29" s="18"/>
      <c r="K29" s="24" t="str">
        <f>IF([1]!Table9[[#This Row],[M. READING20]]="","",[1]!Table9[[#This Row],[M. READING20]])</f>
        <v/>
      </c>
      <c r="L29" s="24" t="str">
        <f>IF([1]!Table9[[#This Row],[M. READING23]]="","",[1]!Table9[[#This Row],[M. READING23]])</f>
        <v/>
      </c>
      <c r="M29" s="24" t="str">
        <f>IF([1]!Table9[[#This Row],[M. READING26]]="","",[1]!Table9[[#This Row],[M. READING26]])</f>
        <v/>
      </c>
      <c r="N29" s="24" t="str">
        <f>IF([1]!Table9[[#This Row],[M. READING29]]="","",[1]!Table9[[#This Row],[M. READING29]])</f>
        <v/>
      </c>
      <c r="O29" s="24" t="str">
        <f>IF([1]!Table9[[#This Row],[M. READING32]]="","",[1]!Table9[[#This Row],[M. READING32]])</f>
        <v/>
      </c>
      <c r="P29" s="24" t="str">
        <f>IF([1]!Table9[[#This Row],[M. READING35]]="","",[1]!Table9[[#This Row],[M. READING35]])</f>
        <v/>
      </c>
    </row>
    <row r="30" spans="1:16" s="9" customFormat="1" ht="18.75" customHeight="1" x14ac:dyDescent="0.25">
      <c r="A30" s="10">
        <f>[1]!Table9[[#This Row],[NO.]]</f>
        <v>25</v>
      </c>
      <c r="B30" s="30" t="str">
        <f>IF([1]!Table9[[#This Row],[NAME]]="","",[1]!Table9[[#This Row],[NAME]])</f>
        <v xml:space="preserve">FRANCISCO, JUNE   </v>
      </c>
      <c r="C30" s="10">
        <f>IF([1]!Table9[[#This Row],[Seq.]]="","",[1]!Table9[[#This Row],[Seq.]])</f>
        <v>25</v>
      </c>
      <c r="D30" s="3"/>
      <c r="E30" s="18"/>
      <c r="F30" s="18"/>
      <c r="G30" s="18"/>
      <c r="H30" s="18"/>
      <c r="I30" s="18"/>
      <c r="J30" s="18"/>
      <c r="K30" s="24" t="str">
        <f>IF([1]!Table9[[#This Row],[M. READING20]]="","",[1]!Table9[[#This Row],[M. READING20]])</f>
        <v/>
      </c>
      <c r="L30" s="24" t="str">
        <f>IF([1]!Table9[[#This Row],[M. READING23]]="","",[1]!Table9[[#This Row],[M. READING23]])</f>
        <v/>
      </c>
      <c r="M30" s="24" t="str">
        <f>IF([1]!Table9[[#This Row],[M. READING26]]="","",[1]!Table9[[#This Row],[M. READING26]])</f>
        <v/>
      </c>
      <c r="N30" s="24" t="str">
        <f>IF([1]!Table9[[#This Row],[M. READING29]]="","",[1]!Table9[[#This Row],[M. READING29]])</f>
        <v/>
      </c>
      <c r="O30" s="24" t="str">
        <f>IF([1]!Table9[[#This Row],[M. READING32]]="","",[1]!Table9[[#This Row],[M. READING32]])</f>
        <v/>
      </c>
      <c r="P30" s="24" t="str">
        <f>IF([1]!Table9[[#This Row],[M. READING35]]="","",[1]!Table9[[#This Row],[M. READING35]])</f>
        <v/>
      </c>
    </row>
    <row r="31" spans="1:16" s="9" customFormat="1" ht="18.75" customHeight="1" x14ac:dyDescent="0.25">
      <c r="A31" s="10">
        <f>[1]!Table9[[#This Row],[NO.]]</f>
        <v>26</v>
      </c>
      <c r="B31" s="30" t="str">
        <f>IF([1]!Table9[[#This Row],[NAME]]="","",[1]!Table9[[#This Row],[NAME]])</f>
        <v xml:space="preserve">CONSAD, RUSTICA   </v>
      </c>
      <c r="C31" s="10">
        <f>IF([1]!Table9[[#This Row],[Seq.]]="","",[1]!Table9[[#This Row],[Seq.]])</f>
        <v>26</v>
      </c>
      <c r="D31" s="3"/>
      <c r="E31" s="18"/>
      <c r="F31" s="18"/>
      <c r="G31" s="18"/>
      <c r="H31" s="18"/>
      <c r="I31" s="18"/>
      <c r="J31" s="18"/>
      <c r="K31" s="24" t="str">
        <f>IF([1]!Table9[[#This Row],[M. READING20]]="","",[1]!Table9[[#This Row],[M. READING20]])</f>
        <v/>
      </c>
      <c r="L31" s="24" t="str">
        <f>IF([1]!Table9[[#This Row],[M. READING23]]="","",[1]!Table9[[#This Row],[M. READING23]])</f>
        <v/>
      </c>
      <c r="M31" s="24" t="str">
        <f>IF([1]!Table9[[#This Row],[M. READING26]]="","",[1]!Table9[[#This Row],[M. READING26]])</f>
        <v/>
      </c>
      <c r="N31" s="24" t="str">
        <f>IF([1]!Table9[[#This Row],[M. READING29]]="","",[1]!Table9[[#This Row],[M. READING29]])</f>
        <v/>
      </c>
      <c r="O31" s="24" t="str">
        <f>IF([1]!Table9[[#This Row],[M. READING32]]="","",[1]!Table9[[#This Row],[M. READING32]])</f>
        <v/>
      </c>
      <c r="P31" s="24" t="str">
        <f>IF([1]!Table9[[#This Row],[M. READING35]]="","",[1]!Table9[[#This Row],[M. READING35]])</f>
        <v/>
      </c>
    </row>
    <row r="32" spans="1:16" s="9" customFormat="1" ht="18.75" customHeight="1" x14ac:dyDescent="0.25">
      <c r="A32" s="10">
        <f>[1]!Table9[[#This Row],[NO.]]</f>
        <v>27</v>
      </c>
      <c r="B32" s="30" t="str">
        <f>IF([1]!Table9[[#This Row],[NAME]]="","",[1]!Table9[[#This Row],[NAME]])</f>
        <v xml:space="preserve">ONGCOY, GRACE   </v>
      </c>
      <c r="C32" s="10">
        <f>IF([1]!Table9[[#This Row],[Seq.]]="","",[1]!Table9[[#This Row],[Seq.]])</f>
        <v>27</v>
      </c>
      <c r="D32" s="3"/>
      <c r="E32" s="18"/>
      <c r="F32" s="18"/>
      <c r="G32" s="18"/>
      <c r="H32" s="18"/>
      <c r="I32" s="18"/>
      <c r="J32" s="18"/>
      <c r="K32" s="24" t="str">
        <f>IF([1]!Table9[[#This Row],[M. READING20]]="","",[1]!Table9[[#This Row],[M. READING20]])</f>
        <v/>
      </c>
      <c r="L32" s="24" t="str">
        <f>IF([1]!Table9[[#This Row],[M. READING23]]="","",[1]!Table9[[#This Row],[M. READING23]])</f>
        <v/>
      </c>
      <c r="M32" s="24" t="str">
        <f>IF([1]!Table9[[#This Row],[M. READING26]]="","",[1]!Table9[[#This Row],[M. READING26]])</f>
        <v/>
      </c>
      <c r="N32" s="24" t="str">
        <f>IF([1]!Table9[[#This Row],[M. READING29]]="","",[1]!Table9[[#This Row],[M. READING29]])</f>
        <v/>
      </c>
      <c r="O32" s="24" t="str">
        <f>IF([1]!Table9[[#This Row],[M. READING32]]="","",[1]!Table9[[#This Row],[M. READING32]])</f>
        <v/>
      </c>
      <c r="P32" s="24" t="str">
        <f>IF([1]!Table9[[#This Row],[M. READING35]]="","",[1]!Table9[[#This Row],[M. READING35]])</f>
        <v/>
      </c>
    </row>
    <row r="33" spans="1:16" s="9" customFormat="1" ht="18.75" customHeight="1" x14ac:dyDescent="0.25">
      <c r="A33" s="10">
        <f>[1]!Table9[[#This Row],[NO.]]</f>
        <v>28</v>
      </c>
      <c r="B33" s="30" t="str">
        <f>IF([1]!Table9[[#This Row],[NAME]]="","",[1]!Table9[[#This Row],[NAME]])</f>
        <v xml:space="preserve">TIMOSA, JUANITA   </v>
      </c>
      <c r="C33" s="10">
        <f>IF([1]!Table9[[#This Row],[Seq.]]="","",[1]!Table9[[#This Row],[Seq.]])</f>
        <v>28</v>
      </c>
      <c r="D33" s="3"/>
      <c r="E33" s="18"/>
      <c r="F33" s="18"/>
      <c r="G33" s="18"/>
      <c r="H33" s="18"/>
      <c r="I33" s="18"/>
      <c r="J33" s="18"/>
      <c r="K33" s="24" t="str">
        <f>IF([1]!Table9[[#This Row],[M. READING20]]="","",[1]!Table9[[#This Row],[M. READING20]])</f>
        <v/>
      </c>
      <c r="L33" s="24" t="str">
        <f>IF([1]!Table9[[#This Row],[M. READING23]]="","",[1]!Table9[[#This Row],[M. READING23]])</f>
        <v/>
      </c>
      <c r="M33" s="24" t="str">
        <f>IF([1]!Table9[[#This Row],[M. READING26]]="","",[1]!Table9[[#This Row],[M. READING26]])</f>
        <v/>
      </c>
      <c r="N33" s="24" t="str">
        <f>IF([1]!Table9[[#This Row],[M. READING29]]="","",[1]!Table9[[#This Row],[M. READING29]])</f>
        <v/>
      </c>
      <c r="O33" s="24" t="str">
        <f>IF([1]!Table9[[#This Row],[M. READING32]]="","",[1]!Table9[[#This Row],[M. READING32]])</f>
        <v/>
      </c>
      <c r="P33" s="24" t="str">
        <f>IF([1]!Table9[[#This Row],[M. READING35]]="","",[1]!Table9[[#This Row],[M. READING35]])</f>
        <v/>
      </c>
    </row>
    <row r="34" spans="1:16" s="9" customFormat="1" ht="18.75" customHeight="1" x14ac:dyDescent="0.25">
      <c r="A34" s="10">
        <f>[1]!Table9[[#This Row],[NO.]]</f>
        <v>29</v>
      </c>
      <c r="B34" s="30" t="str">
        <f>IF([1]!Table9[[#This Row],[NAME]]="","",[1]!Table9[[#This Row],[NAME]])</f>
        <v xml:space="preserve">TEODORO, CHIONG   </v>
      </c>
      <c r="C34" s="10">
        <f>IF([1]!Table9[[#This Row],[Seq.]]="","",[1]!Table9[[#This Row],[Seq.]])</f>
        <v>29</v>
      </c>
      <c r="D34" s="3"/>
      <c r="E34" s="18"/>
      <c r="F34" s="18"/>
      <c r="G34" s="18"/>
      <c r="H34" s="18"/>
      <c r="I34" s="18"/>
      <c r="J34" s="18"/>
      <c r="K34" s="24" t="str">
        <f>IF([1]!Table9[[#This Row],[M. READING20]]="","",[1]!Table9[[#This Row],[M. READING20]])</f>
        <v/>
      </c>
      <c r="L34" s="24" t="str">
        <f>IF([1]!Table9[[#This Row],[M. READING23]]="","",[1]!Table9[[#This Row],[M. READING23]])</f>
        <v/>
      </c>
      <c r="M34" s="24" t="str">
        <f>IF([1]!Table9[[#This Row],[M. READING26]]="","",[1]!Table9[[#This Row],[M. READING26]])</f>
        <v/>
      </c>
      <c r="N34" s="24" t="str">
        <f>IF([1]!Table9[[#This Row],[M. READING29]]="","",[1]!Table9[[#This Row],[M. READING29]])</f>
        <v/>
      </c>
      <c r="O34" s="24" t="str">
        <f>IF([1]!Table9[[#This Row],[M. READING32]]="","",[1]!Table9[[#This Row],[M. READING32]])</f>
        <v/>
      </c>
      <c r="P34" s="24" t="str">
        <f>IF([1]!Table9[[#This Row],[M. READING35]]="","",[1]!Table9[[#This Row],[M. READING35]])</f>
        <v/>
      </c>
    </row>
    <row r="35" spans="1:16" s="9" customFormat="1" ht="18.75" customHeight="1" x14ac:dyDescent="0.25">
      <c r="A35" s="10">
        <f>[1]!Table9[[#This Row],[NO.]]</f>
        <v>30</v>
      </c>
      <c r="B35" s="30" t="str">
        <f>IF([1]!Table9[[#This Row],[NAME]]="","",[1]!Table9[[#This Row],[NAME]])</f>
        <v xml:space="preserve">SIEGA, MARITES   </v>
      </c>
      <c r="C35" s="10">
        <f>IF([1]!Table9[[#This Row],[Seq.]]="","",[1]!Table9[[#This Row],[Seq.]])</f>
        <v>30</v>
      </c>
      <c r="D35" s="3"/>
      <c r="E35" s="18"/>
      <c r="F35" s="18"/>
      <c r="G35" s="18"/>
      <c r="H35" s="18"/>
      <c r="I35" s="18"/>
      <c r="J35" s="18"/>
      <c r="K35" s="24" t="str">
        <f>IF([1]!Table9[[#This Row],[M. READING20]]="","",[1]!Table9[[#This Row],[M. READING20]])</f>
        <v/>
      </c>
      <c r="L35" s="24" t="str">
        <f>IF([1]!Table9[[#This Row],[M. READING23]]="","",[1]!Table9[[#This Row],[M. READING23]])</f>
        <v/>
      </c>
      <c r="M35" s="24" t="str">
        <f>IF([1]!Table9[[#This Row],[M. READING26]]="","",[1]!Table9[[#This Row],[M. READING26]])</f>
        <v/>
      </c>
      <c r="N35" s="24" t="str">
        <f>IF([1]!Table9[[#This Row],[M. READING29]]="","",[1]!Table9[[#This Row],[M. READING29]])</f>
        <v/>
      </c>
      <c r="O35" s="24" t="str">
        <f>IF([1]!Table9[[#This Row],[M. READING32]]="","",[1]!Table9[[#This Row],[M. READING32]])</f>
        <v/>
      </c>
      <c r="P35" s="24" t="str">
        <f>IF([1]!Table9[[#This Row],[M. READING35]]="","",[1]!Table9[[#This Row],[M. READING35]])</f>
        <v/>
      </c>
    </row>
    <row r="36" spans="1:16" s="9" customFormat="1" ht="18.75" customHeight="1" x14ac:dyDescent="0.25">
      <c r="A36" s="10">
        <f>[1]!Table9[[#This Row],[NO.]]</f>
        <v>31</v>
      </c>
      <c r="B36" s="30" t="str">
        <f>IF([1]!Table9[[#This Row],[NAME]]="","",[1]!Table9[[#This Row],[NAME]])</f>
        <v xml:space="preserve">CALLANO, JUVY   </v>
      </c>
      <c r="C36" s="10">
        <f>IF([1]!Table9[[#This Row],[Seq.]]="","",[1]!Table9[[#This Row],[Seq.]])</f>
        <v>31</v>
      </c>
      <c r="D36" s="3"/>
      <c r="E36" s="18"/>
      <c r="F36" s="18"/>
      <c r="G36" s="18"/>
      <c r="H36" s="18"/>
      <c r="I36" s="18"/>
      <c r="J36" s="18"/>
      <c r="K36" s="24" t="str">
        <f>IF([1]!Table9[[#This Row],[M. READING20]]="","",[1]!Table9[[#This Row],[M. READING20]])</f>
        <v/>
      </c>
      <c r="L36" s="24" t="str">
        <f>IF([1]!Table9[[#This Row],[M. READING23]]="","",[1]!Table9[[#This Row],[M. READING23]])</f>
        <v/>
      </c>
      <c r="M36" s="24" t="str">
        <f>IF([1]!Table9[[#This Row],[M. READING26]]="","",[1]!Table9[[#This Row],[M. READING26]])</f>
        <v/>
      </c>
      <c r="N36" s="24" t="str">
        <f>IF([1]!Table9[[#This Row],[M. READING29]]="","",[1]!Table9[[#This Row],[M. READING29]])</f>
        <v/>
      </c>
      <c r="O36" s="24" t="str">
        <f>IF([1]!Table9[[#This Row],[M. READING32]]="","",[1]!Table9[[#This Row],[M. READING32]])</f>
        <v/>
      </c>
      <c r="P36" s="24" t="str">
        <f>IF([1]!Table9[[#This Row],[M. READING35]]="","",[1]!Table9[[#This Row],[M. READING35]])</f>
        <v/>
      </c>
    </row>
    <row r="37" spans="1:16" s="9" customFormat="1" ht="18.75" customHeight="1" x14ac:dyDescent="0.25">
      <c r="A37" s="10">
        <f>[1]!Table9[[#This Row],[NO.]]</f>
        <v>32</v>
      </c>
      <c r="B37" s="30" t="str">
        <f>IF([1]!Table9[[#This Row],[NAME]]="","",[1]!Table9[[#This Row],[NAME]])</f>
        <v xml:space="preserve">AMORA, RAFAEL   </v>
      </c>
      <c r="C37" s="10">
        <f>IF([1]!Table9[[#This Row],[Seq.]]="","",[1]!Table9[[#This Row],[Seq.]])</f>
        <v>32</v>
      </c>
      <c r="D37" s="3"/>
      <c r="E37" s="18"/>
      <c r="F37" s="18"/>
      <c r="G37" s="18"/>
      <c r="H37" s="18"/>
      <c r="I37" s="18"/>
      <c r="J37" s="18"/>
      <c r="K37" s="24" t="str">
        <f>IF([1]!Table9[[#This Row],[M. READING20]]="","",[1]!Table9[[#This Row],[M. READING20]])</f>
        <v/>
      </c>
      <c r="L37" s="24" t="str">
        <f>IF([1]!Table9[[#This Row],[M. READING23]]="","",[1]!Table9[[#This Row],[M. READING23]])</f>
        <v/>
      </c>
      <c r="M37" s="24" t="str">
        <f>IF([1]!Table9[[#This Row],[M. READING26]]="","",[1]!Table9[[#This Row],[M. READING26]])</f>
        <v/>
      </c>
      <c r="N37" s="24" t="str">
        <f>IF([1]!Table9[[#This Row],[M. READING29]]="","",[1]!Table9[[#This Row],[M. READING29]])</f>
        <v/>
      </c>
      <c r="O37" s="24" t="str">
        <f>IF([1]!Table9[[#This Row],[M. READING32]]="","",[1]!Table9[[#This Row],[M. READING32]])</f>
        <v/>
      </c>
      <c r="P37" s="24" t="str">
        <f>IF([1]!Table9[[#This Row],[M. READING35]]="","",[1]!Table9[[#This Row],[M. READING35]])</f>
        <v/>
      </c>
    </row>
    <row r="38" spans="1:16" s="9" customFormat="1" ht="18.75" customHeight="1" x14ac:dyDescent="0.25">
      <c r="A38" s="10">
        <f>[1]!Table9[[#This Row],[NO.]]</f>
        <v>33</v>
      </c>
      <c r="B38" s="30" t="str">
        <f>IF([1]!Table9[[#This Row],[NAME]]="","",[1]!Table9[[#This Row],[NAME]])</f>
        <v xml:space="preserve">PACAT, ROLANDO   </v>
      </c>
      <c r="C38" s="10">
        <f>IF([1]!Table9[[#This Row],[Seq.]]="","",[1]!Table9[[#This Row],[Seq.]])</f>
        <v>33</v>
      </c>
      <c r="D38" s="3"/>
      <c r="E38" s="18"/>
      <c r="F38" s="18"/>
      <c r="G38" s="18"/>
      <c r="H38" s="18"/>
      <c r="I38" s="18"/>
      <c r="J38" s="18"/>
      <c r="K38" s="24" t="str">
        <f>IF([1]!Table9[[#This Row],[M. READING20]]="","",[1]!Table9[[#This Row],[M. READING20]])</f>
        <v/>
      </c>
      <c r="L38" s="24" t="str">
        <f>IF([1]!Table9[[#This Row],[M. READING23]]="","",[1]!Table9[[#This Row],[M. READING23]])</f>
        <v/>
      </c>
      <c r="M38" s="24" t="str">
        <f>IF([1]!Table9[[#This Row],[M. READING26]]="","",[1]!Table9[[#This Row],[M. READING26]])</f>
        <v/>
      </c>
      <c r="N38" s="24" t="str">
        <f>IF([1]!Table9[[#This Row],[M. READING29]]="","",[1]!Table9[[#This Row],[M. READING29]])</f>
        <v/>
      </c>
      <c r="O38" s="24" t="str">
        <f>IF([1]!Table9[[#This Row],[M. READING32]]="","",[1]!Table9[[#This Row],[M. READING32]])</f>
        <v/>
      </c>
      <c r="P38" s="24" t="str">
        <f>IF([1]!Table9[[#This Row],[M. READING35]]="","",[1]!Table9[[#This Row],[M. READING35]])</f>
        <v/>
      </c>
    </row>
    <row r="39" spans="1:16" s="9" customFormat="1" ht="18.75" customHeight="1" x14ac:dyDescent="0.25">
      <c r="A39" s="10">
        <f>[1]!Table9[[#This Row],[NO.]]</f>
        <v>34</v>
      </c>
      <c r="B39" s="30" t="str">
        <f>IF([1]!Table9[[#This Row],[NAME]]="","",[1]!Table9[[#This Row],[NAME]])</f>
        <v xml:space="preserve">MACARAYA, LILIBETH   </v>
      </c>
      <c r="C39" s="10">
        <f>IF([1]!Table9[[#This Row],[Seq.]]="","",[1]!Table9[[#This Row],[Seq.]])</f>
        <v>34</v>
      </c>
      <c r="D39" s="3"/>
      <c r="E39" s="18"/>
      <c r="F39" s="18"/>
      <c r="G39" s="18"/>
      <c r="H39" s="18"/>
      <c r="I39" s="18"/>
      <c r="J39" s="18"/>
      <c r="K39" s="24" t="str">
        <f>IF([1]!Table9[[#This Row],[M. READING20]]="","",[1]!Table9[[#This Row],[M. READING20]])</f>
        <v/>
      </c>
      <c r="L39" s="24" t="str">
        <f>IF([1]!Table9[[#This Row],[M. READING23]]="","",[1]!Table9[[#This Row],[M. READING23]])</f>
        <v/>
      </c>
      <c r="M39" s="24" t="str">
        <f>IF([1]!Table9[[#This Row],[M. READING26]]="","",[1]!Table9[[#This Row],[M. READING26]])</f>
        <v/>
      </c>
      <c r="N39" s="24" t="str">
        <f>IF([1]!Table9[[#This Row],[M. READING29]]="","",[1]!Table9[[#This Row],[M. READING29]])</f>
        <v/>
      </c>
      <c r="O39" s="24" t="str">
        <f>IF([1]!Table9[[#This Row],[M. READING32]]="","",[1]!Table9[[#This Row],[M. READING32]])</f>
        <v/>
      </c>
      <c r="P39" s="24" t="str">
        <f>IF([1]!Table9[[#This Row],[M. READING35]]="","",[1]!Table9[[#This Row],[M. READING35]])</f>
        <v/>
      </c>
    </row>
    <row r="40" spans="1:16" s="9" customFormat="1" ht="18.75" customHeight="1" x14ac:dyDescent="0.25">
      <c r="A40" s="10">
        <f>[1]!Table9[[#This Row],[NO.]]</f>
        <v>35</v>
      </c>
      <c r="B40" s="30" t="str">
        <f>IF([1]!Table9[[#This Row],[NAME]]="","",[1]!Table9[[#This Row],[NAME]])</f>
        <v xml:space="preserve">GERMO, ROSITA   </v>
      </c>
      <c r="C40" s="10">
        <f>IF([1]!Table9[[#This Row],[Seq.]]="","",[1]!Table9[[#This Row],[Seq.]])</f>
        <v>35</v>
      </c>
      <c r="D40" s="3"/>
      <c r="E40" s="18"/>
      <c r="F40" s="18"/>
      <c r="G40" s="18"/>
      <c r="H40" s="18"/>
      <c r="I40" s="18"/>
      <c r="J40" s="18"/>
      <c r="K40" s="24" t="str">
        <f>IF([1]!Table9[[#This Row],[M. READING20]]="","",[1]!Table9[[#This Row],[M. READING20]])</f>
        <v/>
      </c>
      <c r="L40" s="24" t="str">
        <f>IF([1]!Table9[[#This Row],[M. READING23]]="","",[1]!Table9[[#This Row],[M. READING23]])</f>
        <v/>
      </c>
      <c r="M40" s="24" t="str">
        <f>IF([1]!Table9[[#This Row],[M. READING26]]="","",[1]!Table9[[#This Row],[M. READING26]])</f>
        <v/>
      </c>
      <c r="N40" s="24" t="str">
        <f>IF([1]!Table9[[#This Row],[M. READING29]]="","",[1]!Table9[[#This Row],[M. READING29]])</f>
        <v/>
      </c>
      <c r="O40" s="24" t="str">
        <f>IF([1]!Table9[[#This Row],[M. READING32]]="","",[1]!Table9[[#This Row],[M. READING32]])</f>
        <v/>
      </c>
      <c r="P40" s="24" t="str">
        <f>IF([1]!Table9[[#This Row],[M. READING35]]="","",[1]!Table9[[#This Row],[M. READING35]])</f>
        <v/>
      </c>
    </row>
    <row r="41" spans="1:16" s="9" customFormat="1" ht="18.75" customHeight="1" x14ac:dyDescent="0.25">
      <c r="A41" s="10">
        <f>[1]!Table9[[#This Row],[NO.]]</f>
        <v>36</v>
      </c>
      <c r="B41" s="30" t="str">
        <f>IF([1]!Table9[[#This Row],[NAME]]="","",[1]!Table9[[#This Row],[NAME]])</f>
        <v xml:space="preserve">GERMO, DANILO   </v>
      </c>
      <c r="C41" s="10">
        <f>IF([1]!Table9[[#This Row],[Seq.]]="","",[1]!Table9[[#This Row],[Seq.]])</f>
        <v>36</v>
      </c>
      <c r="D41" s="3"/>
      <c r="E41" s="18"/>
      <c r="F41" s="18"/>
      <c r="G41" s="18"/>
      <c r="H41" s="18"/>
      <c r="I41" s="18"/>
      <c r="J41" s="18"/>
      <c r="K41" s="24" t="str">
        <f>IF([1]!Table9[[#This Row],[M. READING20]]="","",[1]!Table9[[#This Row],[M. READING20]])</f>
        <v/>
      </c>
      <c r="L41" s="24" t="str">
        <f>IF([1]!Table9[[#This Row],[M. READING23]]="","",[1]!Table9[[#This Row],[M. READING23]])</f>
        <v/>
      </c>
      <c r="M41" s="24" t="str">
        <f>IF([1]!Table9[[#This Row],[M. READING26]]="","",[1]!Table9[[#This Row],[M. READING26]])</f>
        <v/>
      </c>
      <c r="N41" s="24" t="str">
        <f>IF([1]!Table9[[#This Row],[M. READING29]]="","",[1]!Table9[[#This Row],[M. READING29]])</f>
        <v/>
      </c>
      <c r="O41" s="24" t="str">
        <f>IF([1]!Table9[[#This Row],[M. READING32]]="","",[1]!Table9[[#This Row],[M. READING32]])</f>
        <v/>
      </c>
      <c r="P41" s="24" t="str">
        <f>IF([1]!Table9[[#This Row],[M. READING35]]="","",[1]!Table9[[#This Row],[M. READING35]])</f>
        <v/>
      </c>
    </row>
    <row r="42" spans="1:16" s="9" customFormat="1" ht="18.75" customHeight="1" x14ac:dyDescent="0.25">
      <c r="A42" s="10">
        <f>[1]!Table9[[#This Row],[NO.]]</f>
        <v>37</v>
      </c>
      <c r="B42" s="30" t="str">
        <f>IF([1]!Table9[[#This Row],[NAME]]="","",[1]!Table9[[#This Row],[NAME]])</f>
        <v xml:space="preserve">MATURAN, CRITITA   </v>
      </c>
      <c r="C42" s="10">
        <f>IF([1]!Table9[[#This Row],[Seq.]]="","",[1]!Table9[[#This Row],[Seq.]])</f>
        <v>37</v>
      </c>
      <c r="D42" s="3"/>
      <c r="E42" s="18"/>
      <c r="F42" s="18"/>
      <c r="G42" s="18"/>
      <c r="H42" s="18"/>
      <c r="I42" s="18"/>
      <c r="J42" s="18"/>
      <c r="K42" s="24" t="str">
        <f>IF([1]!Table9[[#This Row],[M. READING20]]="","",[1]!Table9[[#This Row],[M. READING20]])</f>
        <v/>
      </c>
      <c r="L42" s="24" t="str">
        <f>IF([1]!Table9[[#This Row],[M. READING23]]="","",[1]!Table9[[#This Row],[M. READING23]])</f>
        <v/>
      </c>
      <c r="M42" s="24" t="str">
        <f>IF([1]!Table9[[#This Row],[M. READING26]]="","",[1]!Table9[[#This Row],[M. READING26]])</f>
        <v/>
      </c>
      <c r="N42" s="24" t="str">
        <f>IF([1]!Table9[[#This Row],[M. READING29]]="","",[1]!Table9[[#This Row],[M. READING29]])</f>
        <v/>
      </c>
      <c r="O42" s="24" t="str">
        <f>IF([1]!Table9[[#This Row],[M. READING32]]="","",[1]!Table9[[#This Row],[M. READING32]])</f>
        <v/>
      </c>
      <c r="P42" s="24" t="str">
        <f>IF([1]!Table9[[#This Row],[M. READING35]]="","",[1]!Table9[[#This Row],[M. READING35]])</f>
        <v/>
      </c>
    </row>
    <row r="43" spans="1:16" s="9" customFormat="1" ht="18.75" customHeight="1" x14ac:dyDescent="0.25">
      <c r="A43" s="10">
        <f>[1]!Table9[[#This Row],[NO.]]</f>
        <v>38</v>
      </c>
      <c r="B43" s="30" t="str">
        <f>IF([1]!Table9[[#This Row],[NAME]]="","",[1]!Table9[[#This Row],[NAME]])</f>
        <v xml:space="preserve">BOSQUE, JESUS   </v>
      </c>
      <c r="C43" s="10">
        <f>IF([1]!Table9[[#This Row],[Seq.]]="","",[1]!Table9[[#This Row],[Seq.]])</f>
        <v>38</v>
      </c>
      <c r="D43" s="3"/>
      <c r="E43" s="18"/>
      <c r="F43" s="18"/>
      <c r="G43" s="18"/>
      <c r="H43" s="18"/>
      <c r="I43" s="18"/>
      <c r="J43" s="18"/>
      <c r="K43" s="24" t="str">
        <f>IF([1]!Table9[[#This Row],[M. READING20]]="","",[1]!Table9[[#This Row],[M. READING20]])</f>
        <v/>
      </c>
      <c r="L43" s="24" t="str">
        <f>IF([1]!Table9[[#This Row],[M. READING23]]="","",[1]!Table9[[#This Row],[M. READING23]])</f>
        <v/>
      </c>
      <c r="M43" s="24" t="str">
        <f>IF([1]!Table9[[#This Row],[M. READING26]]="","",[1]!Table9[[#This Row],[M. READING26]])</f>
        <v/>
      </c>
      <c r="N43" s="24" t="str">
        <f>IF([1]!Table9[[#This Row],[M. READING29]]="","",[1]!Table9[[#This Row],[M. READING29]])</f>
        <v/>
      </c>
      <c r="O43" s="24" t="str">
        <f>IF([1]!Table9[[#This Row],[M. READING32]]="","",[1]!Table9[[#This Row],[M. READING32]])</f>
        <v/>
      </c>
      <c r="P43" s="24" t="str">
        <f>IF([1]!Table9[[#This Row],[M. READING35]]="","",[1]!Table9[[#This Row],[M. READING35]])</f>
        <v/>
      </c>
    </row>
    <row r="44" spans="1:16" s="9" customFormat="1" ht="18.75" customHeight="1" x14ac:dyDescent="0.25">
      <c r="A44" s="10">
        <f>[1]!Table9[[#This Row],[NO.]]</f>
        <v>39</v>
      </c>
      <c r="B44" s="30" t="str">
        <f>IF([1]!Table9[[#This Row],[NAME]]="","",[1]!Table9[[#This Row],[NAME]])</f>
        <v xml:space="preserve">ARADO, RENATO   </v>
      </c>
      <c r="C44" s="10">
        <f>IF([1]!Table9[[#This Row],[Seq.]]="","",[1]!Table9[[#This Row],[Seq.]])</f>
        <v>39</v>
      </c>
      <c r="D44" s="3"/>
      <c r="E44" s="18"/>
      <c r="F44" s="18"/>
      <c r="G44" s="18"/>
      <c r="H44" s="18"/>
      <c r="I44" s="18"/>
      <c r="J44" s="18"/>
      <c r="K44" s="24" t="str">
        <f>IF([1]!Table9[[#This Row],[M. READING20]]="","",[1]!Table9[[#This Row],[M. READING20]])</f>
        <v/>
      </c>
      <c r="L44" s="24" t="str">
        <f>IF([1]!Table9[[#This Row],[M. READING23]]="","",[1]!Table9[[#This Row],[M. READING23]])</f>
        <v/>
      </c>
      <c r="M44" s="24" t="str">
        <f>IF([1]!Table9[[#This Row],[M. READING26]]="","",[1]!Table9[[#This Row],[M. READING26]])</f>
        <v/>
      </c>
      <c r="N44" s="24" t="str">
        <f>IF([1]!Table9[[#This Row],[M. READING29]]="","",[1]!Table9[[#This Row],[M. READING29]])</f>
        <v/>
      </c>
      <c r="O44" s="24" t="str">
        <f>IF([1]!Table9[[#This Row],[M. READING32]]="","",[1]!Table9[[#This Row],[M. READING32]])</f>
        <v/>
      </c>
      <c r="P44" s="24" t="str">
        <f>IF([1]!Table9[[#This Row],[M. READING35]]="","",[1]!Table9[[#This Row],[M. READING35]])</f>
        <v/>
      </c>
    </row>
    <row r="45" spans="1:16" s="9" customFormat="1" ht="18.75" customHeight="1" x14ac:dyDescent="0.25">
      <c r="A45" s="10">
        <f>[1]!Table9[[#This Row],[NO.]]</f>
        <v>40</v>
      </c>
      <c r="B45" s="30" t="str">
        <f>IF([1]!Table9[[#This Row],[NAME]]="","",[1]!Table9[[#This Row],[NAME]])</f>
        <v xml:space="preserve">ACEBEDO, HERMILO   </v>
      </c>
      <c r="C45" s="10">
        <f>IF([1]!Table9[[#This Row],[Seq.]]="","",[1]!Table9[[#This Row],[Seq.]])</f>
        <v>40</v>
      </c>
      <c r="D45" s="3"/>
      <c r="E45" s="18"/>
      <c r="F45" s="18"/>
      <c r="G45" s="18"/>
      <c r="H45" s="18"/>
      <c r="I45" s="18"/>
      <c r="J45" s="18"/>
      <c r="K45" s="24" t="str">
        <f>IF([1]!Table9[[#This Row],[M. READING20]]="","",[1]!Table9[[#This Row],[M. READING20]])</f>
        <v/>
      </c>
      <c r="L45" s="24" t="str">
        <f>IF([1]!Table9[[#This Row],[M. READING23]]="","",[1]!Table9[[#This Row],[M. READING23]])</f>
        <v/>
      </c>
      <c r="M45" s="24" t="str">
        <f>IF([1]!Table9[[#This Row],[M. READING26]]="","",[1]!Table9[[#This Row],[M. READING26]])</f>
        <v/>
      </c>
      <c r="N45" s="24" t="str">
        <f>IF([1]!Table9[[#This Row],[M. READING29]]="","",[1]!Table9[[#This Row],[M. READING29]])</f>
        <v/>
      </c>
      <c r="O45" s="24" t="str">
        <f>IF([1]!Table9[[#This Row],[M. READING32]]="","",[1]!Table9[[#This Row],[M. READING32]])</f>
        <v/>
      </c>
      <c r="P45" s="24" t="str">
        <f>IF([1]!Table9[[#This Row],[M. READING35]]="","",[1]!Table9[[#This Row],[M. READING35]])</f>
        <v/>
      </c>
    </row>
    <row r="46" spans="1:16" s="9" customFormat="1" ht="18.75" customHeight="1" x14ac:dyDescent="0.25">
      <c r="A46" s="10">
        <f>[1]!Table9[[#This Row],[NO.]]</f>
        <v>41</v>
      </c>
      <c r="B46" s="30" t="str">
        <f>IF([1]!Table9[[#This Row],[NAME]]="","",[1]!Table9[[#This Row],[NAME]])</f>
        <v xml:space="preserve">DURAN, ANA MARIA   </v>
      </c>
      <c r="C46" s="10">
        <f>IF([1]!Table9[[#This Row],[Seq.]]="","",[1]!Table9[[#This Row],[Seq.]])</f>
        <v>41</v>
      </c>
      <c r="D46" s="3"/>
      <c r="E46" s="18"/>
      <c r="F46" s="18"/>
      <c r="G46" s="18"/>
      <c r="H46" s="18"/>
      <c r="I46" s="18"/>
      <c r="J46" s="18"/>
      <c r="K46" s="24" t="str">
        <f>IF([1]!Table9[[#This Row],[M. READING20]]="","",[1]!Table9[[#This Row],[M. READING20]])</f>
        <v/>
      </c>
      <c r="L46" s="24" t="str">
        <f>IF([1]!Table9[[#This Row],[M. READING23]]="","",[1]!Table9[[#This Row],[M. READING23]])</f>
        <v/>
      </c>
      <c r="M46" s="24" t="str">
        <f>IF([1]!Table9[[#This Row],[M. READING26]]="","",[1]!Table9[[#This Row],[M. READING26]])</f>
        <v/>
      </c>
      <c r="N46" s="24" t="str">
        <f>IF([1]!Table9[[#This Row],[M. READING29]]="","",[1]!Table9[[#This Row],[M. READING29]])</f>
        <v/>
      </c>
      <c r="O46" s="24" t="str">
        <f>IF([1]!Table9[[#This Row],[M. READING32]]="","",[1]!Table9[[#This Row],[M. READING32]])</f>
        <v/>
      </c>
      <c r="P46" s="24" t="str">
        <f>IF([1]!Table9[[#This Row],[M. READING35]]="","",[1]!Table9[[#This Row],[M. READING35]])</f>
        <v/>
      </c>
    </row>
    <row r="47" spans="1:16" s="9" customFormat="1" ht="18.75" customHeight="1" x14ac:dyDescent="0.25">
      <c r="A47" s="10">
        <f>[1]!Table9[[#This Row],[NO.]]</f>
        <v>42</v>
      </c>
      <c r="B47" s="30" t="str">
        <f>IF([1]!Table9[[#This Row],[NAME]]="","",[1]!Table9[[#This Row],[NAME]])</f>
        <v xml:space="preserve">DURAN, HERNANITA   </v>
      </c>
      <c r="C47" s="10">
        <f>IF([1]!Table9[[#This Row],[Seq.]]="","",[1]!Table9[[#This Row],[Seq.]])</f>
        <v>42</v>
      </c>
      <c r="D47" s="3"/>
      <c r="E47" s="18"/>
      <c r="F47" s="18"/>
      <c r="G47" s="18"/>
      <c r="H47" s="18"/>
      <c r="I47" s="18"/>
      <c r="J47" s="18"/>
      <c r="K47" s="24" t="str">
        <f>IF([1]!Table9[[#This Row],[M. READING20]]="","",[1]!Table9[[#This Row],[M. READING20]])</f>
        <v/>
      </c>
      <c r="L47" s="24" t="str">
        <f>IF([1]!Table9[[#This Row],[M. READING23]]="","",[1]!Table9[[#This Row],[M. READING23]])</f>
        <v/>
      </c>
      <c r="M47" s="24" t="str">
        <f>IF([1]!Table9[[#This Row],[M. READING26]]="","",[1]!Table9[[#This Row],[M. READING26]])</f>
        <v/>
      </c>
      <c r="N47" s="24" t="str">
        <f>IF([1]!Table9[[#This Row],[M. READING29]]="","",[1]!Table9[[#This Row],[M. READING29]])</f>
        <v/>
      </c>
      <c r="O47" s="24" t="str">
        <f>IF([1]!Table9[[#This Row],[M. READING32]]="","",[1]!Table9[[#This Row],[M. READING32]])</f>
        <v/>
      </c>
      <c r="P47" s="24" t="str">
        <f>IF([1]!Table9[[#This Row],[M. READING35]]="","",[1]!Table9[[#This Row],[M. READING35]])</f>
        <v/>
      </c>
    </row>
    <row r="48" spans="1:16" s="9" customFormat="1" ht="18.75" customHeight="1" x14ac:dyDescent="0.25">
      <c r="A48" s="10">
        <f>[1]!Table9[[#This Row],[NO.]]</f>
        <v>43</v>
      </c>
      <c r="B48" s="30" t="str">
        <f>IF([1]!Table9[[#This Row],[NAME]]="","",[1]!Table9[[#This Row],[NAME]])</f>
        <v xml:space="preserve">BESAS, EDWIN   </v>
      </c>
      <c r="C48" s="10">
        <f>IF([1]!Table9[[#This Row],[Seq.]]="","",[1]!Table9[[#This Row],[Seq.]])</f>
        <v>43</v>
      </c>
      <c r="D48" s="3"/>
      <c r="E48" s="18"/>
      <c r="F48" s="18"/>
      <c r="G48" s="18"/>
      <c r="H48" s="18"/>
      <c r="I48" s="18"/>
      <c r="J48" s="18"/>
      <c r="K48" s="24" t="str">
        <f>IF([1]!Table9[[#This Row],[M. READING20]]="","",[1]!Table9[[#This Row],[M. READING20]])</f>
        <v/>
      </c>
      <c r="L48" s="24" t="str">
        <f>IF([1]!Table9[[#This Row],[M. READING23]]="","",[1]!Table9[[#This Row],[M. READING23]])</f>
        <v/>
      </c>
      <c r="M48" s="24" t="str">
        <f>IF([1]!Table9[[#This Row],[M. READING26]]="","",[1]!Table9[[#This Row],[M. READING26]])</f>
        <v/>
      </c>
      <c r="N48" s="24" t="str">
        <f>IF([1]!Table9[[#This Row],[M. READING29]]="","",[1]!Table9[[#This Row],[M. READING29]])</f>
        <v/>
      </c>
      <c r="O48" s="24" t="str">
        <f>IF([1]!Table9[[#This Row],[M. READING32]]="","",[1]!Table9[[#This Row],[M. READING32]])</f>
        <v/>
      </c>
      <c r="P48" s="24" t="str">
        <f>IF([1]!Table9[[#This Row],[M. READING35]]="","",[1]!Table9[[#This Row],[M. READING35]])</f>
        <v/>
      </c>
    </row>
    <row r="49" spans="1:16" s="9" customFormat="1" ht="18.75" customHeight="1" x14ac:dyDescent="0.25">
      <c r="A49" s="10">
        <f>[1]!Table9[[#This Row],[NO.]]</f>
        <v>44</v>
      </c>
      <c r="B49" s="30" t="str">
        <f>IF([1]!Table9[[#This Row],[NAME]]="","",[1]!Table9[[#This Row],[NAME]])</f>
        <v xml:space="preserve">SIEGA, ARVIN   </v>
      </c>
      <c r="C49" s="10">
        <f>IF([1]!Table9[[#This Row],[Seq.]]="","",[1]!Table9[[#This Row],[Seq.]])</f>
        <v>44</v>
      </c>
      <c r="D49" s="3"/>
      <c r="E49" s="18"/>
      <c r="F49" s="18"/>
      <c r="G49" s="18"/>
      <c r="H49" s="18"/>
      <c r="I49" s="18"/>
      <c r="J49" s="18"/>
      <c r="K49" s="24" t="str">
        <f>IF([1]!Table9[[#This Row],[M. READING20]]="","",[1]!Table9[[#This Row],[M. READING20]])</f>
        <v/>
      </c>
      <c r="L49" s="24" t="str">
        <f>IF([1]!Table9[[#This Row],[M. READING23]]="","",[1]!Table9[[#This Row],[M. READING23]])</f>
        <v/>
      </c>
      <c r="M49" s="24" t="str">
        <f>IF([1]!Table9[[#This Row],[M. READING26]]="","",[1]!Table9[[#This Row],[M. READING26]])</f>
        <v/>
      </c>
      <c r="N49" s="24" t="str">
        <f>IF([1]!Table9[[#This Row],[M. READING29]]="","",[1]!Table9[[#This Row],[M. READING29]])</f>
        <v/>
      </c>
      <c r="O49" s="24" t="str">
        <f>IF([1]!Table9[[#This Row],[M. READING32]]="","",[1]!Table9[[#This Row],[M. READING32]])</f>
        <v/>
      </c>
      <c r="P49" s="24" t="str">
        <f>IF([1]!Table9[[#This Row],[M. READING35]]="","",[1]!Table9[[#This Row],[M. READING35]])</f>
        <v/>
      </c>
    </row>
    <row r="50" spans="1:16" s="9" customFormat="1" ht="18.75" customHeight="1" x14ac:dyDescent="0.25">
      <c r="A50" s="10">
        <f>[1]!Table9[[#This Row],[NO.]]</f>
        <v>45</v>
      </c>
      <c r="B50" s="30" t="str">
        <f>IF([1]!Table9[[#This Row],[NAME]]="","",[1]!Table9[[#This Row],[NAME]])</f>
        <v xml:space="preserve">TENIO, ADOLFO   </v>
      </c>
      <c r="C50" s="10">
        <f>IF([1]!Table9[[#This Row],[Seq.]]="","",[1]!Table9[[#This Row],[Seq.]])</f>
        <v>45</v>
      </c>
      <c r="D50" s="3"/>
      <c r="E50" s="18"/>
      <c r="F50" s="18"/>
      <c r="G50" s="18"/>
      <c r="H50" s="18"/>
      <c r="I50" s="18"/>
      <c r="J50" s="18"/>
      <c r="K50" s="24" t="str">
        <f>IF([1]!Table9[[#This Row],[M. READING20]]="","",[1]!Table9[[#This Row],[M. READING20]])</f>
        <v/>
      </c>
      <c r="L50" s="24" t="str">
        <f>IF([1]!Table9[[#This Row],[M. READING23]]="","",[1]!Table9[[#This Row],[M. READING23]])</f>
        <v/>
      </c>
      <c r="M50" s="24" t="str">
        <f>IF([1]!Table9[[#This Row],[M. READING26]]="","",[1]!Table9[[#This Row],[M. READING26]])</f>
        <v/>
      </c>
      <c r="N50" s="24" t="str">
        <f>IF([1]!Table9[[#This Row],[M. READING29]]="","",[1]!Table9[[#This Row],[M. READING29]])</f>
        <v/>
      </c>
      <c r="O50" s="24" t="str">
        <f>IF([1]!Table9[[#This Row],[M. READING32]]="","",[1]!Table9[[#This Row],[M. READING32]])</f>
        <v/>
      </c>
      <c r="P50" s="24" t="str">
        <f>IF([1]!Table9[[#This Row],[M. READING35]]="","",[1]!Table9[[#This Row],[M. READING35]])</f>
        <v/>
      </c>
    </row>
    <row r="51" spans="1:16" s="9" customFormat="1" ht="18.75" customHeight="1" x14ac:dyDescent="0.25">
      <c r="A51" s="10">
        <f>[1]!Table9[[#This Row],[NO.]]</f>
        <v>46</v>
      </c>
      <c r="B51" s="30" t="str">
        <f>IF([1]!Table9[[#This Row],[NAME]]="","",[1]!Table9[[#This Row],[NAME]])</f>
        <v xml:space="preserve">GERMO, NILA C.   </v>
      </c>
      <c r="C51" s="10">
        <f>IF([1]!Table9[[#This Row],[Seq.]]="","",[1]!Table9[[#This Row],[Seq.]])</f>
        <v>46</v>
      </c>
      <c r="D51" s="3"/>
      <c r="E51" s="18"/>
      <c r="F51" s="18"/>
      <c r="G51" s="18"/>
      <c r="H51" s="18"/>
      <c r="I51" s="18"/>
      <c r="J51" s="18"/>
      <c r="K51" s="24" t="str">
        <f>IF([1]!Table9[[#This Row],[M. READING20]]="","",[1]!Table9[[#This Row],[M. READING20]])</f>
        <v/>
      </c>
      <c r="L51" s="24" t="str">
        <f>IF([1]!Table9[[#This Row],[M. READING23]]="","",[1]!Table9[[#This Row],[M. READING23]])</f>
        <v/>
      </c>
      <c r="M51" s="24" t="str">
        <f>IF([1]!Table9[[#This Row],[M. READING26]]="","",[1]!Table9[[#This Row],[M. READING26]])</f>
        <v/>
      </c>
      <c r="N51" s="24" t="str">
        <f>IF([1]!Table9[[#This Row],[M. READING29]]="","",[1]!Table9[[#This Row],[M. READING29]])</f>
        <v/>
      </c>
      <c r="O51" s="24" t="str">
        <f>IF([1]!Table9[[#This Row],[M. READING32]]="","",[1]!Table9[[#This Row],[M. READING32]])</f>
        <v/>
      </c>
      <c r="P51" s="24" t="str">
        <f>IF([1]!Table9[[#This Row],[M. READING35]]="","",[1]!Table9[[#This Row],[M. READING35]])</f>
        <v/>
      </c>
    </row>
    <row r="52" spans="1:16" s="9" customFormat="1" ht="18.75" customHeight="1" x14ac:dyDescent="0.25">
      <c r="A52" s="10">
        <f>[1]!Table9[[#This Row],[NO.]]</f>
        <v>47</v>
      </c>
      <c r="B52" s="30" t="str">
        <f>IF([1]!Table9[[#This Row],[NAME]]="","",[1]!Table9[[#This Row],[NAME]])</f>
        <v xml:space="preserve">TRIMUCHA,GUALBERTO,    </v>
      </c>
      <c r="C52" s="10">
        <f>IF([1]!Table9[[#This Row],[Seq.]]="","",[1]!Table9[[#This Row],[Seq.]])</f>
        <v>47</v>
      </c>
      <c r="D52" s="3"/>
      <c r="E52" s="18"/>
      <c r="F52" s="18"/>
      <c r="G52" s="18"/>
      <c r="H52" s="18"/>
      <c r="I52" s="18"/>
      <c r="J52" s="18"/>
      <c r="K52" s="24" t="str">
        <f>IF([1]!Table9[[#This Row],[M. READING20]]="","",[1]!Table9[[#This Row],[M. READING20]])</f>
        <v/>
      </c>
      <c r="L52" s="24" t="str">
        <f>IF([1]!Table9[[#This Row],[M. READING23]]="","",[1]!Table9[[#This Row],[M. READING23]])</f>
        <v/>
      </c>
      <c r="M52" s="24" t="str">
        <f>IF([1]!Table9[[#This Row],[M. READING26]]="","",[1]!Table9[[#This Row],[M. READING26]])</f>
        <v/>
      </c>
      <c r="N52" s="24" t="str">
        <f>IF([1]!Table9[[#This Row],[M. READING29]]="","",[1]!Table9[[#This Row],[M. READING29]])</f>
        <v/>
      </c>
      <c r="O52" s="24" t="str">
        <f>IF([1]!Table9[[#This Row],[M. READING32]]="","",[1]!Table9[[#This Row],[M. READING32]])</f>
        <v/>
      </c>
      <c r="P52" s="24" t="str">
        <f>IF([1]!Table9[[#This Row],[M. READING35]]="","",[1]!Table9[[#This Row],[M. READING35]])</f>
        <v/>
      </c>
    </row>
    <row r="53" spans="1:16" s="9" customFormat="1" ht="18.75" customHeight="1" x14ac:dyDescent="0.25">
      <c r="A53" s="10">
        <f>[1]!Table9[[#This Row],[NO.]]</f>
        <v>48</v>
      </c>
      <c r="B53" s="30" t="str">
        <f>IF([1]!Table9[[#This Row],[NAME]]="","",[1]!Table9[[#This Row],[NAME]])</f>
        <v xml:space="preserve">ARADO, ANABEL   </v>
      </c>
      <c r="C53" s="10">
        <f>IF([1]!Table9[[#This Row],[Seq.]]="","",[1]!Table9[[#This Row],[Seq.]])</f>
        <v>48</v>
      </c>
      <c r="D53" s="3"/>
      <c r="E53" s="18"/>
      <c r="F53" s="18"/>
      <c r="G53" s="18"/>
      <c r="H53" s="18"/>
      <c r="I53" s="18"/>
      <c r="J53" s="18"/>
      <c r="K53" s="24" t="str">
        <f>IF([1]!Table9[[#This Row],[M. READING20]]="","",[1]!Table9[[#This Row],[M. READING20]])</f>
        <v/>
      </c>
      <c r="L53" s="24" t="str">
        <f>IF([1]!Table9[[#This Row],[M. READING23]]="","",[1]!Table9[[#This Row],[M. READING23]])</f>
        <v/>
      </c>
      <c r="M53" s="24" t="str">
        <f>IF([1]!Table9[[#This Row],[M. READING26]]="","",[1]!Table9[[#This Row],[M. READING26]])</f>
        <v/>
      </c>
      <c r="N53" s="24" t="str">
        <f>IF([1]!Table9[[#This Row],[M. READING29]]="","",[1]!Table9[[#This Row],[M. READING29]])</f>
        <v/>
      </c>
      <c r="O53" s="24" t="str">
        <f>IF([1]!Table9[[#This Row],[M. READING32]]="","",[1]!Table9[[#This Row],[M. READING32]])</f>
        <v/>
      </c>
      <c r="P53" s="24" t="str">
        <f>IF([1]!Table9[[#This Row],[M. READING35]]="","",[1]!Table9[[#This Row],[M. READING35]])</f>
        <v/>
      </c>
    </row>
    <row r="54" spans="1:16" s="9" customFormat="1" ht="18.75" customHeight="1" x14ac:dyDescent="0.25">
      <c r="A54" s="10">
        <f>[1]!Table9[[#This Row],[NO.]]</f>
        <v>49</v>
      </c>
      <c r="B54" s="30" t="str">
        <f>IF([1]!Table9[[#This Row],[NAME]]="","",[1]!Table9[[#This Row],[NAME]])</f>
        <v xml:space="preserve">ATON, ROBERTO   </v>
      </c>
      <c r="C54" s="10">
        <f>IF([1]!Table9[[#This Row],[Seq.]]="","",[1]!Table9[[#This Row],[Seq.]])</f>
        <v>49</v>
      </c>
      <c r="D54" s="3"/>
      <c r="E54" s="18"/>
      <c r="F54" s="18"/>
      <c r="G54" s="18"/>
      <c r="H54" s="18"/>
      <c r="I54" s="18"/>
      <c r="J54" s="18"/>
      <c r="K54" s="24" t="str">
        <f>IF([1]!Table9[[#This Row],[M. READING20]]="","",[1]!Table9[[#This Row],[M. READING20]])</f>
        <v/>
      </c>
      <c r="L54" s="24" t="str">
        <f>IF([1]!Table9[[#This Row],[M. READING23]]="","",[1]!Table9[[#This Row],[M. READING23]])</f>
        <v/>
      </c>
      <c r="M54" s="24" t="str">
        <f>IF([1]!Table9[[#This Row],[M. READING26]]="","",[1]!Table9[[#This Row],[M. READING26]])</f>
        <v/>
      </c>
      <c r="N54" s="24" t="str">
        <f>IF([1]!Table9[[#This Row],[M. READING29]]="","",[1]!Table9[[#This Row],[M. READING29]])</f>
        <v/>
      </c>
      <c r="O54" s="24" t="str">
        <f>IF([1]!Table9[[#This Row],[M. READING32]]="","",[1]!Table9[[#This Row],[M. READING32]])</f>
        <v/>
      </c>
      <c r="P54" s="24" t="str">
        <f>IF([1]!Table9[[#This Row],[M. READING35]]="","",[1]!Table9[[#This Row],[M. READING35]])</f>
        <v/>
      </c>
    </row>
    <row r="55" spans="1:16" s="9" customFormat="1" ht="18.75" customHeight="1" x14ac:dyDescent="0.25">
      <c r="A55" s="10">
        <f>[1]!Table9[[#This Row],[NO.]]</f>
        <v>50</v>
      </c>
      <c r="B55" s="30" t="str">
        <f>IF([1]!Table9[[#This Row],[NAME]]="","",[1]!Table9[[#This Row],[NAME]])</f>
        <v xml:space="preserve">MAGLENTE, RYAN   </v>
      </c>
      <c r="C55" s="10">
        <f>IF([1]!Table9[[#This Row],[Seq.]]="","",[1]!Table9[[#This Row],[Seq.]])</f>
        <v>50</v>
      </c>
      <c r="D55" s="3"/>
      <c r="E55" s="18"/>
      <c r="F55" s="18"/>
      <c r="G55" s="18"/>
      <c r="H55" s="18"/>
      <c r="I55" s="18"/>
      <c r="J55" s="18"/>
      <c r="K55" s="24" t="str">
        <f>IF([1]!Table9[[#This Row],[M. READING20]]="","",[1]!Table9[[#This Row],[M. READING20]])</f>
        <v/>
      </c>
      <c r="L55" s="24" t="str">
        <f>IF([1]!Table9[[#This Row],[M. READING23]]="","",[1]!Table9[[#This Row],[M. READING23]])</f>
        <v/>
      </c>
      <c r="M55" s="24" t="str">
        <f>IF([1]!Table9[[#This Row],[M. READING26]]="","",[1]!Table9[[#This Row],[M. READING26]])</f>
        <v/>
      </c>
      <c r="N55" s="24" t="str">
        <f>IF([1]!Table9[[#This Row],[M. READING29]]="","",[1]!Table9[[#This Row],[M. READING29]])</f>
        <v/>
      </c>
      <c r="O55" s="24" t="str">
        <f>IF([1]!Table9[[#This Row],[M. READING32]]="","",[1]!Table9[[#This Row],[M. READING32]])</f>
        <v/>
      </c>
      <c r="P55" s="24" t="str">
        <f>IF([1]!Table9[[#This Row],[M. READING35]]="","",[1]!Table9[[#This Row],[M. READING35]])</f>
        <v/>
      </c>
    </row>
    <row r="56" spans="1:16" s="9" customFormat="1" ht="18.75" customHeight="1" x14ac:dyDescent="0.25">
      <c r="A56" s="10">
        <f>[1]!Table9[[#This Row],[NO.]]</f>
        <v>51</v>
      </c>
      <c r="B56" s="30" t="str">
        <f>IF([1]!Table9[[#This Row],[NAME]]="","",[1]!Table9[[#This Row],[NAME]])</f>
        <v>CALLANO, LC</v>
      </c>
      <c r="C56" s="10">
        <f>IF([1]!Table9[[#This Row],[Seq.]]="","",[1]!Table9[[#This Row],[Seq.]])</f>
        <v>51</v>
      </c>
      <c r="D56" s="3"/>
      <c r="E56" s="18"/>
      <c r="F56" s="18"/>
      <c r="G56" s="18"/>
      <c r="H56" s="18"/>
      <c r="I56" s="18"/>
      <c r="J56" s="18"/>
      <c r="K56" s="24" t="str">
        <f>IF([1]!Table9[[#This Row],[M. READING20]]="","",[1]!Table9[[#This Row],[M. READING20]])</f>
        <v/>
      </c>
      <c r="L56" s="24" t="str">
        <f>IF([1]!Table9[[#This Row],[M. READING23]]="","",[1]!Table9[[#This Row],[M. READING23]])</f>
        <v/>
      </c>
      <c r="M56" s="24" t="str">
        <f>IF([1]!Table9[[#This Row],[M. READING26]]="","",[1]!Table9[[#This Row],[M. READING26]])</f>
        <v/>
      </c>
      <c r="N56" s="24" t="str">
        <f>IF([1]!Table9[[#This Row],[M. READING29]]="","",[1]!Table9[[#This Row],[M. READING29]])</f>
        <v/>
      </c>
      <c r="O56" s="24" t="str">
        <f>IF([1]!Table9[[#This Row],[M. READING32]]="","",[1]!Table9[[#This Row],[M. READING32]])</f>
        <v/>
      </c>
      <c r="P56" s="24" t="str">
        <f>IF([1]!Table9[[#This Row],[M. READING35]]="","",[1]!Table9[[#This Row],[M. READING35]])</f>
        <v/>
      </c>
    </row>
    <row r="57" spans="1:16" s="9" customFormat="1" ht="18.75" customHeight="1" x14ac:dyDescent="0.25">
      <c r="A57" s="10">
        <f>[1]!Table9[[#This Row],[NO.]]</f>
        <v>52</v>
      </c>
      <c r="B57" s="30" t="str">
        <f>IF([1]!Table9[[#This Row],[NAME]]="","",[1]!Table9[[#This Row],[NAME]])</f>
        <v xml:space="preserve">BANTUGAN, RUBIE   </v>
      </c>
      <c r="C57" s="10">
        <f>IF([1]!Table9[[#This Row],[Seq.]]="","",[1]!Table9[[#This Row],[Seq.]])</f>
        <v>52</v>
      </c>
      <c r="D57" s="3"/>
      <c r="E57" s="18"/>
      <c r="F57" s="18"/>
      <c r="G57" s="18"/>
      <c r="H57" s="18"/>
      <c r="I57" s="18"/>
      <c r="J57" s="18"/>
      <c r="K57" s="24" t="str">
        <f>IF([1]!Table9[[#This Row],[M. READING20]]="","",[1]!Table9[[#This Row],[M. READING20]])</f>
        <v/>
      </c>
      <c r="L57" s="24" t="str">
        <f>IF([1]!Table9[[#This Row],[M. READING23]]="","",[1]!Table9[[#This Row],[M. READING23]])</f>
        <v/>
      </c>
      <c r="M57" s="24" t="str">
        <f>IF([1]!Table9[[#This Row],[M. READING26]]="","",[1]!Table9[[#This Row],[M. READING26]])</f>
        <v/>
      </c>
      <c r="N57" s="24" t="str">
        <f>IF([1]!Table9[[#This Row],[M. READING29]]="","",[1]!Table9[[#This Row],[M. READING29]])</f>
        <v/>
      </c>
      <c r="O57" s="24" t="str">
        <f>IF([1]!Table9[[#This Row],[M. READING32]]="","",[1]!Table9[[#This Row],[M. READING32]])</f>
        <v/>
      </c>
      <c r="P57" s="24" t="str">
        <f>IF([1]!Table9[[#This Row],[M. READING35]]="","",[1]!Table9[[#This Row],[M. READING35]])</f>
        <v/>
      </c>
    </row>
    <row r="58" spans="1:16" s="9" customFormat="1" ht="18.75" customHeight="1" x14ac:dyDescent="0.25">
      <c r="A58" s="10">
        <f>[1]!Table9[[#This Row],[NO.]]</f>
        <v>53</v>
      </c>
      <c r="B58" s="30" t="str">
        <f>IF([1]!Table9[[#This Row],[NAME]]="","",[1]!Table9[[#This Row],[NAME]])</f>
        <v xml:space="preserve">ORING, ALBERTO, JR.   </v>
      </c>
      <c r="C58" s="10">
        <f>IF([1]!Table9[[#This Row],[Seq.]]="","",[1]!Table9[[#This Row],[Seq.]])</f>
        <v>53</v>
      </c>
      <c r="D58" s="3"/>
      <c r="E58" s="18"/>
      <c r="F58" s="18"/>
      <c r="G58" s="18"/>
      <c r="H58" s="18"/>
      <c r="I58" s="18"/>
      <c r="J58" s="18"/>
      <c r="K58" s="24" t="str">
        <f>IF([1]!Table9[[#This Row],[M. READING20]]="","",[1]!Table9[[#This Row],[M. READING20]])</f>
        <v/>
      </c>
      <c r="L58" s="24" t="str">
        <f>IF([1]!Table9[[#This Row],[M. READING23]]="","",[1]!Table9[[#This Row],[M. READING23]])</f>
        <v/>
      </c>
      <c r="M58" s="24" t="str">
        <f>IF([1]!Table9[[#This Row],[M. READING26]]="","",[1]!Table9[[#This Row],[M. READING26]])</f>
        <v/>
      </c>
      <c r="N58" s="24" t="str">
        <f>IF([1]!Table9[[#This Row],[M. READING29]]="","",[1]!Table9[[#This Row],[M. READING29]])</f>
        <v/>
      </c>
      <c r="O58" s="24" t="str">
        <f>IF([1]!Table9[[#This Row],[M. READING32]]="","",[1]!Table9[[#This Row],[M. READING32]])</f>
        <v/>
      </c>
      <c r="P58" s="24" t="str">
        <f>IF([1]!Table9[[#This Row],[M. READING35]]="","",[1]!Table9[[#This Row],[M. READING35]])</f>
        <v/>
      </c>
    </row>
    <row r="59" spans="1:16" s="9" customFormat="1" ht="18.75" customHeight="1" x14ac:dyDescent="0.25">
      <c r="A59" s="10">
        <f>[1]!Table9[[#This Row],[NO.]]</f>
        <v>54</v>
      </c>
      <c r="B59" s="30" t="str">
        <f>IF([1]!Table9[[#This Row],[NAME]]="","",[1]!Table9[[#This Row],[NAME]])</f>
        <v xml:space="preserve">REQUINTO/GOHIL, LOLITA   </v>
      </c>
      <c r="C59" s="10">
        <f>IF([1]!Table9[[#This Row],[Seq.]]="","",[1]!Table9[[#This Row],[Seq.]])</f>
        <v>54</v>
      </c>
      <c r="D59" s="3"/>
      <c r="E59" s="18"/>
      <c r="F59" s="18"/>
      <c r="G59" s="18"/>
      <c r="H59" s="18"/>
      <c r="I59" s="18"/>
      <c r="J59" s="18"/>
      <c r="K59" s="24" t="str">
        <f>IF([1]!Table9[[#This Row],[M. READING20]]="","",[1]!Table9[[#This Row],[M. READING20]])</f>
        <v/>
      </c>
      <c r="L59" s="24" t="str">
        <f>IF([1]!Table9[[#This Row],[M. READING23]]="","",[1]!Table9[[#This Row],[M. READING23]])</f>
        <v/>
      </c>
      <c r="M59" s="24" t="str">
        <f>IF([1]!Table9[[#This Row],[M. READING26]]="","",[1]!Table9[[#This Row],[M. READING26]])</f>
        <v/>
      </c>
      <c r="N59" s="24" t="str">
        <f>IF([1]!Table9[[#This Row],[M. READING29]]="","",[1]!Table9[[#This Row],[M. READING29]])</f>
        <v/>
      </c>
      <c r="O59" s="24" t="str">
        <f>IF([1]!Table9[[#This Row],[M. READING32]]="","",[1]!Table9[[#This Row],[M. READING32]])</f>
        <v/>
      </c>
      <c r="P59" s="24" t="str">
        <f>IF([1]!Table9[[#This Row],[M. READING35]]="","",[1]!Table9[[#This Row],[M. READING35]])</f>
        <v/>
      </c>
    </row>
    <row r="60" spans="1:16" s="9" customFormat="1" ht="18.75" customHeight="1" x14ac:dyDescent="0.25">
      <c r="A60" s="10">
        <f>[1]!Table9[[#This Row],[NO.]]</f>
        <v>55</v>
      </c>
      <c r="B60" s="30" t="str">
        <f>IF([1]!Table9[[#This Row],[NAME]]="","",[1]!Table9[[#This Row],[NAME]])</f>
        <v xml:space="preserve">ORING, MARIO   </v>
      </c>
      <c r="C60" s="10">
        <f>IF([1]!Table9[[#This Row],[Seq.]]="","",[1]!Table9[[#This Row],[Seq.]])</f>
        <v>55</v>
      </c>
      <c r="D60" s="3"/>
      <c r="E60" s="18"/>
      <c r="F60" s="18"/>
      <c r="G60" s="18"/>
      <c r="H60" s="18"/>
      <c r="I60" s="18"/>
      <c r="J60" s="18"/>
      <c r="K60" s="24" t="str">
        <f>IF([1]!Table9[[#This Row],[M. READING20]]="","",[1]!Table9[[#This Row],[M. READING20]])</f>
        <v/>
      </c>
      <c r="L60" s="24" t="str">
        <f>IF([1]!Table9[[#This Row],[M. READING23]]="","",[1]!Table9[[#This Row],[M. READING23]])</f>
        <v/>
      </c>
      <c r="M60" s="24" t="str">
        <f>IF([1]!Table9[[#This Row],[M. READING26]]="","",[1]!Table9[[#This Row],[M. READING26]])</f>
        <v/>
      </c>
      <c r="N60" s="24" t="str">
        <f>IF([1]!Table9[[#This Row],[M. READING29]]="","",[1]!Table9[[#This Row],[M. READING29]])</f>
        <v/>
      </c>
      <c r="O60" s="24" t="str">
        <f>IF([1]!Table9[[#This Row],[M. READING32]]="","",[1]!Table9[[#This Row],[M. READING32]])</f>
        <v/>
      </c>
      <c r="P60" s="24" t="str">
        <f>IF([1]!Table9[[#This Row],[M. READING35]]="","",[1]!Table9[[#This Row],[M. READING35]])</f>
        <v/>
      </c>
    </row>
    <row r="61" spans="1:16" s="9" customFormat="1" ht="18.75" customHeight="1" x14ac:dyDescent="0.25">
      <c r="A61" s="10">
        <f>[1]!Table9[[#This Row],[NO.]]</f>
        <v>56</v>
      </c>
      <c r="B61" s="30" t="str">
        <f>IF([1]!Table9[[#This Row],[NAME]]="","",[1]!Table9[[#This Row],[NAME]])</f>
        <v xml:space="preserve">IBALLA, SUSAN   </v>
      </c>
      <c r="C61" s="10">
        <f>IF([1]!Table9[[#This Row],[Seq.]]="","",[1]!Table9[[#This Row],[Seq.]])</f>
        <v>56</v>
      </c>
      <c r="D61" s="3"/>
      <c r="E61" s="18"/>
      <c r="F61" s="18"/>
      <c r="G61" s="18"/>
      <c r="H61" s="18"/>
      <c r="I61" s="18"/>
      <c r="J61" s="18"/>
      <c r="K61" s="24" t="str">
        <f>IF([1]!Table9[[#This Row],[M. READING20]]="","",[1]!Table9[[#This Row],[M. READING20]])</f>
        <v/>
      </c>
      <c r="L61" s="24" t="str">
        <f>IF([1]!Table9[[#This Row],[M. READING23]]="","",[1]!Table9[[#This Row],[M. READING23]])</f>
        <v/>
      </c>
      <c r="M61" s="24" t="str">
        <f>IF([1]!Table9[[#This Row],[M. READING26]]="","",[1]!Table9[[#This Row],[M. READING26]])</f>
        <v/>
      </c>
      <c r="N61" s="24" t="str">
        <f>IF([1]!Table9[[#This Row],[M. READING29]]="","",[1]!Table9[[#This Row],[M. READING29]])</f>
        <v/>
      </c>
      <c r="O61" s="24" t="str">
        <f>IF([1]!Table9[[#This Row],[M. READING32]]="","",[1]!Table9[[#This Row],[M. READING32]])</f>
        <v/>
      </c>
      <c r="P61" s="24" t="str">
        <f>IF([1]!Table9[[#This Row],[M. READING35]]="","",[1]!Table9[[#This Row],[M. READING35]])</f>
        <v/>
      </c>
    </row>
    <row r="62" spans="1:16" s="9" customFormat="1" ht="18.75" customHeight="1" x14ac:dyDescent="0.25">
      <c r="A62" s="10">
        <f>[1]!Table9[[#This Row],[NO.]]</f>
        <v>57</v>
      </c>
      <c r="B62" s="30" t="str">
        <f>IF([1]!Table9[[#This Row],[NAME]]="","",[1]!Table9[[#This Row],[NAME]])</f>
        <v xml:space="preserve">TENIO, MARCELO   </v>
      </c>
      <c r="C62" s="10">
        <f>IF([1]!Table9[[#This Row],[Seq.]]="","",[1]!Table9[[#This Row],[Seq.]])</f>
        <v>57</v>
      </c>
      <c r="D62" s="3"/>
      <c r="E62" s="18"/>
      <c r="F62" s="18"/>
      <c r="G62" s="18"/>
      <c r="H62" s="18"/>
      <c r="I62" s="18"/>
      <c r="J62" s="18"/>
      <c r="K62" s="24" t="str">
        <f>IF([1]!Table9[[#This Row],[M. READING20]]="","",[1]!Table9[[#This Row],[M. READING20]])</f>
        <v/>
      </c>
      <c r="L62" s="24" t="str">
        <f>IF([1]!Table9[[#This Row],[M. READING23]]="","",[1]!Table9[[#This Row],[M. READING23]])</f>
        <v/>
      </c>
      <c r="M62" s="24" t="str">
        <f>IF([1]!Table9[[#This Row],[M. READING26]]="","",[1]!Table9[[#This Row],[M. READING26]])</f>
        <v/>
      </c>
      <c r="N62" s="24" t="str">
        <f>IF([1]!Table9[[#This Row],[M. READING29]]="","",[1]!Table9[[#This Row],[M. READING29]])</f>
        <v/>
      </c>
      <c r="O62" s="24" t="str">
        <f>IF([1]!Table9[[#This Row],[M. READING32]]="","",[1]!Table9[[#This Row],[M. READING32]])</f>
        <v/>
      </c>
      <c r="P62" s="24" t="str">
        <f>IF([1]!Table9[[#This Row],[M. READING35]]="","",[1]!Table9[[#This Row],[M. READING35]])</f>
        <v/>
      </c>
    </row>
    <row r="63" spans="1:16" s="9" customFormat="1" ht="18.75" customHeight="1" x14ac:dyDescent="0.25">
      <c r="A63" s="10">
        <f>[1]!Table9[[#This Row],[NO.]]</f>
        <v>58</v>
      </c>
      <c r="B63" s="30" t="str">
        <f>IF([1]!Table9[[#This Row],[NAME]]="","",[1]!Table9[[#This Row],[NAME]])</f>
        <v xml:space="preserve">TORRES, NICOLAS   </v>
      </c>
      <c r="C63" s="10">
        <f>IF([1]!Table9[[#This Row],[Seq.]]="","",[1]!Table9[[#This Row],[Seq.]])</f>
        <v>58</v>
      </c>
      <c r="D63" s="3"/>
      <c r="E63" s="18"/>
      <c r="F63" s="18"/>
      <c r="G63" s="18"/>
      <c r="H63" s="18"/>
      <c r="I63" s="18"/>
      <c r="J63" s="18"/>
      <c r="K63" s="24" t="str">
        <f>IF([1]!Table9[[#This Row],[M. READING20]]="","",[1]!Table9[[#This Row],[M. READING20]])</f>
        <v/>
      </c>
      <c r="L63" s="24" t="str">
        <f>IF([1]!Table9[[#This Row],[M. READING23]]="","",[1]!Table9[[#This Row],[M. READING23]])</f>
        <v/>
      </c>
      <c r="M63" s="24" t="str">
        <f>IF([1]!Table9[[#This Row],[M. READING26]]="","",[1]!Table9[[#This Row],[M. READING26]])</f>
        <v/>
      </c>
      <c r="N63" s="24" t="str">
        <f>IF([1]!Table9[[#This Row],[M. READING29]]="","",[1]!Table9[[#This Row],[M. READING29]])</f>
        <v/>
      </c>
      <c r="O63" s="24" t="str">
        <f>IF([1]!Table9[[#This Row],[M. READING32]]="","",[1]!Table9[[#This Row],[M. READING32]])</f>
        <v/>
      </c>
      <c r="P63" s="24" t="str">
        <f>IF([1]!Table9[[#This Row],[M. READING35]]="","",[1]!Table9[[#This Row],[M. READING35]])</f>
        <v/>
      </c>
    </row>
    <row r="64" spans="1:16" s="9" customFormat="1" ht="18.75" customHeight="1" x14ac:dyDescent="0.25">
      <c r="A64" s="10">
        <f>[1]!Table9[[#This Row],[NO.]]</f>
        <v>59</v>
      </c>
      <c r="B64" s="30" t="str">
        <f>IF([1]!Table9[[#This Row],[NAME]]="","",[1]!Table9[[#This Row],[NAME]])</f>
        <v xml:space="preserve">ACEBEDO, SEGUNDINA   </v>
      </c>
      <c r="C64" s="10">
        <f>IF([1]!Table9[[#This Row],[Seq.]]="","",[1]!Table9[[#This Row],[Seq.]])</f>
        <v>59</v>
      </c>
      <c r="D64" s="3"/>
      <c r="E64" s="18"/>
      <c r="F64" s="18"/>
      <c r="G64" s="18"/>
      <c r="H64" s="18"/>
      <c r="I64" s="18"/>
      <c r="J64" s="18"/>
      <c r="K64" s="24" t="str">
        <f>IF([1]!Table9[[#This Row],[M. READING20]]="","",[1]!Table9[[#This Row],[M. READING20]])</f>
        <v/>
      </c>
      <c r="L64" s="24" t="str">
        <f>IF([1]!Table9[[#This Row],[M. READING23]]="","",[1]!Table9[[#This Row],[M. READING23]])</f>
        <v/>
      </c>
      <c r="M64" s="24" t="str">
        <f>IF([1]!Table9[[#This Row],[M. READING26]]="","",[1]!Table9[[#This Row],[M. READING26]])</f>
        <v/>
      </c>
      <c r="N64" s="24" t="str">
        <f>IF([1]!Table9[[#This Row],[M. READING29]]="","",[1]!Table9[[#This Row],[M. READING29]])</f>
        <v/>
      </c>
      <c r="O64" s="24" t="str">
        <f>IF([1]!Table9[[#This Row],[M. READING32]]="","",[1]!Table9[[#This Row],[M. READING32]])</f>
        <v/>
      </c>
      <c r="P64" s="24" t="str">
        <f>IF([1]!Table9[[#This Row],[M. READING35]]="","",[1]!Table9[[#This Row],[M. READING35]])</f>
        <v/>
      </c>
    </row>
    <row r="65" spans="1:16" s="9" customFormat="1" ht="18.75" customHeight="1" x14ac:dyDescent="0.25">
      <c r="A65" s="10">
        <f>[1]!Table9[[#This Row],[NO.]]</f>
        <v>60</v>
      </c>
      <c r="B65" s="30" t="str">
        <f>IF([1]!Table9[[#This Row],[NAME]]="","",[1]!Table9[[#This Row],[NAME]])</f>
        <v xml:space="preserve">OLAO, MARIO   </v>
      </c>
      <c r="C65" s="10">
        <f>IF([1]!Table9[[#This Row],[Seq.]]="","",[1]!Table9[[#This Row],[Seq.]])</f>
        <v>60</v>
      </c>
      <c r="D65" s="3"/>
      <c r="E65" s="18"/>
      <c r="F65" s="18"/>
      <c r="G65" s="18"/>
      <c r="H65" s="18"/>
      <c r="I65" s="18"/>
      <c r="J65" s="18"/>
      <c r="K65" s="24" t="str">
        <f>IF([1]!Table9[[#This Row],[M. READING20]]="","",[1]!Table9[[#This Row],[M. READING20]])</f>
        <v/>
      </c>
      <c r="L65" s="24" t="str">
        <f>IF([1]!Table9[[#This Row],[M. READING23]]="","",[1]!Table9[[#This Row],[M. READING23]])</f>
        <v/>
      </c>
      <c r="M65" s="24" t="str">
        <f>IF([1]!Table9[[#This Row],[M. READING26]]="","",[1]!Table9[[#This Row],[M. READING26]])</f>
        <v/>
      </c>
      <c r="N65" s="24" t="str">
        <f>IF([1]!Table9[[#This Row],[M. READING29]]="","",[1]!Table9[[#This Row],[M. READING29]])</f>
        <v/>
      </c>
      <c r="O65" s="24" t="str">
        <f>IF([1]!Table9[[#This Row],[M. READING32]]="","",[1]!Table9[[#This Row],[M. READING32]])</f>
        <v/>
      </c>
      <c r="P65" s="24" t="str">
        <f>IF([1]!Table9[[#This Row],[M. READING35]]="","",[1]!Table9[[#This Row],[M. READING35]])</f>
        <v/>
      </c>
    </row>
    <row r="66" spans="1:16" s="9" customFormat="1" ht="18.75" customHeight="1" x14ac:dyDescent="0.25">
      <c r="A66" s="10">
        <f>[1]!Table9[[#This Row],[NO.]]</f>
        <v>61</v>
      </c>
      <c r="B66" s="30" t="str">
        <f>IF([1]!Table9[[#This Row],[NAME]]="","",[1]!Table9[[#This Row],[NAME]])</f>
        <v xml:space="preserve">MASAYON, LEAH MARJORIE   </v>
      </c>
      <c r="C66" s="10">
        <f>IF([1]!Table9[[#This Row],[Seq.]]="","",[1]!Table9[[#This Row],[Seq.]])</f>
        <v>61</v>
      </c>
      <c r="D66" s="3"/>
      <c r="E66" s="18"/>
      <c r="F66" s="18"/>
      <c r="G66" s="18"/>
      <c r="H66" s="18"/>
      <c r="I66" s="18"/>
      <c r="J66" s="18"/>
      <c r="K66" s="24" t="str">
        <f>IF([1]!Table9[[#This Row],[M. READING20]]="","",[1]!Table9[[#This Row],[M. READING20]])</f>
        <v/>
      </c>
      <c r="L66" s="24" t="str">
        <f>IF([1]!Table9[[#This Row],[M. READING23]]="","",[1]!Table9[[#This Row],[M. READING23]])</f>
        <v/>
      </c>
      <c r="M66" s="24" t="str">
        <f>IF([1]!Table9[[#This Row],[M. READING26]]="","",[1]!Table9[[#This Row],[M. READING26]])</f>
        <v/>
      </c>
      <c r="N66" s="24" t="str">
        <f>IF([1]!Table9[[#This Row],[M. READING29]]="","",[1]!Table9[[#This Row],[M. READING29]])</f>
        <v/>
      </c>
      <c r="O66" s="24" t="str">
        <f>IF([1]!Table9[[#This Row],[M. READING32]]="","",[1]!Table9[[#This Row],[M. READING32]])</f>
        <v/>
      </c>
      <c r="P66" s="24" t="str">
        <f>IF([1]!Table9[[#This Row],[M. READING35]]="","",[1]!Table9[[#This Row],[M. READING35]])</f>
        <v/>
      </c>
    </row>
    <row r="67" spans="1:16" s="9" customFormat="1" ht="18.75" customHeight="1" x14ac:dyDescent="0.25">
      <c r="A67" s="10">
        <f>[1]!Table9[[#This Row],[NO.]]</f>
        <v>62</v>
      </c>
      <c r="B67" s="30" t="str">
        <f>IF([1]!Table9[[#This Row],[NAME]]="","",[1]!Table9[[#This Row],[NAME]])</f>
        <v xml:space="preserve">TACLE, ROSARIO   </v>
      </c>
      <c r="C67" s="10">
        <f>IF([1]!Table9[[#This Row],[Seq.]]="","",[1]!Table9[[#This Row],[Seq.]])</f>
        <v>62</v>
      </c>
      <c r="D67" s="3"/>
      <c r="E67" s="18"/>
      <c r="F67" s="18"/>
      <c r="G67" s="18"/>
      <c r="H67" s="18"/>
      <c r="I67" s="18"/>
      <c r="J67" s="18"/>
      <c r="K67" s="24" t="str">
        <f>IF([1]!Table9[[#This Row],[M. READING20]]="","",[1]!Table9[[#This Row],[M. READING20]])</f>
        <v/>
      </c>
      <c r="L67" s="24" t="str">
        <f>IF([1]!Table9[[#This Row],[M. READING23]]="","",[1]!Table9[[#This Row],[M. READING23]])</f>
        <v/>
      </c>
      <c r="M67" s="24" t="str">
        <f>IF([1]!Table9[[#This Row],[M. READING26]]="","",[1]!Table9[[#This Row],[M. READING26]])</f>
        <v/>
      </c>
      <c r="N67" s="24" t="str">
        <f>IF([1]!Table9[[#This Row],[M. READING29]]="","",[1]!Table9[[#This Row],[M. READING29]])</f>
        <v/>
      </c>
      <c r="O67" s="24" t="str">
        <f>IF([1]!Table9[[#This Row],[M. READING32]]="","",[1]!Table9[[#This Row],[M. READING32]])</f>
        <v/>
      </c>
      <c r="P67" s="24" t="str">
        <f>IF([1]!Table9[[#This Row],[M. READING35]]="","",[1]!Table9[[#This Row],[M. READING35]])</f>
        <v/>
      </c>
    </row>
    <row r="68" spans="1:16" s="9" customFormat="1" ht="18.75" customHeight="1" x14ac:dyDescent="0.25">
      <c r="A68" s="10">
        <f>[1]!Table9[[#This Row],[NO.]]</f>
        <v>63</v>
      </c>
      <c r="B68" s="30" t="str">
        <f>IF([1]!Table9[[#This Row],[NAME]]="","",[1]!Table9[[#This Row],[NAME]])</f>
        <v xml:space="preserve">ACEBEDO, MARIO   </v>
      </c>
      <c r="C68" s="10">
        <f>IF([1]!Table9[[#This Row],[Seq.]]="","",[1]!Table9[[#This Row],[Seq.]])</f>
        <v>63</v>
      </c>
      <c r="D68" s="3"/>
      <c r="E68" s="18"/>
      <c r="F68" s="18"/>
      <c r="G68" s="18"/>
      <c r="H68" s="18"/>
      <c r="I68" s="18"/>
      <c r="J68" s="18"/>
      <c r="K68" s="24" t="str">
        <f>IF([1]!Table9[[#This Row],[M. READING20]]="","",[1]!Table9[[#This Row],[M. READING20]])</f>
        <v/>
      </c>
      <c r="L68" s="24" t="str">
        <f>IF([1]!Table9[[#This Row],[M. READING23]]="","",[1]!Table9[[#This Row],[M. READING23]])</f>
        <v/>
      </c>
      <c r="M68" s="24" t="str">
        <f>IF([1]!Table9[[#This Row],[M. READING26]]="","",[1]!Table9[[#This Row],[M. READING26]])</f>
        <v/>
      </c>
      <c r="N68" s="24" t="str">
        <f>IF([1]!Table9[[#This Row],[M. READING29]]="","",[1]!Table9[[#This Row],[M. READING29]])</f>
        <v/>
      </c>
      <c r="O68" s="24" t="str">
        <f>IF([1]!Table9[[#This Row],[M. READING32]]="","",[1]!Table9[[#This Row],[M. READING32]])</f>
        <v/>
      </c>
      <c r="P68" s="24" t="str">
        <f>IF([1]!Table9[[#This Row],[M. READING35]]="","",[1]!Table9[[#This Row],[M. READING35]])</f>
        <v/>
      </c>
    </row>
    <row r="69" spans="1:16" s="9" customFormat="1" ht="18.75" customHeight="1" x14ac:dyDescent="0.25">
      <c r="A69" s="10">
        <f>[1]!Table9[[#This Row],[NO.]]</f>
        <v>64</v>
      </c>
      <c r="B69" s="30" t="str">
        <f>IF([1]!Table9[[#This Row],[NAME]]="","",[1]!Table9[[#This Row],[NAME]])</f>
        <v xml:space="preserve">COMILING, MARIO   </v>
      </c>
      <c r="C69" s="10">
        <f>IF([1]!Table9[[#This Row],[Seq.]]="","",[1]!Table9[[#This Row],[Seq.]])</f>
        <v>64</v>
      </c>
      <c r="D69" s="3"/>
      <c r="E69" s="18"/>
      <c r="F69" s="18"/>
      <c r="G69" s="18"/>
      <c r="H69" s="18"/>
      <c r="I69" s="18"/>
      <c r="J69" s="18"/>
      <c r="K69" s="24" t="str">
        <f>IF([1]!Table9[[#This Row],[M. READING20]]="","",[1]!Table9[[#This Row],[M. READING20]])</f>
        <v/>
      </c>
      <c r="L69" s="24" t="str">
        <f>IF([1]!Table9[[#This Row],[M. READING23]]="","",[1]!Table9[[#This Row],[M. READING23]])</f>
        <v/>
      </c>
      <c r="M69" s="24" t="str">
        <f>IF([1]!Table9[[#This Row],[M. READING26]]="","",[1]!Table9[[#This Row],[M. READING26]])</f>
        <v/>
      </c>
      <c r="N69" s="24" t="str">
        <f>IF([1]!Table9[[#This Row],[M. READING29]]="","",[1]!Table9[[#This Row],[M. READING29]])</f>
        <v/>
      </c>
      <c r="O69" s="24" t="str">
        <f>IF([1]!Table9[[#This Row],[M. READING32]]="","",[1]!Table9[[#This Row],[M. READING32]])</f>
        <v/>
      </c>
      <c r="P69" s="24" t="str">
        <f>IF([1]!Table9[[#This Row],[M. READING35]]="","",[1]!Table9[[#This Row],[M. READING35]])</f>
        <v/>
      </c>
    </row>
    <row r="70" spans="1:16" s="9" customFormat="1" ht="18.75" customHeight="1" x14ac:dyDescent="0.25">
      <c r="A70" s="10">
        <f>[1]!Table9[[#This Row],[NO.]]</f>
        <v>65</v>
      </c>
      <c r="B70" s="30" t="str">
        <f>IF([1]!Table9[[#This Row],[NAME]]="","",[1]!Table9[[#This Row],[NAME]])</f>
        <v xml:space="preserve">GUIBONE, VILMA   </v>
      </c>
      <c r="C70" s="10">
        <f>IF([1]!Table9[[#This Row],[Seq.]]="","",[1]!Table9[[#This Row],[Seq.]])</f>
        <v>65</v>
      </c>
      <c r="D70" s="3"/>
      <c r="E70" s="18"/>
      <c r="F70" s="18"/>
      <c r="G70" s="18"/>
      <c r="H70" s="18"/>
      <c r="I70" s="18"/>
      <c r="J70" s="18"/>
      <c r="K70" s="24" t="str">
        <f>IF([1]!Table9[[#This Row],[M. READING20]]="","",[1]!Table9[[#This Row],[M. READING20]])</f>
        <v/>
      </c>
      <c r="L70" s="24" t="str">
        <f>IF([1]!Table9[[#This Row],[M. READING23]]="","",[1]!Table9[[#This Row],[M. READING23]])</f>
        <v/>
      </c>
      <c r="M70" s="24" t="str">
        <f>IF([1]!Table9[[#This Row],[M. READING26]]="","",[1]!Table9[[#This Row],[M. READING26]])</f>
        <v/>
      </c>
      <c r="N70" s="24" t="str">
        <f>IF([1]!Table9[[#This Row],[M. READING29]]="","",[1]!Table9[[#This Row],[M. READING29]])</f>
        <v/>
      </c>
      <c r="O70" s="24" t="str">
        <f>IF([1]!Table9[[#This Row],[M. READING32]]="","",[1]!Table9[[#This Row],[M. READING32]])</f>
        <v/>
      </c>
      <c r="P70" s="24" t="str">
        <f>IF([1]!Table9[[#This Row],[M. READING35]]="","",[1]!Table9[[#This Row],[M. READING35]])</f>
        <v/>
      </c>
    </row>
    <row r="71" spans="1:16" s="9" customFormat="1" ht="18.75" customHeight="1" x14ac:dyDescent="0.25">
      <c r="A71" s="10">
        <f>[1]!Table9[[#This Row],[NO.]]</f>
        <v>66</v>
      </c>
      <c r="B71" s="30" t="str">
        <f>IF([1]!Table9[[#This Row],[NAME]]="","",[1]!Table9[[#This Row],[NAME]])</f>
        <v xml:space="preserve">ATON,GASPAR,    </v>
      </c>
      <c r="C71" s="10">
        <f>IF([1]!Table9[[#This Row],[Seq.]]="","",[1]!Table9[[#This Row],[Seq.]])</f>
        <v>66</v>
      </c>
      <c r="D71" s="3"/>
      <c r="E71" s="18"/>
      <c r="F71" s="18"/>
      <c r="G71" s="18"/>
      <c r="H71" s="18"/>
      <c r="I71" s="18"/>
      <c r="J71" s="18"/>
      <c r="K71" s="24" t="str">
        <f>IF([1]!Table9[[#This Row],[M. READING20]]="","",[1]!Table9[[#This Row],[M. READING20]])</f>
        <v/>
      </c>
      <c r="L71" s="24" t="str">
        <f>IF([1]!Table9[[#This Row],[M. READING23]]="","",[1]!Table9[[#This Row],[M. READING23]])</f>
        <v/>
      </c>
      <c r="M71" s="24" t="str">
        <f>IF([1]!Table9[[#This Row],[M. READING26]]="","",[1]!Table9[[#This Row],[M. READING26]])</f>
        <v/>
      </c>
      <c r="N71" s="24" t="str">
        <f>IF([1]!Table9[[#This Row],[M. READING29]]="","",[1]!Table9[[#This Row],[M. READING29]])</f>
        <v/>
      </c>
      <c r="O71" s="24" t="str">
        <f>IF([1]!Table9[[#This Row],[M. READING32]]="","",[1]!Table9[[#This Row],[M. READING32]])</f>
        <v/>
      </c>
      <c r="P71" s="24" t="str">
        <f>IF([1]!Table9[[#This Row],[M. READING35]]="","",[1]!Table9[[#This Row],[M. READING35]])</f>
        <v/>
      </c>
    </row>
    <row r="72" spans="1:16" s="9" customFormat="1" ht="18.75" customHeight="1" x14ac:dyDescent="0.25">
      <c r="A72" s="10">
        <f>[1]!Table9[[#This Row],[NO.]]</f>
        <v>67</v>
      </c>
      <c r="B72" s="30" t="str">
        <f>IF([1]!Table9[[#This Row],[NAME]]="","",[1]!Table9[[#This Row],[NAME]])</f>
        <v xml:space="preserve">DEL CAMPO, EUGENIA   </v>
      </c>
      <c r="C72" s="10">
        <f>IF([1]!Table9[[#This Row],[Seq.]]="","",[1]!Table9[[#This Row],[Seq.]])</f>
        <v>67</v>
      </c>
      <c r="D72" s="3"/>
      <c r="E72" s="18"/>
      <c r="F72" s="18"/>
      <c r="G72" s="18"/>
      <c r="H72" s="18"/>
      <c r="I72" s="18"/>
      <c r="J72" s="18"/>
      <c r="K72" s="24" t="str">
        <f>IF([1]!Table9[[#This Row],[M. READING20]]="","",[1]!Table9[[#This Row],[M. READING20]])</f>
        <v/>
      </c>
      <c r="L72" s="24" t="str">
        <f>IF([1]!Table9[[#This Row],[M. READING23]]="","",[1]!Table9[[#This Row],[M. READING23]])</f>
        <v/>
      </c>
      <c r="M72" s="24" t="str">
        <f>IF([1]!Table9[[#This Row],[M. READING26]]="","",[1]!Table9[[#This Row],[M. READING26]])</f>
        <v/>
      </c>
      <c r="N72" s="24" t="str">
        <f>IF([1]!Table9[[#This Row],[M. READING29]]="","",[1]!Table9[[#This Row],[M. READING29]])</f>
        <v/>
      </c>
      <c r="O72" s="24" t="str">
        <f>IF([1]!Table9[[#This Row],[M. READING32]]="","",[1]!Table9[[#This Row],[M. READING32]])</f>
        <v/>
      </c>
      <c r="P72" s="24" t="str">
        <f>IF([1]!Table9[[#This Row],[M. READING35]]="","",[1]!Table9[[#This Row],[M. READING35]])</f>
        <v/>
      </c>
    </row>
    <row r="73" spans="1:16" s="9" customFormat="1" ht="18.75" customHeight="1" x14ac:dyDescent="0.25">
      <c r="A73" s="10">
        <f>[1]!Table9[[#This Row],[NO.]]</f>
        <v>68</v>
      </c>
      <c r="B73" s="30" t="str">
        <f>IF([1]!Table9[[#This Row],[NAME]]="","",[1]!Table9[[#This Row],[NAME]])</f>
        <v xml:space="preserve">ESCAÑO, VLADEMIR   </v>
      </c>
      <c r="C73" s="10">
        <f>IF([1]!Table9[[#This Row],[Seq.]]="","",[1]!Table9[[#This Row],[Seq.]])</f>
        <v>68</v>
      </c>
      <c r="D73" s="3"/>
      <c r="E73" s="18"/>
      <c r="F73" s="18"/>
      <c r="G73" s="18"/>
      <c r="H73" s="18"/>
      <c r="I73" s="18"/>
      <c r="J73" s="18"/>
      <c r="K73" s="24" t="str">
        <f>IF([1]!Table9[[#This Row],[M. READING20]]="","",[1]!Table9[[#This Row],[M. READING20]])</f>
        <v/>
      </c>
      <c r="L73" s="24" t="str">
        <f>IF([1]!Table9[[#This Row],[M. READING23]]="","",[1]!Table9[[#This Row],[M. READING23]])</f>
        <v/>
      </c>
      <c r="M73" s="24" t="str">
        <f>IF([1]!Table9[[#This Row],[M. READING26]]="","",[1]!Table9[[#This Row],[M. READING26]])</f>
        <v/>
      </c>
      <c r="N73" s="24" t="str">
        <f>IF([1]!Table9[[#This Row],[M. READING29]]="","",[1]!Table9[[#This Row],[M. READING29]])</f>
        <v/>
      </c>
      <c r="O73" s="24" t="str">
        <f>IF([1]!Table9[[#This Row],[M. READING32]]="","",[1]!Table9[[#This Row],[M. READING32]])</f>
        <v/>
      </c>
      <c r="P73" s="24" t="str">
        <f>IF([1]!Table9[[#This Row],[M. READING35]]="","",[1]!Table9[[#This Row],[M. READING35]])</f>
        <v/>
      </c>
    </row>
    <row r="74" spans="1:16" s="9" customFormat="1" ht="18.75" customHeight="1" x14ac:dyDescent="0.25">
      <c r="A74" s="10">
        <f>[1]!Table9[[#This Row],[NO.]]</f>
        <v>69</v>
      </c>
      <c r="B74" s="30" t="str">
        <f>IF([1]!Table9[[#This Row],[NAME]]="","",[1]!Table9[[#This Row],[NAME]])</f>
        <v xml:space="preserve">FLORES, RUSTILITO   </v>
      </c>
      <c r="C74" s="10">
        <f>IF([1]!Table9[[#This Row],[Seq.]]="","",[1]!Table9[[#This Row],[Seq.]])</f>
        <v>69</v>
      </c>
      <c r="D74" s="3"/>
      <c r="E74" s="18"/>
      <c r="F74" s="18"/>
      <c r="G74" s="18"/>
      <c r="H74" s="18"/>
      <c r="I74" s="18"/>
      <c r="J74" s="18"/>
      <c r="K74" s="24" t="str">
        <f>IF([1]!Table9[[#This Row],[M. READING20]]="","",[1]!Table9[[#This Row],[M. READING20]])</f>
        <v/>
      </c>
      <c r="L74" s="24" t="str">
        <f>IF([1]!Table9[[#This Row],[M. READING23]]="","",[1]!Table9[[#This Row],[M. READING23]])</f>
        <v/>
      </c>
      <c r="M74" s="24" t="str">
        <f>IF([1]!Table9[[#This Row],[M. READING26]]="","",[1]!Table9[[#This Row],[M. READING26]])</f>
        <v/>
      </c>
      <c r="N74" s="24" t="str">
        <f>IF([1]!Table9[[#This Row],[M. READING29]]="","",[1]!Table9[[#This Row],[M. READING29]])</f>
        <v/>
      </c>
      <c r="O74" s="24" t="str">
        <f>IF([1]!Table9[[#This Row],[M. READING32]]="","",[1]!Table9[[#This Row],[M. READING32]])</f>
        <v/>
      </c>
      <c r="P74" s="24" t="str">
        <f>IF([1]!Table9[[#This Row],[M. READING35]]="","",[1]!Table9[[#This Row],[M. READING35]])</f>
        <v/>
      </c>
    </row>
    <row r="75" spans="1:16" s="9" customFormat="1" ht="18.75" customHeight="1" x14ac:dyDescent="0.25">
      <c r="A75" s="10">
        <f>[1]!Table9[[#This Row],[NO.]]</f>
        <v>70</v>
      </c>
      <c r="B75" s="30" t="str">
        <f>IF([1]!Table9[[#This Row],[NAME]]="","",[1]!Table9[[#This Row],[NAME]])</f>
        <v xml:space="preserve">VILLA, VERNA LIEZL   </v>
      </c>
      <c r="C75" s="10">
        <f>IF([1]!Table9[[#This Row],[Seq.]]="","",[1]!Table9[[#This Row],[Seq.]])</f>
        <v>70</v>
      </c>
      <c r="D75" s="3"/>
      <c r="E75" s="18"/>
      <c r="F75" s="18"/>
      <c r="G75" s="18"/>
      <c r="H75" s="18"/>
      <c r="I75" s="18"/>
      <c r="J75" s="18"/>
      <c r="K75" s="24" t="str">
        <f>IF([1]!Table9[[#This Row],[M. READING20]]="","",[1]!Table9[[#This Row],[M. READING20]])</f>
        <v/>
      </c>
      <c r="L75" s="24" t="str">
        <f>IF([1]!Table9[[#This Row],[M. READING23]]="","",[1]!Table9[[#This Row],[M. READING23]])</f>
        <v/>
      </c>
      <c r="M75" s="24" t="str">
        <f>IF([1]!Table9[[#This Row],[M. READING26]]="","",[1]!Table9[[#This Row],[M. READING26]])</f>
        <v/>
      </c>
      <c r="N75" s="24" t="str">
        <f>IF([1]!Table9[[#This Row],[M. READING29]]="","",[1]!Table9[[#This Row],[M. READING29]])</f>
        <v/>
      </c>
      <c r="O75" s="24" t="str">
        <f>IF([1]!Table9[[#This Row],[M. READING32]]="","",[1]!Table9[[#This Row],[M. READING32]])</f>
        <v/>
      </c>
      <c r="P75" s="24" t="str">
        <f>IF([1]!Table9[[#This Row],[M. READING35]]="","",[1]!Table9[[#This Row],[M. READING35]])</f>
        <v/>
      </c>
    </row>
    <row r="76" spans="1:16" s="9" customFormat="1" ht="18.75" customHeight="1" x14ac:dyDescent="0.25">
      <c r="A76" s="10">
        <f>[1]!Table9[[#This Row],[NO.]]</f>
        <v>71</v>
      </c>
      <c r="B76" s="30" t="str">
        <f>IF([1]!Table9[[#This Row],[NAME]]="","",[1]!Table9[[#This Row],[NAME]])</f>
        <v xml:space="preserve">ALBON, JOSEPHINE   </v>
      </c>
      <c r="C76" s="10">
        <f>IF([1]!Table9[[#This Row],[Seq.]]="","",[1]!Table9[[#This Row],[Seq.]])</f>
        <v>71</v>
      </c>
      <c r="D76" s="3"/>
      <c r="E76" s="18"/>
      <c r="F76" s="18"/>
      <c r="G76" s="18"/>
      <c r="H76" s="18"/>
      <c r="I76" s="18"/>
      <c r="J76" s="18"/>
      <c r="K76" s="24" t="str">
        <f>IF([1]!Table9[[#This Row],[M. READING20]]="","",[1]!Table9[[#This Row],[M. READING20]])</f>
        <v/>
      </c>
      <c r="L76" s="24" t="str">
        <f>IF([1]!Table9[[#This Row],[M. READING23]]="","",[1]!Table9[[#This Row],[M. READING23]])</f>
        <v/>
      </c>
      <c r="M76" s="24" t="str">
        <f>IF([1]!Table9[[#This Row],[M. READING26]]="","",[1]!Table9[[#This Row],[M. READING26]])</f>
        <v/>
      </c>
      <c r="N76" s="24" t="str">
        <f>IF([1]!Table9[[#This Row],[M. READING29]]="","",[1]!Table9[[#This Row],[M. READING29]])</f>
        <v/>
      </c>
      <c r="O76" s="24" t="str">
        <f>IF([1]!Table9[[#This Row],[M. READING32]]="","",[1]!Table9[[#This Row],[M. READING32]])</f>
        <v/>
      </c>
      <c r="P76" s="24" t="str">
        <f>IF([1]!Table9[[#This Row],[M. READING35]]="","",[1]!Table9[[#This Row],[M. READING35]])</f>
        <v/>
      </c>
    </row>
    <row r="77" spans="1:16" s="9" customFormat="1" ht="18.75" customHeight="1" x14ac:dyDescent="0.25">
      <c r="A77" s="10">
        <f>[1]!Table9[[#This Row],[NO.]]</f>
        <v>72</v>
      </c>
      <c r="B77" s="30" t="str">
        <f>IF([1]!Table9[[#This Row],[NAME]]="","",[1]!Table9[[#This Row],[NAME]])</f>
        <v xml:space="preserve">IDJAO, EMMANUEL   </v>
      </c>
      <c r="C77" s="10">
        <f>IF([1]!Table9[[#This Row],[Seq.]]="","",[1]!Table9[[#This Row],[Seq.]])</f>
        <v>72</v>
      </c>
      <c r="D77" s="3"/>
      <c r="E77" s="18"/>
      <c r="F77" s="18"/>
      <c r="G77" s="18"/>
      <c r="H77" s="18"/>
      <c r="I77" s="18"/>
      <c r="J77" s="18"/>
      <c r="K77" s="24" t="str">
        <f>IF([1]!Table9[[#This Row],[M. READING20]]="","",[1]!Table9[[#This Row],[M. READING20]])</f>
        <v/>
      </c>
      <c r="L77" s="24" t="str">
        <f>IF([1]!Table9[[#This Row],[M. READING23]]="","",[1]!Table9[[#This Row],[M. READING23]])</f>
        <v/>
      </c>
      <c r="M77" s="24" t="str">
        <f>IF([1]!Table9[[#This Row],[M. READING26]]="","",[1]!Table9[[#This Row],[M. READING26]])</f>
        <v/>
      </c>
      <c r="N77" s="24" t="str">
        <f>IF([1]!Table9[[#This Row],[M. READING29]]="","",[1]!Table9[[#This Row],[M. READING29]])</f>
        <v/>
      </c>
      <c r="O77" s="24" t="str">
        <f>IF([1]!Table9[[#This Row],[M. READING32]]="","",[1]!Table9[[#This Row],[M. READING32]])</f>
        <v/>
      </c>
      <c r="P77" s="24" t="str">
        <f>IF([1]!Table9[[#This Row],[M. READING35]]="","",[1]!Table9[[#This Row],[M. READING35]])</f>
        <v/>
      </c>
    </row>
    <row r="78" spans="1:16" s="9" customFormat="1" ht="18.75" customHeight="1" x14ac:dyDescent="0.25">
      <c r="A78" s="10">
        <f>[1]!Table9[[#This Row],[NO.]]</f>
        <v>73</v>
      </c>
      <c r="B78" s="30" t="str">
        <f>IF([1]!Table9[[#This Row],[NAME]]="","",[1]!Table9[[#This Row],[NAME]])</f>
        <v xml:space="preserve">BONGCALES, EMILIA   </v>
      </c>
      <c r="C78" s="10">
        <f>IF([1]!Table9[[#This Row],[Seq.]]="","",[1]!Table9[[#This Row],[Seq.]])</f>
        <v>73</v>
      </c>
      <c r="D78" s="3"/>
      <c r="E78" s="18"/>
      <c r="F78" s="18"/>
      <c r="G78" s="18"/>
      <c r="H78" s="18"/>
      <c r="I78" s="18"/>
      <c r="J78" s="18"/>
      <c r="K78" s="24" t="str">
        <f>IF([1]!Table9[[#This Row],[M. READING20]]="","",[1]!Table9[[#This Row],[M. READING20]])</f>
        <v/>
      </c>
      <c r="L78" s="24" t="str">
        <f>IF([1]!Table9[[#This Row],[M. READING23]]="","",[1]!Table9[[#This Row],[M. READING23]])</f>
        <v/>
      </c>
      <c r="M78" s="24" t="str">
        <f>IF([1]!Table9[[#This Row],[M. READING26]]="","",[1]!Table9[[#This Row],[M. READING26]])</f>
        <v/>
      </c>
      <c r="N78" s="24" t="str">
        <f>IF([1]!Table9[[#This Row],[M. READING29]]="","",[1]!Table9[[#This Row],[M. READING29]])</f>
        <v/>
      </c>
      <c r="O78" s="24" t="str">
        <f>IF([1]!Table9[[#This Row],[M. READING32]]="","",[1]!Table9[[#This Row],[M. READING32]])</f>
        <v/>
      </c>
      <c r="P78" s="24" t="str">
        <f>IF([1]!Table9[[#This Row],[M. READING35]]="","",[1]!Table9[[#This Row],[M. READING35]])</f>
        <v/>
      </c>
    </row>
    <row r="79" spans="1:16" s="9" customFormat="1" ht="18.75" customHeight="1" x14ac:dyDescent="0.25">
      <c r="A79" s="10">
        <f>[1]!Table9[[#This Row],[NO.]]</f>
        <v>74</v>
      </c>
      <c r="B79" s="30" t="str">
        <f>IF([1]!Table9[[#This Row],[NAME]]="","",[1]!Table9[[#This Row],[NAME]])</f>
        <v xml:space="preserve">ABEJAR, TEODOLO   </v>
      </c>
      <c r="C79" s="10">
        <f>IF([1]!Table9[[#This Row],[Seq.]]="","",[1]!Table9[[#This Row],[Seq.]])</f>
        <v>74</v>
      </c>
      <c r="D79" s="3"/>
      <c r="E79" s="18"/>
      <c r="F79" s="18"/>
      <c r="G79" s="18"/>
      <c r="H79" s="18"/>
      <c r="I79" s="18"/>
      <c r="J79" s="18"/>
      <c r="K79" s="24" t="str">
        <f>IF([1]!Table9[[#This Row],[M. READING20]]="","",[1]!Table9[[#This Row],[M. READING20]])</f>
        <v/>
      </c>
      <c r="L79" s="24" t="str">
        <f>IF([1]!Table9[[#This Row],[M. READING23]]="","",[1]!Table9[[#This Row],[M. READING23]])</f>
        <v/>
      </c>
      <c r="M79" s="24" t="str">
        <f>IF([1]!Table9[[#This Row],[M. READING26]]="","",[1]!Table9[[#This Row],[M. READING26]])</f>
        <v/>
      </c>
      <c r="N79" s="24" t="str">
        <f>IF([1]!Table9[[#This Row],[M. READING29]]="","",[1]!Table9[[#This Row],[M. READING29]])</f>
        <v/>
      </c>
      <c r="O79" s="24" t="str">
        <f>IF([1]!Table9[[#This Row],[M. READING32]]="","",[1]!Table9[[#This Row],[M. READING32]])</f>
        <v/>
      </c>
      <c r="P79" s="24" t="str">
        <f>IF([1]!Table9[[#This Row],[M. READING35]]="","",[1]!Table9[[#This Row],[M. READING35]])</f>
        <v/>
      </c>
    </row>
    <row r="80" spans="1:16" s="9" customFormat="1" ht="18.75" customHeight="1" x14ac:dyDescent="0.25">
      <c r="A80" s="10">
        <f>[1]!Table9[[#This Row],[NO.]]</f>
        <v>75</v>
      </c>
      <c r="B80" s="30" t="str">
        <f>IF([1]!Table9[[#This Row],[NAME]]="","",[1]!Table9[[#This Row],[NAME]])</f>
        <v xml:space="preserve">BASAS,BIENVENIDO,    </v>
      </c>
      <c r="C80" s="10">
        <f>IF([1]!Table9[[#This Row],[Seq.]]="","",[1]!Table9[[#This Row],[Seq.]])</f>
        <v>75</v>
      </c>
      <c r="D80" s="3"/>
      <c r="E80" s="18"/>
      <c r="F80" s="18"/>
      <c r="G80" s="18"/>
      <c r="H80" s="18"/>
      <c r="I80" s="18"/>
      <c r="J80" s="18"/>
      <c r="K80" s="24" t="str">
        <f>IF([1]!Table9[[#This Row],[M. READING20]]="","",[1]!Table9[[#This Row],[M. READING20]])</f>
        <v/>
      </c>
      <c r="L80" s="24" t="str">
        <f>IF([1]!Table9[[#This Row],[M. READING23]]="","",[1]!Table9[[#This Row],[M. READING23]])</f>
        <v/>
      </c>
      <c r="M80" s="24" t="str">
        <f>IF([1]!Table9[[#This Row],[M. READING26]]="","",[1]!Table9[[#This Row],[M. READING26]])</f>
        <v/>
      </c>
      <c r="N80" s="24" t="str">
        <f>IF([1]!Table9[[#This Row],[M. READING29]]="","",[1]!Table9[[#This Row],[M. READING29]])</f>
        <v/>
      </c>
      <c r="O80" s="24" t="str">
        <f>IF([1]!Table9[[#This Row],[M. READING32]]="","",[1]!Table9[[#This Row],[M. READING32]])</f>
        <v/>
      </c>
      <c r="P80" s="24" t="str">
        <f>IF([1]!Table9[[#This Row],[M. READING35]]="","",[1]!Table9[[#This Row],[M. READING35]])</f>
        <v/>
      </c>
    </row>
    <row r="81" spans="1:16" s="9" customFormat="1" ht="18.75" customHeight="1" x14ac:dyDescent="0.25">
      <c r="A81" s="10">
        <f>[1]!Table9[[#This Row],[NO.]]</f>
        <v>76</v>
      </c>
      <c r="B81" s="30" t="str">
        <f>IF([1]!Table9[[#This Row],[NAME]]="","",[1]!Table9[[#This Row],[NAME]])</f>
        <v xml:space="preserve">SALA, DAX XENON,    </v>
      </c>
      <c r="C81" s="10">
        <f>IF([1]!Table9[[#This Row],[Seq.]]="","",[1]!Table9[[#This Row],[Seq.]])</f>
        <v>76</v>
      </c>
      <c r="D81" s="3"/>
      <c r="E81" s="18"/>
      <c r="F81" s="18"/>
      <c r="G81" s="18"/>
      <c r="H81" s="18"/>
      <c r="I81" s="18"/>
      <c r="J81" s="18"/>
      <c r="K81" s="24" t="str">
        <f>IF([1]!Table9[[#This Row],[M. READING20]]="","",[1]!Table9[[#This Row],[M. READING20]])</f>
        <v/>
      </c>
      <c r="L81" s="24" t="str">
        <f>IF([1]!Table9[[#This Row],[M. READING23]]="","",[1]!Table9[[#This Row],[M. READING23]])</f>
        <v/>
      </c>
      <c r="M81" s="24" t="str">
        <f>IF([1]!Table9[[#This Row],[M. READING26]]="","",[1]!Table9[[#This Row],[M. READING26]])</f>
        <v/>
      </c>
      <c r="N81" s="24" t="str">
        <f>IF([1]!Table9[[#This Row],[M. READING29]]="","",[1]!Table9[[#This Row],[M. READING29]])</f>
        <v/>
      </c>
      <c r="O81" s="24" t="str">
        <f>IF([1]!Table9[[#This Row],[M. READING32]]="","",[1]!Table9[[#This Row],[M. READING32]])</f>
        <v/>
      </c>
      <c r="P81" s="24" t="str">
        <f>IF([1]!Table9[[#This Row],[M. READING35]]="","",[1]!Table9[[#This Row],[M. READING35]])</f>
        <v/>
      </c>
    </row>
    <row r="82" spans="1:16" s="9" customFormat="1" ht="18.75" customHeight="1" x14ac:dyDescent="0.25">
      <c r="A82" s="10">
        <f>[1]!Table9[[#This Row],[NO.]]</f>
        <v>77</v>
      </c>
      <c r="B82" s="30" t="str">
        <f>IF([1]!Table9[[#This Row],[NAME]]="","",[1]!Table9[[#This Row],[NAME]])</f>
        <v xml:space="preserve">CORDERO, MADELENE   </v>
      </c>
      <c r="C82" s="10">
        <f>IF([1]!Table9[[#This Row],[Seq.]]="","",[1]!Table9[[#This Row],[Seq.]])</f>
        <v>77</v>
      </c>
      <c r="D82" s="3"/>
      <c r="E82" s="18"/>
      <c r="F82" s="18"/>
      <c r="G82" s="18"/>
      <c r="H82" s="18"/>
      <c r="I82" s="18"/>
      <c r="J82" s="18"/>
      <c r="K82" s="24" t="str">
        <f>IF([1]!Table9[[#This Row],[M. READING20]]="","",[1]!Table9[[#This Row],[M. READING20]])</f>
        <v/>
      </c>
      <c r="L82" s="24" t="str">
        <f>IF([1]!Table9[[#This Row],[M. READING23]]="","",[1]!Table9[[#This Row],[M. READING23]])</f>
        <v/>
      </c>
      <c r="M82" s="24" t="str">
        <f>IF([1]!Table9[[#This Row],[M. READING26]]="","",[1]!Table9[[#This Row],[M. READING26]])</f>
        <v/>
      </c>
      <c r="N82" s="24" t="str">
        <f>IF([1]!Table9[[#This Row],[M. READING29]]="","",[1]!Table9[[#This Row],[M. READING29]])</f>
        <v/>
      </c>
      <c r="O82" s="24" t="str">
        <f>IF([1]!Table9[[#This Row],[M. READING32]]="","",[1]!Table9[[#This Row],[M. READING32]])</f>
        <v/>
      </c>
      <c r="P82" s="24" t="str">
        <f>IF([1]!Table9[[#This Row],[M. READING35]]="","",[1]!Table9[[#This Row],[M. READING35]])</f>
        <v/>
      </c>
    </row>
    <row r="83" spans="1:16" s="9" customFormat="1" ht="18.75" customHeight="1" x14ac:dyDescent="0.25">
      <c r="A83" s="10">
        <f>[1]!Table9[[#This Row],[NO.]]</f>
        <v>78</v>
      </c>
      <c r="B83" s="30" t="str">
        <f>IF([1]!Table9[[#This Row],[NAME]]="","",[1]!Table9[[#This Row],[NAME]])</f>
        <v xml:space="preserve">FORMILLES,GINA,  D.  </v>
      </c>
      <c r="C83" s="10">
        <f>IF([1]!Table9[[#This Row],[Seq.]]="","",[1]!Table9[[#This Row],[Seq.]])</f>
        <v>78</v>
      </c>
      <c r="D83" s="3"/>
      <c r="E83" s="18"/>
      <c r="F83" s="18"/>
      <c r="G83" s="18"/>
      <c r="H83" s="18"/>
      <c r="I83" s="18"/>
      <c r="J83" s="18"/>
      <c r="K83" s="24" t="str">
        <f>IF([1]!Table9[[#This Row],[M. READING20]]="","",[1]!Table9[[#This Row],[M. READING20]])</f>
        <v/>
      </c>
      <c r="L83" s="24" t="str">
        <f>IF([1]!Table9[[#This Row],[M. READING23]]="","",[1]!Table9[[#This Row],[M. READING23]])</f>
        <v/>
      </c>
      <c r="M83" s="24" t="str">
        <f>IF([1]!Table9[[#This Row],[M. READING26]]="","",[1]!Table9[[#This Row],[M. READING26]])</f>
        <v/>
      </c>
      <c r="N83" s="24" t="str">
        <f>IF([1]!Table9[[#This Row],[M. READING29]]="","",[1]!Table9[[#This Row],[M. READING29]])</f>
        <v/>
      </c>
      <c r="O83" s="24" t="str">
        <f>IF([1]!Table9[[#This Row],[M. READING32]]="","",[1]!Table9[[#This Row],[M. READING32]])</f>
        <v/>
      </c>
      <c r="P83" s="24" t="str">
        <f>IF([1]!Table9[[#This Row],[M. READING35]]="","",[1]!Table9[[#This Row],[M. READING35]])</f>
        <v/>
      </c>
    </row>
    <row r="84" spans="1:16" s="9" customFormat="1" ht="18.75" customHeight="1" x14ac:dyDescent="0.25">
      <c r="A84" s="10">
        <f>[1]!Table9[[#This Row],[NO.]]</f>
        <v>79</v>
      </c>
      <c r="B84" s="30" t="str">
        <f>IF([1]!Table9[[#This Row],[NAME]]="","",[1]!Table9[[#This Row],[NAME]])</f>
        <v xml:space="preserve">VERTUDAZO,BOYET,    </v>
      </c>
      <c r="C84" s="10">
        <f>IF([1]!Table9[[#This Row],[Seq.]]="","",[1]!Table9[[#This Row],[Seq.]])</f>
        <v>79</v>
      </c>
      <c r="D84" s="3"/>
      <c r="E84" s="18"/>
      <c r="F84" s="18"/>
      <c r="G84" s="18"/>
      <c r="H84" s="18"/>
      <c r="I84" s="18"/>
      <c r="J84" s="18"/>
      <c r="K84" s="24" t="str">
        <f>IF([1]!Table9[[#This Row],[M. READING20]]="","",[1]!Table9[[#This Row],[M. READING20]])</f>
        <v/>
      </c>
      <c r="L84" s="24" t="str">
        <f>IF([1]!Table9[[#This Row],[M. READING23]]="","",[1]!Table9[[#This Row],[M. READING23]])</f>
        <v/>
      </c>
      <c r="M84" s="24" t="str">
        <f>IF([1]!Table9[[#This Row],[M. READING26]]="","",[1]!Table9[[#This Row],[M. READING26]])</f>
        <v/>
      </c>
      <c r="N84" s="24" t="str">
        <f>IF([1]!Table9[[#This Row],[M. READING29]]="","",[1]!Table9[[#This Row],[M. READING29]])</f>
        <v/>
      </c>
      <c r="O84" s="24" t="str">
        <f>IF([1]!Table9[[#This Row],[M. READING32]]="","",[1]!Table9[[#This Row],[M. READING32]])</f>
        <v/>
      </c>
      <c r="P84" s="24" t="str">
        <f>IF([1]!Table9[[#This Row],[M. READING35]]="","",[1]!Table9[[#This Row],[M. READING35]])</f>
        <v/>
      </c>
    </row>
    <row r="85" spans="1:16" s="9" customFormat="1" ht="18.75" customHeight="1" x14ac:dyDescent="0.25">
      <c r="A85" s="10">
        <f>[1]!Table9[[#This Row],[NO.]]</f>
        <v>80</v>
      </c>
      <c r="B85" s="30" t="str">
        <f>IF([1]!Table9[[#This Row],[NAME]]="","",[1]!Table9[[#This Row],[NAME]])</f>
        <v xml:space="preserve">BONGCALES, MARITES   </v>
      </c>
      <c r="C85" s="10">
        <f>IF([1]!Table9[[#This Row],[Seq.]]="","",[1]!Table9[[#This Row],[Seq.]])</f>
        <v>80</v>
      </c>
      <c r="D85" s="3"/>
      <c r="E85" s="18"/>
      <c r="F85" s="18"/>
      <c r="G85" s="18"/>
      <c r="H85" s="18"/>
      <c r="I85" s="18"/>
      <c r="J85" s="18"/>
      <c r="K85" s="24" t="str">
        <f>IF([1]!Table9[[#This Row],[M. READING20]]="","",[1]!Table9[[#This Row],[M. READING20]])</f>
        <v/>
      </c>
      <c r="L85" s="24" t="str">
        <f>IF([1]!Table9[[#This Row],[M. READING23]]="","",[1]!Table9[[#This Row],[M. READING23]])</f>
        <v/>
      </c>
      <c r="M85" s="24" t="str">
        <f>IF([1]!Table9[[#This Row],[M. READING26]]="","",[1]!Table9[[#This Row],[M. READING26]])</f>
        <v/>
      </c>
      <c r="N85" s="24" t="str">
        <f>IF([1]!Table9[[#This Row],[M. READING29]]="","",[1]!Table9[[#This Row],[M. READING29]])</f>
        <v/>
      </c>
      <c r="O85" s="24" t="str">
        <f>IF([1]!Table9[[#This Row],[M. READING32]]="","",[1]!Table9[[#This Row],[M. READING32]])</f>
        <v/>
      </c>
      <c r="P85" s="24" t="str">
        <f>IF([1]!Table9[[#This Row],[M. READING35]]="","",[1]!Table9[[#This Row],[M. READING35]])</f>
        <v/>
      </c>
    </row>
    <row r="86" spans="1:16" s="9" customFormat="1" ht="18.75" customHeight="1" x14ac:dyDescent="0.25">
      <c r="A86" s="10">
        <f>[1]!Table9[[#This Row],[NO.]]</f>
        <v>81</v>
      </c>
      <c r="B86" s="30" t="str">
        <f>IF([1]!Table9[[#This Row],[NAME]]="","",[1]!Table9[[#This Row],[NAME]])</f>
        <v xml:space="preserve">RODEN, MERLINA   </v>
      </c>
      <c r="C86" s="10">
        <f>IF([1]!Table9[[#This Row],[Seq.]]="","",[1]!Table9[[#This Row],[Seq.]])</f>
        <v>81</v>
      </c>
      <c r="D86" s="3"/>
      <c r="E86" s="18"/>
      <c r="F86" s="18"/>
      <c r="G86" s="18"/>
      <c r="H86" s="18"/>
      <c r="I86" s="18"/>
      <c r="J86" s="18"/>
      <c r="K86" s="24" t="str">
        <f>IF([1]!Table9[[#This Row],[M. READING20]]="","",[1]!Table9[[#This Row],[M. READING20]])</f>
        <v/>
      </c>
      <c r="L86" s="24" t="str">
        <f>IF([1]!Table9[[#This Row],[M. READING23]]="","",[1]!Table9[[#This Row],[M. READING23]])</f>
        <v/>
      </c>
      <c r="M86" s="24" t="str">
        <f>IF([1]!Table9[[#This Row],[M. READING26]]="","",[1]!Table9[[#This Row],[M. READING26]])</f>
        <v/>
      </c>
      <c r="N86" s="24" t="str">
        <f>IF([1]!Table9[[#This Row],[M. READING29]]="","",[1]!Table9[[#This Row],[M. READING29]])</f>
        <v/>
      </c>
      <c r="O86" s="24" t="str">
        <f>IF([1]!Table9[[#This Row],[M. READING32]]="","",[1]!Table9[[#This Row],[M. READING32]])</f>
        <v/>
      </c>
      <c r="P86" s="24" t="str">
        <f>IF([1]!Table9[[#This Row],[M. READING35]]="","",[1]!Table9[[#This Row],[M. READING35]])</f>
        <v/>
      </c>
    </row>
    <row r="87" spans="1:16" s="9" customFormat="1" ht="18.75" customHeight="1" x14ac:dyDescent="0.25">
      <c r="A87" s="10">
        <f>[1]!Table9[[#This Row],[NO.]]</f>
        <v>82</v>
      </c>
      <c r="B87" s="30" t="str">
        <f>IF([1]!Table9[[#This Row],[NAME]]="","",[1]!Table9[[#This Row],[NAME]])</f>
        <v xml:space="preserve">BONGCALES, RECIL   </v>
      </c>
      <c r="C87" s="10">
        <f>IF([1]!Table9[[#This Row],[Seq.]]="","",[1]!Table9[[#This Row],[Seq.]])</f>
        <v>82</v>
      </c>
      <c r="D87" s="3"/>
      <c r="E87" s="18"/>
      <c r="F87" s="18"/>
      <c r="G87" s="18"/>
      <c r="H87" s="18"/>
      <c r="I87" s="18"/>
      <c r="J87" s="18"/>
      <c r="K87" s="24" t="str">
        <f>IF([1]!Table9[[#This Row],[M. READING20]]="","",[1]!Table9[[#This Row],[M. READING20]])</f>
        <v/>
      </c>
      <c r="L87" s="24" t="str">
        <f>IF([1]!Table9[[#This Row],[M. READING23]]="","",[1]!Table9[[#This Row],[M. READING23]])</f>
        <v/>
      </c>
      <c r="M87" s="24" t="str">
        <f>IF([1]!Table9[[#This Row],[M. READING26]]="","",[1]!Table9[[#This Row],[M. READING26]])</f>
        <v/>
      </c>
      <c r="N87" s="24" t="str">
        <f>IF([1]!Table9[[#This Row],[M. READING29]]="","",[1]!Table9[[#This Row],[M. READING29]])</f>
        <v/>
      </c>
      <c r="O87" s="24" t="str">
        <f>IF([1]!Table9[[#This Row],[M. READING32]]="","",[1]!Table9[[#This Row],[M. READING32]])</f>
        <v/>
      </c>
      <c r="P87" s="24" t="str">
        <f>IF([1]!Table9[[#This Row],[M. READING35]]="","",[1]!Table9[[#This Row],[M. READING35]])</f>
        <v/>
      </c>
    </row>
    <row r="88" spans="1:16" s="9" customFormat="1" ht="18.75" customHeight="1" x14ac:dyDescent="0.25">
      <c r="A88" s="10">
        <f>[1]!Table9[[#This Row],[NO.]]</f>
        <v>83</v>
      </c>
      <c r="B88" s="30" t="str">
        <f>IF([1]!Table9[[#This Row],[NAME]]="","",[1]!Table9[[#This Row],[NAME]])</f>
        <v xml:space="preserve">ACEBEDO, PETER   </v>
      </c>
      <c r="C88" s="10">
        <f>IF([1]!Table9[[#This Row],[Seq.]]="","",[1]!Table9[[#This Row],[Seq.]])</f>
        <v>83</v>
      </c>
      <c r="D88" s="3"/>
      <c r="E88" s="18"/>
      <c r="F88" s="18"/>
      <c r="G88" s="18"/>
      <c r="H88" s="18"/>
      <c r="I88" s="18"/>
      <c r="J88" s="18"/>
      <c r="K88" s="24" t="str">
        <f>IF([1]!Table9[[#This Row],[M. READING20]]="","",[1]!Table9[[#This Row],[M. READING20]])</f>
        <v/>
      </c>
      <c r="L88" s="24" t="str">
        <f>IF([1]!Table9[[#This Row],[M. READING23]]="","",[1]!Table9[[#This Row],[M. READING23]])</f>
        <v/>
      </c>
      <c r="M88" s="24" t="str">
        <f>IF([1]!Table9[[#This Row],[M. READING26]]="","",[1]!Table9[[#This Row],[M. READING26]])</f>
        <v/>
      </c>
      <c r="N88" s="24" t="str">
        <f>IF([1]!Table9[[#This Row],[M. READING29]]="","",[1]!Table9[[#This Row],[M. READING29]])</f>
        <v/>
      </c>
      <c r="O88" s="24" t="str">
        <f>IF([1]!Table9[[#This Row],[M. READING32]]="","",[1]!Table9[[#This Row],[M. READING32]])</f>
        <v/>
      </c>
      <c r="P88" s="24" t="str">
        <f>IF([1]!Table9[[#This Row],[M. READING35]]="","",[1]!Table9[[#This Row],[M. READING35]])</f>
        <v/>
      </c>
    </row>
    <row r="89" spans="1:16" s="9" customFormat="1" ht="18.75" customHeight="1" x14ac:dyDescent="0.25">
      <c r="A89" s="10">
        <f>[1]!Table9[[#This Row],[NO.]]</f>
        <v>84</v>
      </c>
      <c r="B89" s="30" t="str">
        <f>IF([1]!Table9[[#This Row],[NAME]]="","",[1]!Table9[[#This Row],[NAME]])</f>
        <v xml:space="preserve">MAGLENTE, EDWARD   </v>
      </c>
      <c r="C89" s="10">
        <f>IF([1]!Table9[[#This Row],[Seq.]]="","",[1]!Table9[[#This Row],[Seq.]])</f>
        <v>84</v>
      </c>
      <c r="D89" s="3"/>
      <c r="E89" s="18"/>
      <c r="F89" s="18"/>
      <c r="G89" s="18"/>
      <c r="H89" s="18"/>
      <c r="I89" s="18"/>
      <c r="J89" s="18"/>
      <c r="K89" s="24" t="str">
        <f>IF([1]!Table9[[#This Row],[M. READING20]]="","",[1]!Table9[[#This Row],[M. READING20]])</f>
        <v/>
      </c>
      <c r="L89" s="24" t="str">
        <f>IF([1]!Table9[[#This Row],[M. READING23]]="","",[1]!Table9[[#This Row],[M. READING23]])</f>
        <v/>
      </c>
      <c r="M89" s="24" t="str">
        <f>IF([1]!Table9[[#This Row],[M. READING26]]="","",[1]!Table9[[#This Row],[M. READING26]])</f>
        <v/>
      </c>
      <c r="N89" s="24" t="str">
        <f>IF([1]!Table9[[#This Row],[M. READING29]]="","",[1]!Table9[[#This Row],[M. READING29]])</f>
        <v/>
      </c>
      <c r="O89" s="24" t="str">
        <f>IF([1]!Table9[[#This Row],[M. READING32]]="","",[1]!Table9[[#This Row],[M. READING32]])</f>
        <v/>
      </c>
      <c r="P89" s="24" t="str">
        <f>IF([1]!Table9[[#This Row],[M. READING35]]="","",[1]!Table9[[#This Row],[M. READING35]])</f>
        <v/>
      </c>
    </row>
    <row r="90" spans="1:16" s="9" customFormat="1" ht="18.75" customHeight="1" x14ac:dyDescent="0.25">
      <c r="A90" s="10">
        <f>[1]!Table9[[#This Row],[NO.]]</f>
        <v>85</v>
      </c>
      <c r="B90" s="30" t="str">
        <f>IF([1]!Table9[[#This Row],[NAME]]="","",[1]!Table9[[#This Row],[NAME]])</f>
        <v xml:space="preserve">TINIO, JODILYN   </v>
      </c>
      <c r="C90" s="10">
        <f>IF([1]!Table9[[#This Row],[Seq.]]="","",[1]!Table9[[#This Row],[Seq.]])</f>
        <v>85</v>
      </c>
      <c r="D90" s="3"/>
      <c r="E90" s="18"/>
      <c r="F90" s="18"/>
      <c r="G90" s="18"/>
      <c r="H90" s="18"/>
      <c r="I90" s="18"/>
      <c r="J90" s="18"/>
      <c r="K90" s="24" t="str">
        <f>IF([1]!Table9[[#This Row],[M. READING20]]="","",[1]!Table9[[#This Row],[M. READING20]])</f>
        <v/>
      </c>
      <c r="L90" s="24" t="str">
        <f>IF([1]!Table9[[#This Row],[M. READING23]]="","",[1]!Table9[[#This Row],[M. READING23]])</f>
        <v/>
      </c>
      <c r="M90" s="24" t="str">
        <f>IF([1]!Table9[[#This Row],[M. READING26]]="","",[1]!Table9[[#This Row],[M. READING26]])</f>
        <v/>
      </c>
      <c r="N90" s="24" t="str">
        <f>IF([1]!Table9[[#This Row],[M. READING29]]="","",[1]!Table9[[#This Row],[M. READING29]])</f>
        <v/>
      </c>
      <c r="O90" s="24" t="str">
        <f>IF([1]!Table9[[#This Row],[M. READING32]]="","",[1]!Table9[[#This Row],[M. READING32]])</f>
        <v/>
      </c>
      <c r="P90" s="24" t="str">
        <f>IF([1]!Table9[[#This Row],[M. READING35]]="","",[1]!Table9[[#This Row],[M. READING35]])</f>
        <v/>
      </c>
    </row>
    <row r="91" spans="1:16" s="9" customFormat="1" ht="18.75" customHeight="1" x14ac:dyDescent="0.25">
      <c r="A91" s="10">
        <f>[1]!Table9[[#This Row],[NO.]]</f>
        <v>86</v>
      </c>
      <c r="B91" s="30" t="str">
        <f>IF([1]!Table9[[#This Row],[NAME]]="","",[1]!Table9[[#This Row],[NAME]])</f>
        <v xml:space="preserve">KOSHIMA, REMELYN   </v>
      </c>
      <c r="C91" s="10">
        <f>IF([1]!Table9[[#This Row],[Seq.]]="","",[1]!Table9[[#This Row],[Seq.]])</f>
        <v>86</v>
      </c>
      <c r="D91" s="3"/>
      <c r="E91" s="18"/>
      <c r="F91" s="18"/>
      <c r="G91" s="18"/>
      <c r="H91" s="18"/>
      <c r="I91" s="18"/>
      <c r="J91" s="18"/>
      <c r="K91" s="24" t="str">
        <f>IF([1]!Table9[[#This Row],[M. READING20]]="","",[1]!Table9[[#This Row],[M. READING20]])</f>
        <v/>
      </c>
      <c r="L91" s="24" t="str">
        <f>IF([1]!Table9[[#This Row],[M. READING23]]="","",[1]!Table9[[#This Row],[M. READING23]])</f>
        <v/>
      </c>
      <c r="M91" s="24" t="str">
        <f>IF([1]!Table9[[#This Row],[M. READING26]]="","",[1]!Table9[[#This Row],[M. READING26]])</f>
        <v/>
      </c>
      <c r="N91" s="24" t="str">
        <f>IF([1]!Table9[[#This Row],[M. READING29]]="","",[1]!Table9[[#This Row],[M. READING29]])</f>
        <v/>
      </c>
      <c r="O91" s="24" t="str">
        <f>IF([1]!Table9[[#This Row],[M. READING32]]="","",[1]!Table9[[#This Row],[M. READING32]])</f>
        <v/>
      </c>
      <c r="P91" s="24" t="str">
        <f>IF([1]!Table9[[#This Row],[M. READING35]]="","",[1]!Table9[[#This Row],[M. READING35]])</f>
        <v/>
      </c>
    </row>
    <row r="92" spans="1:16" s="9" customFormat="1" ht="18.75" customHeight="1" x14ac:dyDescent="0.25">
      <c r="A92" s="10">
        <f>[1]!Table9[[#This Row],[NO.]]</f>
        <v>87</v>
      </c>
      <c r="B92" s="30" t="str">
        <f>IF([1]!Table9[[#This Row],[NAME]]="","",[1]!Table9[[#This Row],[NAME]])</f>
        <v xml:space="preserve">ESCLAMADO,FELISA,    </v>
      </c>
      <c r="C92" s="10">
        <f>IF([1]!Table9[[#This Row],[Seq.]]="","",[1]!Table9[[#This Row],[Seq.]])</f>
        <v>87</v>
      </c>
      <c r="D92" s="3"/>
      <c r="E92" s="18"/>
      <c r="F92" s="18"/>
      <c r="G92" s="18"/>
      <c r="H92" s="18"/>
      <c r="I92" s="18"/>
      <c r="J92" s="18"/>
      <c r="K92" s="24" t="str">
        <f>IF([1]!Table9[[#This Row],[M. READING20]]="","",[1]!Table9[[#This Row],[M. READING20]])</f>
        <v/>
      </c>
      <c r="L92" s="24" t="str">
        <f>IF([1]!Table9[[#This Row],[M. READING23]]="","",[1]!Table9[[#This Row],[M. READING23]])</f>
        <v/>
      </c>
      <c r="M92" s="24" t="str">
        <f>IF([1]!Table9[[#This Row],[M. READING26]]="","",[1]!Table9[[#This Row],[M. READING26]])</f>
        <v/>
      </c>
      <c r="N92" s="24" t="str">
        <f>IF([1]!Table9[[#This Row],[M. READING29]]="","",[1]!Table9[[#This Row],[M. READING29]])</f>
        <v/>
      </c>
      <c r="O92" s="24" t="str">
        <f>IF([1]!Table9[[#This Row],[M. READING32]]="","",[1]!Table9[[#This Row],[M. READING32]])</f>
        <v/>
      </c>
      <c r="P92" s="24" t="str">
        <f>IF([1]!Table9[[#This Row],[M. READING35]]="","",[1]!Table9[[#This Row],[M. READING35]])</f>
        <v/>
      </c>
    </row>
    <row r="93" spans="1:16" s="9" customFormat="1" ht="18.75" customHeight="1" x14ac:dyDescent="0.25">
      <c r="A93" s="10">
        <f>[1]!Table9[[#This Row],[NO.]]</f>
        <v>88</v>
      </c>
      <c r="B93" s="30" t="str">
        <f>IF([1]!Table9[[#This Row],[NAME]]="","",[1]!Table9[[#This Row],[NAME]])</f>
        <v xml:space="preserve">MATULIN, MARILOU   </v>
      </c>
      <c r="C93" s="10">
        <f>IF([1]!Table9[[#This Row],[Seq.]]="","",[1]!Table9[[#This Row],[Seq.]])</f>
        <v>88</v>
      </c>
      <c r="D93" s="3"/>
      <c r="E93" s="18"/>
      <c r="F93" s="18"/>
      <c r="G93" s="18"/>
      <c r="H93" s="18"/>
      <c r="I93" s="18"/>
      <c r="J93" s="18"/>
      <c r="K93" s="24" t="str">
        <f>IF([1]!Table9[[#This Row],[M. READING20]]="","",[1]!Table9[[#This Row],[M. READING20]])</f>
        <v/>
      </c>
      <c r="L93" s="24" t="str">
        <f>IF([1]!Table9[[#This Row],[M. READING23]]="","",[1]!Table9[[#This Row],[M. READING23]])</f>
        <v/>
      </c>
      <c r="M93" s="24" t="str">
        <f>IF([1]!Table9[[#This Row],[M. READING26]]="","",[1]!Table9[[#This Row],[M. READING26]])</f>
        <v/>
      </c>
      <c r="N93" s="24" t="str">
        <f>IF([1]!Table9[[#This Row],[M. READING29]]="","",[1]!Table9[[#This Row],[M. READING29]])</f>
        <v/>
      </c>
      <c r="O93" s="24" t="str">
        <f>IF([1]!Table9[[#This Row],[M. READING32]]="","",[1]!Table9[[#This Row],[M. READING32]])</f>
        <v/>
      </c>
      <c r="P93" s="24" t="str">
        <f>IF([1]!Table9[[#This Row],[M. READING35]]="","",[1]!Table9[[#This Row],[M. READING35]])</f>
        <v/>
      </c>
    </row>
    <row r="94" spans="1:16" s="9" customFormat="1" ht="18.75" customHeight="1" x14ac:dyDescent="0.25">
      <c r="A94" s="10">
        <f>[1]!Table9[[#This Row],[NO.]]</f>
        <v>89</v>
      </c>
      <c r="B94" s="30" t="str">
        <f>IF([1]!Table9[[#This Row],[NAME]]="","",[1]!Table9[[#This Row],[NAME]])</f>
        <v xml:space="preserve">SEÑAS, JUNWINZER   </v>
      </c>
      <c r="C94" s="10">
        <f>IF([1]!Table9[[#This Row],[Seq.]]="","",[1]!Table9[[#This Row],[Seq.]])</f>
        <v>89</v>
      </c>
      <c r="D94" s="3"/>
      <c r="E94" s="18"/>
      <c r="F94" s="18"/>
      <c r="G94" s="18"/>
      <c r="H94" s="18"/>
      <c r="I94" s="18"/>
      <c r="J94" s="18"/>
      <c r="K94" s="24" t="str">
        <f>IF([1]!Table9[[#This Row],[M. READING20]]="","",[1]!Table9[[#This Row],[M. READING20]])</f>
        <v/>
      </c>
      <c r="L94" s="24" t="str">
        <f>IF([1]!Table9[[#This Row],[M. READING23]]="","",[1]!Table9[[#This Row],[M. READING23]])</f>
        <v/>
      </c>
      <c r="M94" s="24" t="str">
        <f>IF([1]!Table9[[#This Row],[M. READING26]]="","",[1]!Table9[[#This Row],[M. READING26]])</f>
        <v/>
      </c>
      <c r="N94" s="24" t="str">
        <f>IF([1]!Table9[[#This Row],[M. READING29]]="","",[1]!Table9[[#This Row],[M. READING29]])</f>
        <v/>
      </c>
      <c r="O94" s="24" t="str">
        <f>IF([1]!Table9[[#This Row],[M. READING32]]="","",[1]!Table9[[#This Row],[M. READING32]])</f>
        <v/>
      </c>
      <c r="P94" s="24" t="str">
        <f>IF([1]!Table9[[#This Row],[M. READING35]]="","",[1]!Table9[[#This Row],[M. READING35]])</f>
        <v/>
      </c>
    </row>
    <row r="95" spans="1:16" s="9" customFormat="1" ht="18.75" customHeight="1" x14ac:dyDescent="0.25">
      <c r="A95" s="10">
        <f>[1]!Table9[[#This Row],[NO.]]</f>
        <v>90</v>
      </c>
      <c r="B95" s="30" t="str">
        <f>IF([1]!Table9[[#This Row],[NAME]]="","",[1]!Table9[[#This Row],[NAME]])</f>
        <v xml:space="preserve">ESCOLANO, JOSEFE   </v>
      </c>
      <c r="C95" s="10">
        <f>IF([1]!Table9[[#This Row],[Seq.]]="","",[1]!Table9[[#This Row],[Seq.]])</f>
        <v>90</v>
      </c>
      <c r="D95" s="3"/>
      <c r="E95" s="18"/>
      <c r="F95" s="18"/>
      <c r="G95" s="18"/>
      <c r="H95" s="18"/>
      <c r="I95" s="18"/>
      <c r="J95" s="18"/>
      <c r="K95" s="24" t="str">
        <f>IF([1]!Table9[[#This Row],[M. READING20]]="","",[1]!Table9[[#This Row],[M. READING20]])</f>
        <v/>
      </c>
      <c r="L95" s="24" t="str">
        <f>IF([1]!Table9[[#This Row],[M. READING23]]="","",[1]!Table9[[#This Row],[M. READING23]])</f>
        <v/>
      </c>
      <c r="M95" s="24" t="str">
        <f>IF([1]!Table9[[#This Row],[M. READING26]]="","",[1]!Table9[[#This Row],[M. READING26]])</f>
        <v/>
      </c>
      <c r="N95" s="24" t="str">
        <f>IF([1]!Table9[[#This Row],[M. READING29]]="","",[1]!Table9[[#This Row],[M. READING29]])</f>
        <v/>
      </c>
      <c r="O95" s="24" t="str">
        <f>IF([1]!Table9[[#This Row],[M. READING32]]="","",[1]!Table9[[#This Row],[M. READING32]])</f>
        <v/>
      </c>
      <c r="P95" s="24" t="str">
        <f>IF([1]!Table9[[#This Row],[M. READING35]]="","",[1]!Table9[[#This Row],[M. READING35]])</f>
        <v/>
      </c>
    </row>
    <row r="96" spans="1:16" s="9" customFormat="1" ht="18.75" customHeight="1" x14ac:dyDescent="0.25">
      <c r="A96" s="10">
        <f>[1]!Table9[[#This Row],[NO.]]</f>
        <v>91</v>
      </c>
      <c r="B96" s="30" t="str">
        <f>IF([1]!Table9[[#This Row],[NAME]]="","",[1]!Table9[[#This Row],[NAME]])</f>
        <v xml:space="preserve">LOBO, MARIO   </v>
      </c>
      <c r="C96" s="10">
        <f>IF([1]!Table9[[#This Row],[Seq.]]="","",[1]!Table9[[#This Row],[Seq.]])</f>
        <v>91</v>
      </c>
      <c r="D96" s="3"/>
      <c r="E96" s="18"/>
      <c r="F96" s="18"/>
      <c r="G96" s="18"/>
      <c r="H96" s="18"/>
      <c r="I96" s="18"/>
      <c r="J96" s="18"/>
      <c r="K96" s="24" t="str">
        <f>IF([1]!Table9[[#This Row],[M. READING20]]="","",[1]!Table9[[#This Row],[M. READING20]])</f>
        <v/>
      </c>
      <c r="L96" s="24" t="str">
        <f>IF([1]!Table9[[#This Row],[M. READING23]]="","",[1]!Table9[[#This Row],[M. READING23]])</f>
        <v/>
      </c>
      <c r="M96" s="24" t="str">
        <f>IF([1]!Table9[[#This Row],[M. READING26]]="","",[1]!Table9[[#This Row],[M. READING26]])</f>
        <v/>
      </c>
      <c r="N96" s="24" t="str">
        <f>IF([1]!Table9[[#This Row],[M. READING29]]="","",[1]!Table9[[#This Row],[M. READING29]])</f>
        <v/>
      </c>
      <c r="O96" s="24" t="str">
        <f>IF([1]!Table9[[#This Row],[M. READING32]]="","",[1]!Table9[[#This Row],[M. READING32]])</f>
        <v/>
      </c>
      <c r="P96" s="24" t="str">
        <f>IF([1]!Table9[[#This Row],[M. READING35]]="","",[1]!Table9[[#This Row],[M. READING35]])</f>
        <v/>
      </c>
    </row>
    <row r="97" spans="1:16" s="9" customFormat="1" ht="18.75" customHeight="1" x14ac:dyDescent="0.25">
      <c r="A97" s="10">
        <f>[1]!Table9[[#This Row],[NO.]]</f>
        <v>92</v>
      </c>
      <c r="B97" s="30" t="str">
        <f>IF([1]!Table9[[#This Row],[NAME]]="","",[1]!Table9[[#This Row],[NAME]])</f>
        <v xml:space="preserve">ESCLAMADO, JENO   </v>
      </c>
      <c r="C97" s="10">
        <f>IF([1]!Table9[[#This Row],[Seq.]]="","",[1]!Table9[[#This Row],[Seq.]])</f>
        <v>92</v>
      </c>
      <c r="D97" s="3"/>
      <c r="E97" s="18"/>
      <c r="F97" s="18"/>
      <c r="G97" s="18"/>
      <c r="H97" s="18"/>
      <c r="I97" s="18"/>
      <c r="J97" s="18"/>
      <c r="K97" s="24" t="str">
        <f>IF([1]!Table9[[#This Row],[M. READING20]]="","",[1]!Table9[[#This Row],[M. READING20]])</f>
        <v/>
      </c>
      <c r="L97" s="24" t="str">
        <f>IF([1]!Table9[[#This Row],[M. READING23]]="","",[1]!Table9[[#This Row],[M. READING23]])</f>
        <v/>
      </c>
      <c r="M97" s="24" t="str">
        <f>IF([1]!Table9[[#This Row],[M. READING26]]="","",[1]!Table9[[#This Row],[M. READING26]])</f>
        <v/>
      </c>
      <c r="N97" s="24" t="str">
        <f>IF([1]!Table9[[#This Row],[M. READING29]]="","",[1]!Table9[[#This Row],[M. READING29]])</f>
        <v/>
      </c>
      <c r="O97" s="24" t="str">
        <f>IF([1]!Table9[[#This Row],[M. READING32]]="","",[1]!Table9[[#This Row],[M. READING32]])</f>
        <v/>
      </c>
      <c r="P97" s="24" t="str">
        <f>IF([1]!Table9[[#This Row],[M. READING35]]="","",[1]!Table9[[#This Row],[M. READING35]])</f>
        <v/>
      </c>
    </row>
    <row r="98" spans="1:16" s="9" customFormat="1" ht="18.75" customHeight="1" x14ac:dyDescent="0.25">
      <c r="A98" s="10">
        <f>[1]!Table9[[#This Row],[NO.]]</f>
        <v>93</v>
      </c>
      <c r="B98" s="30" t="str">
        <f>IF([1]!Table9[[#This Row],[NAME]]="","",[1]!Table9[[#This Row],[NAME]])</f>
        <v xml:space="preserve">TAMBIS, GLORIA   </v>
      </c>
      <c r="C98" s="10">
        <f>IF([1]!Table9[[#This Row],[Seq.]]="","",[1]!Table9[[#This Row],[Seq.]])</f>
        <v>93</v>
      </c>
      <c r="D98" s="3"/>
      <c r="E98" s="18"/>
      <c r="F98" s="18"/>
      <c r="G98" s="18"/>
      <c r="H98" s="18"/>
      <c r="I98" s="18"/>
      <c r="J98" s="18"/>
      <c r="K98" s="24" t="str">
        <f>IF([1]!Table9[[#This Row],[M. READING20]]="","",[1]!Table9[[#This Row],[M. READING20]])</f>
        <v/>
      </c>
      <c r="L98" s="24" t="str">
        <f>IF([1]!Table9[[#This Row],[M. READING23]]="","",[1]!Table9[[#This Row],[M. READING23]])</f>
        <v/>
      </c>
      <c r="M98" s="24" t="str">
        <f>IF([1]!Table9[[#This Row],[M. READING26]]="","",[1]!Table9[[#This Row],[M. READING26]])</f>
        <v/>
      </c>
      <c r="N98" s="24" t="str">
        <f>IF([1]!Table9[[#This Row],[M. READING29]]="","",[1]!Table9[[#This Row],[M. READING29]])</f>
        <v/>
      </c>
      <c r="O98" s="24" t="str">
        <f>IF([1]!Table9[[#This Row],[M. READING32]]="","",[1]!Table9[[#This Row],[M. READING32]])</f>
        <v/>
      </c>
      <c r="P98" s="24" t="str">
        <f>IF([1]!Table9[[#This Row],[M. READING35]]="","",[1]!Table9[[#This Row],[M. READING35]])</f>
        <v/>
      </c>
    </row>
    <row r="99" spans="1:16" s="9" customFormat="1" ht="18.75" customHeight="1" x14ac:dyDescent="0.25">
      <c r="A99" s="10">
        <f>[1]!Table9[[#This Row],[NO.]]</f>
        <v>94</v>
      </c>
      <c r="B99" s="30" t="str">
        <f>IF([1]!Table9[[#This Row],[NAME]]="","",[1]!Table9[[#This Row],[NAME]])</f>
        <v xml:space="preserve">TACLE, IMELDA   </v>
      </c>
      <c r="C99" s="10">
        <f>IF([1]!Table9[[#This Row],[Seq.]]="","",[1]!Table9[[#This Row],[Seq.]])</f>
        <v>94</v>
      </c>
      <c r="D99" s="3"/>
      <c r="E99" s="18"/>
      <c r="F99" s="18"/>
      <c r="G99" s="18"/>
      <c r="H99" s="18"/>
      <c r="I99" s="18"/>
      <c r="J99" s="18"/>
      <c r="K99" s="24" t="str">
        <f>IF([1]!Table9[[#This Row],[M. READING20]]="","",[1]!Table9[[#This Row],[M. READING20]])</f>
        <v/>
      </c>
      <c r="L99" s="24" t="str">
        <f>IF([1]!Table9[[#This Row],[M. READING23]]="","",[1]!Table9[[#This Row],[M. READING23]])</f>
        <v/>
      </c>
      <c r="M99" s="24" t="str">
        <f>IF([1]!Table9[[#This Row],[M. READING26]]="","",[1]!Table9[[#This Row],[M. READING26]])</f>
        <v/>
      </c>
      <c r="N99" s="24" t="str">
        <f>IF([1]!Table9[[#This Row],[M. READING29]]="","",[1]!Table9[[#This Row],[M. READING29]])</f>
        <v/>
      </c>
      <c r="O99" s="24" t="str">
        <f>IF([1]!Table9[[#This Row],[M. READING32]]="","",[1]!Table9[[#This Row],[M. READING32]])</f>
        <v/>
      </c>
      <c r="P99" s="24" t="str">
        <f>IF([1]!Table9[[#This Row],[M. READING35]]="","",[1]!Table9[[#This Row],[M. READING35]])</f>
        <v/>
      </c>
    </row>
    <row r="100" spans="1:16" s="9" customFormat="1" ht="18.75" customHeight="1" x14ac:dyDescent="0.25">
      <c r="A100" s="10">
        <f>[1]!Table9[[#This Row],[NO.]]</f>
        <v>95</v>
      </c>
      <c r="B100" s="30" t="str">
        <f>IF([1]!Table9[[#This Row],[NAME]]="","",[1]!Table9[[#This Row],[NAME]])</f>
        <v xml:space="preserve">ESCLAMADO, LOLIT   </v>
      </c>
      <c r="C100" s="10">
        <f>IF([1]!Table9[[#This Row],[Seq.]]="","",[1]!Table9[[#This Row],[Seq.]])</f>
        <v>95</v>
      </c>
      <c r="D100" s="3"/>
      <c r="E100" s="18"/>
      <c r="F100" s="18"/>
      <c r="G100" s="18"/>
      <c r="H100" s="18"/>
      <c r="I100" s="18"/>
      <c r="J100" s="18"/>
      <c r="K100" s="24" t="str">
        <f>IF([1]!Table9[[#This Row],[M. READING20]]="","",[1]!Table9[[#This Row],[M. READING20]])</f>
        <v/>
      </c>
      <c r="L100" s="24" t="str">
        <f>IF([1]!Table9[[#This Row],[M. READING23]]="","",[1]!Table9[[#This Row],[M. READING23]])</f>
        <v/>
      </c>
      <c r="M100" s="24" t="str">
        <f>IF([1]!Table9[[#This Row],[M. READING26]]="","",[1]!Table9[[#This Row],[M. READING26]])</f>
        <v/>
      </c>
      <c r="N100" s="24" t="str">
        <f>IF([1]!Table9[[#This Row],[M. READING29]]="","",[1]!Table9[[#This Row],[M. READING29]])</f>
        <v/>
      </c>
      <c r="O100" s="24" t="str">
        <f>IF([1]!Table9[[#This Row],[M. READING32]]="","",[1]!Table9[[#This Row],[M. READING32]])</f>
        <v/>
      </c>
      <c r="P100" s="24" t="str">
        <f>IF([1]!Table9[[#This Row],[M. READING35]]="","",[1]!Table9[[#This Row],[M. READING35]])</f>
        <v/>
      </c>
    </row>
    <row r="101" spans="1:16" s="9" customFormat="1" ht="18.75" customHeight="1" x14ac:dyDescent="0.25">
      <c r="A101" s="10">
        <f>[1]!Table9[[#This Row],[NO.]]</f>
        <v>96</v>
      </c>
      <c r="B101" s="30" t="str">
        <f>IF([1]!Table9[[#This Row],[NAME]]="","",[1]!Table9[[#This Row],[NAME]])</f>
        <v xml:space="preserve">PAÑA, BERNALYN   </v>
      </c>
      <c r="C101" s="10">
        <f>IF([1]!Table9[[#This Row],[Seq.]]="","",[1]!Table9[[#This Row],[Seq.]])</f>
        <v>96</v>
      </c>
      <c r="D101" s="3"/>
      <c r="E101" s="18"/>
      <c r="F101" s="18"/>
      <c r="G101" s="18"/>
      <c r="H101" s="18"/>
      <c r="I101" s="18"/>
      <c r="J101" s="18"/>
      <c r="K101" s="24" t="str">
        <f>IF([1]!Table9[[#This Row],[M. READING20]]="","",[1]!Table9[[#This Row],[M. READING20]])</f>
        <v/>
      </c>
      <c r="L101" s="24" t="str">
        <f>IF([1]!Table9[[#This Row],[M. READING23]]="","",[1]!Table9[[#This Row],[M. READING23]])</f>
        <v/>
      </c>
      <c r="M101" s="24" t="str">
        <f>IF([1]!Table9[[#This Row],[M. READING26]]="","",[1]!Table9[[#This Row],[M. READING26]])</f>
        <v/>
      </c>
      <c r="N101" s="24" t="str">
        <f>IF([1]!Table9[[#This Row],[M. READING29]]="","",[1]!Table9[[#This Row],[M. READING29]])</f>
        <v/>
      </c>
      <c r="O101" s="24" t="str">
        <f>IF([1]!Table9[[#This Row],[M. READING32]]="","",[1]!Table9[[#This Row],[M. READING32]])</f>
        <v/>
      </c>
      <c r="P101" s="24" t="str">
        <f>IF([1]!Table9[[#This Row],[M. READING35]]="","",[1]!Table9[[#This Row],[M. READING35]])</f>
        <v/>
      </c>
    </row>
    <row r="102" spans="1:16" s="9" customFormat="1" ht="18.75" customHeight="1" x14ac:dyDescent="0.25">
      <c r="A102" s="10">
        <f>[1]!Table9[[#This Row],[NO.]]</f>
        <v>97</v>
      </c>
      <c r="B102" s="30" t="str">
        <f>IF([1]!Table9[[#This Row],[NAME]]="","",[1]!Table9[[#This Row],[NAME]])</f>
        <v xml:space="preserve">ARADO, ANITA   </v>
      </c>
      <c r="C102" s="10">
        <f>IF([1]!Table9[[#This Row],[Seq.]]="","",[1]!Table9[[#This Row],[Seq.]])</f>
        <v>97</v>
      </c>
      <c r="D102" s="3"/>
      <c r="E102" s="18"/>
      <c r="F102" s="18"/>
      <c r="G102" s="18"/>
      <c r="H102" s="18"/>
      <c r="I102" s="18"/>
      <c r="J102" s="18"/>
      <c r="K102" s="24" t="str">
        <f>IF([1]!Table9[[#This Row],[M. READING20]]="","",[1]!Table9[[#This Row],[M. READING20]])</f>
        <v/>
      </c>
      <c r="L102" s="24" t="str">
        <f>IF([1]!Table9[[#This Row],[M. READING23]]="","",[1]!Table9[[#This Row],[M. READING23]])</f>
        <v/>
      </c>
      <c r="M102" s="24" t="str">
        <f>IF([1]!Table9[[#This Row],[M. READING26]]="","",[1]!Table9[[#This Row],[M. READING26]])</f>
        <v/>
      </c>
      <c r="N102" s="24" t="str">
        <f>IF([1]!Table9[[#This Row],[M. READING29]]="","",[1]!Table9[[#This Row],[M. READING29]])</f>
        <v/>
      </c>
      <c r="O102" s="24" t="str">
        <f>IF([1]!Table9[[#This Row],[M. READING32]]="","",[1]!Table9[[#This Row],[M. READING32]])</f>
        <v/>
      </c>
      <c r="P102" s="24" t="str">
        <f>IF([1]!Table9[[#This Row],[M. READING35]]="","",[1]!Table9[[#This Row],[M. READING35]])</f>
        <v/>
      </c>
    </row>
    <row r="103" spans="1:16" s="9" customFormat="1" ht="18.75" customHeight="1" x14ac:dyDescent="0.25">
      <c r="A103" s="10">
        <f>[1]!Table9[[#This Row],[NO.]]</f>
        <v>98</v>
      </c>
      <c r="B103" s="30" t="str">
        <f>IF([1]!Table9[[#This Row],[NAME]]="","",[1]!Table9[[#This Row],[NAME]])</f>
        <v>7th DAY ADVENTIST</v>
      </c>
      <c r="C103" s="10">
        <f>IF([1]!Table9[[#This Row],[Seq.]]="","",[1]!Table9[[#This Row],[Seq.]])</f>
        <v>98</v>
      </c>
      <c r="D103" s="3"/>
      <c r="E103" s="18"/>
      <c r="F103" s="18"/>
      <c r="G103" s="18"/>
      <c r="H103" s="18"/>
      <c r="I103" s="18"/>
      <c r="J103" s="18"/>
      <c r="K103" s="24" t="str">
        <f>IF([1]!Table9[[#This Row],[M. READING20]]="","",[1]!Table9[[#This Row],[M. READING20]])</f>
        <v/>
      </c>
      <c r="L103" s="24" t="str">
        <f>IF([1]!Table9[[#This Row],[M. READING23]]="","",[1]!Table9[[#This Row],[M. READING23]])</f>
        <v/>
      </c>
      <c r="M103" s="24" t="str">
        <f>IF([1]!Table9[[#This Row],[M. READING26]]="","",[1]!Table9[[#This Row],[M. READING26]])</f>
        <v/>
      </c>
      <c r="N103" s="24" t="str">
        <f>IF([1]!Table9[[#This Row],[M. READING29]]="","",[1]!Table9[[#This Row],[M. READING29]])</f>
        <v/>
      </c>
      <c r="O103" s="24" t="str">
        <f>IF([1]!Table9[[#This Row],[M. READING32]]="","",[1]!Table9[[#This Row],[M. READING32]])</f>
        <v/>
      </c>
      <c r="P103" s="24" t="str">
        <f>IF([1]!Table9[[#This Row],[M. READING35]]="","",[1]!Table9[[#This Row],[M. READING35]])</f>
        <v/>
      </c>
    </row>
    <row r="104" spans="1:16" s="9" customFormat="1" ht="18.75" customHeight="1" x14ac:dyDescent="0.25">
      <c r="A104" s="10">
        <f>[1]!Table9[[#This Row],[NO.]]</f>
        <v>99</v>
      </c>
      <c r="B104" s="30" t="str">
        <f>IF([1]!Table9[[#This Row],[NAME]]="","",[1]!Table9[[#This Row],[NAME]])</f>
        <v xml:space="preserve">TENIO,EDAILYN,    </v>
      </c>
      <c r="C104" s="10">
        <f>IF([1]!Table9[[#This Row],[Seq.]]="","",[1]!Table9[[#This Row],[Seq.]])</f>
        <v>99</v>
      </c>
      <c r="D104" s="3"/>
      <c r="E104" s="18"/>
      <c r="F104" s="18"/>
      <c r="G104" s="18"/>
      <c r="H104" s="18"/>
      <c r="I104" s="18"/>
      <c r="J104" s="18"/>
      <c r="K104" s="24" t="str">
        <f>IF([1]!Table9[[#This Row],[M. READING20]]="","",[1]!Table9[[#This Row],[M. READING20]])</f>
        <v/>
      </c>
      <c r="L104" s="24" t="str">
        <f>IF([1]!Table9[[#This Row],[M. READING23]]="","",[1]!Table9[[#This Row],[M. READING23]])</f>
        <v/>
      </c>
      <c r="M104" s="24" t="str">
        <f>IF([1]!Table9[[#This Row],[M. READING26]]="","",[1]!Table9[[#This Row],[M. READING26]])</f>
        <v/>
      </c>
      <c r="N104" s="24" t="str">
        <f>IF([1]!Table9[[#This Row],[M. READING29]]="","",[1]!Table9[[#This Row],[M. READING29]])</f>
        <v/>
      </c>
      <c r="O104" s="24" t="str">
        <f>IF([1]!Table9[[#This Row],[M. READING32]]="","",[1]!Table9[[#This Row],[M. READING32]])</f>
        <v/>
      </c>
      <c r="P104" s="24" t="str">
        <f>IF([1]!Table9[[#This Row],[M. READING35]]="","",[1]!Table9[[#This Row],[M. READING35]])</f>
        <v/>
      </c>
    </row>
    <row r="105" spans="1:16" s="9" customFormat="1" ht="18.75" customHeight="1" x14ac:dyDescent="0.25">
      <c r="A105" s="10">
        <f>[1]!Table9[[#This Row],[NO.]]</f>
        <v>100</v>
      </c>
      <c r="B105" s="30" t="str">
        <f>IF([1]!Table9[[#This Row],[NAME]]="","",[1]!Table9[[#This Row],[NAME]])</f>
        <v xml:space="preserve">DALAOTA, JOSELITO   </v>
      </c>
      <c r="C105" s="10">
        <f>IF([1]!Table9[[#This Row],[Seq.]]="","",[1]!Table9[[#This Row],[Seq.]])</f>
        <v>100</v>
      </c>
      <c r="D105" s="3"/>
      <c r="E105" s="18"/>
      <c r="F105" s="18"/>
      <c r="G105" s="18"/>
      <c r="H105" s="18"/>
      <c r="I105" s="18"/>
      <c r="J105" s="18"/>
      <c r="K105" s="24" t="str">
        <f>IF([1]!Table9[[#This Row],[M. READING20]]="","",[1]!Table9[[#This Row],[M. READING20]])</f>
        <v/>
      </c>
      <c r="L105" s="24" t="str">
        <f>IF([1]!Table9[[#This Row],[M. READING23]]="","",[1]!Table9[[#This Row],[M. READING23]])</f>
        <v/>
      </c>
      <c r="M105" s="24" t="str">
        <f>IF([1]!Table9[[#This Row],[M. READING26]]="","",[1]!Table9[[#This Row],[M. READING26]])</f>
        <v/>
      </c>
      <c r="N105" s="24" t="str">
        <f>IF([1]!Table9[[#This Row],[M. READING29]]="","",[1]!Table9[[#This Row],[M. READING29]])</f>
        <v/>
      </c>
      <c r="O105" s="24" t="str">
        <f>IF([1]!Table9[[#This Row],[M. READING32]]="","",[1]!Table9[[#This Row],[M. READING32]])</f>
        <v/>
      </c>
      <c r="P105" s="24" t="str">
        <f>IF([1]!Table9[[#This Row],[M. READING35]]="","",[1]!Table9[[#This Row],[M. READING35]])</f>
        <v/>
      </c>
    </row>
    <row r="106" spans="1:16" s="9" customFormat="1" ht="18.75" customHeight="1" x14ac:dyDescent="0.25">
      <c r="A106" s="10">
        <f>[1]!Table9[[#This Row],[NO.]]</f>
        <v>101</v>
      </c>
      <c r="B106" s="30" t="str">
        <f>IF([1]!Table9[[#This Row],[NAME]]="","",[1]!Table9[[#This Row],[NAME]])</f>
        <v xml:space="preserve">VALLEJOS,ESPERANZA,    </v>
      </c>
      <c r="C106" s="10">
        <f>IF([1]!Table9[[#This Row],[Seq.]]="","",[1]!Table9[[#This Row],[Seq.]])</f>
        <v>101</v>
      </c>
      <c r="D106" s="3"/>
      <c r="E106" s="18"/>
      <c r="F106" s="18"/>
      <c r="G106" s="18"/>
      <c r="H106" s="18"/>
      <c r="I106" s="18"/>
      <c r="J106" s="18"/>
      <c r="K106" s="24" t="str">
        <f>IF([1]!Table9[[#This Row],[M. READING20]]="","",[1]!Table9[[#This Row],[M. READING20]])</f>
        <v/>
      </c>
      <c r="L106" s="24" t="str">
        <f>IF([1]!Table9[[#This Row],[M. READING23]]="","",[1]!Table9[[#This Row],[M. READING23]])</f>
        <v/>
      </c>
      <c r="M106" s="24" t="str">
        <f>IF([1]!Table9[[#This Row],[M. READING26]]="","",[1]!Table9[[#This Row],[M. READING26]])</f>
        <v/>
      </c>
      <c r="N106" s="24" t="str">
        <f>IF([1]!Table9[[#This Row],[M. READING29]]="","",[1]!Table9[[#This Row],[M. READING29]])</f>
        <v/>
      </c>
      <c r="O106" s="24" t="str">
        <f>IF([1]!Table9[[#This Row],[M. READING32]]="","",[1]!Table9[[#This Row],[M. READING32]])</f>
        <v/>
      </c>
      <c r="P106" s="24" t="str">
        <f>IF([1]!Table9[[#This Row],[M. READING35]]="","",[1]!Table9[[#This Row],[M. READING35]])</f>
        <v/>
      </c>
    </row>
    <row r="107" spans="1:16" s="9" customFormat="1" ht="18.75" customHeight="1" x14ac:dyDescent="0.25">
      <c r="A107" s="10">
        <f>[1]!Table9[[#This Row],[NO.]]</f>
        <v>102</v>
      </c>
      <c r="B107" s="30" t="str">
        <f>IF([1]!Table9[[#This Row],[NAME]]="","",[1]!Table9[[#This Row],[NAME]])</f>
        <v xml:space="preserve">SUNGA,AURELIO, </v>
      </c>
      <c r="C107" s="10">
        <f>IF([1]!Table9[[#This Row],[Seq.]]="","",[1]!Table9[[#This Row],[Seq.]])</f>
        <v>102</v>
      </c>
      <c r="D107" s="3"/>
      <c r="E107" s="18"/>
      <c r="F107" s="18"/>
      <c r="G107" s="18"/>
      <c r="H107" s="18"/>
      <c r="I107" s="18"/>
      <c r="J107" s="18"/>
      <c r="K107" s="24" t="str">
        <f>IF([1]!Table9[[#This Row],[M. READING20]]="","",[1]!Table9[[#This Row],[M. READING20]])</f>
        <v/>
      </c>
      <c r="L107" s="24" t="str">
        <f>IF([1]!Table9[[#This Row],[M. READING23]]="","",[1]!Table9[[#This Row],[M. READING23]])</f>
        <v/>
      </c>
      <c r="M107" s="24" t="str">
        <f>IF([1]!Table9[[#This Row],[M. READING26]]="","",[1]!Table9[[#This Row],[M. READING26]])</f>
        <v/>
      </c>
      <c r="N107" s="24" t="str">
        <f>IF([1]!Table9[[#This Row],[M. READING29]]="","",[1]!Table9[[#This Row],[M. READING29]])</f>
        <v/>
      </c>
      <c r="O107" s="24" t="str">
        <f>IF([1]!Table9[[#This Row],[M. READING32]]="","",[1]!Table9[[#This Row],[M. READING32]])</f>
        <v/>
      </c>
      <c r="P107" s="24" t="str">
        <f>IF([1]!Table9[[#This Row],[M. READING35]]="","",[1]!Table9[[#This Row],[M. READING35]])</f>
        <v/>
      </c>
    </row>
    <row r="108" spans="1:16" s="9" customFormat="1" ht="18.75" customHeight="1" x14ac:dyDescent="0.25">
      <c r="A108" s="10">
        <f>[1]!Table9[[#This Row],[NO.]]</f>
        <v>103</v>
      </c>
      <c r="B108" s="30" t="str">
        <f>IF([1]!Table9[[#This Row],[NAME]]="","",[1]!Table9[[#This Row],[NAME]])</f>
        <v xml:space="preserve">ESCOLANO, ISAIAS   </v>
      </c>
      <c r="C108" s="10">
        <f>IF([1]!Table9[[#This Row],[Seq.]]="","",[1]!Table9[[#This Row],[Seq.]])</f>
        <v>103</v>
      </c>
      <c r="D108" s="3"/>
      <c r="E108" s="18"/>
      <c r="F108" s="18"/>
      <c r="G108" s="18"/>
      <c r="H108" s="18"/>
      <c r="I108" s="18"/>
      <c r="J108" s="18"/>
      <c r="K108" s="24" t="str">
        <f>IF([1]!Table9[[#This Row],[M. READING20]]="","",[1]!Table9[[#This Row],[M. READING20]])</f>
        <v/>
      </c>
      <c r="L108" s="24" t="str">
        <f>IF([1]!Table9[[#This Row],[M. READING23]]="","",[1]!Table9[[#This Row],[M. READING23]])</f>
        <v/>
      </c>
      <c r="M108" s="24" t="str">
        <f>IF([1]!Table9[[#This Row],[M. READING26]]="","",[1]!Table9[[#This Row],[M. READING26]])</f>
        <v/>
      </c>
      <c r="N108" s="24" t="str">
        <f>IF([1]!Table9[[#This Row],[M. READING29]]="","",[1]!Table9[[#This Row],[M. READING29]])</f>
        <v/>
      </c>
      <c r="O108" s="24" t="str">
        <f>IF([1]!Table9[[#This Row],[M. READING32]]="","",[1]!Table9[[#This Row],[M. READING32]])</f>
        <v/>
      </c>
      <c r="P108" s="24" t="str">
        <f>IF([1]!Table9[[#This Row],[M. READING35]]="","",[1]!Table9[[#This Row],[M. READING35]])</f>
        <v/>
      </c>
    </row>
    <row r="109" spans="1:16" s="9" customFormat="1" ht="18.75" customHeight="1" x14ac:dyDescent="0.25">
      <c r="A109" s="10">
        <f>[1]!Table9[[#This Row],[NO.]]</f>
        <v>104</v>
      </c>
      <c r="B109" s="30" t="str">
        <f>IF([1]!Table9[[#This Row],[NAME]]="","",[1]!Table9[[#This Row],[NAME]])</f>
        <v xml:space="preserve">AMIGO, NENIITA   </v>
      </c>
      <c r="C109" s="10">
        <f>IF([1]!Table9[[#This Row],[Seq.]]="","",[1]!Table9[[#This Row],[Seq.]])</f>
        <v>104</v>
      </c>
      <c r="D109" s="3"/>
      <c r="E109" s="18"/>
      <c r="F109" s="18"/>
      <c r="G109" s="18"/>
      <c r="H109" s="18"/>
      <c r="I109" s="18"/>
      <c r="J109" s="18"/>
      <c r="K109" s="24" t="str">
        <f>IF([1]!Table9[[#This Row],[M. READING20]]="","",[1]!Table9[[#This Row],[M. READING20]])</f>
        <v/>
      </c>
      <c r="L109" s="24" t="str">
        <f>IF([1]!Table9[[#This Row],[M. READING23]]="","",[1]!Table9[[#This Row],[M. READING23]])</f>
        <v/>
      </c>
      <c r="M109" s="24" t="str">
        <f>IF([1]!Table9[[#This Row],[M. READING26]]="","",[1]!Table9[[#This Row],[M. READING26]])</f>
        <v/>
      </c>
      <c r="N109" s="24" t="str">
        <f>IF([1]!Table9[[#This Row],[M. READING29]]="","",[1]!Table9[[#This Row],[M. READING29]])</f>
        <v/>
      </c>
      <c r="O109" s="24" t="str">
        <f>IF([1]!Table9[[#This Row],[M. READING32]]="","",[1]!Table9[[#This Row],[M. READING32]])</f>
        <v/>
      </c>
      <c r="P109" s="24" t="str">
        <f>IF([1]!Table9[[#This Row],[M. READING35]]="","",[1]!Table9[[#This Row],[M. READING35]])</f>
        <v/>
      </c>
    </row>
    <row r="110" spans="1:16" s="9" customFormat="1" ht="18.75" customHeight="1" x14ac:dyDescent="0.25">
      <c r="A110" s="10">
        <f>[1]!Table9[[#This Row],[NO.]]</f>
        <v>105</v>
      </c>
      <c r="B110" s="30" t="str">
        <f>IF([1]!Table9[[#This Row],[NAME]]="","",[1]!Table9[[#This Row],[NAME]])</f>
        <v xml:space="preserve">VILLAMOR, MARGARITA   </v>
      </c>
      <c r="C110" s="10">
        <f>IF([1]!Table9[[#This Row],[Seq.]]="","",[1]!Table9[[#This Row],[Seq.]])</f>
        <v>105</v>
      </c>
      <c r="D110" s="3"/>
      <c r="E110" s="18"/>
      <c r="F110" s="18"/>
      <c r="G110" s="18"/>
      <c r="H110" s="18"/>
      <c r="I110" s="18"/>
      <c r="J110" s="18"/>
      <c r="K110" s="24" t="str">
        <f>IF([1]!Table9[[#This Row],[M. READING20]]="","",[1]!Table9[[#This Row],[M. READING20]])</f>
        <v/>
      </c>
      <c r="L110" s="24" t="str">
        <f>IF([1]!Table9[[#This Row],[M. READING23]]="","",[1]!Table9[[#This Row],[M. READING23]])</f>
        <v/>
      </c>
      <c r="M110" s="24" t="str">
        <f>IF([1]!Table9[[#This Row],[M. READING26]]="","",[1]!Table9[[#This Row],[M. READING26]])</f>
        <v/>
      </c>
      <c r="N110" s="24" t="str">
        <f>IF([1]!Table9[[#This Row],[M. READING29]]="","",[1]!Table9[[#This Row],[M. READING29]])</f>
        <v/>
      </c>
      <c r="O110" s="24" t="str">
        <f>IF([1]!Table9[[#This Row],[M. READING32]]="","",[1]!Table9[[#This Row],[M. READING32]])</f>
        <v/>
      </c>
      <c r="P110" s="24" t="str">
        <f>IF([1]!Table9[[#This Row],[M. READING35]]="","",[1]!Table9[[#This Row],[M. READING35]])</f>
        <v/>
      </c>
    </row>
    <row r="111" spans="1:16" s="9" customFormat="1" ht="18.75" customHeight="1" x14ac:dyDescent="0.25">
      <c r="A111" s="10">
        <f>[1]!Table9[[#This Row],[NO.]]</f>
        <v>106</v>
      </c>
      <c r="B111" s="30" t="str">
        <f>IF([1]!Table9[[#This Row],[NAME]]="","",[1]!Table9[[#This Row],[NAME]])</f>
        <v xml:space="preserve">PAZ, MINDA   </v>
      </c>
      <c r="C111" s="10">
        <f>IF([1]!Table9[[#This Row],[Seq.]]="","",[1]!Table9[[#This Row],[Seq.]])</f>
        <v>106</v>
      </c>
      <c r="D111" s="3"/>
      <c r="E111" s="18"/>
      <c r="F111" s="18"/>
      <c r="G111" s="18"/>
      <c r="H111" s="18"/>
      <c r="I111" s="18"/>
      <c r="J111" s="18"/>
      <c r="K111" s="24" t="str">
        <f>IF([1]!Table9[[#This Row],[M. READING20]]="","",[1]!Table9[[#This Row],[M. READING20]])</f>
        <v/>
      </c>
      <c r="L111" s="24" t="str">
        <f>IF([1]!Table9[[#This Row],[M. READING23]]="","",[1]!Table9[[#This Row],[M. READING23]])</f>
        <v/>
      </c>
      <c r="M111" s="24" t="str">
        <f>IF([1]!Table9[[#This Row],[M. READING26]]="","",[1]!Table9[[#This Row],[M. READING26]])</f>
        <v/>
      </c>
      <c r="N111" s="24" t="str">
        <f>IF([1]!Table9[[#This Row],[M. READING29]]="","",[1]!Table9[[#This Row],[M. READING29]])</f>
        <v/>
      </c>
      <c r="O111" s="24" t="str">
        <f>IF([1]!Table9[[#This Row],[M. READING32]]="","",[1]!Table9[[#This Row],[M. READING32]])</f>
        <v/>
      </c>
      <c r="P111" s="24" t="str">
        <f>IF([1]!Table9[[#This Row],[M. READING35]]="","",[1]!Table9[[#This Row],[M. READING35]])</f>
        <v/>
      </c>
    </row>
    <row r="112" spans="1:16" s="9" customFormat="1" ht="18.75" customHeight="1" x14ac:dyDescent="0.25">
      <c r="A112" s="10">
        <f>[1]!Table9[[#This Row],[NO.]]</f>
        <v>107</v>
      </c>
      <c r="B112" s="30" t="str">
        <f>IF([1]!Table9[[#This Row],[NAME]]="","",[1]!Table9[[#This Row],[NAME]])</f>
        <v xml:space="preserve">ACIERDA, ESTER   </v>
      </c>
      <c r="C112" s="10">
        <f>IF([1]!Table9[[#This Row],[Seq.]]="","",[1]!Table9[[#This Row],[Seq.]])</f>
        <v>107</v>
      </c>
      <c r="D112" s="3"/>
      <c r="E112" s="18"/>
      <c r="F112" s="18"/>
      <c r="G112" s="18"/>
      <c r="H112" s="18"/>
      <c r="I112" s="18"/>
      <c r="J112" s="18"/>
      <c r="K112" s="24" t="str">
        <f>IF([1]!Table9[[#This Row],[M. READING20]]="","",[1]!Table9[[#This Row],[M. READING20]])</f>
        <v/>
      </c>
      <c r="L112" s="24" t="str">
        <f>IF([1]!Table9[[#This Row],[M. READING23]]="","",[1]!Table9[[#This Row],[M. READING23]])</f>
        <v/>
      </c>
      <c r="M112" s="24" t="str">
        <f>IF([1]!Table9[[#This Row],[M. READING26]]="","",[1]!Table9[[#This Row],[M. READING26]])</f>
        <v/>
      </c>
      <c r="N112" s="24" t="str">
        <f>IF([1]!Table9[[#This Row],[M. READING29]]="","",[1]!Table9[[#This Row],[M. READING29]])</f>
        <v/>
      </c>
      <c r="O112" s="24" t="str">
        <f>IF([1]!Table9[[#This Row],[M. READING32]]="","",[1]!Table9[[#This Row],[M. READING32]])</f>
        <v/>
      </c>
      <c r="P112" s="24" t="str">
        <f>IF([1]!Table9[[#This Row],[M. READING35]]="","",[1]!Table9[[#This Row],[M. READING35]])</f>
        <v/>
      </c>
    </row>
    <row r="113" spans="1:16" s="9" customFormat="1" ht="18.75" customHeight="1" x14ac:dyDescent="0.25">
      <c r="A113" s="10">
        <f>[1]!Table9[[#This Row],[NO.]]</f>
        <v>108</v>
      </c>
      <c r="B113" s="30" t="str">
        <f>IF([1]!Table9[[#This Row],[NAME]]="","",[1]!Table9[[#This Row],[NAME]])</f>
        <v xml:space="preserve">ESCLAMADO, FLORENTINA   </v>
      </c>
      <c r="C113" s="10">
        <f>IF([1]!Table9[[#This Row],[Seq.]]="","",[1]!Table9[[#This Row],[Seq.]])</f>
        <v>108</v>
      </c>
      <c r="D113" s="3"/>
      <c r="E113" s="18"/>
      <c r="F113" s="18"/>
      <c r="G113" s="18"/>
      <c r="H113" s="18"/>
      <c r="I113" s="18"/>
      <c r="J113" s="18"/>
      <c r="K113" s="24" t="str">
        <f>IF([1]!Table9[[#This Row],[M. READING20]]="","",[1]!Table9[[#This Row],[M. READING20]])</f>
        <v/>
      </c>
      <c r="L113" s="24" t="str">
        <f>IF([1]!Table9[[#This Row],[M. READING23]]="","",[1]!Table9[[#This Row],[M. READING23]])</f>
        <v/>
      </c>
      <c r="M113" s="24" t="str">
        <f>IF([1]!Table9[[#This Row],[M. READING26]]="","",[1]!Table9[[#This Row],[M. READING26]])</f>
        <v/>
      </c>
      <c r="N113" s="24" t="str">
        <f>IF([1]!Table9[[#This Row],[M. READING29]]="","",[1]!Table9[[#This Row],[M. READING29]])</f>
        <v/>
      </c>
      <c r="O113" s="24" t="str">
        <f>IF([1]!Table9[[#This Row],[M. READING32]]="","",[1]!Table9[[#This Row],[M. READING32]])</f>
        <v/>
      </c>
      <c r="P113" s="24" t="str">
        <f>IF([1]!Table9[[#This Row],[M. READING35]]="","",[1]!Table9[[#This Row],[M. READING35]])</f>
        <v/>
      </c>
    </row>
    <row r="114" spans="1:16" s="9" customFormat="1" ht="18.75" customHeight="1" x14ac:dyDescent="0.25">
      <c r="A114" s="10">
        <f>[1]!Table9[[#This Row],[NO.]]</f>
        <v>109</v>
      </c>
      <c r="B114" s="30" t="str">
        <f>IF([1]!Table9[[#This Row],[NAME]]="","",[1]!Table9[[#This Row],[NAME]])</f>
        <v xml:space="preserve">BETONIO, BELEN   </v>
      </c>
      <c r="C114" s="10">
        <f>IF([1]!Table9[[#This Row],[Seq.]]="","",[1]!Table9[[#This Row],[Seq.]])</f>
        <v>109</v>
      </c>
      <c r="D114" s="3"/>
      <c r="E114" s="18"/>
      <c r="F114" s="18"/>
      <c r="G114" s="18"/>
      <c r="H114" s="18"/>
      <c r="I114" s="18"/>
      <c r="J114" s="18"/>
      <c r="K114" s="24" t="str">
        <f>IF([1]!Table9[[#This Row],[M. READING20]]="","",[1]!Table9[[#This Row],[M. READING20]])</f>
        <v/>
      </c>
      <c r="L114" s="24" t="str">
        <f>IF([1]!Table9[[#This Row],[M. READING23]]="","",[1]!Table9[[#This Row],[M. READING23]])</f>
        <v/>
      </c>
      <c r="M114" s="24" t="str">
        <f>IF([1]!Table9[[#This Row],[M. READING26]]="","",[1]!Table9[[#This Row],[M. READING26]])</f>
        <v/>
      </c>
      <c r="N114" s="24" t="str">
        <f>IF([1]!Table9[[#This Row],[M. READING29]]="","",[1]!Table9[[#This Row],[M. READING29]])</f>
        <v/>
      </c>
      <c r="O114" s="24" t="str">
        <f>IF([1]!Table9[[#This Row],[M. READING32]]="","",[1]!Table9[[#This Row],[M. READING32]])</f>
        <v/>
      </c>
      <c r="P114" s="24" t="str">
        <f>IF([1]!Table9[[#This Row],[M. READING35]]="","",[1]!Table9[[#This Row],[M. READING35]])</f>
        <v/>
      </c>
    </row>
    <row r="115" spans="1:16" s="9" customFormat="1" ht="18.75" customHeight="1" x14ac:dyDescent="0.25">
      <c r="A115" s="10">
        <f>[1]!Table9[[#This Row],[NO.]]</f>
        <v>110</v>
      </c>
      <c r="B115" s="30" t="str">
        <f>IF([1]!Table9[[#This Row],[NAME]]="","",[1]!Table9[[#This Row],[NAME]])</f>
        <v xml:space="preserve">MAHUMAS, MARLY   </v>
      </c>
      <c r="C115" s="10">
        <f>IF([1]!Table9[[#This Row],[Seq.]]="","",[1]!Table9[[#This Row],[Seq.]])</f>
        <v>110</v>
      </c>
      <c r="D115" s="3"/>
      <c r="E115" s="18"/>
      <c r="F115" s="18"/>
      <c r="G115" s="18"/>
      <c r="H115" s="18"/>
      <c r="I115" s="18"/>
      <c r="J115" s="18"/>
      <c r="K115" s="24" t="str">
        <f>IF([1]!Table9[[#This Row],[M. READING20]]="","",[1]!Table9[[#This Row],[M. READING20]])</f>
        <v/>
      </c>
      <c r="L115" s="24" t="str">
        <f>IF([1]!Table9[[#This Row],[M. READING23]]="","",[1]!Table9[[#This Row],[M. READING23]])</f>
        <v/>
      </c>
      <c r="M115" s="24" t="str">
        <f>IF([1]!Table9[[#This Row],[M. READING26]]="","",[1]!Table9[[#This Row],[M. READING26]])</f>
        <v/>
      </c>
      <c r="N115" s="24" t="str">
        <f>IF([1]!Table9[[#This Row],[M. READING29]]="","",[1]!Table9[[#This Row],[M. READING29]])</f>
        <v/>
      </c>
      <c r="O115" s="24" t="str">
        <f>IF([1]!Table9[[#This Row],[M. READING32]]="","",[1]!Table9[[#This Row],[M. READING32]])</f>
        <v/>
      </c>
      <c r="P115" s="24" t="str">
        <f>IF([1]!Table9[[#This Row],[M. READING35]]="","",[1]!Table9[[#This Row],[M. READING35]])</f>
        <v/>
      </c>
    </row>
    <row r="116" spans="1:16" s="9" customFormat="1" ht="18.75" customHeight="1" x14ac:dyDescent="0.25">
      <c r="A116" s="10">
        <f>[1]!Table9[[#This Row],[NO.]]</f>
        <v>111</v>
      </c>
      <c r="B116" s="30" t="str">
        <f>IF([1]!Table9[[#This Row],[NAME]]="","",[1]!Table9[[#This Row],[NAME]])</f>
        <v xml:space="preserve">MOSQUITO, ROMALYN   </v>
      </c>
      <c r="C116" s="10">
        <f>IF([1]!Table9[[#This Row],[Seq.]]="","",[1]!Table9[[#This Row],[Seq.]])</f>
        <v>111</v>
      </c>
      <c r="D116" s="3"/>
      <c r="E116" s="18"/>
      <c r="F116" s="18"/>
      <c r="G116" s="18"/>
      <c r="H116" s="18"/>
      <c r="I116" s="18"/>
      <c r="J116" s="18"/>
      <c r="K116" s="24" t="str">
        <f>IF([1]!Table9[[#This Row],[M. READING20]]="","",[1]!Table9[[#This Row],[M. READING20]])</f>
        <v/>
      </c>
      <c r="L116" s="24" t="str">
        <f>IF([1]!Table9[[#This Row],[M. READING23]]="","",[1]!Table9[[#This Row],[M. READING23]])</f>
        <v/>
      </c>
      <c r="M116" s="24" t="str">
        <f>IF([1]!Table9[[#This Row],[M. READING26]]="","",[1]!Table9[[#This Row],[M. READING26]])</f>
        <v/>
      </c>
      <c r="N116" s="24" t="str">
        <f>IF([1]!Table9[[#This Row],[M. READING29]]="","",[1]!Table9[[#This Row],[M. READING29]])</f>
        <v/>
      </c>
      <c r="O116" s="24" t="str">
        <f>IF([1]!Table9[[#This Row],[M. READING32]]="","",[1]!Table9[[#This Row],[M. READING32]])</f>
        <v/>
      </c>
      <c r="P116" s="24" t="str">
        <f>IF([1]!Table9[[#This Row],[M. READING35]]="","",[1]!Table9[[#This Row],[M. READING35]])</f>
        <v/>
      </c>
    </row>
    <row r="117" spans="1:16" s="9" customFormat="1" ht="18.75" customHeight="1" x14ac:dyDescent="0.25">
      <c r="A117" s="10">
        <f>[1]!Table9[[#This Row],[NO.]]</f>
        <v>112</v>
      </c>
      <c r="B117" s="30" t="str">
        <f>IF([1]!Table9[[#This Row],[NAME]]="","",[1]!Table9[[#This Row],[NAME]])</f>
        <v xml:space="preserve">LOLO, VICTORIA   </v>
      </c>
      <c r="C117" s="10">
        <f>IF([1]!Table9[[#This Row],[Seq.]]="","",[1]!Table9[[#This Row],[Seq.]])</f>
        <v>112</v>
      </c>
      <c r="D117" s="3"/>
      <c r="E117" s="18"/>
      <c r="F117" s="18"/>
      <c r="G117" s="18"/>
      <c r="H117" s="18"/>
      <c r="I117" s="18"/>
      <c r="J117" s="18"/>
      <c r="K117" s="24" t="str">
        <f>IF([1]!Table9[[#This Row],[M. READING20]]="","",[1]!Table9[[#This Row],[M. READING20]])</f>
        <v/>
      </c>
      <c r="L117" s="24" t="str">
        <f>IF([1]!Table9[[#This Row],[M. READING23]]="","",[1]!Table9[[#This Row],[M. READING23]])</f>
        <v/>
      </c>
      <c r="M117" s="24" t="str">
        <f>IF([1]!Table9[[#This Row],[M. READING26]]="","",[1]!Table9[[#This Row],[M. READING26]])</f>
        <v/>
      </c>
      <c r="N117" s="24" t="str">
        <f>IF([1]!Table9[[#This Row],[M. READING29]]="","",[1]!Table9[[#This Row],[M. READING29]])</f>
        <v/>
      </c>
      <c r="O117" s="24" t="str">
        <f>IF([1]!Table9[[#This Row],[M. READING32]]="","",[1]!Table9[[#This Row],[M. READING32]])</f>
        <v/>
      </c>
      <c r="P117" s="24" t="str">
        <f>IF([1]!Table9[[#This Row],[M. READING35]]="","",[1]!Table9[[#This Row],[M. READING35]])</f>
        <v/>
      </c>
    </row>
    <row r="118" spans="1:16" s="9" customFormat="1" ht="18.75" customHeight="1" x14ac:dyDescent="0.25">
      <c r="A118" s="10">
        <f>[1]!Table9[[#This Row],[NO.]]</f>
        <v>113</v>
      </c>
      <c r="B118" s="30" t="str">
        <f>IF([1]!Table9[[#This Row],[NAME]]="","",[1]!Table9[[#This Row],[NAME]])</f>
        <v xml:space="preserve">CAPECENIO/R.S, TEOFILO   </v>
      </c>
      <c r="C118" s="10">
        <f>IF([1]!Table9[[#This Row],[Seq.]]="","",[1]!Table9[[#This Row],[Seq.]])</f>
        <v>113</v>
      </c>
      <c r="D118" s="3"/>
      <c r="E118" s="18"/>
      <c r="F118" s="18"/>
      <c r="G118" s="18"/>
      <c r="H118" s="18"/>
      <c r="I118" s="18"/>
      <c r="J118" s="18"/>
      <c r="K118" s="24" t="str">
        <f>IF([1]!Table9[[#This Row],[M. READING20]]="","",[1]!Table9[[#This Row],[M. READING20]])</f>
        <v/>
      </c>
      <c r="L118" s="24" t="str">
        <f>IF([1]!Table9[[#This Row],[M. READING23]]="","",[1]!Table9[[#This Row],[M. READING23]])</f>
        <v/>
      </c>
      <c r="M118" s="24" t="str">
        <f>IF([1]!Table9[[#This Row],[M. READING26]]="","",[1]!Table9[[#This Row],[M. READING26]])</f>
        <v/>
      </c>
      <c r="N118" s="24" t="str">
        <f>IF([1]!Table9[[#This Row],[M. READING29]]="","",[1]!Table9[[#This Row],[M. READING29]])</f>
        <v/>
      </c>
      <c r="O118" s="24" t="str">
        <f>IF([1]!Table9[[#This Row],[M. READING32]]="","",[1]!Table9[[#This Row],[M. READING32]])</f>
        <v/>
      </c>
      <c r="P118" s="24" t="str">
        <f>IF([1]!Table9[[#This Row],[M. READING35]]="","",[1]!Table9[[#This Row],[M. READING35]])</f>
        <v/>
      </c>
    </row>
    <row r="119" spans="1:16" s="9" customFormat="1" ht="18.75" customHeight="1" x14ac:dyDescent="0.25">
      <c r="A119" s="10">
        <f>[1]!Table9[[#This Row],[NO.]]</f>
        <v>114</v>
      </c>
      <c r="B119" s="30" t="str">
        <f>IF([1]!Table9[[#This Row],[NAME]]="","",[1]!Table9[[#This Row],[NAME]])</f>
        <v xml:space="preserve">CASILE, MARCIA   </v>
      </c>
      <c r="C119" s="10">
        <f>IF([1]!Table9[[#This Row],[Seq.]]="","",[1]!Table9[[#This Row],[Seq.]])</f>
        <v>115</v>
      </c>
      <c r="D119" s="3"/>
      <c r="E119" s="18"/>
      <c r="F119" s="18"/>
      <c r="G119" s="18"/>
      <c r="H119" s="18"/>
      <c r="I119" s="18"/>
      <c r="J119" s="18"/>
      <c r="K119" s="24" t="str">
        <f>IF([1]!Table9[[#This Row],[M. READING20]]="","",[1]!Table9[[#This Row],[M. READING20]])</f>
        <v/>
      </c>
      <c r="L119" s="24" t="str">
        <f>IF([1]!Table9[[#This Row],[M. READING23]]="","",[1]!Table9[[#This Row],[M. READING23]])</f>
        <v/>
      </c>
      <c r="M119" s="24" t="str">
        <f>IF([1]!Table9[[#This Row],[M. READING26]]="","",[1]!Table9[[#This Row],[M. READING26]])</f>
        <v/>
      </c>
      <c r="N119" s="24" t="str">
        <f>IF([1]!Table9[[#This Row],[M. READING29]]="","",[1]!Table9[[#This Row],[M. READING29]])</f>
        <v/>
      </c>
      <c r="O119" s="24" t="str">
        <f>IF([1]!Table9[[#This Row],[M. READING32]]="","",[1]!Table9[[#This Row],[M. READING32]])</f>
        <v/>
      </c>
      <c r="P119" s="24" t="str">
        <f>IF([1]!Table9[[#This Row],[M. READING35]]="","",[1]!Table9[[#This Row],[M. READING35]])</f>
        <v/>
      </c>
    </row>
    <row r="120" spans="1:16" s="9" customFormat="1" ht="18.75" customHeight="1" x14ac:dyDescent="0.25">
      <c r="A120" s="10">
        <f>[1]!Table9[[#This Row],[NO.]]</f>
        <v>115</v>
      </c>
      <c r="B120" s="30" t="str">
        <f>IF([1]!Table9[[#This Row],[NAME]]="","",[1]!Table9[[#This Row],[NAME]])</f>
        <v xml:space="preserve">TENIO, SARAH   </v>
      </c>
      <c r="C120" s="10">
        <f>IF([1]!Table9[[#This Row],[Seq.]]="","",[1]!Table9[[#This Row],[Seq.]])</f>
        <v>116</v>
      </c>
      <c r="D120" s="3"/>
      <c r="E120" s="18"/>
      <c r="F120" s="18"/>
      <c r="G120" s="18"/>
      <c r="H120" s="18"/>
      <c r="I120" s="18"/>
      <c r="J120" s="18"/>
      <c r="K120" s="24" t="str">
        <f>IF([1]!Table9[[#This Row],[M. READING20]]="","",[1]!Table9[[#This Row],[M. READING20]])</f>
        <v/>
      </c>
      <c r="L120" s="24" t="str">
        <f>IF([1]!Table9[[#This Row],[M. READING23]]="","",[1]!Table9[[#This Row],[M. READING23]])</f>
        <v/>
      </c>
      <c r="M120" s="24" t="str">
        <f>IF([1]!Table9[[#This Row],[M. READING26]]="","",[1]!Table9[[#This Row],[M. READING26]])</f>
        <v/>
      </c>
      <c r="N120" s="24" t="str">
        <f>IF([1]!Table9[[#This Row],[M. READING29]]="","",[1]!Table9[[#This Row],[M. READING29]])</f>
        <v/>
      </c>
      <c r="O120" s="24" t="str">
        <f>IF([1]!Table9[[#This Row],[M. READING32]]="","",[1]!Table9[[#This Row],[M. READING32]])</f>
        <v/>
      </c>
      <c r="P120" s="24" t="str">
        <f>IF([1]!Table9[[#This Row],[M. READING35]]="","",[1]!Table9[[#This Row],[M. READING35]])</f>
        <v/>
      </c>
    </row>
    <row r="121" spans="1:16" s="9" customFormat="1" ht="18.75" customHeight="1" x14ac:dyDescent="0.25">
      <c r="A121" s="10">
        <f>[1]!Table9[[#This Row],[NO.]]</f>
        <v>116</v>
      </c>
      <c r="B121" s="30" t="str">
        <f>IF([1]!Table9[[#This Row],[NAME]]="","",[1]!Table9[[#This Row],[NAME]])</f>
        <v xml:space="preserve">MABALATAN, JESSICA   </v>
      </c>
      <c r="C121" s="10">
        <f>IF([1]!Table9[[#This Row],[Seq.]]="","",[1]!Table9[[#This Row],[Seq.]])</f>
        <v>117</v>
      </c>
      <c r="D121" s="3"/>
      <c r="E121" s="18"/>
      <c r="F121" s="18"/>
      <c r="G121" s="18"/>
      <c r="H121" s="18"/>
      <c r="I121" s="18"/>
      <c r="J121" s="18"/>
      <c r="K121" s="24" t="str">
        <f>IF([1]!Table9[[#This Row],[M. READING20]]="","",[1]!Table9[[#This Row],[M. READING20]])</f>
        <v/>
      </c>
      <c r="L121" s="24" t="str">
        <f>IF([1]!Table9[[#This Row],[M. READING23]]="","",[1]!Table9[[#This Row],[M. READING23]])</f>
        <v/>
      </c>
      <c r="M121" s="24" t="str">
        <f>IF([1]!Table9[[#This Row],[M. READING26]]="","",[1]!Table9[[#This Row],[M. READING26]])</f>
        <v/>
      </c>
      <c r="N121" s="24" t="str">
        <f>IF([1]!Table9[[#This Row],[M. READING29]]="","",[1]!Table9[[#This Row],[M. READING29]])</f>
        <v/>
      </c>
      <c r="O121" s="24" t="str">
        <f>IF([1]!Table9[[#This Row],[M. READING32]]="","",[1]!Table9[[#This Row],[M. READING32]])</f>
        <v/>
      </c>
      <c r="P121" s="24" t="str">
        <f>IF([1]!Table9[[#This Row],[M. READING35]]="","",[1]!Table9[[#This Row],[M. READING35]])</f>
        <v/>
      </c>
    </row>
    <row r="122" spans="1:16" s="9" customFormat="1" ht="18.75" customHeight="1" x14ac:dyDescent="0.25">
      <c r="A122" s="10">
        <f>[1]!Table9[[#This Row],[NO.]]</f>
        <v>117</v>
      </c>
      <c r="B122" s="30" t="str">
        <f>IF([1]!Table9[[#This Row],[NAME]]="","",[1]!Table9[[#This Row],[NAME]])</f>
        <v>BRGY.BOGO/COUNCIL</v>
      </c>
      <c r="C122" s="10">
        <f>IF([1]!Table9[[#This Row],[Seq.]]="","",[1]!Table9[[#This Row],[Seq.]])</f>
        <v>118</v>
      </c>
      <c r="D122" s="3"/>
      <c r="E122" s="18"/>
      <c r="F122" s="18"/>
      <c r="G122" s="18"/>
      <c r="H122" s="18"/>
      <c r="I122" s="18"/>
      <c r="J122" s="18"/>
      <c r="K122" s="24" t="str">
        <f>IF([1]!Table9[[#This Row],[M. READING20]]="","",[1]!Table9[[#This Row],[M. READING20]])</f>
        <v/>
      </c>
      <c r="L122" s="24" t="str">
        <f>IF([1]!Table9[[#This Row],[M. READING23]]="","",[1]!Table9[[#This Row],[M. READING23]])</f>
        <v/>
      </c>
      <c r="M122" s="24" t="str">
        <f>IF([1]!Table9[[#This Row],[M. READING26]]="","",[1]!Table9[[#This Row],[M. READING26]])</f>
        <v/>
      </c>
      <c r="N122" s="24" t="str">
        <f>IF([1]!Table9[[#This Row],[M. READING29]]="","",[1]!Table9[[#This Row],[M. READING29]])</f>
        <v/>
      </c>
      <c r="O122" s="24" t="str">
        <f>IF([1]!Table9[[#This Row],[M. READING32]]="","",[1]!Table9[[#This Row],[M. READING32]])</f>
        <v/>
      </c>
      <c r="P122" s="24" t="str">
        <f>IF([1]!Table9[[#This Row],[M. READING35]]="","",[1]!Table9[[#This Row],[M. READING35]])</f>
        <v/>
      </c>
    </row>
    <row r="123" spans="1:16" s="9" customFormat="1" ht="18.75" customHeight="1" x14ac:dyDescent="0.25">
      <c r="A123" s="10">
        <f>[1]!Table9[[#This Row],[NO.]]</f>
        <v>118</v>
      </c>
      <c r="B123" s="30" t="str">
        <f>IF([1]!Table9[[#This Row],[NAME]]="","",[1]!Table9[[#This Row],[NAME]])</f>
        <v xml:space="preserve">ENGCONG,EDELINA,    </v>
      </c>
      <c r="C123" s="10">
        <f>IF([1]!Table9[[#This Row],[Seq.]]="","",[1]!Table9[[#This Row],[Seq.]])</f>
        <v>119</v>
      </c>
      <c r="D123" s="3"/>
      <c r="E123" s="18"/>
      <c r="F123" s="18"/>
      <c r="G123" s="18"/>
      <c r="H123" s="18"/>
      <c r="I123" s="18"/>
      <c r="J123" s="18"/>
      <c r="K123" s="24" t="str">
        <f>IF([1]!Table9[[#This Row],[M. READING20]]="","",[1]!Table9[[#This Row],[M. READING20]])</f>
        <v/>
      </c>
      <c r="L123" s="24" t="str">
        <f>IF([1]!Table9[[#This Row],[M. READING23]]="","",[1]!Table9[[#This Row],[M. READING23]])</f>
        <v/>
      </c>
      <c r="M123" s="24" t="str">
        <f>IF([1]!Table9[[#This Row],[M. READING26]]="","",[1]!Table9[[#This Row],[M. READING26]])</f>
        <v/>
      </c>
      <c r="N123" s="24" t="str">
        <f>IF([1]!Table9[[#This Row],[M. READING29]]="","",[1]!Table9[[#This Row],[M. READING29]])</f>
        <v/>
      </c>
      <c r="O123" s="24" t="str">
        <f>IF([1]!Table9[[#This Row],[M. READING32]]="","",[1]!Table9[[#This Row],[M. READING32]])</f>
        <v/>
      </c>
      <c r="P123" s="24" t="str">
        <f>IF([1]!Table9[[#This Row],[M. READING35]]="","",[1]!Table9[[#This Row],[M. READING35]])</f>
        <v/>
      </c>
    </row>
    <row r="124" spans="1:16" s="9" customFormat="1" ht="18.75" customHeight="1" x14ac:dyDescent="0.25">
      <c r="A124" s="10">
        <f>[1]!Table9[[#This Row],[NO.]]</f>
        <v>119</v>
      </c>
      <c r="B124" s="30" t="str">
        <f>IF([1]!Table9[[#This Row],[NAME]]="","",[1]!Table9[[#This Row],[NAME]])</f>
        <v xml:space="preserve">QUISADO, HAN   </v>
      </c>
      <c r="C124" s="10">
        <f>IF([1]!Table9[[#This Row],[Seq.]]="","",[1]!Table9[[#This Row],[Seq.]])</f>
        <v>120</v>
      </c>
      <c r="D124" s="3"/>
      <c r="E124" s="18"/>
      <c r="F124" s="18"/>
      <c r="G124" s="18"/>
      <c r="H124" s="18"/>
      <c r="I124" s="18"/>
      <c r="J124" s="18"/>
      <c r="K124" s="24" t="str">
        <f>IF([1]!Table9[[#This Row],[M. READING20]]="","",[1]!Table9[[#This Row],[M. READING20]])</f>
        <v/>
      </c>
      <c r="L124" s="24" t="str">
        <f>IF([1]!Table9[[#This Row],[M. READING23]]="","",[1]!Table9[[#This Row],[M. READING23]])</f>
        <v/>
      </c>
      <c r="M124" s="24" t="str">
        <f>IF([1]!Table9[[#This Row],[M. READING26]]="","",[1]!Table9[[#This Row],[M. READING26]])</f>
        <v/>
      </c>
      <c r="N124" s="24" t="str">
        <f>IF([1]!Table9[[#This Row],[M. READING29]]="","",[1]!Table9[[#This Row],[M. READING29]])</f>
        <v/>
      </c>
      <c r="O124" s="24" t="str">
        <f>IF([1]!Table9[[#This Row],[M. READING32]]="","",[1]!Table9[[#This Row],[M. READING32]])</f>
        <v/>
      </c>
      <c r="P124" s="24" t="str">
        <f>IF([1]!Table9[[#This Row],[M. READING35]]="","",[1]!Table9[[#This Row],[M. READING35]])</f>
        <v/>
      </c>
    </row>
    <row r="125" spans="1:16" s="9" customFormat="1" ht="18.75" customHeight="1" x14ac:dyDescent="0.25">
      <c r="A125" s="10">
        <f>[1]!Table9[[#This Row],[NO.]]</f>
        <v>120</v>
      </c>
      <c r="B125" s="30" t="str">
        <f>IF([1]!Table9[[#This Row],[NAME]]="","",[1]!Table9[[#This Row],[NAME]])</f>
        <v xml:space="preserve">ESCOLANO,EXEQUIEL,    </v>
      </c>
      <c r="C125" s="10">
        <f>IF([1]!Table9[[#This Row],[Seq.]]="","",[1]!Table9[[#This Row],[Seq.]])</f>
        <v>121</v>
      </c>
      <c r="D125" s="3"/>
      <c r="E125" s="18"/>
      <c r="F125" s="18"/>
      <c r="G125" s="18"/>
      <c r="H125" s="18"/>
      <c r="I125" s="18"/>
      <c r="J125" s="18"/>
      <c r="K125" s="24" t="str">
        <f>IF([1]!Table9[[#This Row],[M. READING20]]="","",[1]!Table9[[#This Row],[M. READING20]])</f>
        <v/>
      </c>
      <c r="L125" s="24" t="str">
        <f>IF([1]!Table9[[#This Row],[M. READING23]]="","",[1]!Table9[[#This Row],[M. READING23]])</f>
        <v/>
      </c>
      <c r="M125" s="24" t="str">
        <f>IF([1]!Table9[[#This Row],[M. READING26]]="","",[1]!Table9[[#This Row],[M. READING26]])</f>
        <v/>
      </c>
      <c r="N125" s="24" t="str">
        <f>IF([1]!Table9[[#This Row],[M. READING29]]="","",[1]!Table9[[#This Row],[M. READING29]])</f>
        <v/>
      </c>
      <c r="O125" s="24" t="str">
        <f>IF([1]!Table9[[#This Row],[M. READING32]]="","",[1]!Table9[[#This Row],[M. READING32]])</f>
        <v/>
      </c>
      <c r="P125" s="24" t="str">
        <f>IF([1]!Table9[[#This Row],[M. READING35]]="","",[1]!Table9[[#This Row],[M. READING35]])</f>
        <v/>
      </c>
    </row>
    <row r="126" spans="1:16" s="9" customFormat="1" ht="18.75" customHeight="1" x14ac:dyDescent="0.25">
      <c r="A126" s="10">
        <f>[1]!Table9[[#This Row],[NO.]]</f>
        <v>121</v>
      </c>
      <c r="B126" s="30" t="str">
        <f>IF([1]!Table9[[#This Row],[NAME]]="","",[1]!Table9[[#This Row],[NAME]])</f>
        <v xml:space="preserve">DEJACTO,ARTURO,    </v>
      </c>
      <c r="C126" s="10">
        <f>IF([1]!Table9[[#This Row],[Seq.]]="","",[1]!Table9[[#This Row],[Seq.]])</f>
        <v>122</v>
      </c>
      <c r="D126" s="3"/>
      <c r="E126" s="18"/>
      <c r="F126" s="18"/>
      <c r="G126" s="18"/>
      <c r="H126" s="18"/>
      <c r="I126" s="18"/>
      <c r="J126" s="18"/>
      <c r="K126" s="24" t="str">
        <f>IF([1]!Table9[[#This Row],[M. READING20]]="","",[1]!Table9[[#This Row],[M. READING20]])</f>
        <v/>
      </c>
      <c r="L126" s="24" t="str">
        <f>IF([1]!Table9[[#This Row],[M. READING23]]="","",[1]!Table9[[#This Row],[M. READING23]])</f>
        <v/>
      </c>
      <c r="M126" s="24" t="str">
        <f>IF([1]!Table9[[#This Row],[M. READING26]]="","",[1]!Table9[[#This Row],[M. READING26]])</f>
        <v/>
      </c>
      <c r="N126" s="24" t="str">
        <f>IF([1]!Table9[[#This Row],[M. READING29]]="","",[1]!Table9[[#This Row],[M. READING29]])</f>
        <v/>
      </c>
      <c r="O126" s="24" t="str">
        <f>IF([1]!Table9[[#This Row],[M. READING32]]="","",[1]!Table9[[#This Row],[M. READING32]])</f>
        <v/>
      </c>
      <c r="P126" s="24" t="str">
        <f>IF([1]!Table9[[#This Row],[M. READING35]]="","",[1]!Table9[[#This Row],[M. READING35]])</f>
        <v/>
      </c>
    </row>
    <row r="127" spans="1:16" s="9" customFormat="1" ht="18.75" customHeight="1" x14ac:dyDescent="0.25">
      <c r="A127" s="10">
        <f>[1]!Table9[[#This Row],[NO.]]</f>
        <v>122</v>
      </c>
      <c r="B127" s="30" t="str">
        <f>IF([1]!Table9[[#This Row],[NAME]]="","",[1]!Table9[[#This Row],[NAME]])</f>
        <v xml:space="preserve">PACAT, MARY ANN   </v>
      </c>
      <c r="C127" s="10">
        <f>IF([1]!Table9[[#This Row],[Seq.]]="","",[1]!Table9[[#This Row],[Seq.]])</f>
        <v>123</v>
      </c>
      <c r="D127" s="3"/>
      <c r="E127" s="18"/>
      <c r="F127" s="18"/>
      <c r="G127" s="18"/>
      <c r="H127" s="18"/>
      <c r="I127" s="18"/>
      <c r="J127" s="18"/>
      <c r="K127" s="24" t="str">
        <f>IF([1]!Table9[[#This Row],[M. READING20]]="","",[1]!Table9[[#This Row],[M. READING20]])</f>
        <v/>
      </c>
      <c r="L127" s="24" t="str">
        <f>IF([1]!Table9[[#This Row],[M. READING23]]="","",[1]!Table9[[#This Row],[M. READING23]])</f>
        <v/>
      </c>
      <c r="M127" s="24" t="str">
        <f>IF([1]!Table9[[#This Row],[M. READING26]]="","",[1]!Table9[[#This Row],[M. READING26]])</f>
        <v/>
      </c>
      <c r="N127" s="24" t="str">
        <f>IF([1]!Table9[[#This Row],[M. READING29]]="","",[1]!Table9[[#This Row],[M. READING29]])</f>
        <v/>
      </c>
      <c r="O127" s="24" t="str">
        <f>IF([1]!Table9[[#This Row],[M. READING32]]="","",[1]!Table9[[#This Row],[M. READING32]])</f>
        <v/>
      </c>
      <c r="P127" s="24" t="str">
        <f>IF([1]!Table9[[#This Row],[M. READING35]]="","",[1]!Table9[[#This Row],[M. READING35]])</f>
        <v/>
      </c>
    </row>
    <row r="128" spans="1:16" s="9" customFormat="1" ht="18.75" customHeight="1" x14ac:dyDescent="0.25">
      <c r="A128" s="10">
        <f>[1]!Table9[[#This Row],[NO.]]</f>
        <v>123</v>
      </c>
      <c r="B128" s="30" t="str">
        <f>IF([1]!Table9[[#This Row],[NAME]]="","",[1]!Table9[[#This Row],[NAME]])</f>
        <v xml:space="preserve">PACAT, REMEDIOS   </v>
      </c>
      <c r="C128" s="10">
        <f>IF([1]!Table9[[#This Row],[Seq.]]="","",[1]!Table9[[#This Row],[Seq.]])</f>
        <v>124</v>
      </c>
      <c r="D128" s="3"/>
      <c r="E128" s="18"/>
      <c r="F128" s="18"/>
      <c r="G128" s="18"/>
      <c r="H128" s="18"/>
      <c r="I128" s="18"/>
      <c r="J128" s="18"/>
      <c r="K128" s="24" t="str">
        <f>IF([1]!Table9[[#This Row],[M. READING20]]="","",[1]!Table9[[#This Row],[M. READING20]])</f>
        <v/>
      </c>
      <c r="L128" s="24" t="str">
        <f>IF([1]!Table9[[#This Row],[M. READING23]]="","",[1]!Table9[[#This Row],[M. READING23]])</f>
        <v/>
      </c>
      <c r="M128" s="24" t="str">
        <f>IF([1]!Table9[[#This Row],[M. READING26]]="","",[1]!Table9[[#This Row],[M. READING26]])</f>
        <v/>
      </c>
      <c r="N128" s="24" t="str">
        <f>IF([1]!Table9[[#This Row],[M. READING29]]="","",[1]!Table9[[#This Row],[M. READING29]])</f>
        <v/>
      </c>
      <c r="O128" s="24" t="str">
        <f>IF([1]!Table9[[#This Row],[M. READING32]]="","",[1]!Table9[[#This Row],[M. READING32]])</f>
        <v/>
      </c>
      <c r="P128" s="24" t="str">
        <f>IF([1]!Table9[[#This Row],[M. READING35]]="","",[1]!Table9[[#This Row],[M. READING35]])</f>
        <v/>
      </c>
    </row>
    <row r="129" spans="1:16" s="9" customFormat="1" ht="18.75" customHeight="1" x14ac:dyDescent="0.25">
      <c r="A129" s="10">
        <f>[1]!Table9[[#This Row],[NO.]]</f>
        <v>124</v>
      </c>
      <c r="B129" s="30" t="str">
        <f>IF([1]!Table9[[#This Row],[NAME]]="","",[1]!Table9[[#This Row],[NAME]])</f>
        <v xml:space="preserve">ABINA, CARIDAD   </v>
      </c>
      <c r="C129" s="10">
        <f>IF([1]!Table9[[#This Row],[Seq.]]="","",[1]!Table9[[#This Row],[Seq.]])</f>
        <v>125</v>
      </c>
      <c r="D129" s="3"/>
      <c r="E129" s="18"/>
      <c r="F129" s="18"/>
      <c r="G129" s="18"/>
      <c r="H129" s="18"/>
      <c r="I129" s="18"/>
      <c r="J129" s="18"/>
      <c r="K129" s="24" t="str">
        <f>IF([1]!Table9[[#This Row],[M. READING20]]="","",[1]!Table9[[#This Row],[M. READING20]])</f>
        <v/>
      </c>
      <c r="L129" s="24" t="str">
        <f>IF([1]!Table9[[#This Row],[M. READING23]]="","",[1]!Table9[[#This Row],[M. READING23]])</f>
        <v/>
      </c>
      <c r="M129" s="24" t="str">
        <f>IF([1]!Table9[[#This Row],[M. READING26]]="","",[1]!Table9[[#This Row],[M. READING26]])</f>
        <v/>
      </c>
      <c r="N129" s="24" t="str">
        <f>IF([1]!Table9[[#This Row],[M. READING29]]="","",[1]!Table9[[#This Row],[M. READING29]])</f>
        <v/>
      </c>
      <c r="O129" s="24" t="str">
        <f>IF([1]!Table9[[#This Row],[M. READING32]]="","",[1]!Table9[[#This Row],[M. READING32]])</f>
        <v/>
      </c>
      <c r="P129" s="24" t="str">
        <f>IF([1]!Table9[[#This Row],[M. READING35]]="","",[1]!Table9[[#This Row],[M. READING35]])</f>
        <v/>
      </c>
    </row>
    <row r="130" spans="1:16" s="9" customFormat="1" ht="18.75" customHeight="1" x14ac:dyDescent="0.25">
      <c r="A130" s="10">
        <f>[1]!Table9[[#This Row],[NO.]]</f>
        <v>125</v>
      </c>
      <c r="B130" s="30" t="str">
        <f>IF([1]!Table9[[#This Row],[NAME]]="","",[1]!Table9[[#This Row],[NAME]])</f>
        <v xml:space="preserve">OLAYVAR, FAUSTINA   </v>
      </c>
      <c r="C130" s="10">
        <f>IF([1]!Table9[[#This Row],[Seq.]]="","",[1]!Table9[[#This Row],[Seq.]])</f>
        <v>126</v>
      </c>
      <c r="D130" s="3"/>
      <c r="E130" s="18"/>
      <c r="F130" s="18"/>
      <c r="G130" s="18"/>
      <c r="H130" s="18"/>
      <c r="I130" s="18"/>
      <c r="J130" s="18"/>
      <c r="K130" s="24" t="str">
        <f>IF([1]!Table9[[#This Row],[M. READING20]]="","",[1]!Table9[[#This Row],[M. READING20]])</f>
        <v/>
      </c>
      <c r="L130" s="24" t="str">
        <f>IF([1]!Table9[[#This Row],[M. READING23]]="","",[1]!Table9[[#This Row],[M. READING23]])</f>
        <v/>
      </c>
      <c r="M130" s="24" t="str">
        <f>IF([1]!Table9[[#This Row],[M. READING26]]="","",[1]!Table9[[#This Row],[M. READING26]])</f>
        <v/>
      </c>
      <c r="N130" s="24" t="str">
        <f>IF([1]!Table9[[#This Row],[M. READING29]]="","",[1]!Table9[[#This Row],[M. READING29]])</f>
        <v/>
      </c>
      <c r="O130" s="24" t="str">
        <f>IF([1]!Table9[[#This Row],[M. READING32]]="","",[1]!Table9[[#This Row],[M. READING32]])</f>
        <v/>
      </c>
      <c r="P130" s="24" t="str">
        <f>IF([1]!Table9[[#This Row],[M. READING35]]="","",[1]!Table9[[#This Row],[M. READING35]])</f>
        <v/>
      </c>
    </row>
    <row r="131" spans="1:16" s="9" customFormat="1" ht="18.75" customHeight="1" x14ac:dyDescent="0.25">
      <c r="A131" s="10">
        <f>[1]!Table9[[#This Row],[NO.]]</f>
        <v>126</v>
      </c>
      <c r="B131" s="30" t="str">
        <f>IF([1]!Table9[[#This Row],[NAME]]="","",[1]!Table9[[#This Row],[NAME]])</f>
        <v xml:space="preserve">ARADO, MARCIAL   </v>
      </c>
      <c r="C131" s="10">
        <f>IF([1]!Table9[[#This Row],[Seq.]]="","",[1]!Table9[[#This Row],[Seq.]])</f>
        <v>127</v>
      </c>
      <c r="D131" s="3"/>
      <c r="E131" s="18"/>
      <c r="F131" s="18"/>
      <c r="G131" s="18"/>
      <c r="H131" s="18"/>
      <c r="I131" s="18"/>
      <c r="J131" s="18"/>
      <c r="K131" s="24" t="str">
        <f>IF([1]!Table9[[#This Row],[M. READING20]]="","",[1]!Table9[[#This Row],[M. READING20]])</f>
        <v/>
      </c>
      <c r="L131" s="24" t="str">
        <f>IF([1]!Table9[[#This Row],[M. READING23]]="","",[1]!Table9[[#This Row],[M. READING23]])</f>
        <v/>
      </c>
      <c r="M131" s="24" t="str">
        <f>IF([1]!Table9[[#This Row],[M. READING26]]="","",[1]!Table9[[#This Row],[M. READING26]])</f>
        <v/>
      </c>
      <c r="N131" s="24" t="str">
        <f>IF([1]!Table9[[#This Row],[M. READING29]]="","",[1]!Table9[[#This Row],[M. READING29]])</f>
        <v/>
      </c>
      <c r="O131" s="24" t="str">
        <f>IF([1]!Table9[[#This Row],[M. READING32]]="","",[1]!Table9[[#This Row],[M. READING32]])</f>
        <v/>
      </c>
      <c r="P131" s="24" t="str">
        <f>IF([1]!Table9[[#This Row],[M. READING35]]="","",[1]!Table9[[#This Row],[M. READING35]])</f>
        <v/>
      </c>
    </row>
    <row r="132" spans="1:16" s="9" customFormat="1" ht="18.75" customHeight="1" x14ac:dyDescent="0.25">
      <c r="A132" s="10">
        <f>[1]!Table9[[#This Row],[NO.]]</f>
        <v>127</v>
      </c>
      <c r="B132" s="30" t="str">
        <f>IF([1]!Table9[[#This Row],[NAME]]="","",[1]!Table9[[#This Row],[NAME]])</f>
        <v xml:space="preserve">FELICILDA, LOLITA   </v>
      </c>
      <c r="C132" s="10">
        <f>IF([1]!Table9[[#This Row],[Seq.]]="","",[1]!Table9[[#This Row],[Seq.]])</f>
        <v>128</v>
      </c>
      <c r="D132" s="3"/>
      <c r="E132" s="18"/>
      <c r="F132" s="18"/>
      <c r="G132" s="18"/>
      <c r="H132" s="18"/>
      <c r="I132" s="18"/>
      <c r="J132" s="18"/>
      <c r="K132" s="24" t="str">
        <f>IF([1]!Table9[[#This Row],[M. READING20]]="","",[1]!Table9[[#This Row],[M. READING20]])</f>
        <v/>
      </c>
      <c r="L132" s="24" t="str">
        <f>IF([1]!Table9[[#This Row],[M. READING23]]="","",[1]!Table9[[#This Row],[M. READING23]])</f>
        <v/>
      </c>
      <c r="M132" s="24" t="str">
        <f>IF([1]!Table9[[#This Row],[M. READING26]]="","",[1]!Table9[[#This Row],[M. READING26]])</f>
        <v/>
      </c>
      <c r="N132" s="24" t="str">
        <f>IF([1]!Table9[[#This Row],[M. READING29]]="","",[1]!Table9[[#This Row],[M. READING29]])</f>
        <v/>
      </c>
      <c r="O132" s="24" t="str">
        <f>IF([1]!Table9[[#This Row],[M. READING32]]="","",[1]!Table9[[#This Row],[M. READING32]])</f>
        <v/>
      </c>
      <c r="P132" s="24" t="str">
        <f>IF([1]!Table9[[#This Row],[M. READING35]]="","",[1]!Table9[[#This Row],[M. READING35]])</f>
        <v/>
      </c>
    </row>
    <row r="133" spans="1:16" s="9" customFormat="1" ht="18.75" customHeight="1" x14ac:dyDescent="0.25">
      <c r="A133" s="10">
        <f>[1]!Table9[[#This Row],[NO.]]</f>
        <v>128</v>
      </c>
      <c r="B133" s="30" t="str">
        <f>IF([1]!Table9[[#This Row],[NAME]]="","",[1]!Table9[[#This Row],[NAME]])</f>
        <v xml:space="preserve">BATANAS, TITA   </v>
      </c>
      <c r="C133" s="10">
        <f>IF([1]!Table9[[#This Row],[Seq.]]="","",[1]!Table9[[#This Row],[Seq.]])</f>
        <v>129</v>
      </c>
      <c r="D133" s="3"/>
      <c r="E133" s="18"/>
      <c r="F133" s="18"/>
      <c r="G133" s="18"/>
      <c r="H133" s="18"/>
      <c r="I133" s="18"/>
      <c r="J133" s="18"/>
      <c r="K133" s="24" t="str">
        <f>IF([1]!Table9[[#This Row],[M. READING20]]="","",[1]!Table9[[#This Row],[M. READING20]])</f>
        <v/>
      </c>
      <c r="L133" s="24" t="str">
        <f>IF([1]!Table9[[#This Row],[M. READING23]]="","",[1]!Table9[[#This Row],[M. READING23]])</f>
        <v/>
      </c>
      <c r="M133" s="24" t="str">
        <f>IF([1]!Table9[[#This Row],[M. READING26]]="","",[1]!Table9[[#This Row],[M. READING26]])</f>
        <v/>
      </c>
      <c r="N133" s="24" t="str">
        <f>IF([1]!Table9[[#This Row],[M. READING29]]="","",[1]!Table9[[#This Row],[M. READING29]])</f>
        <v/>
      </c>
      <c r="O133" s="24" t="str">
        <f>IF([1]!Table9[[#This Row],[M. READING32]]="","",[1]!Table9[[#This Row],[M. READING32]])</f>
        <v/>
      </c>
      <c r="P133" s="24" t="str">
        <f>IF([1]!Table9[[#This Row],[M. READING35]]="","",[1]!Table9[[#This Row],[M. READING35]])</f>
        <v/>
      </c>
    </row>
    <row r="134" spans="1:16" s="9" customFormat="1" ht="18.75" customHeight="1" x14ac:dyDescent="0.25">
      <c r="A134" s="10">
        <f>[1]!Table9[[#This Row],[NO.]]</f>
        <v>129</v>
      </c>
      <c r="B134" s="30" t="str">
        <f>IF([1]!Table9[[#This Row],[NAME]]="","",[1]!Table9[[#This Row],[NAME]])</f>
        <v xml:space="preserve">BERIDO, QUERICO   </v>
      </c>
      <c r="C134" s="10">
        <f>IF([1]!Table9[[#This Row],[Seq.]]="","",[1]!Table9[[#This Row],[Seq.]])</f>
        <v>130</v>
      </c>
      <c r="D134" s="3"/>
      <c r="E134" s="18"/>
      <c r="F134" s="18"/>
      <c r="G134" s="18"/>
      <c r="H134" s="18"/>
      <c r="I134" s="18"/>
      <c r="J134" s="18"/>
      <c r="K134" s="24" t="str">
        <f>IF([1]!Table9[[#This Row],[M. READING20]]="","",[1]!Table9[[#This Row],[M. READING20]])</f>
        <v/>
      </c>
      <c r="L134" s="24" t="str">
        <f>IF([1]!Table9[[#This Row],[M. READING23]]="","",[1]!Table9[[#This Row],[M. READING23]])</f>
        <v/>
      </c>
      <c r="M134" s="24" t="str">
        <f>IF([1]!Table9[[#This Row],[M. READING26]]="","",[1]!Table9[[#This Row],[M. READING26]])</f>
        <v/>
      </c>
      <c r="N134" s="24" t="str">
        <f>IF([1]!Table9[[#This Row],[M. READING29]]="","",[1]!Table9[[#This Row],[M. READING29]])</f>
        <v/>
      </c>
      <c r="O134" s="24" t="str">
        <f>IF([1]!Table9[[#This Row],[M. READING32]]="","",[1]!Table9[[#This Row],[M. READING32]])</f>
        <v/>
      </c>
      <c r="P134" s="24" t="str">
        <f>IF([1]!Table9[[#This Row],[M. READING35]]="","",[1]!Table9[[#This Row],[M. READING35]])</f>
        <v/>
      </c>
    </row>
    <row r="135" spans="1:16" s="9" customFormat="1" ht="18.75" customHeight="1" x14ac:dyDescent="0.25">
      <c r="A135" s="10">
        <f>[1]!Table9[[#This Row],[NO.]]</f>
        <v>130</v>
      </c>
      <c r="B135" s="30" t="str">
        <f>IF([1]!Table9[[#This Row],[NAME]]="","",[1]!Table9[[#This Row],[NAME]])</f>
        <v xml:space="preserve">ATON,CHARLENE,    </v>
      </c>
      <c r="C135" s="10">
        <f>IF([1]!Table9[[#This Row],[Seq.]]="","",[1]!Table9[[#This Row],[Seq.]])</f>
        <v>131</v>
      </c>
      <c r="D135" s="3"/>
      <c r="E135" s="18"/>
      <c r="F135" s="18"/>
      <c r="G135" s="18"/>
      <c r="H135" s="18"/>
      <c r="I135" s="18"/>
      <c r="J135" s="18"/>
      <c r="K135" s="24" t="str">
        <f>IF([1]!Table9[[#This Row],[M. READING20]]="","",[1]!Table9[[#This Row],[M. READING20]])</f>
        <v/>
      </c>
      <c r="L135" s="24" t="str">
        <f>IF([1]!Table9[[#This Row],[M. READING23]]="","",[1]!Table9[[#This Row],[M. READING23]])</f>
        <v/>
      </c>
      <c r="M135" s="24" t="str">
        <f>IF([1]!Table9[[#This Row],[M. READING26]]="","",[1]!Table9[[#This Row],[M. READING26]])</f>
        <v/>
      </c>
      <c r="N135" s="24" t="str">
        <f>IF([1]!Table9[[#This Row],[M. READING29]]="","",[1]!Table9[[#This Row],[M. READING29]])</f>
        <v/>
      </c>
      <c r="O135" s="24" t="str">
        <f>IF([1]!Table9[[#This Row],[M. READING32]]="","",[1]!Table9[[#This Row],[M. READING32]])</f>
        <v/>
      </c>
      <c r="P135" s="24" t="str">
        <f>IF([1]!Table9[[#This Row],[M. READING35]]="","",[1]!Table9[[#This Row],[M. READING35]])</f>
        <v/>
      </c>
    </row>
    <row r="136" spans="1:16" s="9" customFormat="1" ht="18.75" customHeight="1" x14ac:dyDescent="0.25">
      <c r="A136" s="10">
        <f>[1]!Table9[[#This Row],[NO.]]</f>
        <v>131</v>
      </c>
      <c r="B136" s="30" t="str">
        <f>IF([1]!Table9[[#This Row],[NAME]]="","",[1]!Table9[[#This Row],[NAME]])</f>
        <v>ABINA,ALFREDO</v>
      </c>
      <c r="C136" s="10">
        <f>IF([1]!Table9[[#This Row],[Seq.]]="","",[1]!Table9[[#This Row],[Seq.]])</f>
        <v>132</v>
      </c>
      <c r="D136" s="3"/>
      <c r="E136" s="18"/>
      <c r="F136" s="18"/>
      <c r="G136" s="18"/>
      <c r="H136" s="18"/>
      <c r="I136" s="18"/>
      <c r="J136" s="18"/>
      <c r="K136" s="24" t="str">
        <f>IF([1]!Table9[[#This Row],[M. READING20]]="","",[1]!Table9[[#This Row],[M. READING20]])</f>
        <v/>
      </c>
      <c r="L136" s="24" t="str">
        <f>IF([1]!Table9[[#This Row],[M. READING23]]="","",[1]!Table9[[#This Row],[M. READING23]])</f>
        <v/>
      </c>
      <c r="M136" s="24" t="str">
        <f>IF([1]!Table9[[#This Row],[M. READING26]]="","",[1]!Table9[[#This Row],[M. READING26]])</f>
        <v/>
      </c>
      <c r="N136" s="24" t="str">
        <f>IF([1]!Table9[[#This Row],[M. READING29]]="","",[1]!Table9[[#This Row],[M. READING29]])</f>
        <v/>
      </c>
      <c r="O136" s="24" t="str">
        <f>IF([1]!Table9[[#This Row],[M. READING32]]="","",[1]!Table9[[#This Row],[M. READING32]])</f>
        <v/>
      </c>
      <c r="P136" s="24" t="str">
        <f>IF([1]!Table9[[#This Row],[M. READING35]]="","",[1]!Table9[[#This Row],[M. READING35]])</f>
        <v/>
      </c>
    </row>
    <row r="137" spans="1:16" s="9" customFormat="1" ht="18.75" customHeight="1" x14ac:dyDescent="0.25">
      <c r="A137" s="10">
        <f>[1]!Table9[[#This Row],[NO.]]</f>
        <v>132</v>
      </c>
      <c r="B137" s="30" t="str">
        <f>IF([1]!Table9[[#This Row],[NAME]]="","",[1]!Table9[[#This Row],[NAME]])</f>
        <v xml:space="preserve">PACAT, RICARDO, JR.   </v>
      </c>
      <c r="C137" s="10">
        <f>IF([1]!Table9[[#This Row],[Seq.]]="","",[1]!Table9[[#This Row],[Seq.]])</f>
        <v>133</v>
      </c>
      <c r="D137" s="3"/>
      <c r="E137" s="18"/>
      <c r="F137" s="18"/>
      <c r="G137" s="18"/>
      <c r="H137" s="18"/>
      <c r="I137" s="18"/>
      <c r="J137" s="18"/>
      <c r="K137" s="24" t="str">
        <f>IF([1]!Table9[[#This Row],[M. READING20]]="","",[1]!Table9[[#This Row],[M. READING20]])</f>
        <v/>
      </c>
      <c r="L137" s="24" t="str">
        <f>IF([1]!Table9[[#This Row],[M. READING23]]="","",[1]!Table9[[#This Row],[M. READING23]])</f>
        <v/>
      </c>
      <c r="M137" s="24" t="str">
        <f>IF([1]!Table9[[#This Row],[M. READING26]]="","",[1]!Table9[[#This Row],[M. READING26]])</f>
        <v/>
      </c>
      <c r="N137" s="24" t="str">
        <f>IF([1]!Table9[[#This Row],[M. READING29]]="","",[1]!Table9[[#This Row],[M. READING29]])</f>
        <v/>
      </c>
      <c r="O137" s="24" t="str">
        <f>IF([1]!Table9[[#This Row],[M. READING32]]="","",[1]!Table9[[#This Row],[M. READING32]])</f>
        <v/>
      </c>
      <c r="P137" s="24" t="str">
        <f>IF([1]!Table9[[#This Row],[M. READING35]]="","",[1]!Table9[[#This Row],[M. READING35]])</f>
        <v/>
      </c>
    </row>
    <row r="138" spans="1:16" s="9" customFormat="1" ht="18.75" customHeight="1" x14ac:dyDescent="0.25">
      <c r="A138" s="10">
        <f>[1]!Table9[[#This Row],[NO.]]</f>
        <v>133</v>
      </c>
      <c r="B138" s="30" t="str">
        <f>IF([1]!Table9[[#This Row],[NAME]]="","",[1]!Table9[[#This Row],[NAME]])</f>
        <v xml:space="preserve">LARGADO, ROWELA   </v>
      </c>
      <c r="C138" s="10">
        <f>IF([1]!Table9[[#This Row],[Seq.]]="","",[1]!Table9[[#This Row],[Seq.]])</f>
        <v>134</v>
      </c>
      <c r="D138" s="3"/>
      <c r="E138" s="18"/>
      <c r="F138" s="18"/>
      <c r="G138" s="18"/>
      <c r="H138" s="18"/>
      <c r="I138" s="18"/>
      <c r="J138" s="18"/>
      <c r="K138" s="24" t="str">
        <f>IF([1]!Table9[[#This Row],[M. READING20]]="","",[1]!Table9[[#This Row],[M. READING20]])</f>
        <v/>
      </c>
      <c r="L138" s="24" t="str">
        <f>IF([1]!Table9[[#This Row],[M. READING23]]="","",[1]!Table9[[#This Row],[M. READING23]])</f>
        <v/>
      </c>
      <c r="M138" s="24" t="str">
        <f>IF([1]!Table9[[#This Row],[M. READING26]]="","",[1]!Table9[[#This Row],[M. READING26]])</f>
        <v/>
      </c>
      <c r="N138" s="24" t="str">
        <f>IF([1]!Table9[[#This Row],[M. READING29]]="","",[1]!Table9[[#This Row],[M. READING29]])</f>
        <v/>
      </c>
      <c r="O138" s="24" t="str">
        <f>IF([1]!Table9[[#This Row],[M. READING32]]="","",[1]!Table9[[#This Row],[M. READING32]])</f>
        <v/>
      </c>
      <c r="P138" s="24" t="str">
        <f>IF([1]!Table9[[#This Row],[M. READING35]]="","",[1]!Table9[[#This Row],[M. READING35]])</f>
        <v/>
      </c>
    </row>
    <row r="139" spans="1:16" s="9" customFormat="1" ht="18.75" customHeight="1" x14ac:dyDescent="0.25">
      <c r="A139" s="10">
        <f>[1]!Table9[[#This Row],[NO.]]</f>
        <v>134</v>
      </c>
      <c r="B139" s="30" t="str">
        <f>IF([1]!Table9[[#This Row],[NAME]]="","",[1]!Table9[[#This Row],[NAME]])</f>
        <v xml:space="preserve">LOBO, REY   </v>
      </c>
      <c r="C139" s="10">
        <f>IF([1]!Table9[[#This Row],[Seq.]]="","",[1]!Table9[[#This Row],[Seq.]])</f>
        <v>135</v>
      </c>
      <c r="D139" s="3"/>
      <c r="E139" s="18"/>
      <c r="F139" s="18"/>
      <c r="G139" s="18"/>
      <c r="H139" s="18"/>
      <c r="I139" s="18"/>
      <c r="J139" s="18"/>
      <c r="K139" s="24" t="str">
        <f>IF([1]!Table9[[#This Row],[M. READING20]]="","",[1]!Table9[[#This Row],[M. READING20]])</f>
        <v/>
      </c>
      <c r="L139" s="24" t="str">
        <f>IF([1]!Table9[[#This Row],[M. READING23]]="","",[1]!Table9[[#This Row],[M. READING23]])</f>
        <v/>
      </c>
      <c r="M139" s="24" t="str">
        <f>IF([1]!Table9[[#This Row],[M. READING26]]="","",[1]!Table9[[#This Row],[M. READING26]])</f>
        <v/>
      </c>
      <c r="N139" s="24" t="str">
        <f>IF([1]!Table9[[#This Row],[M. READING29]]="","",[1]!Table9[[#This Row],[M. READING29]])</f>
        <v/>
      </c>
      <c r="O139" s="24" t="str">
        <f>IF([1]!Table9[[#This Row],[M. READING32]]="","",[1]!Table9[[#This Row],[M. READING32]])</f>
        <v/>
      </c>
      <c r="P139" s="24" t="str">
        <f>IF([1]!Table9[[#This Row],[M. READING35]]="","",[1]!Table9[[#This Row],[M. READING35]])</f>
        <v/>
      </c>
    </row>
    <row r="140" spans="1:16" s="9" customFormat="1" ht="18.75" customHeight="1" x14ac:dyDescent="0.25">
      <c r="A140" s="10">
        <f>[1]!Table9[[#This Row],[NO.]]</f>
        <v>135</v>
      </c>
      <c r="B140" s="30" t="str">
        <f>IF([1]!Table9[[#This Row],[NAME]]="","",[1]!Table9[[#This Row],[NAME]])</f>
        <v xml:space="preserve">MERCADO, RICHARD   </v>
      </c>
      <c r="C140" s="10">
        <f>IF([1]!Table9[[#This Row],[Seq.]]="","",[1]!Table9[[#This Row],[Seq.]])</f>
        <v>136</v>
      </c>
      <c r="D140" s="3"/>
      <c r="E140" s="18"/>
      <c r="F140" s="18"/>
      <c r="G140" s="18"/>
      <c r="H140" s="18"/>
      <c r="I140" s="18"/>
      <c r="J140" s="18"/>
      <c r="K140" s="24" t="str">
        <f>IF([1]!Table9[[#This Row],[M. READING20]]="","",[1]!Table9[[#This Row],[M. READING20]])</f>
        <v/>
      </c>
      <c r="L140" s="24" t="str">
        <f>IF([1]!Table9[[#This Row],[M. READING23]]="","",[1]!Table9[[#This Row],[M. READING23]])</f>
        <v/>
      </c>
      <c r="M140" s="24" t="str">
        <f>IF([1]!Table9[[#This Row],[M. READING26]]="","",[1]!Table9[[#This Row],[M. READING26]])</f>
        <v/>
      </c>
      <c r="N140" s="24" t="str">
        <f>IF([1]!Table9[[#This Row],[M. READING29]]="","",[1]!Table9[[#This Row],[M. READING29]])</f>
        <v/>
      </c>
      <c r="O140" s="24" t="str">
        <f>IF([1]!Table9[[#This Row],[M. READING32]]="","",[1]!Table9[[#This Row],[M. READING32]])</f>
        <v/>
      </c>
      <c r="P140" s="24" t="str">
        <f>IF([1]!Table9[[#This Row],[M. READING35]]="","",[1]!Table9[[#This Row],[M. READING35]])</f>
        <v/>
      </c>
    </row>
    <row r="141" spans="1:16" s="9" customFormat="1" ht="18.75" customHeight="1" x14ac:dyDescent="0.25">
      <c r="A141" s="10">
        <f>[1]!Table9[[#This Row],[NO.]]</f>
        <v>136</v>
      </c>
      <c r="B141" s="30" t="str">
        <f>IF([1]!Table9[[#This Row],[NAME]]="","",[1]!Table9[[#This Row],[NAME]])</f>
        <v xml:space="preserve">OLAYVAR,FIDEL,    </v>
      </c>
      <c r="C141" s="10">
        <f>IF([1]!Table9[[#This Row],[Seq.]]="","",[1]!Table9[[#This Row],[Seq.]])</f>
        <v>137</v>
      </c>
      <c r="D141" s="3"/>
      <c r="E141" s="18"/>
      <c r="F141" s="18"/>
      <c r="G141" s="18"/>
      <c r="H141" s="18"/>
      <c r="I141" s="18"/>
      <c r="J141" s="18"/>
      <c r="K141" s="24" t="str">
        <f>IF([1]!Table9[[#This Row],[M. READING20]]="","",[1]!Table9[[#This Row],[M. READING20]])</f>
        <v/>
      </c>
      <c r="L141" s="24" t="str">
        <f>IF([1]!Table9[[#This Row],[M. READING23]]="","",[1]!Table9[[#This Row],[M. READING23]])</f>
        <v/>
      </c>
      <c r="M141" s="24" t="str">
        <f>IF([1]!Table9[[#This Row],[M. READING26]]="","",[1]!Table9[[#This Row],[M. READING26]])</f>
        <v/>
      </c>
      <c r="N141" s="24" t="str">
        <f>IF([1]!Table9[[#This Row],[M. READING29]]="","",[1]!Table9[[#This Row],[M. READING29]])</f>
        <v/>
      </c>
      <c r="O141" s="24" t="str">
        <f>IF([1]!Table9[[#This Row],[M. READING32]]="","",[1]!Table9[[#This Row],[M. READING32]])</f>
        <v/>
      </c>
      <c r="P141" s="24" t="str">
        <f>IF([1]!Table9[[#This Row],[M. READING35]]="","",[1]!Table9[[#This Row],[M. READING35]])</f>
        <v/>
      </c>
    </row>
    <row r="142" spans="1:16" s="9" customFormat="1" ht="18.75" customHeight="1" x14ac:dyDescent="0.25">
      <c r="A142" s="10">
        <f>[1]!Table9[[#This Row],[NO.]]</f>
        <v>137</v>
      </c>
      <c r="B142" s="30" t="str">
        <f>IF([1]!Table9[[#This Row],[NAME]]="","",[1]!Table9[[#This Row],[NAME]])</f>
        <v xml:space="preserve">ABINA, MODESTO   </v>
      </c>
      <c r="C142" s="10">
        <f>IF([1]!Table9[[#This Row],[Seq.]]="","",[1]!Table9[[#This Row],[Seq.]])</f>
        <v>138</v>
      </c>
      <c r="D142" s="3"/>
      <c r="E142" s="18"/>
      <c r="F142" s="18"/>
      <c r="G142" s="18"/>
      <c r="H142" s="18"/>
      <c r="I142" s="18"/>
      <c r="J142" s="18"/>
      <c r="K142" s="24" t="str">
        <f>IF([1]!Table9[[#This Row],[M. READING20]]="","",[1]!Table9[[#This Row],[M. READING20]])</f>
        <v/>
      </c>
      <c r="L142" s="24" t="str">
        <f>IF([1]!Table9[[#This Row],[M. READING23]]="","",[1]!Table9[[#This Row],[M. READING23]])</f>
        <v/>
      </c>
      <c r="M142" s="24" t="str">
        <f>IF([1]!Table9[[#This Row],[M. READING26]]="","",[1]!Table9[[#This Row],[M. READING26]])</f>
        <v/>
      </c>
      <c r="N142" s="24" t="str">
        <f>IF([1]!Table9[[#This Row],[M. READING29]]="","",[1]!Table9[[#This Row],[M. READING29]])</f>
        <v/>
      </c>
      <c r="O142" s="24" t="str">
        <f>IF([1]!Table9[[#This Row],[M. READING32]]="","",[1]!Table9[[#This Row],[M. READING32]])</f>
        <v/>
      </c>
      <c r="P142" s="24" t="str">
        <f>IF([1]!Table9[[#This Row],[M. READING35]]="","",[1]!Table9[[#This Row],[M. READING35]])</f>
        <v/>
      </c>
    </row>
    <row r="143" spans="1:16" s="9" customFormat="1" ht="18.75" customHeight="1" x14ac:dyDescent="0.25">
      <c r="A143" s="10">
        <f>[1]!Table9[[#This Row],[NO.]]</f>
        <v>138</v>
      </c>
      <c r="B143" s="30" t="str">
        <f>IF([1]!Table9[[#This Row],[NAME]]="","",[1]!Table9[[#This Row],[NAME]])</f>
        <v xml:space="preserve">TAMBIS, MARIO   </v>
      </c>
      <c r="C143" s="10">
        <f>IF([1]!Table9[[#This Row],[Seq.]]="","",[1]!Table9[[#This Row],[Seq.]])</f>
        <v>139</v>
      </c>
      <c r="D143" s="3"/>
      <c r="E143" s="18"/>
      <c r="F143" s="18"/>
      <c r="G143" s="18"/>
      <c r="H143" s="18"/>
      <c r="I143" s="18"/>
      <c r="J143" s="18"/>
      <c r="K143" s="24" t="str">
        <f>IF([1]!Table9[[#This Row],[M. READING20]]="","",[1]!Table9[[#This Row],[M. READING20]])</f>
        <v/>
      </c>
      <c r="L143" s="24" t="str">
        <f>IF([1]!Table9[[#This Row],[M. READING23]]="","",[1]!Table9[[#This Row],[M. READING23]])</f>
        <v/>
      </c>
      <c r="M143" s="24" t="str">
        <f>IF([1]!Table9[[#This Row],[M. READING26]]="","",[1]!Table9[[#This Row],[M. READING26]])</f>
        <v/>
      </c>
      <c r="N143" s="24" t="str">
        <f>IF([1]!Table9[[#This Row],[M. READING29]]="","",[1]!Table9[[#This Row],[M. READING29]])</f>
        <v/>
      </c>
      <c r="O143" s="24" t="str">
        <f>IF([1]!Table9[[#This Row],[M. READING32]]="","",[1]!Table9[[#This Row],[M. READING32]])</f>
        <v/>
      </c>
      <c r="P143" s="24" t="str">
        <f>IF([1]!Table9[[#This Row],[M. READING35]]="","",[1]!Table9[[#This Row],[M. READING35]])</f>
        <v/>
      </c>
    </row>
    <row r="144" spans="1:16" s="9" customFormat="1" ht="18.75" customHeight="1" x14ac:dyDescent="0.25">
      <c r="A144" s="10">
        <f>[1]!Table9[[#This Row],[NO.]]</f>
        <v>139</v>
      </c>
      <c r="B144" s="30" t="str">
        <f>IF([1]!Table9[[#This Row],[NAME]]="","",[1]!Table9[[#This Row],[NAME]])</f>
        <v>TOCS</v>
      </c>
      <c r="C144" s="10">
        <f>IF([1]!Table9[[#This Row],[Seq.]]="","",[1]!Table9[[#This Row],[Seq.]])</f>
        <v>140</v>
      </c>
      <c r="D144" s="3"/>
      <c r="E144" s="18"/>
      <c r="F144" s="18"/>
      <c r="G144" s="18"/>
      <c r="H144" s="18"/>
      <c r="I144" s="18"/>
      <c r="J144" s="18"/>
      <c r="K144" s="24" t="str">
        <f>IF([1]!Table9[[#This Row],[M. READING20]]="","",[1]!Table9[[#This Row],[M. READING20]])</f>
        <v/>
      </c>
      <c r="L144" s="24" t="str">
        <f>IF([1]!Table9[[#This Row],[M. READING23]]="","",[1]!Table9[[#This Row],[M. READING23]])</f>
        <v/>
      </c>
      <c r="M144" s="24" t="str">
        <f>IF([1]!Table9[[#This Row],[M. READING26]]="","",[1]!Table9[[#This Row],[M. READING26]])</f>
        <v/>
      </c>
      <c r="N144" s="24" t="str">
        <f>IF([1]!Table9[[#This Row],[M. READING29]]="","",[1]!Table9[[#This Row],[M. READING29]])</f>
        <v/>
      </c>
      <c r="O144" s="24" t="str">
        <f>IF([1]!Table9[[#This Row],[M. READING32]]="","",[1]!Table9[[#This Row],[M. READING32]])</f>
        <v/>
      </c>
      <c r="P144" s="24" t="str">
        <f>IF([1]!Table9[[#This Row],[M. READING35]]="","",[1]!Table9[[#This Row],[M. READING35]])</f>
        <v/>
      </c>
    </row>
    <row r="145" spans="1:16" s="9" customFormat="1" ht="18.75" customHeight="1" x14ac:dyDescent="0.25">
      <c r="A145" s="10">
        <f>[1]!Table9[[#This Row],[NO.]]</f>
        <v>140</v>
      </c>
      <c r="B145" s="30" t="str">
        <f>IF([1]!Table9[[#This Row],[NAME]]="","",[1]!Table9[[#This Row],[NAME]])</f>
        <v xml:space="preserve">CALLANO, CHERRY FEE,    </v>
      </c>
      <c r="C145" s="10">
        <f>IF([1]!Table9[[#This Row],[Seq.]]="","",[1]!Table9[[#This Row],[Seq.]])</f>
        <v>141</v>
      </c>
      <c r="D145" s="3"/>
      <c r="E145" s="18"/>
      <c r="F145" s="18"/>
      <c r="G145" s="18"/>
      <c r="H145" s="18"/>
      <c r="I145" s="18"/>
      <c r="J145" s="18"/>
      <c r="K145" s="24" t="str">
        <f>IF([1]!Table9[[#This Row],[M. READING20]]="","",[1]!Table9[[#This Row],[M. READING20]])</f>
        <v/>
      </c>
      <c r="L145" s="24" t="str">
        <f>IF([1]!Table9[[#This Row],[M. READING23]]="","",[1]!Table9[[#This Row],[M. READING23]])</f>
        <v/>
      </c>
      <c r="M145" s="24" t="str">
        <f>IF([1]!Table9[[#This Row],[M. READING26]]="","",[1]!Table9[[#This Row],[M. READING26]])</f>
        <v/>
      </c>
      <c r="N145" s="24" t="str">
        <f>IF([1]!Table9[[#This Row],[M. READING29]]="","",[1]!Table9[[#This Row],[M. READING29]])</f>
        <v/>
      </c>
      <c r="O145" s="24" t="str">
        <f>IF([1]!Table9[[#This Row],[M. READING32]]="","",[1]!Table9[[#This Row],[M. READING32]])</f>
        <v/>
      </c>
      <c r="P145" s="24" t="str">
        <f>IF([1]!Table9[[#This Row],[M. READING35]]="","",[1]!Table9[[#This Row],[M. READING35]])</f>
        <v/>
      </c>
    </row>
    <row r="146" spans="1:16" s="9" customFormat="1" ht="18.75" customHeight="1" x14ac:dyDescent="0.25">
      <c r="A146" s="10">
        <f>[1]!Table9[[#This Row],[NO.]]</f>
        <v>141</v>
      </c>
      <c r="B146" s="30" t="str">
        <f>IF([1]!Table9[[#This Row],[NAME]]="","",[1]!Table9[[#This Row],[NAME]])</f>
        <v xml:space="preserve">ROJO, JUDITH   </v>
      </c>
      <c r="C146" s="10">
        <f>IF([1]!Table9[[#This Row],[Seq.]]="","",[1]!Table9[[#This Row],[Seq.]])</f>
        <v>142</v>
      </c>
      <c r="D146" s="3"/>
      <c r="E146" s="18"/>
      <c r="F146" s="18"/>
      <c r="G146" s="18"/>
      <c r="H146" s="18"/>
      <c r="I146" s="18"/>
      <c r="J146" s="18"/>
      <c r="K146" s="24" t="str">
        <f>IF([1]!Table9[[#This Row],[M. READING20]]="","",[1]!Table9[[#This Row],[M. READING20]])</f>
        <v/>
      </c>
      <c r="L146" s="24" t="str">
        <f>IF([1]!Table9[[#This Row],[M. READING23]]="","",[1]!Table9[[#This Row],[M. READING23]])</f>
        <v/>
      </c>
      <c r="M146" s="24" t="str">
        <f>IF([1]!Table9[[#This Row],[M. READING26]]="","",[1]!Table9[[#This Row],[M. READING26]])</f>
        <v/>
      </c>
      <c r="N146" s="24" t="str">
        <f>IF([1]!Table9[[#This Row],[M. READING29]]="","",[1]!Table9[[#This Row],[M. READING29]])</f>
        <v/>
      </c>
      <c r="O146" s="24" t="str">
        <f>IF([1]!Table9[[#This Row],[M. READING32]]="","",[1]!Table9[[#This Row],[M. READING32]])</f>
        <v/>
      </c>
      <c r="P146" s="24" t="str">
        <f>IF([1]!Table9[[#This Row],[M. READING35]]="","",[1]!Table9[[#This Row],[M. READING35]])</f>
        <v/>
      </c>
    </row>
    <row r="147" spans="1:16" s="9" customFormat="1" ht="18.75" customHeight="1" x14ac:dyDescent="0.25">
      <c r="A147" s="10">
        <f>[1]!Table9[[#This Row],[NO.]]</f>
        <v>142</v>
      </c>
      <c r="B147" s="30" t="str">
        <f>IF([1]!Table9[[#This Row],[NAME]]="","",[1]!Table9[[#This Row],[NAME]])</f>
        <v xml:space="preserve">CASINGCASING, NORMA   </v>
      </c>
      <c r="C147" s="10">
        <f>IF([1]!Table9[[#This Row],[Seq.]]="","",[1]!Table9[[#This Row],[Seq.]])</f>
        <v>143</v>
      </c>
      <c r="D147" s="3"/>
      <c r="E147" s="18"/>
      <c r="F147" s="18"/>
      <c r="G147" s="18"/>
      <c r="H147" s="18"/>
      <c r="I147" s="18"/>
      <c r="J147" s="18"/>
      <c r="K147" s="24" t="str">
        <f>IF([1]!Table9[[#This Row],[M. READING20]]="","",[1]!Table9[[#This Row],[M. READING20]])</f>
        <v/>
      </c>
      <c r="L147" s="24" t="str">
        <f>IF([1]!Table9[[#This Row],[M. READING23]]="","",[1]!Table9[[#This Row],[M. READING23]])</f>
        <v/>
      </c>
      <c r="M147" s="24" t="str">
        <f>IF([1]!Table9[[#This Row],[M. READING26]]="","",[1]!Table9[[#This Row],[M. READING26]])</f>
        <v/>
      </c>
      <c r="N147" s="24" t="str">
        <f>IF([1]!Table9[[#This Row],[M. READING29]]="","",[1]!Table9[[#This Row],[M. READING29]])</f>
        <v/>
      </c>
      <c r="O147" s="24" t="str">
        <f>IF([1]!Table9[[#This Row],[M. READING32]]="","",[1]!Table9[[#This Row],[M. READING32]])</f>
        <v/>
      </c>
      <c r="P147" s="24" t="str">
        <f>IF([1]!Table9[[#This Row],[M. READING35]]="","",[1]!Table9[[#This Row],[M. READING35]])</f>
        <v/>
      </c>
    </row>
    <row r="148" spans="1:16" s="9" customFormat="1" ht="18.75" customHeight="1" x14ac:dyDescent="0.25">
      <c r="A148" s="10">
        <f>[1]!Table9[[#This Row],[NO.]]</f>
        <v>143</v>
      </c>
      <c r="B148" s="30" t="str">
        <f>IF([1]!Table9[[#This Row],[NAME]]="","",[1]!Table9[[#This Row],[NAME]])</f>
        <v xml:space="preserve">CARBO, MARIVIC   </v>
      </c>
      <c r="C148" s="10">
        <f>IF([1]!Table9[[#This Row],[Seq.]]="","",[1]!Table9[[#This Row],[Seq.]])</f>
        <v>144</v>
      </c>
      <c r="D148" s="3"/>
      <c r="E148" s="18"/>
      <c r="F148" s="18"/>
      <c r="G148" s="18"/>
      <c r="H148" s="18"/>
      <c r="I148" s="18"/>
      <c r="J148" s="18"/>
      <c r="K148" s="24" t="str">
        <f>IF([1]!Table9[[#This Row],[M. READING20]]="","",[1]!Table9[[#This Row],[M. READING20]])</f>
        <v/>
      </c>
      <c r="L148" s="24" t="str">
        <f>IF([1]!Table9[[#This Row],[M. READING23]]="","",[1]!Table9[[#This Row],[M. READING23]])</f>
        <v/>
      </c>
      <c r="M148" s="24" t="str">
        <f>IF([1]!Table9[[#This Row],[M. READING26]]="","",[1]!Table9[[#This Row],[M. READING26]])</f>
        <v/>
      </c>
      <c r="N148" s="24" t="str">
        <f>IF([1]!Table9[[#This Row],[M. READING29]]="","",[1]!Table9[[#This Row],[M. READING29]])</f>
        <v/>
      </c>
      <c r="O148" s="24" t="str">
        <f>IF([1]!Table9[[#This Row],[M. READING32]]="","",[1]!Table9[[#This Row],[M. READING32]])</f>
        <v/>
      </c>
      <c r="P148" s="24" t="str">
        <f>IF([1]!Table9[[#This Row],[M. READING35]]="","",[1]!Table9[[#This Row],[M. READING35]])</f>
        <v/>
      </c>
    </row>
    <row r="149" spans="1:16" s="9" customFormat="1" ht="18.75" customHeight="1" x14ac:dyDescent="0.25">
      <c r="A149" s="10">
        <f>[1]!Table9[[#This Row],[NO.]]</f>
        <v>144</v>
      </c>
      <c r="B149" s="30" t="str">
        <f>IF([1]!Table9[[#This Row],[NAME]]="","",[1]!Table9[[#This Row],[NAME]])</f>
        <v xml:space="preserve">CAPILITAN, ARIEL   </v>
      </c>
      <c r="C149" s="10">
        <f>IF([1]!Table9[[#This Row],[Seq.]]="","",[1]!Table9[[#This Row],[Seq.]])</f>
        <v>145</v>
      </c>
      <c r="D149" s="3"/>
      <c r="E149" s="18"/>
      <c r="F149" s="18"/>
      <c r="G149" s="18"/>
      <c r="H149" s="18"/>
      <c r="I149" s="18"/>
      <c r="J149" s="18"/>
      <c r="K149" s="24" t="str">
        <f>IF([1]!Table9[[#This Row],[M. READING20]]="","",[1]!Table9[[#This Row],[M. READING20]])</f>
        <v/>
      </c>
      <c r="L149" s="24" t="str">
        <f>IF([1]!Table9[[#This Row],[M. READING23]]="","",[1]!Table9[[#This Row],[M. READING23]])</f>
        <v/>
      </c>
      <c r="M149" s="24" t="str">
        <f>IF([1]!Table9[[#This Row],[M. READING26]]="","",[1]!Table9[[#This Row],[M. READING26]])</f>
        <v/>
      </c>
      <c r="N149" s="24" t="str">
        <f>IF([1]!Table9[[#This Row],[M. READING29]]="","",[1]!Table9[[#This Row],[M. READING29]])</f>
        <v/>
      </c>
      <c r="O149" s="24" t="str">
        <f>IF([1]!Table9[[#This Row],[M. READING32]]="","",[1]!Table9[[#This Row],[M. READING32]])</f>
        <v/>
      </c>
      <c r="P149" s="24" t="str">
        <f>IF([1]!Table9[[#This Row],[M. READING35]]="","",[1]!Table9[[#This Row],[M. READING35]])</f>
        <v/>
      </c>
    </row>
    <row r="150" spans="1:16" s="9" customFormat="1" ht="18.75" customHeight="1" x14ac:dyDescent="0.25">
      <c r="A150" s="10">
        <f>[1]!Table9[[#This Row],[NO.]]</f>
        <v>145</v>
      </c>
      <c r="B150" s="30" t="str">
        <f>IF([1]!Table9[[#This Row],[NAME]]="","",[1]!Table9[[#This Row],[NAME]])</f>
        <v xml:space="preserve">ESCLAMADO, JULIUS   </v>
      </c>
      <c r="C150" s="10">
        <f>IF([1]!Table9[[#This Row],[Seq.]]="","",[1]!Table9[[#This Row],[Seq.]])</f>
        <v>146</v>
      </c>
      <c r="D150" s="3"/>
      <c r="E150" s="18"/>
      <c r="F150" s="18"/>
      <c r="G150" s="18"/>
      <c r="H150" s="18"/>
      <c r="I150" s="18"/>
      <c r="J150" s="18"/>
      <c r="K150" s="24" t="str">
        <f>IF([1]!Table9[[#This Row],[M. READING20]]="","",[1]!Table9[[#This Row],[M. READING20]])</f>
        <v/>
      </c>
      <c r="L150" s="24" t="str">
        <f>IF([1]!Table9[[#This Row],[M. READING23]]="","",[1]!Table9[[#This Row],[M. READING23]])</f>
        <v/>
      </c>
      <c r="M150" s="24" t="str">
        <f>IF([1]!Table9[[#This Row],[M. READING26]]="","",[1]!Table9[[#This Row],[M. READING26]])</f>
        <v/>
      </c>
      <c r="N150" s="24" t="str">
        <f>IF([1]!Table9[[#This Row],[M. READING29]]="","",[1]!Table9[[#This Row],[M. READING29]])</f>
        <v/>
      </c>
      <c r="O150" s="24" t="str">
        <f>IF([1]!Table9[[#This Row],[M. READING32]]="","",[1]!Table9[[#This Row],[M. READING32]])</f>
        <v/>
      </c>
      <c r="P150" s="24" t="str">
        <f>IF([1]!Table9[[#This Row],[M. READING35]]="","",[1]!Table9[[#This Row],[M. READING35]])</f>
        <v/>
      </c>
    </row>
    <row r="151" spans="1:16" s="9" customFormat="1" ht="18.75" customHeight="1" x14ac:dyDescent="0.25">
      <c r="A151" s="10">
        <f>[1]!Table9[[#This Row],[NO.]]</f>
        <v>146</v>
      </c>
      <c r="B151" s="30" t="str">
        <f>IF([1]!Table9[[#This Row],[NAME]]="","",[1]!Table9[[#This Row],[NAME]])</f>
        <v>PNP</v>
      </c>
      <c r="C151" s="10">
        <f>IF([1]!Table9[[#This Row],[Seq.]]="","",[1]!Table9[[#This Row],[Seq.]])</f>
        <v>147</v>
      </c>
      <c r="D151" s="3"/>
      <c r="E151" s="18"/>
      <c r="F151" s="18"/>
      <c r="G151" s="18"/>
      <c r="H151" s="18"/>
      <c r="I151" s="18"/>
      <c r="J151" s="18"/>
      <c r="K151" s="24" t="str">
        <f>IF([1]!Table9[[#This Row],[M. READING20]]="","",[1]!Table9[[#This Row],[M. READING20]])</f>
        <v/>
      </c>
      <c r="L151" s="24" t="str">
        <f>IF([1]!Table9[[#This Row],[M. READING23]]="","",[1]!Table9[[#This Row],[M. READING23]])</f>
        <v/>
      </c>
      <c r="M151" s="24" t="str">
        <f>IF([1]!Table9[[#This Row],[M. READING26]]="","",[1]!Table9[[#This Row],[M. READING26]])</f>
        <v/>
      </c>
      <c r="N151" s="24" t="str">
        <f>IF([1]!Table9[[#This Row],[M. READING29]]="","",[1]!Table9[[#This Row],[M. READING29]])</f>
        <v/>
      </c>
      <c r="O151" s="24" t="str">
        <f>IF([1]!Table9[[#This Row],[M. READING32]]="","",[1]!Table9[[#This Row],[M. READING32]])</f>
        <v/>
      </c>
      <c r="P151" s="24" t="str">
        <f>IF([1]!Table9[[#This Row],[M. READING35]]="","",[1]!Table9[[#This Row],[M. READING35]])</f>
        <v/>
      </c>
    </row>
    <row r="152" spans="1:16" s="9" customFormat="1" ht="18.75" customHeight="1" x14ac:dyDescent="0.25">
      <c r="A152" s="10">
        <f>[1]!Table9[[#This Row],[NO.]]</f>
        <v>147</v>
      </c>
      <c r="B152" s="30" t="str">
        <f>IF([1]!Table9[[#This Row],[NAME]]="","",[1]!Table9[[#This Row],[NAME]])</f>
        <v xml:space="preserve">SAAVEDRA, REGGIE   </v>
      </c>
      <c r="C152" s="10" t="str">
        <f>IF([1]!Table9[[#This Row],[Seq.]]="","",[1]!Table9[[#This Row],[Seq.]])</f>
        <v/>
      </c>
      <c r="D152" s="3"/>
      <c r="E152" s="18"/>
      <c r="F152" s="18"/>
      <c r="G152" s="18"/>
      <c r="H152" s="18"/>
      <c r="I152" s="18"/>
      <c r="J152" s="18"/>
      <c r="K152" s="24" t="str">
        <f>IF([1]!Table9[[#This Row],[M. READING20]]="","",[1]!Table9[[#This Row],[M. READING20]])</f>
        <v/>
      </c>
      <c r="L152" s="24" t="str">
        <f>IF([1]!Table9[[#This Row],[M. READING23]]="","",[1]!Table9[[#This Row],[M. READING23]])</f>
        <v/>
      </c>
      <c r="M152" s="24" t="str">
        <f>IF([1]!Table9[[#This Row],[M. READING26]]="","",[1]!Table9[[#This Row],[M. READING26]])</f>
        <v/>
      </c>
      <c r="N152" s="24" t="str">
        <f>IF([1]!Table9[[#This Row],[M. READING29]]="","",[1]!Table9[[#This Row],[M. READING29]])</f>
        <v/>
      </c>
      <c r="O152" s="24" t="str">
        <f>IF([1]!Table9[[#This Row],[M. READING32]]="","",[1]!Table9[[#This Row],[M. READING32]])</f>
        <v/>
      </c>
      <c r="P152" s="24" t="str">
        <f>IF([1]!Table9[[#This Row],[M. READING35]]="","",[1]!Table9[[#This Row],[M. READING35]])</f>
        <v/>
      </c>
    </row>
    <row r="153" spans="1:16" s="9" customFormat="1" ht="18.75" customHeight="1" x14ac:dyDescent="0.25">
      <c r="A153" s="10">
        <f>[1]!Table9[[#This Row],[NO.]]</f>
        <v>148</v>
      </c>
      <c r="B153" s="30" t="str">
        <f>IF([1]!Table9[[#This Row],[NAME]]="","",[1]!Table9[[#This Row],[NAME]])</f>
        <v>BONGCALES, ANALY</v>
      </c>
      <c r="C153" s="10" t="str">
        <f>IF([1]!Table9[[#This Row],[Seq.]]="","",[1]!Table9[[#This Row],[Seq.]])</f>
        <v/>
      </c>
      <c r="D153" s="3"/>
      <c r="E153" s="18"/>
      <c r="F153" s="18"/>
      <c r="G153" s="18"/>
      <c r="H153" s="18"/>
      <c r="I153" s="18"/>
      <c r="J153" s="18"/>
      <c r="K153" s="24" t="str">
        <f>IF([1]!Table9[[#This Row],[M. READING20]]="","",[1]!Table9[[#This Row],[M. READING20]])</f>
        <v/>
      </c>
      <c r="L153" s="24" t="str">
        <f>IF([1]!Table9[[#This Row],[M. READING23]]="","",[1]!Table9[[#This Row],[M. READING23]])</f>
        <v/>
      </c>
      <c r="M153" s="24" t="str">
        <f>IF([1]!Table9[[#This Row],[M. READING26]]="","",[1]!Table9[[#This Row],[M. READING26]])</f>
        <v/>
      </c>
      <c r="N153" s="24" t="str">
        <f>IF([1]!Table9[[#This Row],[M. READING29]]="","",[1]!Table9[[#This Row],[M. READING29]])</f>
        <v/>
      </c>
      <c r="O153" s="24" t="str">
        <f>IF([1]!Table9[[#This Row],[M. READING32]]="","",[1]!Table9[[#This Row],[M. READING32]])</f>
        <v/>
      </c>
      <c r="P153" s="24" t="str">
        <f>IF([1]!Table9[[#This Row],[M. READING35]]="","",[1]!Table9[[#This Row],[M. READING35]])</f>
        <v/>
      </c>
    </row>
    <row r="154" spans="1:16" s="9" customFormat="1" ht="18.75" customHeight="1" x14ac:dyDescent="0.25">
      <c r="A154" s="10">
        <f>[1]!Table9[[#This Row],[NO.]]</f>
        <v>149</v>
      </c>
      <c r="B154" s="30" t="str">
        <f>IF([1]!Table9[[#This Row],[NAME]]="","",[1]!Table9[[#This Row],[NAME]])</f>
        <v>CABRERA, NORMA</v>
      </c>
      <c r="C154" s="10" t="str">
        <f>IF([1]!Table9[[#This Row],[Seq.]]="","",[1]!Table9[[#This Row],[Seq.]])</f>
        <v/>
      </c>
      <c r="D154" s="3"/>
      <c r="E154" s="18"/>
      <c r="F154" s="18"/>
      <c r="G154" s="18"/>
      <c r="H154" s="18"/>
      <c r="I154" s="18"/>
      <c r="J154" s="18"/>
      <c r="K154" s="24" t="str">
        <f>IF([1]!Table9[[#This Row],[M. READING20]]="","",[1]!Table9[[#This Row],[M. READING20]])</f>
        <v/>
      </c>
      <c r="L154" s="24" t="str">
        <f>IF([1]!Table9[[#This Row],[M. READING23]]="","",[1]!Table9[[#This Row],[M. READING23]])</f>
        <v/>
      </c>
      <c r="M154" s="24" t="str">
        <f>IF([1]!Table9[[#This Row],[M. READING26]]="","",[1]!Table9[[#This Row],[M. READING26]])</f>
        <v/>
      </c>
      <c r="N154" s="24" t="str">
        <f>IF([1]!Table9[[#This Row],[M. READING29]]="","",[1]!Table9[[#This Row],[M. READING29]])</f>
        <v/>
      </c>
      <c r="O154" s="24" t="str">
        <f>IF([1]!Table9[[#This Row],[M. READING32]]="","",[1]!Table9[[#This Row],[M. READING32]])</f>
        <v/>
      </c>
      <c r="P154" s="24" t="str">
        <f>IF([1]!Table9[[#This Row],[M. READING35]]="","",[1]!Table9[[#This Row],[M. READING35]])</f>
        <v/>
      </c>
    </row>
    <row r="155" spans="1:16" s="9" customFormat="1" ht="18.75" customHeight="1" x14ac:dyDescent="0.25">
      <c r="A155" s="10">
        <v>150</v>
      </c>
      <c r="B155" s="30" t="str">
        <f>IF([1]!Table9[[#This Row],[NAME]]="","",[1]!Table9[[#This Row],[NAME]])</f>
        <v>MAGLINTE,LIZA MARIE</v>
      </c>
      <c r="C155" s="10" t="str">
        <f>IF([1]!Table9[[#This Row],[Seq.]]="","",[1]!Table9[[#This Row],[Seq.]])</f>
        <v/>
      </c>
      <c r="D155" s="3"/>
      <c r="E155" s="18"/>
      <c r="F155" s="18"/>
      <c r="G155" s="18"/>
      <c r="H155" s="18"/>
      <c r="I155" s="18"/>
      <c r="J155" s="18"/>
      <c r="K155" s="24" t="str">
        <f>IF([1]!Table9[[#This Row],[M. READING20]]="","",[1]!Table9[[#This Row],[M. READING20]])</f>
        <v/>
      </c>
      <c r="L155" s="24" t="str">
        <f>IF([1]!Table9[[#This Row],[M. READING23]]="","",[1]!Table9[[#This Row],[M. READING23]])</f>
        <v/>
      </c>
      <c r="M155" s="24" t="str">
        <f>IF([1]!Table9[[#This Row],[M. READING26]]="","",[1]!Table9[[#This Row],[M. READING26]])</f>
        <v/>
      </c>
      <c r="N155" s="24" t="str">
        <f>IF([1]!Table9[[#This Row],[M. READING29]]="","",[1]!Table9[[#This Row],[M. READING29]])</f>
        <v/>
      </c>
      <c r="O155" s="24" t="str">
        <f>IF([1]!Table9[[#This Row],[M. READING32]]="","",[1]!Table9[[#This Row],[M. READING32]])</f>
        <v/>
      </c>
      <c r="P155" s="24" t="str">
        <f>IF([1]!Table9[[#This Row],[M. READING35]]="","",[1]!Table9[[#This Row],[M. READING35]])</f>
        <v/>
      </c>
    </row>
    <row r="156" spans="1:16" s="9" customFormat="1" ht="18.75" customHeight="1" x14ac:dyDescent="0.25">
      <c r="A156" s="10">
        <v>151</v>
      </c>
      <c r="B156" s="30" t="str">
        <f>IF([1]!Table9[[#This Row],[NAME]]="","",[1]!Table9[[#This Row],[NAME]])</f>
        <v>MAHINAY,CLARA</v>
      </c>
      <c r="C156" s="10" t="str">
        <f>IF([1]!Table9[[#This Row],[Seq.]]="","",[1]!Table9[[#This Row],[Seq.]])</f>
        <v/>
      </c>
      <c r="D156" s="3"/>
      <c r="E156" s="18"/>
      <c r="F156" s="18"/>
      <c r="G156" s="18"/>
      <c r="H156" s="18"/>
      <c r="I156" s="18"/>
      <c r="J156" s="18"/>
      <c r="K156" s="24" t="str">
        <f>IF([1]!Table9[[#This Row],[M. READING20]]="","",[1]!Table9[[#This Row],[M. READING20]])</f>
        <v/>
      </c>
      <c r="L156" s="24" t="str">
        <f>IF([1]!Table9[[#This Row],[M. READING23]]="","",[1]!Table9[[#This Row],[M. READING23]])</f>
        <v/>
      </c>
      <c r="M156" s="24" t="str">
        <f>IF([1]!Table9[[#This Row],[M. READING26]]="","",[1]!Table9[[#This Row],[M. READING26]])</f>
        <v/>
      </c>
      <c r="N156" s="24" t="str">
        <f>IF([1]!Table9[[#This Row],[M. READING29]]="","",[1]!Table9[[#This Row],[M. READING29]])</f>
        <v/>
      </c>
      <c r="O156" s="24" t="str">
        <f>IF([1]!Table9[[#This Row],[M. READING32]]="","",[1]!Table9[[#This Row],[M. READING32]])</f>
        <v/>
      </c>
      <c r="P156" s="24" t="str">
        <f>IF([1]!Table9[[#This Row],[M. READING35]]="","",[1]!Table9[[#This Row],[M. READING35]])</f>
        <v/>
      </c>
    </row>
    <row r="157" spans="1:16" s="9" customFormat="1" ht="18.75" customHeight="1" x14ac:dyDescent="0.25">
      <c r="A157" s="10">
        <v>152</v>
      </c>
      <c r="B157" s="30" t="s">
        <v>74</v>
      </c>
      <c r="C157" s="10" t="str">
        <f>IF([1]!Table9[[#This Row],[Seq.]]="","",[1]!Table9[[#This Row],[Seq.]])</f>
        <v/>
      </c>
      <c r="D157" s="3"/>
      <c r="E157" s="18"/>
      <c r="F157" s="18"/>
      <c r="G157" s="18"/>
      <c r="H157" s="18"/>
      <c r="I157" s="18"/>
      <c r="J157" s="18"/>
      <c r="K157" s="24" t="str">
        <f>IF([1]!Table9[[#This Row],[M. READING20]]="","",[1]!Table9[[#This Row],[M. READING20]])</f>
        <v/>
      </c>
      <c r="L157" s="24" t="str">
        <f>IF([1]!Table9[[#This Row],[M. READING23]]="","",[1]!Table9[[#This Row],[M. READING23]])</f>
        <v/>
      </c>
      <c r="M157" s="24" t="str">
        <f>IF([1]!Table9[[#This Row],[M. READING26]]="","",[1]!Table9[[#This Row],[M. READING26]])</f>
        <v/>
      </c>
      <c r="N157" s="24" t="str">
        <f>IF([1]!Table9[[#This Row],[M. READING29]]="","",[1]!Table9[[#This Row],[M. READING29]])</f>
        <v/>
      </c>
      <c r="O157" s="24" t="str">
        <f>IF([1]!Table9[[#This Row],[M. READING32]]="","",[1]!Table9[[#This Row],[M. READING32]])</f>
        <v/>
      </c>
      <c r="P157" s="24" t="str">
        <f>IF([1]!Table9[[#This Row],[M. READING35]]="","",[1]!Table9[[#This Row],[M. READING35]])</f>
        <v/>
      </c>
    </row>
    <row r="158" spans="1:16" s="9" customFormat="1" ht="18.75" customHeight="1" x14ac:dyDescent="0.25">
      <c r="A158" s="10">
        <v>153</v>
      </c>
      <c r="B158" s="30" t="s">
        <v>75</v>
      </c>
      <c r="C158" s="10" t="str">
        <f>IF([1]!Table9[[#This Row],[Seq.]]="","",[1]!Table9[[#This Row],[Seq.]])</f>
        <v/>
      </c>
      <c r="D158" s="3"/>
      <c r="E158" s="18"/>
      <c r="F158" s="18"/>
      <c r="G158" s="18"/>
      <c r="H158" s="18"/>
      <c r="I158" s="18"/>
      <c r="J158" s="18"/>
      <c r="K158" s="24" t="str">
        <f>IF([1]!Table9[[#This Row],[M. READING20]]="","",[1]!Table9[[#This Row],[M. READING20]])</f>
        <v/>
      </c>
      <c r="L158" s="24" t="str">
        <f>IF([1]!Table9[[#This Row],[M. READING23]]="","",[1]!Table9[[#This Row],[M. READING23]])</f>
        <v/>
      </c>
      <c r="M158" s="24" t="str">
        <f>IF([1]!Table9[[#This Row],[M. READING26]]="","",[1]!Table9[[#This Row],[M. READING26]])</f>
        <v/>
      </c>
      <c r="N158" s="24" t="str">
        <f>IF([1]!Table9[[#This Row],[M. READING29]]="","",[1]!Table9[[#This Row],[M. READING29]])</f>
        <v/>
      </c>
      <c r="O158" s="24" t="str">
        <f>IF([1]!Table9[[#This Row],[M. READING32]]="","",[1]!Table9[[#This Row],[M. READING32]])</f>
        <v/>
      </c>
      <c r="P158" s="24" t="str">
        <f>IF([1]!Table9[[#This Row],[M. READING35]]="","",[1]!Table9[[#This Row],[M. READING35]])</f>
        <v/>
      </c>
    </row>
    <row r="159" spans="1:16" s="9" customFormat="1" ht="18.75" customHeight="1" x14ac:dyDescent="0.25">
      <c r="A159" s="10">
        <v>154</v>
      </c>
      <c r="B159" s="30" t="s">
        <v>76</v>
      </c>
      <c r="C159" s="10" t="str">
        <f>IF([1]!Table9[[#This Row],[Seq.]]="","",[1]!Table9[[#This Row],[Seq.]])</f>
        <v/>
      </c>
      <c r="D159" s="3"/>
      <c r="E159" s="18"/>
      <c r="F159" s="18"/>
      <c r="G159" s="18"/>
      <c r="H159" s="18"/>
      <c r="I159" s="18"/>
      <c r="J159" s="18"/>
      <c r="K159" s="24" t="str">
        <f>IF([1]!Table9[[#This Row],[M. READING20]]="","",[1]!Table9[[#This Row],[M. READING20]])</f>
        <v/>
      </c>
      <c r="L159" s="24" t="str">
        <f>IF([1]!Table9[[#This Row],[M. READING23]]="","",[1]!Table9[[#This Row],[M. READING23]])</f>
        <v/>
      </c>
      <c r="M159" s="24" t="str">
        <f>IF([1]!Table9[[#This Row],[M. READING26]]="","",[1]!Table9[[#This Row],[M. READING26]])</f>
        <v/>
      </c>
      <c r="N159" s="24" t="str">
        <f>IF([1]!Table9[[#This Row],[M. READING29]]="","",[1]!Table9[[#This Row],[M. READING29]])</f>
        <v/>
      </c>
      <c r="O159" s="24" t="str">
        <f>IF([1]!Table9[[#This Row],[M. READING32]]="","",[1]!Table9[[#This Row],[M. READING32]])</f>
        <v/>
      </c>
      <c r="P159" s="24" t="str">
        <f>IF([1]!Table9[[#This Row],[M. READING35]]="","",[1]!Table9[[#This Row],[M. READING35]])</f>
        <v/>
      </c>
    </row>
    <row r="160" spans="1:16" s="9" customFormat="1" ht="18.75" customHeight="1" x14ac:dyDescent="0.25">
      <c r="A160" s="10">
        <v>155</v>
      </c>
      <c r="B160" s="30" t="s">
        <v>77</v>
      </c>
      <c r="C160" s="10" t="str">
        <f>IF([1]!Table9[[#This Row],[Seq.]]="","",[1]!Table9[[#This Row],[Seq.]])</f>
        <v/>
      </c>
      <c r="D160" s="3"/>
      <c r="E160" s="18"/>
      <c r="F160" s="18"/>
      <c r="G160" s="18"/>
      <c r="H160" s="18"/>
      <c r="I160" s="18"/>
      <c r="J160" s="18"/>
      <c r="K160" s="24" t="str">
        <f>IF([1]!Table9[[#This Row],[M. READING20]]="","",[1]!Table9[[#This Row],[M. READING20]])</f>
        <v/>
      </c>
      <c r="L160" s="24" t="str">
        <f>IF([1]!Table9[[#This Row],[M. READING23]]="","",[1]!Table9[[#This Row],[M. READING23]])</f>
        <v/>
      </c>
      <c r="M160" s="24" t="str">
        <f>IF([1]!Table9[[#This Row],[M. READING26]]="","",[1]!Table9[[#This Row],[M. READING26]])</f>
        <v/>
      </c>
      <c r="N160" s="24" t="str">
        <f>IF([1]!Table9[[#This Row],[M. READING29]]="","",[1]!Table9[[#This Row],[M. READING29]])</f>
        <v/>
      </c>
      <c r="O160" s="24" t="str">
        <f>IF([1]!Table9[[#This Row],[M. READING32]]="","",[1]!Table9[[#This Row],[M. READING32]])</f>
        <v/>
      </c>
      <c r="P160" s="24" t="str">
        <f>IF([1]!Table9[[#This Row],[M. READING35]]="","",[1]!Table9[[#This Row],[M. READING35]])</f>
        <v/>
      </c>
    </row>
    <row r="161" spans="1:16" s="9" customFormat="1" ht="18.75" customHeight="1" x14ac:dyDescent="0.25">
      <c r="A161" s="10">
        <v>156</v>
      </c>
      <c r="B161" s="30" t="s">
        <v>78</v>
      </c>
      <c r="C161" s="10" t="str">
        <f>IF([1]!Table9[[#This Row],[Seq.]]="","",[1]!Table9[[#This Row],[Seq.]])</f>
        <v/>
      </c>
      <c r="D161" s="3"/>
      <c r="E161" s="18"/>
      <c r="F161" s="18"/>
      <c r="G161" s="18"/>
      <c r="H161" s="18"/>
      <c r="I161" s="18"/>
      <c r="J161" s="18"/>
      <c r="K161" s="24" t="str">
        <f>IF([1]!Table9[[#This Row],[M. READING20]]="","",[1]!Table9[[#This Row],[M. READING20]])</f>
        <v/>
      </c>
      <c r="L161" s="24" t="str">
        <f>IF([1]!Table9[[#This Row],[M. READING23]]="","",[1]!Table9[[#This Row],[M. READING23]])</f>
        <v/>
      </c>
      <c r="M161" s="24" t="str">
        <f>IF([1]!Table9[[#This Row],[M. READING26]]="","",[1]!Table9[[#This Row],[M. READING26]])</f>
        <v/>
      </c>
      <c r="N161" s="24" t="str">
        <f>IF([1]!Table9[[#This Row],[M. READING29]]="","",[1]!Table9[[#This Row],[M. READING29]])</f>
        <v/>
      </c>
      <c r="O161" s="24" t="str">
        <f>IF([1]!Table9[[#This Row],[M. READING32]]="","",[1]!Table9[[#This Row],[M. READING32]])</f>
        <v/>
      </c>
      <c r="P161" s="24" t="str">
        <f>IF([1]!Table9[[#This Row],[M. READING35]]="","",[1]!Table9[[#This Row],[M. READING35]])</f>
        <v/>
      </c>
    </row>
    <row r="162" spans="1:16" s="9" customFormat="1" ht="18.75" customHeight="1" x14ac:dyDescent="0.25">
      <c r="A162" s="10">
        <v>157</v>
      </c>
      <c r="B162" s="30" t="s">
        <v>79</v>
      </c>
      <c r="C162" s="10" t="str">
        <f>IF([1]!Table9[[#This Row],[Seq.]]="","",[1]!Table9[[#This Row],[Seq.]])</f>
        <v/>
      </c>
      <c r="D162" s="3"/>
      <c r="E162" s="18"/>
      <c r="F162" s="18"/>
      <c r="G162" s="18"/>
      <c r="H162" s="18"/>
      <c r="I162" s="18"/>
      <c r="J162" s="18"/>
      <c r="K162" s="24" t="str">
        <f>IF([1]!Table9[[#This Row],[M. READING20]]="","",[1]!Table9[[#This Row],[M. READING20]])</f>
        <v/>
      </c>
      <c r="L162" s="24" t="str">
        <f>IF([1]!Table9[[#This Row],[M. READING23]]="","",[1]!Table9[[#This Row],[M. READING23]])</f>
        <v/>
      </c>
      <c r="M162" s="24" t="str">
        <f>IF([1]!Table9[[#This Row],[M. READING26]]="","",[1]!Table9[[#This Row],[M. READING26]])</f>
        <v/>
      </c>
      <c r="N162" s="24" t="str">
        <f>IF([1]!Table9[[#This Row],[M. READING29]]="","",[1]!Table9[[#This Row],[M. READING29]])</f>
        <v/>
      </c>
      <c r="O162" s="24" t="str">
        <f>IF([1]!Table9[[#This Row],[M. READING32]]="","",[1]!Table9[[#This Row],[M. READING32]])</f>
        <v/>
      </c>
      <c r="P162" s="24" t="str">
        <f>IF([1]!Table9[[#This Row],[M. READING35]]="","",[1]!Table9[[#This Row],[M. READING35]])</f>
        <v/>
      </c>
    </row>
    <row r="163" spans="1:16" s="9" customFormat="1" ht="18.75" customHeight="1" x14ac:dyDescent="0.25">
      <c r="A163" s="10">
        <v>158</v>
      </c>
      <c r="B163" s="30" t="s">
        <v>80</v>
      </c>
      <c r="C163" s="10" t="str">
        <f>IF([1]!Table9[[#This Row],[Seq.]]="","",[1]!Table9[[#This Row],[Seq.]])</f>
        <v/>
      </c>
      <c r="D163" s="3"/>
      <c r="E163" s="18"/>
      <c r="F163" s="18"/>
      <c r="G163" s="18"/>
      <c r="H163" s="18"/>
      <c r="I163" s="18"/>
      <c r="J163" s="18"/>
      <c r="K163" s="24" t="str">
        <f>IF([1]!Table9[[#This Row],[M. READING20]]="","",[1]!Table9[[#This Row],[M. READING20]])</f>
        <v/>
      </c>
      <c r="L163" s="24" t="str">
        <f>IF([1]!Table9[[#This Row],[M. READING23]]="","",[1]!Table9[[#This Row],[M. READING23]])</f>
        <v/>
      </c>
      <c r="M163" s="24" t="str">
        <f>IF([1]!Table9[[#This Row],[M. READING26]]="","",[1]!Table9[[#This Row],[M. READING26]])</f>
        <v/>
      </c>
      <c r="N163" s="24" t="str">
        <f>IF([1]!Table9[[#This Row],[M. READING29]]="","",[1]!Table9[[#This Row],[M. READING29]])</f>
        <v/>
      </c>
      <c r="O163" s="24" t="str">
        <f>IF([1]!Table9[[#This Row],[M. READING32]]="","",[1]!Table9[[#This Row],[M. READING32]])</f>
        <v/>
      </c>
      <c r="P163" s="24" t="str">
        <f>IF([1]!Table9[[#This Row],[M. READING35]]="","",[1]!Table9[[#This Row],[M. READING35]])</f>
        <v/>
      </c>
    </row>
    <row r="164" spans="1:16" s="9" customFormat="1" ht="18.75" customHeight="1" x14ac:dyDescent="0.25">
      <c r="A164" s="10">
        <v>159</v>
      </c>
      <c r="B164" s="30" t="s">
        <v>81</v>
      </c>
      <c r="C164" s="10" t="str">
        <f>IF([1]!Table9[[#This Row],[Seq.]]="","",[1]!Table9[[#This Row],[Seq.]])</f>
        <v/>
      </c>
      <c r="D164" s="3"/>
      <c r="E164" s="18"/>
      <c r="F164" s="18"/>
      <c r="G164" s="18"/>
      <c r="H164" s="18"/>
      <c r="I164" s="18"/>
      <c r="J164" s="18"/>
      <c r="K164" s="24" t="str">
        <f>IF([1]!Table9[[#This Row],[M. READING20]]="","",[1]!Table9[[#This Row],[M. READING20]])</f>
        <v/>
      </c>
      <c r="L164" s="24" t="str">
        <f>IF([1]!Table9[[#This Row],[M. READING23]]="","",[1]!Table9[[#This Row],[M. READING23]])</f>
        <v/>
      </c>
      <c r="M164" s="24" t="str">
        <f>IF([1]!Table9[[#This Row],[M. READING26]]="","",[1]!Table9[[#This Row],[M. READING26]])</f>
        <v/>
      </c>
      <c r="N164" s="24" t="str">
        <f>IF([1]!Table9[[#This Row],[M. READING29]]="","",[1]!Table9[[#This Row],[M. READING29]])</f>
        <v/>
      </c>
      <c r="O164" s="24" t="str">
        <f>IF([1]!Table9[[#This Row],[M. READING32]]="","",[1]!Table9[[#This Row],[M. READING32]])</f>
        <v/>
      </c>
      <c r="P164" s="24" t="str">
        <f>IF([1]!Table9[[#This Row],[M. READING35]]="","",[1]!Table9[[#This Row],[M. READING35]])</f>
        <v/>
      </c>
    </row>
    <row r="165" spans="1:16" s="9" customFormat="1" ht="18.75" customHeight="1" x14ac:dyDescent="0.25">
      <c r="A165" s="10">
        <v>160</v>
      </c>
      <c r="B165" s="30" t="s">
        <v>82</v>
      </c>
      <c r="C165" s="10" t="str">
        <f>IF([1]!Table9[[#This Row],[Seq.]]="","",[1]!Table9[[#This Row],[Seq.]])</f>
        <v/>
      </c>
      <c r="D165" s="3"/>
      <c r="E165" s="18"/>
      <c r="F165" s="18"/>
      <c r="G165" s="18"/>
      <c r="H165" s="18"/>
      <c r="I165" s="18"/>
      <c r="J165" s="18"/>
      <c r="K165" s="24" t="str">
        <f>IF([1]!Table9[[#This Row],[M. READING20]]="","",[1]!Table9[[#This Row],[M. READING20]])</f>
        <v/>
      </c>
      <c r="L165" s="24" t="str">
        <f>IF([1]!Table9[[#This Row],[M. READING23]]="","",[1]!Table9[[#This Row],[M. READING23]])</f>
        <v/>
      </c>
      <c r="M165" s="24" t="str">
        <f>IF([1]!Table9[[#This Row],[M. READING26]]="","",[1]!Table9[[#This Row],[M. READING26]])</f>
        <v/>
      </c>
      <c r="N165" s="24" t="str">
        <f>IF([1]!Table9[[#This Row],[M. READING29]]="","",[1]!Table9[[#This Row],[M. READING29]])</f>
        <v/>
      </c>
      <c r="O165" s="24" t="str">
        <f>IF([1]!Table9[[#This Row],[M. READING32]]="","",[1]!Table9[[#This Row],[M. READING32]])</f>
        <v/>
      </c>
      <c r="P165" s="24" t="str">
        <f>IF([1]!Table9[[#This Row],[M. READING35]]="","",[1]!Table9[[#This Row],[M. READING35]])</f>
        <v/>
      </c>
    </row>
    <row r="166" spans="1:16" s="9" customFormat="1" ht="18.75" customHeight="1" x14ac:dyDescent="0.25">
      <c r="A166" s="10">
        <v>161</v>
      </c>
      <c r="B166" s="30" t="s">
        <v>83</v>
      </c>
      <c r="C166" s="10" t="str">
        <f>IF([1]!Table9[[#This Row],[Seq.]]="","",[1]!Table9[[#This Row],[Seq.]])</f>
        <v/>
      </c>
      <c r="D166" s="3"/>
      <c r="E166" s="18"/>
      <c r="F166" s="18"/>
      <c r="G166" s="18"/>
      <c r="H166" s="18"/>
      <c r="I166" s="18"/>
      <c r="J166" s="18"/>
      <c r="K166" s="24" t="str">
        <f>IF([1]!Table9[[#This Row],[M. READING20]]="","",[1]!Table9[[#This Row],[M. READING20]])</f>
        <v/>
      </c>
      <c r="L166" s="24" t="str">
        <f>IF([1]!Table9[[#This Row],[M. READING23]]="","",[1]!Table9[[#This Row],[M. READING23]])</f>
        <v/>
      </c>
      <c r="M166" s="24" t="str">
        <f>IF([1]!Table9[[#This Row],[M. READING26]]="","",[1]!Table9[[#This Row],[M. READING26]])</f>
        <v/>
      </c>
      <c r="N166" s="24" t="str">
        <f>IF([1]!Table9[[#This Row],[M. READING29]]="","",[1]!Table9[[#This Row],[M. READING29]])</f>
        <v/>
      </c>
      <c r="O166" s="24" t="str">
        <f>IF([1]!Table9[[#This Row],[M. READING32]]="","",[1]!Table9[[#This Row],[M. READING32]])</f>
        <v/>
      </c>
      <c r="P166" s="24" t="str">
        <f>IF([1]!Table9[[#This Row],[M. READING35]]="","",[1]!Table9[[#This Row],[M. READING35]])</f>
        <v/>
      </c>
    </row>
    <row r="167" spans="1:16" s="9" customFormat="1" ht="18.75" customHeight="1" x14ac:dyDescent="0.25">
      <c r="A167" s="10">
        <v>162</v>
      </c>
      <c r="B167" s="30" t="s">
        <v>84</v>
      </c>
      <c r="C167" s="10" t="str">
        <f>IF([1]!Table9[[#This Row],[Seq.]]="","",[1]!Table9[[#This Row],[Seq.]])</f>
        <v/>
      </c>
      <c r="D167" s="3"/>
      <c r="E167" s="18"/>
      <c r="F167" s="18"/>
      <c r="G167" s="18"/>
      <c r="H167" s="18"/>
      <c r="I167" s="18"/>
      <c r="J167" s="18"/>
      <c r="K167" s="24" t="str">
        <f>IF([1]!Table9[[#This Row],[M. READING20]]="","",[1]!Table9[[#This Row],[M. READING20]])</f>
        <v/>
      </c>
      <c r="L167" s="24" t="str">
        <f>IF([1]!Table9[[#This Row],[M. READING23]]="","",[1]!Table9[[#This Row],[M. READING23]])</f>
        <v/>
      </c>
      <c r="M167" s="24" t="str">
        <f>IF([1]!Table9[[#This Row],[M. READING26]]="","",[1]!Table9[[#This Row],[M. READING26]])</f>
        <v/>
      </c>
      <c r="N167" s="24" t="str">
        <f>IF([1]!Table9[[#This Row],[M. READING29]]="","",[1]!Table9[[#This Row],[M. READING29]])</f>
        <v/>
      </c>
      <c r="O167" s="24" t="str">
        <f>IF([1]!Table9[[#This Row],[M. READING32]]="","",[1]!Table9[[#This Row],[M. READING32]])</f>
        <v/>
      </c>
      <c r="P167" s="24" t="str">
        <f>IF([1]!Table9[[#This Row],[M. READING35]]="","",[1]!Table9[[#This Row],[M. READING35]])</f>
        <v/>
      </c>
    </row>
    <row r="168" spans="1:16" s="9" customFormat="1" ht="18.75" customHeight="1" x14ac:dyDescent="0.25">
      <c r="A168" s="10">
        <v>163</v>
      </c>
      <c r="B168" s="30" t="s">
        <v>85</v>
      </c>
      <c r="C168" s="10" t="str">
        <f>IF([1]!Table9[[#This Row],[Seq.]]="","",[1]!Table9[[#This Row],[Seq.]])</f>
        <v/>
      </c>
      <c r="D168" s="3"/>
      <c r="E168" s="18"/>
      <c r="F168" s="18"/>
      <c r="G168" s="18"/>
      <c r="H168" s="18"/>
      <c r="I168" s="18"/>
      <c r="J168" s="18"/>
      <c r="K168" s="24" t="str">
        <f>IF([1]!Table9[[#This Row],[M. READING20]]="","",[1]!Table9[[#This Row],[M. READING20]])</f>
        <v/>
      </c>
      <c r="L168" s="24" t="str">
        <f>IF([1]!Table9[[#This Row],[M. READING23]]="","",[1]!Table9[[#This Row],[M. READING23]])</f>
        <v/>
      </c>
      <c r="M168" s="24" t="str">
        <f>IF([1]!Table9[[#This Row],[M. READING26]]="","",[1]!Table9[[#This Row],[M. READING26]])</f>
        <v/>
      </c>
      <c r="N168" s="24" t="str">
        <f>IF([1]!Table9[[#This Row],[M. READING29]]="","",[1]!Table9[[#This Row],[M. READING29]])</f>
        <v/>
      </c>
      <c r="O168" s="24" t="str">
        <f>IF([1]!Table9[[#This Row],[M. READING32]]="","",[1]!Table9[[#This Row],[M. READING32]])</f>
        <v/>
      </c>
      <c r="P168" s="24" t="str">
        <f>IF([1]!Table9[[#This Row],[M. READING35]]="","",[1]!Table9[[#This Row],[M. READING35]])</f>
        <v/>
      </c>
    </row>
    <row r="169" spans="1:16" s="9" customFormat="1" ht="18.75" customHeight="1" x14ac:dyDescent="0.25">
      <c r="A169" s="10">
        <v>164</v>
      </c>
      <c r="B169" s="30" t="s">
        <v>86</v>
      </c>
      <c r="C169" s="10" t="str">
        <f>IF([1]!Table9[[#This Row],[Seq.]]="","",[1]!Table9[[#This Row],[Seq.]])</f>
        <v/>
      </c>
      <c r="D169" s="3"/>
      <c r="E169" s="18"/>
      <c r="F169" s="18"/>
      <c r="G169" s="18"/>
      <c r="H169" s="18"/>
      <c r="I169" s="18"/>
      <c r="J169" s="18"/>
      <c r="K169" s="24" t="str">
        <f>IF([1]!Table9[[#This Row],[M. READING20]]="","",[1]!Table9[[#This Row],[M. READING20]])</f>
        <v/>
      </c>
      <c r="L169" s="24" t="str">
        <f>IF([1]!Table9[[#This Row],[M. READING23]]="","",[1]!Table9[[#This Row],[M. READING23]])</f>
        <v/>
      </c>
      <c r="M169" s="24" t="str">
        <f>IF([1]!Table9[[#This Row],[M. READING26]]="","",[1]!Table9[[#This Row],[M. READING26]])</f>
        <v/>
      </c>
      <c r="N169" s="24" t="str">
        <f>IF([1]!Table9[[#This Row],[M. READING29]]="","",[1]!Table9[[#This Row],[M. READING29]])</f>
        <v/>
      </c>
      <c r="O169" s="24" t="str">
        <f>IF([1]!Table9[[#This Row],[M. READING32]]="","",[1]!Table9[[#This Row],[M. READING32]])</f>
        <v/>
      </c>
      <c r="P169" s="24" t="str">
        <f>IF([1]!Table9[[#This Row],[M. READING35]]="","",[1]!Table9[[#This Row],[M. READING35]])</f>
        <v/>
      </c>
    </row>
    <row r="170" spans="1:16" s="9" customFormat="1" ht="18.75" customHeight="1" x14ac:dyDescent="0.25">
      <c r="A170" s="10">
        <v>165</v>
      </c>
      <c r="B170" s="30" t="s">
        <v>87</v>
      </c>
      <c r="C170" s="10" t="str">
        <f>IF([1]!Table9[[#This Row],[Seq.]]="","",[1]!Table9[[#This Row],[Seq.]])</f>
        <v/>
      </c>
      <c r="D170" s="3"/>
      <c r="E170" s="18"/>
      <c r="F170" s="18"/>
      <c r="G170" s="18"/>
      <c r="H170" s="18"/>
      <c r="I170" s="18"/>
      <c r="J170" s="18"/>
      <c r="K170" s="24" t="str">
        <f>IF([1]!Table9[[#This Row],[M. READING20]]="","",[1]!Table9[[#This Row],[M. READING20]])</f>
        <v/>
      </c>
      <c r="L170" s="24" t="str">
        <f>IF([1]!Table9[[#This Row],[M. READING23]]="","",[1]!Table9[[#This Row],[M. READING23]])</f>
        <v/>
      </c>
      <c r="M170" s="24" t="str">
        <f>IF([1]!Table9[[#This Row],[M. READING26]]="","",[1]!Table9[[#This Row],[M. READING26]])</f>
        <v/>
      </c>
      <c r="N170" s="24" t="str">
        <f>IF([1]!Table9[[#This Row],[M. READING29]]="","",[1]!Table9[[#This Row],[M. READING29]])</f>
        <v/>
      </c>
      <c r="O170" s="24" t="str">
        <f>IF([1]!Table9[[#This Row],[M. READING32]]="","",[1]!Table9[[#This Row],[M. READING32]])</f>
        <v/>
      </c>
      <c r="P170" s="24" t="str">
        <f>IF([1]!Table9[[#This Row],[M. READING35]]="","",[1]!Table9[[#This Row],[M. READING35]])</f>
        <v/>
      </c>
    </row>
    <row r="171" spans="1:16" s="9" customFormat="1" ht="18.75" customHeight="1" x14ac:dyDescent="0.25">
      <c r="A171" s="10">
        <v>166</v>
      </c>
      <c r="B171" s="30" t="s">
        <v>88</v>
      </c>
      <c r="C171" s="10" t="str">
        <f>IF([1]!Table9[[#This Row],[Seq.]]="","",[1]!Table9[[#This Row],[Seq.]])</f>
        <v/>
      </c>
      <c r="D171" s="3"/>
      <c r="E171" s="18"/>
      <c r="F171" s="18"/>
      <c r="G171" s="18"/>
      <c r="H171" s="18"/>
      <c r="I171" s="18"/>
      <c r="J171" s="18"/>
      <c r="K171" s="24" t="str">
        <f>IF([1]!Table9[[#This Row],[M. READING20]]="","",[1]!Table9[[#This Row],[M. READING20]])</f>
        <v/>
      </c>
      <c r="L171" s="24" t="str">
        <f>IF([1]!Table9[[#This Row],[M. READING23]]="","",[1]!Table9[[#This Row],[M. READING23]])</f>
        <v/>
      </c>
      <c r="M171" s="24" t="str">
        <f>IF([1]!Table9[[#This Row],[M. READING26]]="","",[1]!Table9[[#This Row],[M. READING26]])</f>
        <v/>
      </c>
      <c r="N171" s="24" t="str">
        <f>IF([1]!Table9[[#This Row],[M. READING29]]="","",[1]!Table9[[#This Row],[M. READING29]])</f>
        <v/>
      </c>
      <c r="O171" s="24" t="str">
        <f>IF([1]!Table9[[#This Row],[M. READING32]]="","",[1]!Table9[[#This Row],[M. READING32]])</f>
        <v/>
      </c>
      <c r="P171" s="24" t="str">
        <f>IF([1]!Table9[[#This Row],[M. READING35]]="","",[1]!Table9[[#This Row],[M. READING35]])</f>
        <v/>
      </c>
    </row>
    <row r="172" spans="1:16" s="9" customFormat="1" ht="18.75" customHeight="1" x14ac:dyDescent="0.25">
      <c r="A172" s="10">
        <v>167</v>
      </c>
      <c r="B172" s="30" t="s">
        <v>89</v>
      </c>
      <c r="C172" s="10" t="str">
        <f>IF([1]!Table9[[#This Row],[Seq.]]="","",[1]!Table9[[#This Row],[Seq.]])</f>
        <v/>
      </c>
      <c r="D172" s="3"/>
      <c r="E172" s="18"/>
      <c r="F172" s="18"/>
      <c r="G172" s="18"/>
      <c r="H172" s="18"/>
      <c r="I172" s="18"/>
      <c r="J172" s="18"/>
      <c r="K172" s="24" t="str">
        <f>IF([1]!Table9[[#This Row],[M. READING20]]="","",[1]!Table9[[#This Row],[M. READING20]])</f>
        <v/>
      </c>
      <c r="L172" s="24" t="str">
        <f>IF([1]!Table9[[#This Row],[M. READING23]]="","",[1]!Table9[[#This Row],[M. READING23]])</f>
        <v/>
      </c>
      <c r="M172" s="24" t="str">
        <f>IF([1]!Table9[[#This Row],[M. READING26]]="","",[1]!Table9[[#This Row],[M. READING26]])</f>
        <v/>
      </c>
      <c r="N172" s="24" t="str">
        <f>IF([1]!Table9[[#This Row],[M. READING29]]="","",[1]!Table9[[#This Row],[M. READING29]])</f>
        <v/>
      </c>
      <c r="O172" s="24" t="str">
        <f>IF([1]!Table9[[#This Row],[M. READING32]]="","",[1]!Table9[[#This Row],[M. READING32]])</f>
        <v/>
      </c>
      <c r="P172" s="24" t="str">
        <f>IF([1]!Table9[[#This Row],[M. READING35]]="","",[1]!Table9[[#This Row],[M. READING35]])</f>
        <v/>
      </c>
    </row>
    <row r="173" spans="1:16" s="9" customFormat="1" ht="18.75" customHeight="1" x14ac:dyDescent="0.25">
      <c r="A173" s="10">
        <v>168</v>
      </c>
      <c r="B173" s="30" t="s">
        <v>90</v>
      </c>
      <c r="C173" s="10" t="str">
        <f>IF([1]!Table9[[#This Row],[Seq.]]="","",[1]!Table9[[#This Row],[Seq.]])</f>
        <v/>
      </c>
      <c r="D173" s="3"/>
      <c r="E173" s="18"/>
      <c r="F173" s="18"/>
      <c r="G173" s="18"/>
      <c r="H173" s="18"/>
      <c r="I173" s="18"/>
      <c r="J173" s="18"/>
      <c r="K173" s="24" t="str">
        <f>IF([1]!Table9[[#This Row],[M. READING20]]="","",[1]!Table9[[#This Row],[M. READING20]])</f>
        <v/>
      </c>
      <c r="L173" s="24" t="str">
        <f>IF([1]!Table9[[#This Row],[M. READING23]]="","",[1]!Table9[[#This Row],[M. READING23]])</f>
        <v/>
      </c>
      <c r="M173" s="24" t="str">
        <f>IF([1]!Table9[[#This Row],[M. READING26]]="","",[1]!Table9[[#This Row],[M. READING26]])</f>
        <v/>
      </c>
      <c r="N173" s="24" t="str">
        <f>IF([1]!Table9[[#This Row],[M. READING29]]="","",[1]!Table9[[#This Row],[M. READING29]])</f>
        <v/>
      </c>
      <c r="O173" s="24" t="str">
        <f>IF([1]!Table9[[#This Row],[M. READING32]]="","",[1]!Table9[[#This Row],[M. READING32]])</f>
        <v/>
      </c>
      <c r="P173" s="24" t="str">
        <f>IF([1]!Table9[[#This Row],[M. READING35]]="","",[1]!Table9[[#This Row],[M. READING35]])</f>
        <v/>
      </c>
    </row>
    <row r="174" spans="1:16" s="9" customFormat="1" ht="18.75" customHeight="1" x14ac:dyDescent="0.25">
      <c r="A174" s="10">
        <v>169</v>
      </c>
      <c r="B174" s="30" t="s">
        <v>91</v>
      </c>
      <c r="C174" s="10" t="str">
        <f>IF([1]!Table9[[#This Row],[Seq.]]="","",[1]!Table9[[#This Row],[Seq.]])</f>
        <v/>
      </c>
      <c r="D174" s="3"/>
      <c r="E174" s="18"/>
      <c r="F174" s="18"/>
      <c r="G174" s="18"/>
      <c r="H174" s="18"/>
      <c r="I174" s="18"/>
      <c r="J174" s="18"/>
      <c r="K174" s="24" t="str">
        <f>IF([1]!Table9[[#This Row],[M. READING20]]="","",[1]!Table9[[#This Row],[M. READING20]])</f>
        <v/>
      </c>
      <c r="L174" s="24" t="str">
        <f>IF([1]!Table9[[#This Row],[M. READING23]]="","",[1]!Table9[[#This Row],[M. READING23]])</f>
        <v/>
      </c>
      <c r="M174" s="24" t="str">
        <f>IF([1]!Table9[[#This Row],[M. READING26]]="","",[1]!Table9[[#This Row],[M. READING26]])</f>
        <v/>
      </c>
      <c r="N174" s="24" t="str">
        <f>IF([1]!Table9[[#This Row],[M. READING29]]="","",[1]!Table9[[#This Row],[M. READING29]])</f>
        <v/>
      </c>
      <c r="O174" s="24" t="str">
        <f>IF([1]!Table9[[#This Row],[M. READING32]]="","",[1]!Table9[[#This Row],[M. READING32]])</f>
        <v/>
      </c>
      <c r="P174" s="24" t="str">
        <f>IF([1]!Table9[[#This Row],[M. READING35]]="","",[1]!Table9[[#This Row],[M. READING35]])</f>
        <v/>
      </c>
    </row>
    <row r="175" spans="1:16" s="9" customFormat="1" ht="18.75" customHeight="1" x14ac:dyDescent="0.25">
      <c r="A175" s="10">
        <v>170</v>
      </c>
      <c r="B175" s="30" t="s">
        <v>92</v>
      </c>
      <c r="C175" s="10" t="str">
        <f>IF([1]!Table9[[#This Row],[Seq.]]="","",[1]!Table9[[#This Row],[Seq.]])</f>
        <v/>
      </c>
      <c r="D175" s="3"/>
      <c r="E175" s="18"/>
      <c r="F175" s="18"/>
      <c r="G175" s="18"/>
      <c r="H175" s="18"/>
      <c r="I175" s="18"/>
      <c r="J175" s="18"/>
      <c r="K175" s="24" t="str">
        <f>IF([1]!Table9[[#This Row],[M. READING20]]="","",[1]!Table9[[#This Row],[M. READING20]])</f>
        <v/>
      </c>
      <c r="L175" s="24" t="str">
        <f>IF([1]!Table9[[#This Row],[M. READING23]]="","",[1]!Table9[[#This Row],[M. READING23]])</f>
        <v/>
      </c>
      <c r="M175" s="24" t="str">
        <f>IF([1]!Table9[[#This Row],[M. READING26]]="","",[1]!Table9[[#This Row],[M. READING26]])</f>
        <v/>
      </c>
      <c r="N175" s="24" t="str">
        <f>IF([1]!Table9[[#This Row],[M. READING29]]="","",[1]!Table9[[#This Row],[M. READING29]])</f>
        <v/>
      </c>
      <c r="O175" s="24" t="str">
        <f>IF([1]!Table9[[#This Row],[M. READING32]]="","",[1]!Table9[[#This Row],[M. READING32]])</f>
        <v/>
      </c>
      <c r="P175" s="24" t="str">
        <f>IF([1]!Table9[[#This Row],[M. READING35]]="","",[1]!Table9[[#This Row],[M. READING35]])</f>
        <v/>
      </c>
    </row>
    <row r="176" spans="1:16" s="9" customFormat="1" ht="18.75" customHeight="1" x14ac:dyDescent="0.25">
      <c r="A176" s="10">
        <v>171</v>
      </c>
      <c r="B176" s="30" t="s">
        <v>93</v>
      </c>
      <c r="C176" s="10" t="str">
        <f>IF([1]!Table9[[#This Row],[Seq.]]="","",[1]!Table9[[#This Row],[Seq.]])</f>
        <v/>
      </c>
      <c r="D176" s="3"/>
      <c r="E176" s="18"/>
      <c r="F176" s="18"/>
      <c r="G176" s="18"/>
      <c r="H176" s="18"/>
      <c r="I176" s="18"/>
      <c r="J176" s="18"/>
      <c r="K176" s="24" t="str">
        <f>IF([1]!Table9[[#This Row],[M. READING20]]="","",[1]!Table9[[#This Row],[M. READING20]])</f>
        <v/>
      </c>
      <c r="L176" s="24" t="str">
        <f>IF([1]!Table9[[#This Row],[M. READING23]]="","",[1]!Table9[[#This Row],[M. READING23]])</f>
        <v/>
      </c>
      <c r="M176" s="24" t="str">
        <f>IF([1]!Table9[[#This Row],[M. READING26]]="","",[1]!Table9[[#This Row],[M. READING26]])</f>
        <v/>
      </c>
      <c r="N176" s="24" t="str">
        <f>IF([1]!Table9[[#This Row],[M. READING29]]="","",[1]!Table9[[#This Row],[M. READING29]])</f>
        <v/>
      </c>
      <c r="O176" s="24" t="str">
        <f>IF([1]!Table9[[#This Row],[M. READING32]]="","",[1]!Table9[[#This Row],[M. READING32]])</f>
        <v/>
      </c>
      <c r="P176" s="24" t="str">
        <f>IF([1]!Table9[[#This Row],[M. READING35]]="","",[1]!Table9[[#This Row],[M. READING35]])</f>
        <v/>
      </c>
    </row>
    <row r="177" spans="1:16" s="9" customFormat="1" ht="18.75" customHeight="1" x14ac:dyDescent="0.25">
      <c r="A177" s="10">
        <v>172</v>
      </c>
      <c r="B177" s="30" t="s">
        <v>94</v>
      </c>
      <c r="C177" s="10" t="str">
        <f>IF([1]!Table9[[#This Row],[Seq.]]="","",[1]!Table9[[#This Row],[Seq.]])</f>
        <v/>
      </c>
      <c r="D177" s="3"/>
      <c r="E177" s="18"/>
      <c r="F177" s="18"/>
      <c r="G177" s="18"/>
      <c r="H177" s="18"/>
      <c r="I177" s="18"/>
      <c r="J177" s="18"/>
      <c r="K177" s="24" t="str">
        <f>IF([1]!Table9[[#This Row],[M. READING20]]="","",[1]!Table9[[#This Row],[M. READING20]])</f>
        <v/>
      </c>
      <c r="L177" s="24" t="str">
        <f>IF([1]!Table9[[#This Row],[M. READING23]]="","",[1]!Table9[[#This Row],[M. READING23]])</f>
        <v/>
      </c>
      <c r="M177" s="24" t="str">
        <f>IF([1]!Table9[[#This Row],[M. READING26]]="","",[1]!Table9[[#This Row],[M. READING26]])</f>
        <v/>
      </c>
      <c r="N177" s="24" t="str">
        <f>IF([1]!Table9[[#This Row],[M. READING29]]="","",[1]!Table9[[#This Row],[M. READING29]])</f>
        <v/>
      </c>
      <c r="O177" s="24" t="str">
        <f>IF([1]!Table9[[#This Row],[M. READING32]]="","",[1]!Table9[[#This Row],[M. READING32]])</f>
        <v/>
      </c>
      <c r="P177" s="24" t="str">
        <f>IF([1]!Table9[[#This Row],[M. READING35]]="","",[1]!Table9[[#This Row],[M. READING35]])</f>
        <v/>
      </c>
    </row>
    <row r="178" spans="1:16" s="9" customFormat="1" ht="18.75" customHeight="1" x14ac:dyDescent="0.25">
      <c r="A178" s="10">
        <v>173</v>
      </c>
      <c r="B178" s="30" t="s">
        <v>95</v>
      </c>
      <c r="C178" s="10" t="str">
        <f>IF([1]!Table9[[#This Row],[Seq.]]="","",[1]!Table9[[#This Row],[Seq.]])</f>
        <v/>
      </c>
      <c r="D178" s="3"/>
      <c r="E178" s="18"/>
      <c r="F178" s="18"/>
      <c r="G178" s="18"/>
      <c r="H178" s="18"/>
      <c r="I178" s="18"/>
      <c r="J178" s="18"/>
      <c r="K178" s="24" t="str">
        <f>IF([1]!Table9[[#This Row],[M. READING20]]="","",[1]!Table9[[#This Row],[M. READING20]])</f>
        <v/>
      </c>
      <c r="L178" s="24" t="str">
        <f>IF([1]!Table9[[#This Row],[M. READING23]]="","",[1]!Table9[[#This Row],[M. READING23]])</f>
        <v/>
      </c>
      <c r="M178" s="24" t="str">
        <f>IF([1]!Table9[[#This Row],[M. READING26]]="","",[1]!Table9[[#This Row],[M. READING26]])</f>
        <v/>
      </c>
      <c r="N178" s="24" t="str">
        <f>IF([1]!Table9[[#This Row],[M. READING29]]="","",[1]!Table9[[#This Row],[M. READING29]])</f>
        <v/>
      </c>
      <c r="O178" s="24" t="str">
        <f>IF([1]!Table9[[#This Row],[M. READING32]]="","",[1]!Table9[[#This Row],[M. READING32]])</f>
        <v/>
      </c>
      <c r="P178" s="24" t="str">
        <f>IF([1]!Table9[[#This Row],[M. READING35]]="","",[1]!Table9[[#This Row],[M. READING35]])</f>
        <v/>
      </c>
    </row>
    <row r="179" spans="1:16" s="9" customFormat="1" ht="18.75" customHeight="1" x14ac:dyDescent="0.25">
      <c r="A179" s="10">
        <v>174</v>
      </c>
      <c r="B179" s="30" t="s">
        <v>96</v>
      </c>
      <c r="C179" s="10" t="str">
        <f>IF([1]!Table9[[#This Row],[Seq.]]="","",[1]!Table9[[#This Row],[Seq.]])</f>
        <v/>
      </c>
      <c r="D179" s="3"/>
      <c r="E179" s="18"/>
      <c r="F179" s="18"/>
      <c r="G179" s="18"/>
      <c r="H179" s="18"/>
      <c r="I179" s="18"/>
      <c r="J179" s="18"/>
      <c r="K179" s="24" t="str">
        <f>IF([1]!Table9[[#This Row],[M. READING20]]="","",[1]!Table9[[#This Row],[M. READING20]])</f>
        <v/>
      </c>
      <c r="L179" s="24" t="str">
        <f>IF([1]!Table9[[#This Row],[M. READING23]]="","",[1]!Table9[[#This Row],[M. READING23]])</f>
        <v/>
      </c>
      <c r="M179" s="24" t="str">
        <f>IF([1]!Table9[[#This Row],[M. READING26]]="","",[1]!Table9[[#This Row],[M. READING26]])</f>
        <v/>
      </c>
      <c r="N179" s="24" t="str">
        <f>IF([1]!Table9[[#This Row],[M. READING29]]="","",[1]!Table9[[#This Row],[M. READING29]])</f>
        <v/>
      </c>
      <c r="O179" s="24" t="str">
        <f>IF([1]!Table9[[#This Row],[M. READING32]]="","",[1]!Table9[[#This Row],[M. READING32]])</f>
        <v/>
      </c>
      <c r="P179" s="24" t="str">
        <f>IF([1]!Table9[[#This Row],[M. READING35]]="","",[1]!Table9[[#This Row],[M. READING35]])</f>
        <v/>
      </c>
    </row>
    <row r="180" spans="1:16" s="9" customFormat="1" ht="18.75" customHeight="1" x14ac:dyDescent="0.25">
      <c r="A180" s="10">
        <v>175</v>
      </c>
      <c r="B180" s="30" t="s">
        <v>97</v>
      </c>
      <c r="C180" s="10" t="str">
        <f>IF([1]!Table9[[#This Row],[Seq.]]="","",[1]!Table9[[#This Row],[Seq.]])</f>
        <v/>
      </c>
      <c r="D180" s="3"/>
      <c r="E180" s="18"/>
      <c r="F180" s="18"/>
      <c r="G180" s="18"/>
      <c r="H180" s="18"/>
      <c r="I180" s="18"/>
      <c r="J180" s="18"/>
      <c r="K180" s="24" t="str">
        <f>IF([1]!Table9[[#This Row],[M. READING20]]="","",[1]!Table9[[#This Row],[M. READING20]])</f>
        <v/>
      </c>
      <c r="L180" s="24" t="str">
        <f>IF([1]!Table9[[#This Row],[M. READING23]]="","",[1]!Table9[[#This Row],[M. READING23]])</f>
        <v/>
      </c>
      <c r="M180" s="24" t="str">
        <f>IF([1]!Table9[[#This Row],[M. READING26]]="","",[1]!Table9[[#This Row],[M. READING26]])</f>
        <v/>
      </c>
      <c r="N180" s="24" t="str">
        <f>IF([1]!Table9[[#This Row],[M. READING29]]="","",[1]!Table9[[#This Row],[M. READING29]])</f>
        <v/>
      </c>
      <c r="O180" s="24" t="str">
        <f>IF([1]!Table9[[#This Row],[M. READING32]]="","",[1]!Table9[[#This Row],[M. READING32]])</f>
        <v/>
      </c>
      <c r="P180" s="24" t="str">
        <f>IF([1]!Table9[[#This Row],[M. READING35]]="","",[1]!Table9[[#This Row],[M. READING35]])</f>
        <v/>
      </c>
    </row>
    <row r="181" spans="1:16" s="9" customFormat="1" ht="18.75" customHeight="1" x14ac:dyDescent="0.25">
      <c r="A181" s="10">
        <v>176</v>
      </c>
      <c r="B181" s="30" t="s">
        <v>98</v>
      </c>
      <c r="C181" s="10" t="str">
        <f>IF([1]!Table9[[#This Row],[Seq.]]="","",[1]!Table9[[#This Row],[Seq.]])</f>
        <v/>
      </c>
      <c r="D181" s="3"/>
      <c r="E181" s="18"/>
      <c r="F181" s="18"/>
      <c r="G181" s="18"/>
      <c r="H181" s="18"/>
      <c r="I181" s="18"/>
      <c r="J181" s="18"/>
      <c r="K181" s="24" t="str">
        <f>IF([1]!Table9[[#This Row],[M. READING20]]="","",[1]!Table9[[#This Row],[M. READING20]])</f>
        <v/>
      </c>
      <c r="L181" s="24" t="str">
        <f>IF([1]!Table9[[#This Row],[M. READING23]]="","",[1]!Table9[[#This Row],[M. READING23]])</f>
        <v/>
      </c>
      <c r="M181" s="24" t="str">
        <f>IF([1]!Table9[[#This Row],[M. READING26]]="","",[1]!Table9[[#This Row],[M. READING26]])</f>
        <v/>
      </c>
      <c r="N181" s="24" t="str">
        <f>IF([1]!Table9[[#This Row],[M. READING29]]="","",[1]!Table9[[#This Row],[M. READING29]])</f>
        <v/>
      </c>
      <c r="O181" s="24" t="str">
        <f>IF([1]!Table9[[#This Row],[M. READING32]]="","",[1]!Table9[[#This Row],[M. READING32]])</f>
        <v/>
      </c>
      <c r="P181" s="24" t="str">
        <f>IF([1]!Table9[[#This Row],[M. READING35]]="","",[1]!Table9[[#This Row],[M. READING35]])</f>
        <v/>
      </c>
    </row>
    <row r="182" spans="1:16" s="9" customFormat="1" ht="18.75" customHeight="1" x14ac:dyDescent="0.25">
      <c r="A182" s="10">
        <v>177</v>
      </c>
      <c r="B182" s="30" t="s">
        <v>99</v>
      </c>
      <c r="C182" s="10" t="str">
        <f>IF([1]!Table9[[#This Row],[Seq.]]="","",[1]!Table9[[#This Row],[Seq.]])</f>
        <v/>
      </c>
      <c r="D182" s="3"/>
      <c r="E182" s="18"/>
      <c r="F182" s="18"/>
      <c r="G182" s="18"/>
      <c r="H182" s="18"/>
      <c r="I182" s="18"/>
      <c r="J182" s="18"/>
      <c r="K182" s="24" t="str">
        <f>IF([1]!Table9[[#This Row],[M. READING20]]="","",[1]!Table9[[#This Row],[M. READING20]])</f>
        <v/>
      </c>
      <c r="L182" s="24" t="str">
        <f>IF([1]!Table9[[#This Row],[M. READING23]]="","",[1]!Table9[[#This Row],[M. READING23]])</f>
        <v/>
      </c>
      <c r="M182" s="24" t="str">
        <f>IF([1]!Table9[[#This Row],[M. READING26]]="","",[1]!Table9[[#This Row],[M. READING26]])</f>
        <v/>
      </c>
      <c r="N182" s="24" t="str">
        <f>IF([1]!Table9[[#This Row],[M. READING29]]="","",[1]!Table9[[#This Row],[M. READING29]])</f>
        <v/>
      </c>
      <c r="O182" s="24" t="str">
        <f>IF([1]!Table9[[#This Row],[M. READING32]]="","",[1]!Table9[[#This Row],[M. READING32]])</f>
        <v/>
      </c>
      <c r="P182" s="24" t="str">
        <f>IF([1]!Table9[[#This Row],[M. READING35]]="","",[1]!Table9[[#This Row],[M. READING35]])</f>
        <v/>
      </c>
    </row>
    <row r="183" spans="1:16" s="9" customFormat="1" ht="18.75" customHeight="1" x14ac:dyDescent="0.25">
      <c r="A183" s="10">
        <v>178</v>
      </c>
      <c r="B183" s="30" t="s">
        <v>100</v>
      </c>
      <c r="C183" s="10" t="str">
        <f>IF([1]!Table9[[#This Row],[Seq.]]="","",[1]!Table9[[#This Row],[Seq.]])</f>
        <v/>
      </c>
      <c r="D183" s="3"/>
      <c r="E183" s="18"/>
      <c r="F183" s="18"/>
      <c r="G183" s="18"/>
      <c r="H183" s="18"/>
      <c r="I183" s="18"/>
      <c r="J183" s="18"/>
      <c r="K183" s="24" t="str">
        <f>IF([1]!Table9[[#This Row],[M. READING20]]="","",[1]!Table9[[#This Row],[M. READING20]])</f>
        <v/>
      </c>
      <c r="L183" s="24" t="str">
        <f>IF([1]!Table9[[#This Row],[M. READING23]]="","",[1]!Table9[[#This Row],[M. READING23]])</f>
        <v/>
      </c>
      <c r="M183" s="24" t="str">
        <f>IF([1]!Table9[[#This Row],[M. READING26]]="","",[1]!Table9[[#This Row],[M. READING26]])</f>
        <v/>
      </c>
      <c r="N183" s="24" t="str">
        <f>IF([1]!Table9[[#This Row],[M. READING29]]="","",[1]!Table9[[#This Row],[M. READING29]])</f>
        <v/>
      </c>
      <c r="O183" s="24" t="str">
        <f>IF([1]!Table9[[#This Row],[M. READING32]]="","",[1]!Table9[[#This Row],[M. READING32]])</f>
        <v/>
      </c>
      <c r="P183" s="24" t="str">
        <f>IF([1]!Table9[[#This Row],[M. READING35]]="","",[1]!Table9[[#This Row],[M. READING35]])</f>
        <v/>
      </c>
    </row>
    <row r="184" spans="1:16" s="9" customFormat="1" ht="18.75" customHeight="1" x14ac:dyDescent="0.25">
      <c r="A184" s="10">
        <v>179</v>
      </c>
      <c r="B184" s="30" t="s">
        <v>101</v>
      </c>
      <c r="C184" s="10" t="str">
        <f>IF([1]!Table9[[#This Row],[Seq.]]="","",[1]!Table9[[#This Row],[Seq.]])</f>
        <v/>
      </c>
      <c r="D184" s="3"/>
      <c r="E184" s="18"/>
      <c r="F184" s="18"/>
      <c r="G184" s="18"/>
      <c r="H184" s="18"/>
      <c r="I184" s="18"/>
      <c r="J184" s="18"/>
      <c r="K184" s="24" t="str">
        <f>IF([1]!Table9[[#This Row],[M. READING20]]="","",[1]!Table9[[#This Row],[M. READING20]])</f>
        <v/>
      </c>
      <c r="L184" s="24" t="str">
        <f>IF([1]!Table9[[#This Row],[M. READING23]]="","",[1]!Table9[[#This Row],[M. READING23]])</f>
        <v/>
      </c>
      <c r="M184" s="24" t="str">
        <f>IF([1]!Table9[[#This Row],[M. READING26]]="","",[1]!Table9[[#This Row],[M. READING26]])</f>
        <v/>
      </c>
      <c r="N184" s="24" t="str">
        <f>IF([1]!Table9[[#This Row],[M. READING29]]="","",[1]!Table9[[#This Row],[M. READING29]])</f>
        <v/>
      </c>
      <c r="O184" s="24" t="str">
        <f>IF([1]!Table9[[#This Row],[M. READING32]]="","",[1]!Table9[[#This Row],[M. READING32]])</f>
        <v/>
      </c>
      <c r="P184" s="24" t="str">
        <f>IF([1]!Table9[[#This Row],[M. READING35]]="","",[1]!Table9[[#This Row],[M. READING35]])</f>
        <v/>
      </c>
    </row>
    <row r="185" spans="1:16" s="9" customFormat="1" ht="18.75" customHeight="1" x14ac:dyDescent="0.25">
      <c r="A185" s="10" t="str">
        <f>[1]!Table9[[#This Row],[NO.]]</f>
        <v/>
      </c>
      <c r="B185" s="36" t="s">
        <v>370</v>
      </c>
      <c r="C185" s="10" t="str">
        <f>IF([1]!Table9[[#This Row],[Seq.]]="","",[1]!Table9[[#This Row],[Seq.]])</f>
        <v/>
      </c>
      <c r="D185" s="3"/>
      <c r="E185" s="18" t="str">
        <f>IF([1]!Table9[[#This Row],[M. READING2]]="","",[1]!Table9[[#This Row],[M. READING2]])</f>
        <v/>
      </c>
      <c r="F185" s="18" t="str">
        <f>IF([1]!Table9[[#This Row],[M. READING5]]="","",[1]!Table9[[#This Row],[M. READING5]])</f>
        <v/>
      </c>
      <c r="G185" s="18" t="str">
        <f>IF([1]!Table9[[#This Row],[M. READING8]]="","",[1]!Table9[[#This Row],[M. READING8]])</f>
        <v/>
      </c>
      <c r="H185" s="18" t="str">
        <f>IF([1]!Table9[[#This Row],[M. READING11]]="","",[1]!Table9[[#This Row],[M. READING11]])</f>
        <v/>
      </c>
      <c r="I185" s="18" t="str">
        <f>IF([1]!Table9[[#This Row],[M. READING14]]="","",[1]!Table9[[#This Row],[M. READING14]])</f>
        <v/>
      </c>
      <c r="J185" s="18" t="str">
        <f>IF([1]!Table9[[#This Row],[M. READING17]]="","",[1]!Table9[[#This Row],[M. READING17]])</f>
        <v/>
      </c>
      <c r="K185" s="24" t="str">
        <f>IF([1]!Table9[[#This Row],[M. READING20]]="","",[1]!Table9[[#This Row],[M. READING20]])</f>
        <v/>
      </c>
      <c r="L185" s="24" t="str">
        <f>IF([1]!Table9[[#This Row],[M. READING23]]="","",[1]!Table9[[#This Row],[M. READING23]])</f>
        <v/>
      </c>
      <c r="M185" s="24" t="str">
        <f>IF([1]!Table9[[#This Row],[M. READING26]]="","",[1]!Table9[[#This Row],[M. READING26]])</f>
        <v/>
      </c>
      <c r="N185" s="24" t="str">
        <f>IF([1]!Table9[[#This Row],[M. READING29]]="","",[1]!Table9[[#This Row],[M. READING29]])</f>
        <v/>
      </c>
      <c r="O185" s="24" t="str">
        <f>IF([1]!Table9[[#This Row],[M. READING32]]="","",[1]!Table9[[#This Row],[M. READING32]])</f>
        <v/>
      </c>
      <c r="P185" s="24" t="str">
        <f>IF([1]!Table9[[#This Row],[M. READING35]]="","",[1]!Table9[[#This Row],[M. READING35]])</f>
        <v/>
      </c>
    </row>
    <row r="186" spans="1:16" s="9" customFormat="1" ht="18.75" customHeight="1" x14ac:dyDescent="0.25">
      <c r="A186" s="10" t="str">
        <f>[1]!Table9[[#This Row],[NO.]]</f>
        <v/>
      </c>
      <c r="B186" s="36" t="s">
        <v>371</v>
      </c>
      <c r="C186" s="10" t="str">
        <f>IF([1]!Table9[[#This Row],[Seq.]]="","",[1]!Table9[[#This Row],[Seq.]])</f>
        <v/>
      </c>
      <c r="D186" s="3"/>
      <c r="E186" s="18" t="str">
        <f>IF([1]!Table9[[#This Row],[M. READING2]]="","",[1]!Table9[[#This Row],[M. READING2]])</f>
        <v/>
      </c>
      <c r="F186" s="18" t="str">
        <f>IF([1]!Table9[[#This Row],[M. READING5]]="","",[1]!Table9[[#This Row],[M. READING5]])</f>
        <v/>
      </c>
      <c r="G186" s="18" t="str">
        <f>IF([1]!Table9[[#This Row],[M. READING8]]="","",[1]!Table9[[#This Row],[M. READING8]])</f>
        <v/>
      </c>
      <c r="H186" s="18" t="str">
        <f>IF([1]!Table9[[#This Row],[M. READING11]]="","",[1]!Table9[[#This Row],[M. READING11]])</f>
        <v/>
      </c>
      <c r="I186" s="18" t="str">
        <f>IF([1]!Table9[[#This Row],[M. READING14]]="","",[1]!Table9[[#This Row],[M. READING14]])</f>
        <v/>
      </c>
      <c r="J186" s="18" t="str">
        <f>IF([1]!Table9[[#This Row],[M. READING17]]="","",[1]!Table9[[#This Row],[M. READING17]])</f>
        <v/>
      </c>
      <c r="K186" s="24" t="str">
        <f>IF([1]!Table9[[#This Row],[M. READING20]]="","",[1]!Table9[[#This Row],[M. READING20]])</f>
        <v/>
      </c>
      <c r="L186" s="24" t="str">
        <f>IF([1]!Table9[[#This Row],[M. READING23]]="","",[1]!Table9[[#This Row],[M. READING23]])</f>
        <v/>
      </c>
      <c r="M186" s="24" t="str">
        <f>IF([1]!Table9[[#This Row],[M. READING26]]="","",[1]!Table9[[#This Row],[M. READING26]])</f>
        <v/>
      </c>
      <c r="N186" s="24" t="str">
        <f>IF([1]!Table9[[#This Row],[M. READING29]]="","",[1]!Table9[[#This Row],[M. READING29]])</f>
        <v/>
      </c>
      <c r="O186" s="24" t="str">
        <f>IF([1]!Table9[[#This Row],[M. READING32]]="","",[1]!Table9[[#This Row],[M. READING32]])</f>
        <v/>
      </c>
      <c r="P186" s="24" t="str">
        <f>IF([1]!Table9[[#This Row],[M. READING35]]="","",[1]!Table9[[#This Row],[M. READING35]])</f>
        <v/>
      </c>
    </row>
    <row r="187" spans="1:16" s="9" customFormat="1" ht="18.75" customHeight="1" x14ac:dyDescent="0.25">
      <c r="A187" s="10" t="str">
        <f>[1]!Table9[[#This Row],[NO.]]</f>
        <v/>
      </c>
      <c r="B187" s="36" t="s">
        <v>372</v>
      </c>
      <c r="C187" s="10" t="str">
        <f>IF([1]!Table9[[#This Row],[Seq.]]="","",[1]!Table9[[#This Row],[Seq.]])</f>
        <v/>
      </c>
      <c r="D187" s="3"/>
      <c r="E187" s="18" t="str">
        <f>IF([1]!Table9[[#This Row],[M. READING2]]="","",[1]!Table9[[#This Row],[M. READING2]])</f>
        <v/>
      </c>
      <c r="F187" s="18" t="str">
        <f>IF([1]!Table9[[#This Row],[M. READING5]]="","",[1]!Table9[[#This Row],[M. READING5]])</f>
        <v/>
      </c>
      <c r="G187" s="18" t="str">
        <f>IF([1]!Table9[[#This Row],[M. READING8]]="","",[1]!Table9[[#This Row],[M. READING8]])</f>
        <v/>
      </c>
      <c r="H187" s="18" t="str">
        <f>IF([1]!Table9[[#This Row],[M. READING11]]="","",[1]!Table9[[#This Row],[M. READING11]])</f>
        <v/>
      </c>
      <c r="I187" s="18" t="str">
        <f>IF([1]!Table9[[#This Row],[M. READING14]]="","",[1]!Table9[[#This Row],[M. READING14]])</f>
        <v/>
      </c>
      <c r="J187" s="18" t="str">
        <f>IF([1]!Table9[[#This Row],[M. READING17]]="","",[1]!Table9[[#This Row],[M. READING17]])</f>
        <v/>
      </c>
      <c r="K187" s="24" t="str">
        <f>IF([1]!Table9[[#This Row],[M. READING20]]="","",[1]!Table9[[#This Row],[M. READING20]])</f>
        <v/>
      </c>
      <c r="L187" s="24" t="str">
        <f>IF([1]!Table9[[#This Row],[M. READING23]]="","",[1]!Table9[[#This Row],[M. READING23]])</f>
        <v/>
      </c>
      <c r="M187" s="24" t="str">
        <f>IF([1]!Table9[[#This Row],[M. READING26]]="","",[1]!Table9[[#This Row],[M. READING26]])</f>
        <v/>
      </c>
      <c r="N187" s="24" t="str">
        <f>IF([1]!Table9[[#This Row],[M. READING29]]="","",[1]!Table9[[#This Row],[M. READING29]])</f>
        <v/>
      </c>
      <c r="O187" s="24" t="str">
        <f>IF([1]!Table9[[#This Row],[M. READING32]]="","",[1]!Table9[[#This Row],[M. READING32]])</f>
        <v/>
      </c>
      <c r="P187" s="24" t="str">
        <f>IF([1]!Table9[[#This Row],[M. READING35]]="","",[1]!Table9[[#This Row],[M. READING35]])</f>
        <v/>
      </c>
    </row>
    <row r="188" spans="1:16" s="9" customFormat="1" ht="18.75" customHeight="1" x14ac:dyDescent="0.25">
      <c r="A188" s="10" t="str">
        <f>[1]!Table9[[#This Row],[NO.]]</f>
        <v/>
      </c>
      <c r="B188" s="36" t="s">
        <v>373</v>
      </c>
      <c r="C188" s="10" t="str">
        <f>IF([1]!Table9[[#This Row],[Seq.]]="","",[1]!Table9[[#This Row],[Seq.]])</f>
        <v/>
      </c>
      <c r="D188" s="3"/>
      <c r="E188" s="18" t="str">
        <f>IF([1]!Table9[[#This Row],[M. READING2]]="","",[1]!Table9[[#This Row],[M. READING2]])</f>
        <v/>
      </c>
      <c r="F188" s="18" t="str">
        <f>IF([1]!Table9[[#This Row],[M. READING5]]="","",[1]!Table9[[#This Row],[M. READING5]])</f>
        <v/>
      </c>
      <c r="G188" s="18" t="str">
        <f>IF([1]!Table9[[#This Row],[M. READING8]]="","",[1]!Table9[[#This Row],[M. READING8]])</f>
        <v/>
      </c>
      <c r="H188" s="18" t="str">
        <f>IF([1]!Table9[[#This Row],[M. READING11]]="","",[1]!Table9[[#This Row],[M. READING11]])</f>
        <v/>
      </c>
      <c r="I188" s="18" t="str">
        <f>IF([1]!Table9[[#This Row],[M. READING14]]="","",[1]!Table9[[#This Row],[M. READING14]])</f>
        <v/>
      </c>
      <c r="J188" s="18" t="str">
        <f>IF([1]!Table9[[#This Row],[M. READING17]]="","",[1]!Table9[[#This Row],[M. READING17]])</f>
        <v/>
      </c>
      <c r="K188" s="24" t="str">
        <f>IF([1]!Table9[[#This Row],[M. READING20]]="","",[1]!Table9[[#This Row],[M. READING20]])</f>
        <v/>
      </c>
      <c r="L188" s="24" t="str">
        <f>IF([1]!Table9[[#This Row],[M. READING23]]="","",[1]!Table9[[#This Row],[M. READING23]])</f>
        <v/>
      </c>
      <c r="M188" s="24" t="str">
        <f>IF([1]!Table9[[#This Row],[M. READING26]]="","",[1]!Table9[[#This Row],[M. READING26]])</f>
        <v/>
      </c>
      <c r="N188" s="24" t="str">
        <f>IF([1]!Table9[[#This Row],[M. READING29]]="","",[1]!Table9[[#This Row],[M. READING29]])</f>
        <v/>
      </c>
      <c r="O188" s="24" t="str">
        <f>IF([1]!Table9[[#This Row],[M. READING32]]="","",[1]!Table9[[#This Row],[M. READING32]])</f>
        <v/>
      </c>
      <c r="P188" s="24" t="str">
        <f>IF([1]!Table9[[#This Row],[M. READING35]]="","",[1]!Table9[[#This Row],[M. READING35]])</f>
        <v/>
      </c>
    </row>
    <row r="189" spans="1:16" s="9" customFormat="1" ht="18.75" customHeight="1" x14ac:dyDescent="0.25">
      <c r="A189" s="10" t="str">
        <f>[1]!Table9[[#This Row],[NO.]]</f>
        <v/>
      </c>
      <c r="B189" s="36" t="s">
        <v>374</v>
      </c>
      <c r="C189" s="10" t="str">
        <f>IF([1]!Table9[[#This Row],[Seq.]]="","",[1]!Table9[[#This Row],[Seq.]])</f>
        <v/>
      </c>
      <c r="D189" s="3"/>
      <c r="E189" s="18" t="str">
        <f>IF([1]!Table9[[#This Row],[M. READING2]]="","",[1]!Table9[[#This Row],[M. READING2]])</f>
        <v/>
      </c>
      <c r="F189" s="18" t="str">
        <f>IF([1]!Table9[[#This Row],[M. READING5]]="","",[1]!Table9[[#This Row],[M. READING5]])</f>
        <v/>
      </c>
      <c r="G189" s="18" t="str">
        <f>IF([1]!Table9[[#This Row],[M. READING8]]="","",[1]!Table9[[#This Row],[M. READING8]])</f>
        <v/>
      </c>
      <c r="H189" s="18" t="str">
        <f>IF([1]!Table9[[#This Row],[M. READING11]]="","",[1]!Table9[[#This Row],[M. READING11]])</f>
        <v/>
      </c>
      <c r="I189" s="18" t="str">
        <f>IF([1]!Table9[[#This Row],[M. READING14]]="","",[1]!Table9[[#This Row],[M. READING14]])</f>
        <v/>
      </c>
      <c r="J189" s="18" t="str">
        <f>IF([1]!Table9[[#This Row],[M. READING17]]="","",[1]!Table9[[#This Row],[M. READING17]])</f>
        <v/>
      </c>
      <c r="K189" s="24" t="str">
        <f>IF([1]!Table9[[#This Row],[M. READING20]]="","",[1]!Table9[[#This Row],[M. READING20]])</f>
        <v/>
      </c>
      <c r="L189" s="24" t="str">
        <f>IF([1]!Table9[[#This Row],[M. READING23]]="","",[1]!Table9[[#This Row],[M. READING23]])</f>
        <v/>
      </c>
      <c r="M189" s="24" t="str">
        <f>IF([1]!Table9[[#This Row],[M. READING26]]="","",[1]!Table9[[#This Row],[M. READING26]])</f>
        <v/>
      </c>
      <c r="N189" s="24" t="str">
        <f>IF([1]!Table9[[#This Row],[M. READING29]]="","",[1]!Table9[[#This Row],[M. READING29]])</f>
        <v/>
      </c>
      <c r="O189" s="24" t="str">
        <f>IF([1]!Table9[[#This Row],[M. READING32]]="","",[1]!Table9[[#This Row],[M. READING32]])</f>
        <v/>
      </c>
      <c r="P189" s="24" t="str">
        <f>IF([1]!Table9[[#This Row],[M. READING35]]="","",[1]!Table9[[#This Row],[M. READING35]])</f>
        <v/>
      </c>
    </row>
    <row r="190" spans="1:16" s="9" customFormat="1" ht="18.75" customHeight="1" x14ac:dyDescent="0.25">
      <c r="A190" s="10" t="str">
        <f>[1]!Table9[[#This Row],[NO.]]</f>
        <v/>
      </c>
      <c r="B190" s="36" t="s">
        <v>375</v>
      </c>
      <c r="C190" s="10" t="str">
        <f>IF([1]!Table9[[#This Row],[Seq.]]="","",[1]!Table9[[#This Row],[Seq.]])</f>
        <v/>
      </c>
      <c r="D190" s="3"/>
      <c r="E190" s="18" t="str">
        <f>IF([1]!Table9[[#This Row],[M. READING2]]="","",[1]!Table9[[#This Row],[M. READING2]])</f>
        <v/>
      </c>
      <c r="F190" s="18" t="str">
        <f>IF([1]!Table9[[#This Row],[M. READING5]]="","",[1]!Table9[[#This Row],[M. READING5]])</f>
        <v/>
      </c>
      <c r="G190" s="18" t="str">
        <f>IF([1]!Table9[[#This Row],[M. READING8]]="","",[1]!Table9[[#This Row],[M. READING8]])</f>
        <v/>
      </c>
      <c r="H190" s="18" t="str">
        <f>IF([1]!Table9[[#This Row],[M. READING11]]="","",[1]!Table9[[#This Row],[M. READING11]])</f>
        <v/>
      </c>
      <c r="I190" s="18" t="str">
        <f>IF([1]!Table9[[#This Row],[M. READING14]]="","",[1]!Table9[[#This Row],[M. READING14]])</f>
        <v/>
      </c>
      <c r="J190" s="18" t="str">
        <f>IF([1]!Table9[[#This Row],[M. READING17]]="","",[1]!Table9[[#This Row],[M. READING17]])</f>
        <v/>
      </c>
      <c r="K190" s="24" t="str">
        <f>IF([1]!Table9[[#This Row],[M. READING20]]="","",[1]!Table9[[#This Row],[M. READING20]])</f>
        <v/>
      </c>
      <c r="L190" s="24" t="str">
        <f>IF([1]!Table9[[#This Row],[M. READING23]]="","",[1]!Table9[[#This Row],[M. READING23]])</f>
        <v/>
      </c>
      <c r="M190" s="24" t="str">
        <f>IF([1]!Table9[[#This Row],[M. READING26]]="","",[1]!Table9[[#This Row],[M. READING26]])</f>
        <v/>
      </c>
      <c r="N190" s="24" t="str">
        <f>IF([1]!Table9[[#This Row],[M. READING29]]="","",[1]!Table9[[#This Row],[M. READING29]])</f>
        <v/>
      </c>
      <c r="O190" s="24" t="str">
        <f>IF([1]!Table9[[#This Row],[M. READING32]]="","",[1]!Table9[[#This Row],[M. READING32]])</f>
        <v/>
      </c>
      <c r="P190" s="24" t="str">
        <f>IF([1]!Table9[[#This Row],[M. READING35]]="","",[1]!Table9[[#This Row],[M. READING35]])</f>
        <v/>
      </c>
    </row>
    <row r="191" spans="1:16" s="9" customFormat="1" ht="18.75" customHeight="1" x14ac:dyDescent="0.25">
      <c r="A191" s="10" t="str">
        <f>[1]!Table9[[#This Row],[NO.]]</f>
        <v/>
      </c>
      <c r="B191" s="36" t="s">
        <v>376</v>
      </c>
      <c r="C191" s="10" t="str">
        <f>IF([1]!Table9[[#This Row],[Seq.]]="","",[1]!Table9[[#This Row],[Seq.]])</f>
        <v/>
      </c>
      <c r="D191" s="3"/>
      <c r="E191" s="18" t="str">
        <f>IF([1]!Table9[[#This Row],[M. READING2]]="","",[1]!Table9[[#This Row],[M. READING2]])</f>
        <v/>
      </c>
      <c r="F191" s="18" t="str">
        <f>IF([1]!Table9[[#This Row],[M. READING5]]="","",[1]!Table9[[#This Row],[M. READING5]])</f>
        <v/>
      </c>
      <c r="G191" s="18" t="str">
        <f>IF([1]!Table9[[#This Row],[M. READING8]]="","",[1]!Table9[[#This Row],[M. READING8]])</f>
        <v/>
      </c>
      <c r="H191" s="18" t="str">
        <f>IF([1]!Table9[[#This Row],[M. READING11]]="","",[1]!Table9[[#This Row],[M. READING11]])</f>
        <v/>
      </c>
      <c r="I191" s="18" t="str">
        <f>IF([1]!Table9[[#This Row],[M. READING14]]="","",[1]!Table9[[#This Row],[M. READING14]])</f>
        <v/>
      </c>
      <c r="J191" s="18" t="str">
        <f>IF([1]!Table9[[#This Row],[M. READING17]]="","",[1]!Table9[[#This Row],[M. READING17]])</f>
        <v/>
      </c>
      <c r="K191" s="24" t="str">
        <f>IF([1]!Table9[[#This Row],[M. READING20]]="","",[1]!Table9[[#This Row],[M. READING20]])</f>
        <v/>
      </c>
      <c r="L191" s="24" t="str">
        <f>IF([1]!Table9[[#This Row],[M. READING23]]="","",[1]!Table9[[#This Row],[M. READING23]])</f>
        <v/>
      </c>
      <c r="M191" s="24" t="str">
        <f>IF([1]!Table9[[#This Row],[M. READING26]]="","",[1]!Table9[[#This Row],[M. READING26]])</f>
        <v/>
      </c>
      <c r="N191" s="24" t="str">
        <f>IF([1]!Table9[[#This Row],[M. READING29]]="","",[1]!Table9[[#This Row],[M. READING29]])</f>
        <v/>
      </c>
      <c r="O191" s="24" t="str">
        <f>IF([1]!Table9[[#This Row],[M. READING32]]="","",[1]!Table9[[#This Row],[M. READING32]])</f>
        <v/>
      </c>
      <c r="P191" s="24" t="str">
        <f>IF([1]!Table9[[#This Row],[M. READING35]]="","",[1]!Table9[[#This Row],[M. READING35]])</f>
        <v/>
      </c>
    </row>
    <row r="192" spans="1:16" s="9" customFormat="1" ht="18.75" customHeight="1" x14ac:dyDescent="0.25">
      <c r="A192" s="10" t="str">
        <f>[1]!Table9[[#This Row],[NO.]]</f>
        <v/>
      </c>
      <c r="B192" s="36" t="s">
        <v>377</v>
      </c>
      <c r="C192" s="10" t="str">
        <f>IF([1]!Table9[[#This Row],[Seq.]]="","",[1]!Table9[[#This Row],[Seq.]])</f>
        <v/>
      </c>
      <c r="D192" s="3"/>
      <c r="E192" s="18" t="str">
        <f>IF([1]!Table9[[#This Row],[M. READING2]]="","",[1]!Table9[[#This Row],[M. READING2]])</f>
        <v/>
      </c>
      <c r="F192" s="18" t="str">
        <f>IF([1]!Table9[[#This Row],[M. READING5]]="","",[1]!Table9[[#This Row],[M. READING5]])</f>
        <v/>
      </c>
      <c r="G192" s="18" t="str">
        <f>IF([1]!Table9[[#This Row],[M. READING8]]="","",[1]!Table9[[#This Row],[M. READING8]])</f>
        <v/>
      </c>
      <c r="H192" s="18" t="str">
        <f>IF([1]!Table9[[#This Row],[M. READING11]]="","",[1]!Table9[[#This Row],[M. READING11]])</f>
        <v/>
      </c>
      <c r="I192" s="18" t="str">
        <f>IF([1]!Table9[[#This Row],[M. READING14]]="","",[1]!Table9[[#This Row],[M. READING14]])</f>
        <v/>
      </c>
      <c r="J192" s="18" t="str">
        <f>IF([1]!Table9[[#This Row],[M. READING17]]="","",[1]!Table9[[#This Row],[M. READING17]])</f>
        <v/>
      </c>
      <c r="K192" s="24" t="str">
        <f>IF([1]!Table9[[#This Row],[M. READING20]]="","",[1]!Table9[[#This Row],[M. READING20]])</f>
        <v/>
      </c>
      <c r="L192" s="24" t="str">
        <f>IF([1]!Table9[[#This Row],[M. READING23]]="","",[1]!Table9[[#This Row],[M. READING23]])</f>
        <v/>
      </c>
      <c r="M192" s="24" t="str">
        <f>IF([1]!Table9[[#This Row],[M. READING26]]="","",[1]!Table9[[#This Row],[M. READING26]])</f>
        <v/>
      </c>
      <c r="N192" s="24" t="str">
        <f>IF([1]!Table9[[#This Row],[M. READING29]]="","",[1]!Table9[[#This Row],[M. READING29]])</f>
        <v/>
      </c>
      <c r="O192" s="24" t="str">
        <f>IF([1]!Table9[[#This Row],[M. READING32]]="","",[1]!Table9[[#This Row],[M. READING32]])</f>
        <v/>
      </c>
      <c r="P192" s="24" t="str">
        <f>IF([1]!Table9[[#This Row],[M. READING35]]="","",[1]!Table9[[#This Row],[M. READING35]])</f>
        <v/>
      </c>
    </row>
    <row r="193" spans="1:16" s="9" customFormat="1" ht="18.75" customHeight="1" x14ac:dyDescent="0.25">
      <c r="A193" s="10" t="str">
        <f>[1]!Table9[[#This Row],[NO.]]</f>
        <v/>
      </c>
      <c r="B193" s="36" t="s">
        <v>378</v>
      </c>
      <c r="C193" s="10" t="str">
        <f>IF([1]!Table9[[#This Row],[Seq.]]="","",[1]!Table9[[#This Row],[Seq.]])</f>
        <v/>
      </c>
      <c r="D193" s="3"/>
      <c r="E193" s="18" t="str">
        <f>IF([1]!Table9[[#This Row],[M. READING2]]="","",[1]!Table9[[#This Row],[M. READING2]])</f>
        <v/>
      </c>
      <c r="F193" s="18" t="str">
        <f>IF([1]!Table9[[#This Row],[M. READING5]]="","",[1]!Table9[[#This Row],[M. READING5]])</f>
        <v/>
      </c>
      <c r="G193" s="18" t="str">
        <f>IF([1]!Table9[[#This Row],[M. READING8]]="","",[1]!Table9[[#This Row],[M. READING8]])</f>
        <v/>
      </c>
      <c r="H193" s="18" t="str">
        <f>IF([1]!Table9[[#This Row],[M. READING11]]="","",[1]!Table9[[#This Row],[M. READING11]])</f>
        <v/>
      </c>
      <c r="I193" s="18" t="str">
        <f>IF([1]!Table9[[#This Row],[M. READING14]]="","",[1]!Table9[[#This Row],[M. READING14]])</f>
        <v/>
      </c>
      <c r="J193" s="18" t="str">
        <f>IF([1]!Table9[[#This Row],[M. READING17]]="","",[1]!Table9[[#This Row],[M. READING17]])</f>
        <v/>
      </c>
      <c r="K193" s="24" t="str">
        <f>IF([1]!Table9[[#This Row],[M. READING20]]="","",[1]!Table9[[#This Row],[M. READING20]])</f>
        <v/>
      </c>
      <c r="L193" s="24" t="str">
        <f>IF([1]!Table9[[#This Row],[M. READING23]]="","",[1]!Table9[[#This Row],[M. READING23]])</f>
        <v/>
      </c>
      <c r="M193" s="24" t="str">
        <f>IF([1]!Table9[[#This Row],[M. READING26]]="","",[1]!Table9[[#This Row],[M. READING26]])</f>
        <v/>
      </c>
      <c r="N193" s="24" t="str">
        <f>IF([1]!Table9[[#This Row],[M. READING29]]="","",[1]!Table9[[#This Row],[M. READING29]])</f>
        <v/>
      </c>
      <c r="O193" s="24" t="str">
        <f>IF([1]!Table9[[#This Row],[M. READING32]]="","",[1]!Table9[[#This Row],[M. READING32]])</f>
        <v/>
      </c>
      <c r="P193" s="24" t="str">
        <f>IF([1]!Table9[[#This Row],[M. READING35]]="","",[1]!Table9[[#This Row],[M. READING35]])</f>
        <v/>
      </c>
    </row>
    <row r="194" spans="1:16" s="9" customFormat="1" ht="18.75" customHeight="1" x14ac:dyDescent="0.25">
      <c r="A194" s="10" t="str">
        <f>[1]!Table9[[#This Row],[NO.]]</f>
        <v/>
      </c>
      <c r="B194" s="36" t="s">
        <v>379</v>
      </c>
      <c r="C194" s="10" t="str">
        <f>IF([1]!Table9[[#This Row],[Seq.]]="","",[1]!Table9[[#This Row],[Seq.]])</f>
        <v/>
      </c>
      <c r="D194" s="3"/>
      <c r="E194" s="18" t="str">
        <f>IF([1]!Table9[[#This Row],[M. READING2]]="","",[1]!Table9[[#This Row],[M. READING2]])</f>
        <v/>
      </c>
      <c r="F194" s="18" t="str">
        <f>IF([1]!Table9[[#This Row],[M. READING5]]="","",[1]!Table9[[#This Row],[M. READING5]])</f>
        <v/>
      </c>
      <c r="G194" s="18" t="str">
        <f>IF([1]!Table9[[#This Row],[M. READING8]]="","",[1]!Table9[[#This Row],[M. READING8]])</f>
        <v/>
      </c>
      <c r="H194" s="18" t="str">
        <f>IF([1]!Table9[[#This Row],[M. READING11]]="","",[1]!Table9[[#This Row],[M. READING11]])</f>
        <v/>
      </c>
      <c r="I194" s="18" t="str">
        <f>IF([1]!Table9[[#This Row],[M. READING14]]="","",[1]!Table9[[#This Row],[M. READING14]])</f>
        <v/>
      </c>
      <c r="J194" s="18" t="str">
        <f>IF([1]!Table9[[#This Row],[M. READING17]]="","",[1]!Table9[[#This Row],[M. READING17]])</f>
        <v/>
      </c>
      <c r="K194" s="24" t="str">
        <f>IF([1]!Table9[[#This Row],[M. READING20]]="","",[1]!Table9[[#This Row],[M. READING20]])</f>
        <v/>
      </c>
      <c r="L194" s="24" t="str">
        <f>IF([1]!Table9[[#This Row],[M. READING23]]="","",[1]!Table9[[#This Row],[M. READING23]])</f>
        <v/>
      </c>
      <c r="M194" s="24" t="str">
        <f>IF([1]!Table9[[#This Row],[M. READING26]]="","",[1]!Table9[[#This Row],[M. READING26]])</f>
        <v/>
      </c>
      <c r="N194" s="24" t="str">
        <f>IF([1]!Table9[[#This Row],[M. READING29]]="","",[1]!Table9[[#This Row],[M. READING29]])</f>
        <v/>
      </c>
      <c r="O194" s="24" t="str">
        <f>IF([1]!Table9[[#This Row],[M. READING32]]="","",[1]!Table9[[#This Row],[M. READING32]])</f>
        <v/>
      </c>
      <c r="P194" s="24" t="str">
        <f>IF([1]!Table9[[#This Row],[M. READING35]]="","",[1]!Table9[[#This Row],[M. READING35]])</f>
        <v/>
      </c>
    </row>
    <row r="195" spans="1:16" s="9" customFormat="1" ht="18.75" customHeight="1" x14ac:dyDescent="0.25">
      <c r="A195" s="10" t="str">
        <f>[1]!Table9[[#This Row],[NO.]]</f>
        <v/>
      </c>
      <c r="B195" s="36" t="s">
        <v>380</v>
      </c>
      <c r="C195" s="10" t="str">
        <f>IF([1]!Table9[[#This Row],[Seq.]]="","",[1]!Table9[[#This Row],[Seq.]])</f>
        <v/>
      </c>
      <c r="D195" s="3"/>
      <c r="E195" s="18" t="str">
        <f>IF([1]!Table9[[#This Row],[M. READING2]]="","",[1]!Table9[[#This Row],[M. READING2]])</f>
        <v/>
      </c>
      <c r="F195" s="18" t="str">
        <f>IF([1]!Table9[[#This Row],[M. READING5]]="","",[1]!Table9[[#This Row],[M. READING5]])</f>
        <v/>
      </c>
      <c r="G195" s="18" t="str">
        <f>IF([1]!Table9[[#This Row],[M. READING8]]="","",[1]!Table9[[#This Row],[M. READING8]])</f>
        <v/>
      </c>
      <c r="H195" s="18" t="str">
        <f>IF([1]!Table9[[#This Row],[M. READING11]]="","",[1]!Table9[[#This Row],[M. READING11]])</f>
        <v/>
      </c>
      <c r="I195" s="18" t="str">
        <f>IF([1]!Table9[[#This Row],[M. READING14]]="","",[1]!Table9[[#This Row],[M. READING14]])</f>
        <v/>
      </c>
      <c r="J195" s="18" t="str">
        <f>IF([1]!Table9[[#This Row],[M. READING17]]="","",[1]!Table9[[#This Row],[M. READING17]])</f>
        <v/>
      </c>
      <c r="K195" s="24" t="str">
        <f>IF([1]!Table9[[#This Row],[M. READING20]]="","",[1]!Table9[[#This Row],[M. READING20]])</f>
        <v/>
      </c>
      <c r="L195" s="24" t="str">
        <f>IF([1]!Table9[[#This Row],[M. READING23]]="","",[1]!Table9[[#This Row],[M. READING23]])</f>
        <v/>
      </c>
      <c r="M195" s="24" t="str">
        <f>IF([1]!Table9[[#This Row],[M. READING26]]="","",[1]!Table9[[#This Row],[M. READING26]])</f>
        <v/>
      </c>
      <c r="N195" s="24" t="str">
        <f>IF([1]!Table9[[#This Row],[M. READING29]]="","",[1]!Table9[[#This Row],[M. READING29]])</f>
        <v/>
      </c>
      <c r="O195" s="24" t="str">
        <f>IF([1]!Table9[[#This Row],[M. READING32]]="","",[1]!Table9[[#This Row],[M. READING32]])</f>
        <v/>
      </c>
      <c r="P195" s="24" t="str">
        <f>IF([1]!Table9[[#This Row],[M. READING35]]="","",[1]!Table9[[#This Row],[M. READING35]])</f>
        <v/>
      </c>
    </row>
    <row r="196" spans="1:16" s="9" customFormat="1" ht="18.75" customHeight="1" x14ac:dyDescent="0.25">
      <c r="A196" s="10" t="str">
        <f>[1]!Table9[[#This Row],[NO.]]</f>
        <v/>
      </c>
      <c r="B196" s="36" t="s">
        <v>381</v>
      </c>
      <c r="C196" s="10" t="str">
        <f>IF([1]!Table9[[#This Row],[Seq.]]="","",[1]!Table9[[#This Row],[Seq.]])</f>
        <v/>
      </c>
      <c r="D196" s="3"/>
      <c r="E196" s="18" t="str">
        <f>IF([1]!Table9[[#This Row],[M. READING2]]="","",[1]!Table9[[#This Row],[M. READING2]])</f>
        <v/>
      </c>
      <c r="F196" s="18" t="str">
        <f>IF([1]!Table9[[#This Row],[M. READING5]]="","",[1]!Table9[[#This Row],[M. READING5]])</f>
        <v/>
      </c>
      <c r="G196" s="18" t="str">
        <f>IF([1]!Table9[[#This Row],[M. READING8]]="","",[1]!Table9[[#This Row],[M. READING8]])</f>
        <v/>
      </c>
      <c r="H196" s="18" t="str">
        <f>IF([1]!Table9[[#This Row],[M. READING11]]="","",[1]!Table9[[#This Row],[M. READING11]])</f>
        <v/>
      </c>
      <c r="I196" s="18" t="str">
        <f>IF([1]!Table9[[#This Row],[M. READING14]]="","",[1]!Table9[[#This Row],[M. READING14]])</f>
        <v/>
      </c>
      <c r="J196" s="18" t="str">
        <f>IF([1]!Table9[[#This Row],[M. READING17]]="","",[1]!Table9[[#This Row],[M. READING17]])</f>
        <v/>
      </c>
      <c r="K196" s="24" t="str">
        <f>IF([1]!Table9[[#This Row],[M. READING20]]="","",[1]!Table9[[#This Row],[M. READING20]])</f>
        <v/>
      </c>
      <c r="L196" s="24" t="str">
        <f>IF([1]!Table9[[#This Row],[M. READING23]]="","",[1]!Table9[[#This Row],[M. READING23]])</f>
        <v/>
      </c>
      <c r="M196" s="24" t="str">
        <f>IF([1]!Table9[[#This Row],[M. READING26]]="","",[1]!Table9[[#This Row],[M. READING26]])</f>
        <v/>
      </c>
      <c r="N196" s="24" t="str">
        <f>IF([1]!Table9[[#This Row],[M. READING29]]="","",[1]!Table9[[#This Row],[M. READING29]])</f>
        <v/>
      </c>
      <c r="O196" s="24" t="str">
        <f>IF([1]!Table9[[#This Row],[M. READING32]]="","",[1]!Table9[[#This Row],[M. READING32]])</f>
        <v/>
      </c>
      <c r="P196" s="24" t="str">
        <f>IF([1]!Table9[[#This Row],[M. READING35]]="","",[1]!Table9[[#This Row],[M. READING35]])</f>
        <v/>
      </c>
    </row>
    <row r="197" spans="1:16" s="9" customFormat="1" ht="18.75" customHeight="1" x14ac:dyDescent="0.25">
      <c r="A197" s="10" t="str">
        <f>[1]!Table9[[#This Row],[NO.]]</f>
        <v/>
      </c>
      <c r="B197" s="36" t="s">
        <v>382</v>
      </c>
      <c r="C197" s="10" t="str">
        <f>IF([1]!Table9[[#This Row],[Seq.]]="","",[1]!Table9[[#This Row],[Seq.]])</f>
        <v/>
      </c>
      <c r="D197" s="3"/>
      <c r="E197" s="18" t="str">
        <f>IF([1]!Table9[[#This Row],[M. READING2]]="","",[1]!Table9[[#This Row],[M. READING2]])</f>
        <v/>
      </c>
      <c r="F197" s="18" t="str">
        <f>IF([1]!Table9[[#This Row],[M. READING5]]="","",[1]!Table9[[#This Row],[M. READING5]])</f>
        <v/>
      </c>
      <c r="G197" s="18" t="str">
        <f>IF([1]!Table9[[#This Row],[M. READING8]]="","",[1]!Table9[[#This Row],[M. READING8]])</f>
        <v/>
      </c>
      <c r="H197" s="18" t="str">
        <f>IF([1]!Table9[[#This Row],[M. READING11]]="","",[1]!Table9[[#This Row],[M. READING11]])</f>
        <v/>
      </c>
      <c r="I197" s="18" t="str">
        <f>IF([1]!Table9[[#This Row],[M. READING14]]="","",[1]!Table9[[#This Row],[M. READING14]])</f>
        <v/>
      </c>
      <c r="J197" s="18" t="str">
        <f>IF([1]!Table9[[#This Row],[M. READING17]]="","",[1]!Table9[[#This Row],[M. READING17]])</f>
        <v/>
      </c>
      <c r="K197" s="24" t="str">
        <f>IF([1]!Table9[[#This Row],[M. READING20]]="","",[1]!Table9[[#This Row],[M. READING20]])</f>
        <v/>
      </c>
      <c r="L197" s="24" t="str">
        <f>IF([1]!Table9[[#This Row],[M. READING23]]="","",[1]!Table9[[#This Row],[M. READING23]])</f>
        <v/>
      </c>
      <c r="M197" s="24" t="str">
        <f>IF([1]!Table9[[#This Row],[M. READING26]]="","",[1]!Table9[[#This Row],[M. READING26]])</f>
        <v/>
      </c>
      <c r="N197" s="24" t="str">
        <f>IF([1]!Table9[[#This Row],[M. READING29]]="","",[1]!Table9[[#This Row],[M. READING29]])</f>
        <v/>
      </c>
      <c r="O197" s="24" t="str">
        <f>IF([1]!Table9[[#This Row],[M. READING32]]="","",[1]!Table9[[#This Row],[M. READING32]])</f>
        <v/>
      </c>
      <c r="P197" s="24" t="str">
        <f>IF([1]!Table9[[#This Row],[M. READING35]]="","",[1]!Table9[[#This Row],[M. READING35]])</f>
        <v/>
      </c>
    </row>
    <row r="198" spans="1:16" s="9" customFormat="1" ht="18.75" customHeight="1" x14ac:dyDescent="0.25">
      <c r="A198" s="10" t="str">
        <f>[1]!Table9[[#This Row],[NO.]]</f>
        <v/>
      </c>
      <c r="B198" s="36" t="s">
        <v>383</v>
      </c>
      <c r="C198" s="10" t="str">
        <f>IF([1]!Table9[[#This Row],[Seq.]]="","",[1]!Table9[[#This Row],[Seq.]])</f>
        <v/>
      </c>
      <c r="D198" s="3"/>
      <c r="E198" s="18" t="str">
        <f>IF([1]!Table9[[#This Row],[M. READING2]]="","",[1]!Table9[[#This Row],[M. READING2]])</f>
        <v/>
      </c>
      <c r="F198" s="18" t="str">
        <f>IF([1]!Table9[[#This Row],[M. READING5]]="","",[1]!Table9[[#This Row],[M. READING5]])</f>
        <v/>
      </c>
      <c r="G198" s="18" t="str">
        <f>IF([1]!Table9[[#This Row],[M. READING8]]="","",[1]!Table9[[#This Row],[M. READING8]])</f>
        <v/>
      </c>
      <c r="H198" s="18" t="str">
        <f>IF([1]!Table9[[#This Row],[M. READING11]]="","",[1]!Table9[[#This Row],[M. READING11]])</f>
        <v/>
      </c>
      <c r="I198" s="18" t="str">
        <f>IF([1]!Table9[[#This Row],[M. READING14]]="","",[1]!Table9[[#This Row],[M. READING14]])</f>
        <v/>
      </c>
      <c r="J198" s="18" t="str">
        <f>IF([1]!Table9[[#This Row],[M. READING17]]="","",[1]!Table9[[#This Row],[M. READING17]])</f>
        <v/>
      </c>
      <c r="K198" s="24" t="str">
        <f>IF([1]!Table9[[#This Row],[M. READING20]]="","",[1]!Table9[[#This Row],[M. READING20]])</f>
        <v/>
      </c>
      <c r="L198" s="24" t="str">
        <f>IF([1]!Table9[[#This Row],[M. READING23]]="","",[1]!Table9[[#This Row],[M. READING23]])</f>
        <v/>
      </c>
      <c r="M198" s="24" t="str">
        <f>IF([1]!Table9[[#This Row],[M. READING26]]="","",[1]!Table9[[#This Row],[M. READING26]])</f>
        <v/>
      </c>
      <c r="N198" s="24" t="str">
        <f>IF([1]!Table9[[#This Row],[M. READING29]]="","",[1]!Table9[[#This Row],[M. READING29]])</f>
        <v/>
      </c>
      <c r="O198" s="24" t="str">
        <f>IF([1]!Table9[[#This Row],[M. READING32]]="","",[1]!Table9[[#This Row],[M. READING32]])</f>
        <v/>
      </c>
      <c r="P198" s="24" t="str">
        <f>IF([1]!Table9[[#This Row],[M. READING35]]="","",[1]!Table9[[#This Row],[M. READING35]])</f>
        <v/>
      </c>
    </row>
    <row r="199" spans="1:16" s="9" customFormat="1" ht="18.75" customHeight="1" x14ac:dyDescent="0.25">
      <c r="A199" s="10" t="str">
        <f>[1]!Table9[[#This Row],[NO.]]</f>
        <v/>
      </c>
      <c r="B199" s="36" t="s">
        <v>384</v>
      </c>
      <c r="C199" s="10" t="str">
        <f>IF([1]!Table9[[#This Row],[Seq.]]="","",[1]!Table9[[#This Row],[Seq.]])</f>
        <v/>
      </c>
      <c r="D199" s="3"/>
      <c r="E199" s="18" t="str">
        <f>IF([1]!Table9[[#This Row],[M. READING2]]="","",[1]!Table9[[#This Row],[M. READING2]])</f>
        <v/>
      </c>
      <c r="F199" s="18" t="str">
        <f>IF([1]!Table9[[#This Row],[M. READING5]]="","",[1]!Table9[[#This Row],[M. READING5]])</f>
        <v/>
      </c>
      <c r="G199" s="18" t="str">
        <f>IF([1]!Table9[[#This Row],[M. READING8]]="","",[1]!Table9[[#This Row],[M. READING8]])</f>
        <v/>
      </c>
      <c r="H199" s="18" t="str">
        <f>IF([1]!Table9[[#This Row],[M. READING11]]="","",[1]!Table9[[#This Row],[M. READING11]])</f>
        <v/>
      </c>
      <c r="I199" s="18" t="str">
        <f>IF([1]!Table9[[#This Row],[M. READING14]]="","",[1]!Table9[[#This Row],[M. READING14]])</f>
        <v/>
      </c>
      <c r="J199" s="18" t="str">
        <f>IF([1]!Table9[[#This Row],[M. READING17]]="","",[1]!Table9[[#This Row],[M. READING17]])</f>
        <v/>
      </c>
      <c r="K199" s="24" t="str">
        <f>IF([1]!Table9[[#This Row],[M. READING20]]="","",[1]!Table9[[#This Row],[M. READING20]])</f>
        <v/>
      </c>
      <c r="L199" s="24" t="str">
        <f>IF([1]!Table9[[#This Row],[M. READING23]]="","",[1]!Table9[[#This Row],[M. READING23]])</f>
        <v/>
      </c>
      <c r="M199" s="24" t="str">
        <f>IF([1]!Table9[[#This Row],[M. READING26]]="","",[1]!Table9[[#This Row],[M. READING26]])</f>
        <v/>
      </c>
      <c r="N199" s="24" t="str">
        <f>IF([1]!Table9[[#This Row],[M. READING29]]="","",[1]!Table9[[#This Row],[M. READING29]])</f>
        <v/>
      </c>
      <c r="O199" s="24" t="str">
        <f>IF([1]!Table9[[#This Row],[M. READING32]]="","",[1]!Table9[[#This Row],[M. READING32]])</f>
        <v/>
      </c>
      <c r="P199" s="24" t="str">
        <f>IF([1]!Table9[[#This Row],[M. READING35]]="","",[1]!Table9[[#This Row],[M. READING35]])</f>
        <v/>
      </c>
    </row>
    <row r="200" spans="1:16" s="9" customFormat="1" ht="18.75" customHeight="1" x14ac:dyDescent="0.25">
      <c r="A200" s="10" t="str">
        <f>[1]!Table9[[#This Row],[NO.]]</f>
        <v/>
      </c>
      <c r="B200" s="36" t="s">
        <v>385</v>
      </c>
      <c r="C200" s="10" t="str">
        <f>IF([1]!Table9[[#This Row],[Seq.]]="","",[1]!Table9[[#This Row],[Seq.]])</f>
        <v/>
      </c>
      <c r="D200" s="3"/>
      <c r="E200" s="18" t="str">
        <f>IF([1]!Table9[[#This Row],[M. READING2]]="","",[1]!Table9[[#This Row],[M. READING2]])</f>
        <v/>
      </c>
      <c r="F200" s="18" t="str">
        <f>IF([1]!Table9[[#This Row],[M. READING5]]="","",[1]!Table9[[#This Row],[M. READING5]])</f>
        <v/>
      </c>
      <c r="G200" s="18" t="str">
        <f>IF([1]!Table9[[#This Row],[M. READING8]]="","",[1]!Table9[[#This Row],[M. READING8]])</f>
        <v/>
      </c>
      <c r="H200" s="18" t="str">
        <f>IF([1]!Table9[[#This Row],[M. READING11]]="","",[1]!Table9[[#This Row],[M. READING11]])</f>
        <v/>
      </c>
      <c r="I200" s="18" t="str">
        <f>IF([1]!Table9[[#This Row],[M. READING14]]="","",[1]!Table9[[#This Row],[M. READING14]])</f>
        <v/>
      </c>
      <c r="J200" s="18" t="str">
        <f>IF([1]!Table9[[#This Row],[M. READING17]]="","",[1]!Table9[[#This Row],[M. READING17]])</f>
        <v/>
      </c>
      <c r="K200" s="24" t="str">
        <f>IF([1]!Table9[[#This Row],[M. READING20]]="","",[1]!Table9[[#This Row],[M. READING20]])</f>
        <v/>
      </c>
      <c r="L200" s="24" t="str">
        <f>IF([1]!Table9[[#This Row],[M. READING23]]="","",[1]!Table9[[#This Row],[M. READING23]])</f>
        <v/>
      </c>
      <c r="M200" s="24" t="str">
        <f>IF([1]!Table9[[#This Row],[M. READING26]]="","",[1]!Table9[[#This Row],[M. READING26]])</f>
        <v/>
      </c>
      <c r="N200" s="24" t="str">
        <f>IF([1]!Table9[[#This Row],[M. READING29]]="","",[1]!Table9[[#This Row],[M. READING29]])</f>
        <v/>
      </c>
      <c r="O200" s="24" t="str">
        <f>IF([1]!Table9[[#This Row],[M. READING32]]="","",[1]!Table9[[#This Row],[M. READING32]])</f>
        <v/>
      </c>
      <c r="P200" s="24" t="str">
        <f>IF([1]!Table9[[#This Row],[M. READING35]]="","",[1]!Table9[[#This Row],[M. READING35]])</f>
        <v/>
      </c>
    </row>
    <row r="201" spans="1:16" s="9" customFormat="1" ht="18.75" customHeight="1" x14ac:dyDescent="0.25">
      <c r="A201" s="10" t="str">
        <f>[1]!Table9[[#This Row],[NO.]]</f>
        <v/>
      </c>
      <c r="B201" s="36" t="s">
        <v>386</v>
      </c>
      <c r="C201" s="10" t="str">
        <f>IF([1]!Table9[[#This Row],[Seq.]]="","",[1]!Table9[[#This Row],[Seq.]])</f>
        <v/>
      </c>
      <c r="D201" s="3"/>
      <c r="E201" s="18" t="str">
        <f>IF([1]!Table9[[#This Row],[M. READING2]]="","",[1]!Table9[[#This Row],[M. READING2]])</f>
        <v/>
      </c>
      <c r="F201" s="18" t="str">
        <f>IF([1]!Table9[[#This Row],[M. READING5]]="","",[1]!Table9[[#This Row],[M. READING5]])</f>
        <v/>
      </c>
      <c r="G201" s="18" t="str">
        <f>IF([1]!Table9[[#This Row],[M. READING8]]="","",[1]!Table9[[#This Row],[M. READING8]])</f>
        <v/>
      </c>
      <c r="H201" s="18" t="str">
        <f>IF([1]!Table9[[#This Row],[M. READING11]]="","",[1]!Table9[[#This Row],[M. READING11]])</f>
        <v/>
      </c>
      <c r="I201" s="18" t="str">
        <f>IF([1]!Table9[[#This Row],[M. READING14]]="","",[1]!Table9[[#This Row],[M. READING14]])</f>
        <v/>
      </c>
      <c r="J201" s="18" t="str">
        <f>IF([1]!Table9[[#This Row],[M. READING17]]="","",[1]!Table9[[#This Row],[M. READING17]])</f>
        <v/>
      </c>
      <c r="K201" s="24" t="str">
        <f>IF([1]!Table9[[#This Row],[M. READING20]]="","",[1]!Table9[[#This Row],[M. READING20]])</f>
        <v/>
      </c>
      <c r="L201" s="24" t="str">
        <f>IF([1]!Table9[[#This Row],[M. READING23]]="","",[1]!Table9[[#This Row],[M. READING23]])</f>
        <v/>
      </c>
      <c r="M201" s="24" t="str">
        <f>IF([1]!Table9[[#This Row],[M. READING26]]="","",[1]!Table9[[#This Row],[M. READING26]])</f>
        <v/>
      </c>
      <c r="N201" s="24" t="str">
        <f>IF([1]!Table9[[#This Row],[M. READING29]]="","",[1]!Table9[[#This Row],[M. READING29]])</f>
        <v/>
      </c>
      <c r="O201" s="24" t="str">
        <f>IF([1]!Table9[[#This Row],[M. READING32]]="","",[1]!Table9[[#This Row],[M. READING32]])</f>
        <v/>
      </c>
      <c r="P201" s="24" t="str">
        <f>IF([1]!Table9[[#This Row],[M. READING35]]="","",[1]!Table9[[#This Row],[M. READING35]])</f>
        <v/>
      </c>
    </row>
    <row r="202" spans="1:16" s="9" customFormat="1" ht="18.75" customHeight="1" x14ac:dyDescent="0.25">
      <c r="A202" s="10" t="str">
        <f>[1]!Table9[[#This Row],[NO.]]</f>
        <v/>
      </c>
      <c r="B202" s="36" t="s">
        <v>387</v>
      </c>
      <c r="C202" s="10" t="str">
        <f>IF([1]!Table9[[#This Row],[Seq.]]="","",[1]!Table9[[#This Row],[Seq.]])</f>
        <v/>
      </c>
      <c r="D202" s="3"/>
      <c r="E202" s="18" t="str">
        <f>IF([1]!Table9[[#This Row],[M. READING2]]="","",[1]!Table9[[#This Row],[M. READING2]])</f>
        <v/>
      </c>
      <c r="F202" s="18" t="str">
        <f>IF([1]!Table9[[#This Row],[M. READING5]]="","",[1]!Table9[[#This Row],[M. READING5]])</f>
        <v/>
      </c>
      <c r="G202" s="18" t="str">
        <f>IF([1]!Table9[[#This Row],[M. READING8]]="","",[1]!Table9[[#This Row],[M. READING8]])</f>
        <v/>
      </c>
      <c r="H202" s="18" t="str">
        <f>IF([1]!Table9[[#This Row],[M. READING11]]="","",[1]!Table9[[#This Row],[M. READING11]])</f>
        <v/>
      </c>
      <c r="I202" s="18" t="str">
        <f>IF([1]!Table9[[#This Row],[M. READING14]]="","",[1]!Table9[[#This Row],[M. READING14]])</f>
        <v/>
      </c>
      <c r="J202" s="18" t="str">
        <f>IF([1]!Table9[[#This Row],[M. READING17]]="","",[1]!Table9[[#This Row],[M. READING17]])</f>
        <v/>
      </c>
      <c r="K202" s="24" t="str">
        <f>IF([1]!Table9[[#This Row],[M. READING20]]="","",[1]!Table9[[#This Row],[M. READING20]])</f>
        <v/>
      </c>
      <c r="L202" s="24" t="str">
        <f>IF([1]!Table9[[#This Row],[M. READING23]]="","",[1]!Table9[[#This Row],[M. READING23]])</f>
        <v/>
      </c>
      <c r="M202" s="24" t="str">
        <f>IF([1]!Table9[[#This Row],[M. READING26]]="","",[1]!Table9[[#This Row],[M. READING26]])</f>
        <v/>
      </c>
      <c r="N202" s="24" t="str">
        <f>IF([1]!Table9[[#This Row],[M. READING29]]="","",[1]!Table9[[#This Row],[M. READING29]])</f>
        <v/>
      </c>
      <c r="O202" s="24" t="str">
        <f>IF([1]!Table9[[#This Row],[M. READING32]]="","",[1]!Table9[[#This Row],[M. READING32]])</f>
        <v/>
      </c>
      <c r="P202" s="24" t="str">
        <f>IF([1]!Table9[[#This Row],[M. READING35]]="","",[1]!Table9[[#This Row],[M. READING35]])</f>
        <v/>
      </c>
    </row>
    <row r="203" spans="1:16" s="9" customFormat="1" ht="18.75" customHeight="1" x14ac:dyDescent="0.25">
      <c r="A203" s="10" t="str">
        <f>[1]!Table9[[#This Row],[NO.]]</f>
        <v/>
      </c>
      <c r="B203" s="36" t="s">
        <v>388</v>
      </c>
      <c r="C203" s="10" t="str">
        <f>IF([1]!Table9[[#This Row],[Seq.]]="","",[1]!Table9[[#This Row],[Seq.]])</f>
        <v/>
      </c>
      <c r="D203" s="3"/>
      <c r="E203" s="18" t="str">
        <f>IF([1]!Table9[[#This Row],[M. READING2]]="","",[1]!Table9[[#This Row],[M. READING2]])</f>
        <v/>
      </c>
      <c r="F203" s="18" t="str">
        <f>IF([1]!Table9[[#This Row],[M. READING5]]="","",[1]!Table9[[#This Row],[M. READING5]])</f>
        <v/>
      </c>
      <c r="G203" s="18" t="str">
        <f>IF([1]!Table9[[#This Row],[M. READING8]]="","",[1]!Table9[[#This Row],[M. READING8]])</f>
        <v/>
      </c>
      <c r="H203" s="18" t="str">
        <f>IF([1]!Table9[[#This Row],[M. READING11]]="","",[1]!Table9[[#This Row],[M. READING11]])</f>
        <v/>
      </c>
      <c r="I203" s="18" t="str">
        <f>IF([1]!Table9[[#This Row],[M. READING14]]="","",[1]!Table9[[#This Row],[M. READING14]])</f>
        <v/>
      </c>
      <c r="J203" s="18" t="str">
        <f>IF([1]!Table9[[#This Row],[M. READING17]]="","",[1]!Table9[[#This Row],[M. READING17]])</f>
        <v/>
      </c>
      <c r="K203" s="24" t="str">
        <f>IF([1]!Table9[[#This Row],[M. READING20]]="","",[1]!Table9[[#This Row],[M. READING20]])</f>
        <v/>
      </c>
      <c r="L203" s="24" t="str">
        <f>IF([1]!Table9[[#This Row],[M. READING23]]="","",[1]!Table9[[#This Row],[M. READING23]])</f>
        <v/>
      </c>
      <c r="M203" s="24" t="str">
        <f>IF([1]!Table9[[#This Row],[M. READING26]]="","",[1]!Table9[[#This Row],[M. READING26]])</f>
        <v/>
      </c>
      <c r="N203" s="24" t="str">
        <f>IF([1]!Table9[[#This Row],[M. READING29]]="","",[1]!Table9[[#This Row],[M. READING29]])</f>
        <v/>
      </c>
      <c r="O203" s="24" t="str">
        <f>IF([1]!Table9[[#This Row],[M. READING32]]="","",[1]!Table9[[#This Row],[M. READING32]])</f>
        <v/>
      </c>
      <c r="P203" s="24" t="str">
        <f>IF([1]!Table9[[#This Row],[M. READING35]]="","",[1]!Table9[[#This Row],[M. READING35]])</f>
        <v/>
      </c>
    </row>
    <row r="204" spans="1:16" s="9" customFormat="1" ht="18.75" customHeight="1" x14ac:dyDescent="0.25">
      <c r="A204" s="10" t="str">
        <f>[1]!Table9[[#This Row],[NO.]]</f>
        <v/>
      </c>
      <c r="B204" s="36" t="s">
        <v>389</v>
      </c>
      <c r="C204" s="10" t="str">
        <f>IF([1]!Table9[[#This Row],[Seq.]]="","",[1]!Table9[[#This Row],[Seq.]])</f>
        <v/>
      </c>
      <c r="D204" s="3"/>
      <c r="E204" s="18" t="str">
        <f>IF([1]!Table9[[#This Row],[M. READING2]]="","",[1]!Table9[[#This Row],[M. READING2]])</f>
        <v/>
      </c>
      <c r="F204" s="18" t="str">
        <f>IF([1]!Table9[[#This Row],[M. READING5]]="","",[1]!Table9[[#This Row],[M. READING5]])</f>
        <v/>
      </c>
      <c r="G204" s="18" t="str">
        <f>IF([1]!Table9[[#This Row],[M. READING8]]="","",[1]!Table9[[#This Row],[M. READING8]])</f>
        <v/>
      </c>
      <c r="H204" s="18" t="str">
        <f>IF([1]!Table9[[#This Row],[M. READING11]]="","",[1]!Table9[[#This Row],[M. READING11]])</f>
        <v/>
      </c>
      <c r="I204" s="18" t="str">
        <f>IF([1]!Table9[[#This Row],[M. READING14]]="","",[1]!Table9[[#This Row],[M. READING14]])</f>
        <v/>
      </c>
      <c r="J204" s="18" t="str">
        <f>IF([1]!Table9[[#This Row],[M. READING17]]="","",[1]!Table9[[#This Row],[M. READING17]])</f>
        <v/>
      </c>
      <c r="K204" s="24" t="str">
        <f>IF([1]!Table9[[#This Row],[M. READING20]]="","",[1]!Table9[[#This Row],[M. READING20]])</f>
        <v/>
      </c>
      <c r="L204" s="24" t="str">
        <f>IF([1]!Table9[[#This Row],[M. READING23]]="","",[1]!Table9[[#This Row],[M. READING23]])</f>
        <v/>
      </c>
      <c r="M204" s="24" t="str">
        <f>IF([1]!Table9[[#This Row],[M. READING26]]="","",[1]!Table9[[#This Row],[M. READING26]])</f>
        <v/>
      </c>
      <c r="N204" s="24" t="str">
        <f>IF([1]!Table9[[#This Row],[M. READING29]]="","",[1]!Table9[[#This Row],[M. READING29]])</f>
        <v/>
      </c>
      <c r="O204" s="24" t="str">
        <f>IF([1]!Table9[[#This Row],[M. READING32]]="","",[1]!Table9[[#This Row],[M. READING32]])</f>
        <v/>
      </c>
      <c r="P204" s="24" t="str">
        <f>IF([1]!Table9[[#This Row],[M. READING35]]="","",[1]!Table9[[#This Row],[M. READING35]])</f>
        <v/>
      </c>
    </row>
    <row r="205" spans="1:16" s="9" customFormat="1" ht="18.75" customHeight="1" x14ac:dyDescent="0.25">
      <c r="A205" s="11" t="str">
        <f>[1]!Table9[[#This Row],[NO.]]</f>
        <v/>
      </c>
      <c r="B205" s="36" t="s">
        <v>390</v>
      </c>
      <c r="C205" s="11" t="str">
        <f>IF([1]!Table9[[#This Row],[Seq.]]="","",[1]!Table9[[#This Row],[Seq.]])</f>
        <v/>
      </c>
      <c r="D205" s="5"/>
      <c r="E205" s="19" t="str">
        <f>IF([1]!Table9[[#This Row],[M. READING2]]="","",[1]!Table9[[#This Row],[M. READING2]])</f>
        <v/>
      </c>
      <c r="F205" s="19" t="str">
        <f>IF([1]!Table9[[#This Row],[M. READING5]]="","",[1]!Table9[[#This Row],[M. READING5]])</f>
        <v/>
      </c>
      <c r="G205" s="19" t="str">
        <f>IF([1]!Table9[[#This Row],[M. READING8]]="","",[1]!Table9[[#This Row],[M. READING8]])</f>
        <v/>
      </c>
      <c r="H205" s="19" t="str">
        <f>IF([1]!Table9[[#This Row],[M. READING11]]="","",[1]!Table9[[#This Row],[M. READING11]])</f>
        <v/>
      </c>
      <c r="I205" s="19" t="str">
        <f>IF([1]!Table9[[#This Row],[M. READING14]]="","",[1]!Table9[[#This Row],[M. READING14]])</f>
        <v/>
      </c>
      <c r="J205" s="19" t="str">
        <f>IF([1]!Table9[[#This Row],[M. READING17]]="","",[1]!Table9[[#This Row],[M. READING17]])</f>
        <v/>
      </c>
      <c r="K205" s="25" t="str">
        <f>IF([1]!Table9[[#This Row],[M. READING20]]="","",[1]!Table9[[#This Row],[M. READING20]])</f>
        <v/>
      </c>
      <c r="L205" s="25" t="str">
        <f>IF([1]!Table9[[#This Row],[M. READING23]]="","",[1]!Table9[[#This Row],[M. READING23]])</f>
        <v/>
      </c>
      <c r="M205" s="25" t="str">
        <f>IF([1]!Table9[[#This Row],[M. READING26]]="","",[1]!Table9[[#This Row],[M. READING26]])</f>
        <v/>
      </c>
      <c r="N205" s="25" t="str">
        <f>IF([1]!Table9[[#This Row],[M. READING29]]="","",[1]!Table9[[#This Row],[M. READING29]])</f>
        <v/>
      </c>
      <c r="O205" s="25" t="str">
        <f>IF([1]!Table9[[#This Row],[M. READING32]]="","",[1]!Table9[[#This Row],[M. READING32]])</f>
        <v/>
      </c>
      <c r="P205" s="25" t="str">
        <f>IF([1]!Table9[[#This Row],[M. READING35]]="","",[1]!Table9[[#This Row],[M. READING35]])</f>
        <v/>
      </c>
    </row>
    <row r="206" spans="1:16" s="12" customFormat="1" x14ac:dyDescent="0.25">
      <c r="B206" s="36"/>
      <c r="C206" s="15"/>
      <c r="E206" s="21"/>
      <c r="F206" s="21"/>
      <c r="G206" s="21"/>
      <c r="H206" s="21"/>
      <c r="I206" s="21"/>
      <c r="J206" s="21"/>
    </row>
    <row r="207" spans="1:16" x14ac:dyDescent="0.25">
      <c r="B207" s="36"/>
    </row>
    <row r="208" spans="1:16" x14ac:dyDescent="0.25">
      <c r="B208" s="36"/>
    </row>
    <row r="209" spans="2:2" x14ac:dyDescent="0.25">
      <c r="B209" s="36"/>
    </row>
    <row r="210" spans="2:2" x14ac:dyDescent="0.25">
      <c r="B210" s="36"/>
    </row>
    <row r="211" spans="2:2" x14ac:dyDescent="0.25">
      <c r="B211" s="36"/>
    </row>
    <row r="212" spans="2:2" x14ac:dyDescent="0.25">
      <c r="B212" s="36"/>
    </row>
    <row r="213" spans="2:2" x14ac:dyDescent="0.25">
      <c r="B213" s="36"/>
    </row>
    <row r="214" spans="2:2" x14ac:dyDescent="0.25">
      <c r="B214" s="36"/>
    </row>
    <row r="215" spans="2:2" x14ac:dyDescent="0.25">
      <c r="B215" s="36"/>
    </row>
    <row r="216" spans="2:2" x14ac:dyDescent="0.25">
      <c r="B216" s="36"/>
    </row>
    <row r="217" spans="2:2" x14ac:dyDescent="0.25">
      <c r="B217" s="36"/>
    </row>
    <row r="218" spans="2:2" x14ac:dyDescent="0.25">
      <c r="B218" s="36"/>
    </row>
    <row r="219" spans="2:2" x14ac:dyDescent="0.25">
      <c r="B219" s="36"/>
    </row>
    <row r="220" spans="2:2" x14ac:dyDescent="0.25">
      <c r="B220" s="36"/>
    </row>
    <row r="221" spans="2:2" x14ac:dyDescent="0.25">
      <c r="B221" s="36"/>
    </row>
  </sheetData>
  <autoFilter ref="A5:AY5">
    <sortState ref="A6:J205">
      <sortCondition ref="A5"/>
    </sortState>
  </autoFilter>
  <mergeCells count="4">
    <mergeCell ref="A1:P1"/>
    <mergeCell ref="A2:P2"/>
    <mergeCell ref="A3:P3"/>
    <mergeCell ref="A4:J4"/>
  </mergeCells>
  <printOptions horizontalCentered="1"/>
  <pageMargins left="0.24621212121212122" right="0.20833333333333334" top="0.5" bottom="0.5" header="0.3" footer="0.25"/>
  <pageSetup paperSize="20000" scale="87" orientation="landscape" horizontalDpi="0" verticalDpi="0" r:id="rId1"/>
  <headerFooter>
    <oddFooter>&amp;CPage &amp;P of &amp;N&amp;R&amp;12&amp;A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32</vt:i4>
      </vt:variant>
    </vt:vector>
  </HeadingPairs>
  <TitlesOfParts>
    <vt:vector size="50" baseType="lpstr">
      <vt:lpstr>Maanyag</vt:lpstr>
      <vt:lpstr>Cabascan</vt:lpstr>
      <vt:lpstr>Higosoan</vt:lpstr>
      <vt:lpstr>Tinago</vt:lpstr>
      <vt:lpstr>Cambite</vt:lpstr>
      <vt:lpstr>Iniguihan</vt:lpstr>
      <vt:lpstr>San Agustin</vt:lpstr>
      <vt:lpstr>Banday</vt:lpstr>
      <vt:lpstr>Bogo</vt:lpstr>
      <vt:lpstr>San Miguel</vt:lpstr>
      <vt:lpstr>Maslog</vt:lpstr>
      <vt:lpstr>San Antonio</vt:lpstr>
      <vt:lpstr>Punong</vt:lpstr>
      <vt:lpstr>Mag-ata</vt:lpstr>
      <vt:lpstr>San Roque</vt:lpstr>
      <vt:lpstr>Looc</vt:lpstr>
      <vt:lpstr>San Isidro</vt:lpstr>
      <vt:lpstr>Canlupao</vt:lpstr>
      <vt:lpstr>Banday!Print_Area</vt:lpstr>
      <vt:lpstr>Bogo!Print_Area</vt:lpstr>
      <vt:lpstr>Cabascan!Print_Area</vt:lpstr>
      <vt:lpstr>Cambite!Print_Area</vt:lpstr>
      <vt:lpstr>Canlupao!Print_Area</vt:lpstr>
      <vt:lpstr>Higosoan!Print_Area</vt:lpstr>
      <vt:lpstr>Iniguihan!Print_Area</vt:lpstr>
      <vt:lpstr>Looc!Print_Area</vt:lpstr>
      <vt:lpstr>Maanyag!Print_Area</vt:lpstr>
      <vt:lpstr>Maslog!Print_Area</vt:lpstr>
      <vt:lpstr>'San Agustin'!Print_Area</vt:lpstr>
      <vt:lpstr>'San Antonio'!Print_Area</vt:lpstr>
      <vt:lpstr>'San Isidro'!Print_Area</vt:lpstr>
      <vt:lpstr>'San Miguel'!Print_Area</vt:lpstr>
      <vt:lpstr>'San Roque'!Print_Area</vt:lpstr>
      <vt:lpstr>Tinago!Print_Area</vt:lpstr>
      <vt:lpstr>Banday!Print_Titles</vt:lpstr>
      <vt:lpstr>Bogo!Print_Titles</vt:lpstr>
      <vt:lpstr>Cabascan!Print_Titles</vt:lpstr>
      <vt:lpstr>Cambite!Print_Titles</vt:lpstr>
      <vt:lpstr>Canlupao!Print_Titles</vt:lpstr>
      <vt:lpstr>Higosoan!Print_Titles</vt:lpstr>
      <vt:lpstr>Iniguihan!Print_Titles</vt:lpstr>
      <vt:lpstr>Looc!Print_Titles</vt:lpstr>
      <vt:lpstr>Maanyag!Print_Titles</vt:lpstr>
      <vt:lpstr>Maslog!Print_Titles</vt:lpstr>
      <vt:lpstr>'San Agustin'!Print_Titles</vt:lpstr>
      <vt:lpstr>'San Antonio'!Print_Titles</vt:lpstr>
      <vt:lpstr>'San Isidro'!Print_Titles</vt:lpstr>
      <vt:lpstr>'San Miguel'!Print_Titles</vt:lpstr>
      <vt:lpstr>'San Roque'!Print_Titles</vt:lpstr>
      <vt:lpstr>Tinago!Print_Titles</vt:lpstr>
    </vt:vector>
  </TitlesOfParts>
  <Company>Community eCenter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Acer</cp:lastModifiedBy>
  <cp:lastPrinted>2022-06-07T08:05:34Z</cp:lastPrinted>
  <dcterms:created xsi:type="dcterms:W3CDTF">2017-12-22T06:38:39Z</dcterms:created>
  <dcterms:modified xsi:type="dcterms:W3CDTF">2022-06-07T08:11:21Z</dcterms:modified>
</cp:coreProperties>
</file>