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7315" windowHeight="12075"/>
  </bookViews>
  <sheets>
    <sheet name="CV_Vehicles in use" sheetId="4" r:id="rId1"/>
  </sheets>
  <definedNames>
    <definedName name="_xlnm.Print_Titles" localSheetId="0">'CV_Vehicles in use'!$6:$6</definedName>
    <definedName name="_xlnm.Print_Area" localSheetId="0">'CV_Vehicles in use'!$A$1:$O$163</definedName>
  </definedNames>
  <calcPr calcId="145621"/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3" i="4"/>
</calcChain>
</file>

<file path=xl/sharedStrings.xml><?xml version="1.0" encoding="utf-8"?>
<sst xmlns="http://schemas.openxmlformats.org/spreadsheetml/2006/main" count="157" uniqueCount="157">
  <si>
    <t>ALL COUNTRIES</t>
  </si>
  <si>
    <t>ZIMBABWE</t>
  </si>
  <si>
    <t>ZAMBIA</t>
  </si>
  <si>
    <t>UGANDA</t>
  </si>
  <si>
    <t>TUNISIA</t>
  </si>
  <si>
    <t>TOGO</t>
  </si>
  <si>
    <t>TANZANIA</t>
  </si>
  <si>
    <t>SUDAN</t>
  </si>
  <si>
    <t>SOUTH AFRICA</t>
  </si>
  <si>
    <t>SENEGAL</t>
  </si>
  <si>
    <t>NIGERIA</t>
  </si>
  <si>
    <t>MOZAMBIQUE</t>
  </si>
  <si>
    <t>MOROCCO</t>
  </si>
  <si>
    <t>MAURITIUS</t>
  </si>
  <si>
    <t>MAURITANIA</t>
  </si>
  <si>
    <t>MALI</t>
  </si>
  <si>
    <t>MALAWI</t>
  </si>
  <si>
    <t>MADAGASCAR</t>
  </si>
  <si>
    <t>LIBYA</t>
  </si>
  <si>
    <t>LIBERIA</t>
  </si>
  <si>
    <t>KENYA</t>
  </si>
  <si>
    <t>IVORY COAST</t>
  </si>
  <si>
    <t>GHANA</t>
  </si>
  <si>
    <t>ETHIOPIA</t>
  </si>
  <si>
    <t>EGYPT</t>
  </si>
  <si>
    <t xml:space="preserve">CONGO KINSHASA </t>
  </si>
  <si>
    <t>CAMEROON</t>
  </si>
  <si>
    <t>BURUNDI</t>
  </si>
  <si>
    <t>BURKINA FASO</t>
  </si>
  <si>
    <t>BOTSWANA</t>
  </si>
  <si>
    <t>BENIN</t>
  </si>
  <si>
    <t>ANGOLA</t>
  </si>
  <si>
    <t>ALGERIA</t>
  </si>
  <si>
    <t>AFRICA</t>
  </si>
  <si>
    <t>YEMEN</t>
  </si>
  <si>
    <t>VIETNAM</t>
  </si>
  <si>
    <t>UNITED ARAB EMIRATES</t>
  </si>
  <si>
    <t>THAILAND</t>
  </si>
  <si>
    <t>TAIWAN</t>
  </si>
  <si>
    <t>SYRIA</t>
  </si>
  <si>
    <t>SRI LANKA</t>
  </si>
  <si>
    <t>SOUTH KOREA</t>
  </si>
  <si>
    <t>SINGAPORE</t>
  </si>
  <si>
    <t>SAUDI ARABIA</t>
  </si>
  <si>
    <t>QATAR</t>
  </si>
  <si>
    <t>PHILIPPINES</t>
  </si>
  <si>
    <t>PALESTINE</t>
  </si>
  <si>
    <t>PAKISTAN</t>
  </si>
  <si>
    <t>OMAN</t>
  </si>
  <si>
    <t>NEW ZEALAND</t>
  </si>
  <si>
    <t>NEW CALEDONIA</t>
  </si>
  <si>
    <t>MALAYSIA</t>
  </si>
  <si>
    <t>LEBANON</t>
  </si>
  <si>
    <t>KYRGYZSTAN</t>
  </si>
  <si>
    <t>KUWAIT</t>
  </si>
  <si>
    <t>KAZAKHSTAN</t>
  </si>
  <si>
    <t>JORDAN</t>
  </si>
  <si>
    <t>JAPAN</t>
  </si>
  <si>
    <t>ISRAEL</t>
  </si>
  <si>
    <t>IRAQ</t>
  </si>
  <si>
    <t>IRAN</t>
  </si>
  <si>
    <t>INDONESIA</t>
  </si>
  <si>
    <t>INDIA</t>
  </si>
  <si>
    <t>HONG-KONG</t>
  </si>
  <si>
    <t>GUAM</t>
  </si>
  <si>
    <t>CHINA</t>
  </si>
  <si>
    <t>BRUNEI</t>
  </si>
  <si>
    <t>BANGLADESH</t>
  </si>
  <si>
    <t>BAHRAIN</t>
  </si>
  <si>
    <t>AZERBAIDJAN</t>
  </si>
  <si>
    <t>AUSTRALIA</t>
  </si>
  <si>
    <t>AFGHANISTAN</t>
  </si>
  <si>
    <t>ASIA/OCEANIA/MIDDLE EAST</t>
  </si>
  <si>
    <t>VENEZUELA</t>
  </si>
  <si>
    <t>URUGUAY</t>
  </si>
  <si>
    <t>TRINIDAD AND TOBAGO</t>
  </si>
  <si>
    <t>SURINAME</t>
  </si>
  <si>
    <t>PUERTO RICO</t>
  </si>
  <si>
    <t>PERU</t>
  </si>
  <si>
    <t>PARAGUAY</t>
  </si>
  <si>
    <t>PANAMA</t>
  </si>
  <si>
    <t>NICARAGUA</t>
  </si>
  <si>
    <t>JAMAICA</t>
  </si>
  <si>
    <t>HONDURAS</t>
  </si>
  <si>
    <t>HAITI</t>
  </si>
  <si>
    <t>GUATEMALA</t>
  </si>
  <si>
    <t>EL SALVADOR</t>
  </si>
  <si>
    <t>ECUADOR</t>
  </si>
  <si>
    <t>DOMINICAN REPUBLIC</t>
  </si>
  <si>
    <t>CUBA</t>
  </si>
  <si>
    <t>COSTA RICA</t>
  </si>
  <si>
    <t>COLOMBIA</t>
  </si>
  <si>
    <t>CHILE</t>
  </si>
  <si>
    <t>BRAZIL</t>
  </si>
  <si>
    <t>BOLIVIA</t>
  </si>
  <si>
    <t>BERMUDA</t>
  </si>
  <si>
    <t>BELIZE</t>
  </si>
  <si>
    <t>BARBADOS</t>
  </si>
  <si>
    <t>BAHAMAS</t>
  </si>
  <si>
    <t>ARGENTINA</t>
  </si>
  <si>
    <t>CENTRAL &amp; SOUTH AMERICA</t>
  </si>
  <si>
    <t>UNITED STATES OF AMERICA</t>
  </si>
  <si>
    <t>MEXICO</t>
  </si>
  <si>
    <t>CANADA</t>
  </si>
  <si>
    <t>NAFTA</t>
  </si>
  <si>
    <t>AMERICA</t>
  </si>
  <si>
    <t>UKRAINE</t>
  </si>
  <si>
    <t>TURKEY</t>
  </si>
  <si>
    <t>SERBIA</t>
  </si>
  <si>
    <t>RUSSIA</t>
  </si>
  <si>
    <t>MOLDAVIA</t>
  </si>
  <si>
    <t>MACEDONIA</t>
  </si>
  <si>
    <t>GEORGIA</t>
  </si>
  <si>
    <t>BOSNIA</t>
  </si>
  <si>
    <t>BELARUS</t>
  </si>
  <si>
    <t>ALBANIA</t>
  </si>
  <si>
    <t>RUSSIA, TURKEY &amp; OTHER EUROPE</t>
  </si>
  <si>
    <t>SLOVENIA</t>
  </si>
  <si>
    <t>SLOVAKIA</t>
  </si>
  <si>
    <t>ROMANIA</t>
  </si>
  <si>
    <t>POLAND</t>
  </si>
  <si>
    <t>MALTA</t>
  </si>
  <si>
    <t>LITHUANIA</t>
  </si>
  <si>
    <t>LATVIA</t>
  </si>
  <si>
    <t>HUNGARY</t>
  </si>
  <si>
    <t>ESTONIA</t>
  </si>
  <si>
    <t>CZECH REPUBLIC</t>
  </si>
  <si>
    <t>CYPRUS</t>
  </si>
  <si>
    <t>CROATIA</t>
  </si>
  <si>
    <t>BULGARIA</t>
  </si>
  <si>
    <t>EUROPE NEW MEMBERS</t>
  </si>
  <si>
    <t>UNITED KINGDOM</t>
  </si>
  <si>
    <t>SWITZERLAND</t>
  </si>
  <si>
    <t>SWEDEN</t>
  </si>
  <si>
    <t>SPAIN</t>
  </si>
  <si>
    <t>PORTUGAL</t>
  </si>
  <si>
    <t>NORWAY</t>
  </si>
  <si>
    <t>NETHERLANDS</t>
  </si>
  <si>
    <t>LUXEMBOURG</t>
  </si>
  <si>
    <t>ITALY</t>
  </si>
  <si>
    <t>IRELAND</t>
  </si>
  <si>
    <t>ICELAND</t>
  </si>
  <si>
    <t>GREECE</t>
  </si>
  <si>
    <t>GERMANY</t>
  </si>
  <si>
    <t>FRANCE</t>
  </si>
  <si>
    <t>FINLAND</t>
  </si>
  <si>
    <t>DENMARK</t>
  </si>
  <si>
    <t>BELGIUM</t>
  </si>
  <si>
    <t>AUSTRIA</t>
  </si>
  <si>
    <t>EU 15 countries + EFTA</t>
  </si>
  <si>
    <t>EU 28 countries + EFTA</t>
  </si>
  <si>
    <t>EUROPE</t>
  </si>
  <si>
    <t>in thousand units</t>
  </si>
  <si>
    <t>Variation 2015/2014</t>
  </si>
  <si>
    <t>REGIONS/COUNTRIES</t>
  </si>
  <si>
    <t>Estimated figures</t>
  </si>
  <si>
    <t>CV WORLD VEHICLES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</si>
</sst>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,##0"/>
    <numFmt numFmtId="165" formatCode="0.0%"/>
    <numFmt numFmtId="166" formatCode="#,##0;\-#,##0;&quot;--&quot;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9" tint="-0.499984740745262"/>
      <name val="Arial"/>
      <family val="2"/>
    </font>
    <font>
      <sz val="11"/>
      <name val="Calibri"/>
      <family val="2"/>
      <scheme val="minor"/>
    </font>
    <font>
      <sz val="9"/>
      <name val="Geneva"/>
      <family val="2"/>
    </font>
    <font>
      <sz val="8"/>
      <name val="Arial"/>
      <family val="2"/>
    </font>
    <font>
      <sz val="10"/>
      <name val="Arial Greek"/>
      <charset val="161"/>
    </font>
    <font>
      <i/>
      <sz val="11"/>
      <name val="Arial"/>
      <family val="2"/>
    </font>
    <font>
      <b/>
      <u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7" fillId="2" borderId="0" applyNumberFormat="0" applyBorder="0">
      <alignment horizontal="left"/>
      <protection locked="0"/>
    </xf>
    <xf numFmtId="164" fontId="7" fillId="2" borderId="0" applyNumberFormat="0" applyBorder="0">
      <alignment horizontal="right"/>
      <protection locked="0"/>
    </xf>
    <xf numFmtId="0" fontId="12" fillId="0" borderId="0"/>
    <xf numFmtId="0" fontId="14" fillId="0" borderId="0"/>
    <xf numFmtId="164" fontId="7" fillId="2" borderId="0" applyNumberFormat="0" applyBorder="0">
      <alignment horizontal="lef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92">
    <xf numFmtId="0" fontId="0" fillId="0" borderId="0" xfId="0"/>
    <xf numFmtId="0" fontId="3" fillId="0" borderId="0" xfId="0" applyFont="1"/>
    <xf numFmtId="0" fontId="0" fillId="0" borderId="0" xfId="0" applyFill="1" applyBorder="1"/>
    <xf numFmtId="0" fontId="3" fillId="0" borderId="0" xfId="0" applyFont="1" applyFill="1"/>
    <xf numFmtId="164" fontId="0" fillId="0" borderId="0" xfId="0" applyNumberFormat="1"/>
    <xf numFmtId="164" fontId="4" fillId="0" borderId="0" xfId="0" applyNumberFormat="1" applyFont="1" applyBorder="1"/>
    <xf numFmtId="165" fontId="5" fillId="0" borderId="0" xfId="1" applyNumberFormat="1" applyFont="1" applyBorder="1"/>
    <xf numFmtId="164" fontId="5" fillId="0" borderId="0" xfId="0" applyNumberFormat="1" applyFont="1" applyBorder="1"/>
    <xf numFmtId="165" fontId="0" fillId="0" borderId="0" xfId="1" applyNumberFormat="1" applyFont="1" applyFill="1" applyBorder="1"/>
    <xf numFmtId="164" fontId="6" fillId="0" borderId="2" xfId="2" applyNumberFormat="1" applyFont="1" applyFill="1" applyBorder="1" applyAlignment="1" applyProtection="1">
      <alignment horizontal="right"/>
      <protection locked="0"/>
    </xf>
    <xf numFmtId="164" fontId="6" fillId="0" borderId="3" xfId="2" applyNumberFormat="1" applyFont="1" applyBorder="1" applyAlignment="1" applyProtection="1">
      <alignment horizontal="right"/>
      <protection locked="0"/>
    </xf>
    <xf numFmtId="164" fontId="6" fillId="0" borderId="4" xfId="2" applyNumberFormat="1" applyFont="1" applyBorder="1" applyAlignment="1" applyProtection="1">
      <alignment horizontal="right"/>
      <protection locked="0"/>
    </xf>
    <xf numFmtId="49" fontId="6" fillId="2" borderId="4" xfId="3" applyNumberFormat="1" applyFont="1" applyBorder="1" applyAlignment="1">
      <alignment horizontal="left"/>
      <protection locked="0"/>
    </xf>
    <xf numFmtId="49" fontId="6" fillId="2" borderId="5" xfId="3" applyNumberFormat="1" applyFont="1" applyBorder="1" applyAlignment="1">
      <alignment horizontal="left"/>
      <protection locked="0"/>
    </xf>
    <xf numFmtId="164" fontId="4" fillId="0" borderId="0" xfId="0" applyNumberFormat="1" applyFont="1" applyFill="1" applyBorder="1"/>
    <xf numFmtId="164" fontId="4" fillId="3" borderId="6" xfId="4" applyFont="1" applyFill="1" applyBorder="1">
      <alignment horizontal="right"/>
      <protection locked="0"/>
    </xf>
    <xf numFmtId="164" fontId="4" fillId="2" borderId="7" xfId="4" applyFont="1" applyBorder="1">
      <alignment horizontal="right"/>
      <protection locked="0"/>
    </xf>
    <xf numFmtId="49" fontId="4" fillId="2" borderId="7" xfId="3" applyNumberFormat="1" applyFont="1" applyBorder="1" applyAlignment="1">
      <alignment horizontal="left"/>
      <protection locked="0"/>
    </xf>
    <xf numFmtId="164" fontId="4" fillId="3" borderId="8" xfId="4" applyFont="1" applyFill="1" applyBorder="1">
      <alignment horizontal="right"/>
      <protection locked="0"/>
    </xf>
    <xf numFmtId="164" fontId="4" fillId="2" borderId="9" xfId="4" applyFont="1" applyBorder="1">
      <alignment horizontal="right"/>
      <protection locked="0"/>
    </xf>
    <xf numFmtId="164" fontId="4" fillId="3" borderId="9" xfId="4" applyFont="1" applyFill="1" applyBorder="1">
      <alignment horizontal="right"/>
      <protection locked="0"/>
    </xf>
    <xf numFmtId="49" fontId="4" fillId="2" borderId="9" xfId="3" applyNumberFormat="1" applyFont="1" applyBorder="1" applyAlignment="1">
      <alignment horizontal="left"/>
      <protection locked="0"/>
    </xf>
    <xf numFmtId="164" fontId="4" fillId="4" borderId="9" xfId="4" applyFont="1" applyFill="1" applyBorder="1">
      <alignment horizontal="right"/>
      <protection locked="0"/>
    </xf>
    <xf numFmtId="164" fontId="4" fillId="0" borderId="8" xfId="4" applyFont="1" applyFill="1" applyBorder="1">
      <alignment horizontal="right"/>
      <protection locked="0"/>
    </xf>
    <xf numFmtId="164" fontId="4" fillId="2" borderId="8" xfId="4" applyFont="1" applyBorder="1">
      <alignment horizontal="right"/>
      <protection locked="0"/>
    </xf>
    <xf numFmtId="164" fontId="8" fillId="0" borderId="0" xfId="0" applyNumberFormat="1" applyFont="1" applyBorder="1"/>
    <xf numFmtId="164" fontId="4" fillId="0" borderId="8" xfId="0" applyNumberFormat="1" applyFont="1" applyBorder="1"/>
    <xf numFmtId="164" fontId="4" fillId="0" borderId="9" xfId="4" applyFont="1" applyFill="1" applyBorder="1">
      <alignment horizontal="right"/>
      <protection locked="0"/>
    </xf>
    <xf numFmtId="164" fontId="4" fillId="4" borderId="8" xfId="4" applyFont="1" applyFill="1" applyBorder="1">
      <alignment horizontal="right"/>
      <protection locked="0"/>
    </xf>
    <xf numFmtId="164" fontId="4" fillId="0" borderId="8" xfId="4" applyNumberFormat="1" applyFont="1" applyFill="1" applyBorder="1">
      <alignment horizontal="right"/>
      <protection locked="0"/>
    </xf>
    <xf numFmtId="164" fontId="7" fillId="3" borderId="8" xfId="4" applyFont="1" applyFill="1" applyBorder="1">
      <alignment horizontal="right"/>
      <protection locked="0"/>
    </xf>
    <xf numFmtId="164" fontId="7" fillId="2" borderId="9" xfId="4" applyFont="1" applyBorder="1">
      <alignment horizontal="right"/>
      <protection locked="0"/>
    </xf>
    <xf numFmtId="164" fontId="7" fillId="3" borderId="9" xfId="4" applyFont="1" applyFill="1" applyBorder="1">
      <alignment horizontal="right"/>
      <protection locked="0"/>
    </xf>
    <xf numFmtId="49" fontId="7" fillId="2" borderId="9" xfId="3" applyNumberFormat="1" applyFont="1" applyBorder="1" applyAlignment="1">
      <alignment horizontal="left"/>
      <protection locked="0"/>
    </xf>
    <xf numFmtId="164" fontId="7" fillId="0" borderId="8" xfId="4" applyFont="1" applyFill="1" applyBorder="1">
      <alignment horizontal="right"/>
      <protection locked="0"/>
    </xf>
    <xf numFmtId="164" fontId="7" fillId="5" borderId="8" xfId="4" applyFont="1" applyFill="1" applyBorder="1">
      <alignment horizontal="right"/>
      <protection locked="0"/>
    </xf>
    <xf numFmtId="164" fontId="7" fillId="2" borderId="8" xfId="4" applyFont="1" applyBorder="1">
      <alignment horizontal="right"/>
      <protection locked="0"/>
    </xf>
    <xf numFmtId="49" fontId="7" fillId="2" borderId="10" xfId="3" applyNumberFormat="1" applyFont="1" applyBorder="1" applyAlignment="1">
      <alignment horizontal="left"/>
      <protection locked="0"/>
    </xf>
    <xf numFmtId="164" fontId="9" fillId="0" borderId="11" xfId="4" applyFont="1" applyFill="1" applyBorder="1">
      <alignment horizontal="right"/>
      <protection locked="0"/>
    </xf>
    <xf numFmtId="164" fontId="9" fillId="2" borderId="2" xfId="4" applyFont="1" applyBorder="1">
      <alignment horizontal="right"/>
      <protection locked="0"/>
    </xf>
    <xf numFmtId="164" fontId="9" fillId="2" borderId="4" xfId="4" applyFont="1" applyBorder="1">
      <alignment horizontal="right"/>
      <protection locked="0"/>
    </xf>
    <xf numFmtId="164" fontId="9" fillId="0" borderId="4" xfId="2" applyNumberFormat="1" applyFont="1" applyBorder="1" applyAlignment="1" applyProtection="1">
      <alignment horizontal="left"/>
      <protection locked="0"/>
    </xf>
    <xf numFmtId="164" fontId="9" fillId="0" borderId="5" xfId="2" applyNumberFormat="1" applyFont="1" applyBorder="1" applyAlignment="1" applyProtection="1">
      <alignment horizontal="left"/>
      <protection locked="0"/>
    </xf>
    <xf numFmtId="164" fontId="4" fillId="0" borderId="12" xfId="0" applyNumberFormat="1" applyFont="1" applyFill="1" applyBorder="1"/>
    <xf numFmtId="9" fontId="4" fillId="0" borderId="12" xfId="1" applyFont="1" applyBorder="1"/>
    <xf numFmtId="164" fontId="4" fillId="0" borderId="12" xfId="0" applyNumberFormat="1" applyFont="1" applyBorder="1"/>
    <xf numFmtId="49" fontId="4" fillId="0" borderId="12" xfId="0" applyNumberFormat="1" applyFont="1" applyBorder="1" applyAlignment="1">
      <alignment horizontal="left"/>
    </xf>
    <xf numFmtId="164" fontId="7" fillId="3" borderId="6" xfId="4" applyFont="1" applyFill="1" applyBorder="1">
      <alignment horizontal="right"/>
      <protection locked="0"/>
    </xf>
    <xf numFmtId="49" fontId="7" fillId="2" borderId="7" xfId="3" applyNumberFormat="1" applyFont="1" applyBorder="1" applyAlignment="1">
      <alignment horizontal="left"/>
      <protection locked="0"/>
    </xf>
    <xf numFmtId="164" fontId="7" fillId="0" borderId="9" xfId="4" applyFont="1" applyFill="1" applyBorder="1">
      <alignment horizontal="right"/>
      <protection locked="0"/>
    </xf>
    <xf numFmtId="164" fontId="9" fillId="0" borderId="13" xfId="2" applyNumberFormat="1" applyFont="1" applyFill="1" applyBorder="1" applyAlignment="1" applyProtection="1">
      <alignment horizontal="right"/>
      <protection locked="0"/>
    </xf>
    <xf numFmtId="164" fontId="9" fillId="0" borderId="2" xfId="2" applyNumberFormat="1" applyFont="1" applyBorder="1" applyAlignment="1" applyProtection="1">
      <alignment horizontal="right"/>
      <protection locked="0"/>
    </xf>
    <xf numFmtId="164" fontId="9" fillId="0" borderId="4" xfId="2" applyNumberFormat="1" applyFont="1" applyBorder="1" applyAlignment="1" applyProtection="1">
      <alignment horizontal="right"/>
      <protection locked="0"/>
    </xf>
    <xf numFmtId="9" fontId="4" fillId="0" borderId="12" xfId="1" applyFont="1" applyFill="1" applyBorder="1"/>
    <xf numFmtId="164" fontId="7" fillId="0" borderId="6" xfId="4" applyFont="1" applyFill="1" applyBorder="1">
      <alignment horizontal="right"/>
      <protection locked="0"/>
    </xf>
    <xf numFmtId="164" fontId="7" fillId="2" borderId="6" xfId="4" applyFont="1" applyBorder="1">
      <alignment horizontal="right"/>
      <protection locked="0"/>
    </xf>
    <xf numFmtId="164" fontId="7" fillId="2" borderId="7" xfId="4" applyFont="1" applyBorder="1">
      <alignment horizontal="right"/>
      <protection locked="0"/>
    </xf>
    <xf numFmtId="164" fontId="7" fillId="0" borderId="0" xfId="4" applyFont="1" applyFill="1" applyBorder="1">
      <alignment horizontal="right"/>
      <protection locked="0"/>
    </xf>
    <xf numFmtId="49" fontId="10" fillId="2" borderId="9" xfId="3" applyNumberFormat="1" applyFont="1" applyBorder="1" applyAlignment="1">
      <alignment horizontal="left"/>
      <protection locked="0"/>
    </xf>
    <xf numFmtId="0" fontId="11" fillId="0" borderId="0" xfId="0" applyFont="1"/>
    <xf numFmtId="164" fontId="7" fillId="0" borderId="8" xfId="4" applyNumberFormat="1" applyFont="1" applyFill="1" applyBorder="1">
      <alignment horizontal="right"/>
      <protection locked="0"/>
    </xf>
    <xf numFmtId="164" fontId="7" fillId="4" borderId="9" xfId="4" applyFont="1" applyFill="1" applyBorder="1">
      <alignment horizontal="right"/>
      <protection locked="0"/>
    </xf>
    <xf numFmtId="164" fontId="7" fillId="0" borderId="14" xfId="4" applyFont="1" applyFill="1" applyBorder="1">
      <alignment horizontal="right"/>
      <protection locked="0"/>
    </xf>
    <xf numFmtId="164" fontId="7" fillId="2" borderId="14" xfId="4" applyFont="1" applyBorder="1">
      <alignment horizontal="right"/>
      <protection locked="0"/>
    </xf>
    <xf numFmtId="164" fontId="7" fillId="2" borderId="15" xfId="4" applyFont="1" applyBorder="1">
      <alignment horizontal="right"/>
      <protection locked="0"/>
    </xf>
    <xf numFmtId="49" fontId="7" fillId="2" borderId="15" xfId="3" applyNumberFormat="1" applyFont="1" applyBorder="1" applyAlignment="1">
      <alignment horizontal="left"/>
      <protection locked="0"/>
    </xf>
    <xf numFmtId="164" fontId="8" fillId="0" borderId="2" xfId="0" applyNumberFormat="1" applyFont="1" applyBorder="1"/>
    <xf numFmtId="164" fontId="8" fillId="0" borderId="4" xfId="0" applyNumberFormat="1" applyFont="1" applyBorder="1"/>
    <xf numFmtId="164" fontId="10" fillId="0" borderId="8" xfId="4" applyFont="1" applyFill="1" applyBorder="1">
      <alignment horizontal="right"/>
      <protection locked="0"/>
    </xf>
    <xf numFmtId="164" fontId="10" fillId="0" borderId="9" xfId="4" applyFont="1" applyFill="1" applyBorder="1">
      <alignment horizontal="right"/>
      <protection locked="0"/>
    </xf>
    <xf numFmtId="49" fontId="4" fillId="2" borderId="10" xfId="3" applyNumberFormat="1" applyFont="1" applyBorder="1" applyAlignment="1">
      <alignment horizontal="left"/>
      <protection locked="0"/>
    </xf>
    <xf numFmtId="1" fontId="11" fillId="0" borderId="8" xfId="0" applyNumberFormat="1" applyFont="1" applyBorder="1"/>
    <xf numFmtId="1" fontId="11" fillId="0" borderId="0" xfId="0" applyNumberFormat="1" applyFont="1"/>
    <xf numFmtId="166" fontId="13" fillId="0" borderId="0" xfId="5" applyNumberFormat="1" applyFont="1" applyFill="1" applyBorder="1" applyAlignment="1">
      <alignment horizontal="right"/>
    </xf>
    <xf numFmtId="3" fontId="14" fillId="0" borderId="8" xfId="6" applyNumberFormat="1" applyFont="1" applyBorder="1"/>
    <xf numFmtId="3" fontId="7" fillId="0" borderId="8" xfId="4" applyNumberFormat="1" applyFont="1" applyFill="1" applyBorder="1">
      <alignment horizontal="right"/>
      <protection locked="0"/>
    </xf>
    <xf numFmtId="3" fontId="0" fillId="0" borderId="14" xfId="0" applyNumberFormat="1" applyBorder="1"/>
    <xf numFmtId="3" fontId="9" fillId="2" borderId="2" xfId="7" applyNumberFormat="1" applyFont="1" applyBorder="1" applyAlignment="1">
      <alignment horizontal="center"/>
      <protection locked="0"/>
    </xf>
    <xf numFmtId="3" fontId="9" fillId="2" borderId="3" xfId="7" applyNumberFormat="1" applyFont="1" applyBorder="1" applyAlignment="1">
      <alignment horizontal="center"/>
      <protection locked="0"/>
    </xf>
    <xf numFmtId="3" fontId="9" fillId="2" borderId="4" xfId="7" applyNumberFormat="1" applyFont="1" applyBorder="1" applyAlignment="1">
      <alignment horizontal="centerContinuous"/>
      <protection locked="0"/>
    </xf>
    <xf numFmtId="164" fontId="4" fillId="0" borderId="16" xfId="0" applyNumberFormat="1" applyFont="1" applyBorder="1"/>
    <xf numFmtId="49" fontId="4" fillId="2" borderId="12" xfId="7" applyNumberFormat="1" applyFont="1" applyBorder="1" applyAlignment="1">
      <alignment horizontal="center"/>
      <protection locked="0"/>
    </xf>
    <xf numFmtId="0" fontId="4" fillId="2" borderId="19" xfId="7" applyNumberFormat="1" applyFont="1" applyBorder="1" applyAlignment="1">
      <alignment horizontal="center"/>
      <protection locked="0"/>
    </xf>
    <xf numFmtId="49" fontId="4" fillId="0" borderId="19" xfId="7" applyNumberFormat="1" applyFont="1" applyFill="1" applyBorder="1" applyAlignment="1">
      <alignment horizontal="center"/>
      <protection locked="0"/>
    </xf>
    <xf numFmtId="0" fontId="4" fillId="2" borderId="20" xfId="7" applyNumberFormat="1" applyFont="1" applyBorder="1" applyAlignment="1">
      <alignment horizontal="center"/>
      <protection locked="0"/>
    </xf>
    <xf numFmtId="49" fontId="4" fillId="2" borderId="21" xfId="7" applyNumberFormat="1" applyFont="1" applyBorder="1" applyAlignment="1">
      <alignment horizontal="center"/>
      <protection locked="0"/>
    </xf>
    <xf numFmtId="49" fontId="4" fillId="2" borderId="22" xfId="7" applyNumberFormat="1" applyFont="1" applyBorder="1" applyAlignment="1">
      <alignment horizontal="center"/>
      <protection locked="0"/>
    </xf>
    <xf numFmtId="0" fontId="15" fillId="0" borderId="0" xfId="0" applyFont="1"/>
    <xf numFmtId="0" fontId="3" fillId="3" borderId="0" xfId="0" applyFont="1" applyFill="1"/>
    <xf numFmtId="164" fontId="16" fillId="0" borderId="0" xfId="0" applyNumberFormat="1" applyFont="1"/>
    <xf numFmtId="49" fontId="15" fillId="2" borderId="18" xfId="7" applyNumberFormat="1" applyFont="1" applyBorder="1" applyAlignment="1">
      <alignment horizontal="center"/>
      <protection locked="0"/>
    </xf>
    <xf numFmtId="49" fontId="15" fillId="2" borderId="17" xfId="7" applyNumberFormat="1" applyFont="1" applyBorder="1" applyAlignment="1">
      <alignment horizontal="center"/>
      <protection locked="0"/>
    </xf>
  </cellXfs>
  <cellStyles count="14">
    <cellStyle name="Ligne détail" xfId="4"/>
    <cellStyle name="Normal" xfId="0" builtinId="0"/>
    <cellStyle name="Normal 120" xfId="8"/>
    <cellStyle name="Normal 121" xfId="9"/>
    <cellStyle name="Normal 124" xfId="10"/>
    <cellStyle name="Normal 127" xfId="11"/>
    <cellStyle name="Normal 129" xfId="12"/>
    <cellStyle name="Normal 533" xfId="5"/>
    <cellStyle name="Normal 627" xfId="13"/>
    <cellStyle name="Normal 628" xfId="6"/>
    <cellStyle name="Pourcentage" xfId="1" builtinId="5"/>
    <cellStyle name="Titre colonnes" xfId="7"/>
    <cellStyle name="Titre lignes" xfId="3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6"/>
  <sheetViews>
    <sheetView showGridLines="0" tabSelected="1" zoomScale="85" zoomScaleNormal="85" workbookViewId="0">
      <pane xSplit="4" ySplit="6" topLeftCell="E7" activePane="bottomRight" state="frozen"/>
      <selection activeCell="S15" sqref="S15"/>
      <selection pane="topRight" activeCell="S15" sqref="S15"/>
      <selection pane="bottomLeft" activeCell="S15" sqref="S15"/>
      <selection pane="bottomRight" activeCell="U101" sqref="U101"/>
    </sheetView>
  </sheetViews>
  <sheetFormatPr baseColWidth="10" defaultColWidth="11.42578125" defaultRowHeight="15"/>
  <cols>
    <col min="1" max="1" width="40.7109375" style="1" bestFit="1" customWidth="1"/>
    <col min="2" max="4" width="35.85546875" style="1" hidden="1" customWidth="1"/>
    <col min="5" max="10" width="8.7109375" style="1" customWidth="1"/>
    <col min="11" max="15" width="8.7109375" style="3" customWidth="1"/>
    <col min="16" max="16" width="11.42578125" style="1"/>
    <col min="17" max="17" width="11.42578125" style="2"/>
    <col min="18" max="16384" width="11.42578125" style="1"/>
  </cols>
  <sheetData>
    <row r="2" spans="1:17" ht="23.25">
      <c r="F2" s="89" t="s">
        <v>156</v>
      </c>
    </row>
    <row r="4" spans="1:17">
      <c r="A4" s="88"/>
      <c r="B4" s="88"/>
      <c r="C4" s="88"/>
      <c r="D4" s="88"/>
      <c r="E4" s="87" t="s">
        <v>155</v>
      </c>
    </row>
    <row r="6" spans="1:17" s="5" customFormat="1">
      <c r="A6" s="86" t="s">
        <v>154</v>
      </c>
      <c r="B6" s="85"/>
      <c r="C6" s="85"/>
      <c r="D6" s="85"/>
      <c r="E6" s="84">
        <v>2005</v>
      </c>
      <c r="F6" s="84">
        <v>2006</v>
      </c>
      <c r="G6" s="84">
        <v>2007</v>
      </c>
      <c r="H6" s="84">
        <v>2008</v>
      </c>
      <c r="I6" s="84">
        <v>2009</v>
      </c>
      <c r="J6" s="82">
        <v>2010</v>
      </c>
      <c r="K6" s="83">
        <v>2011</v>
      </c>
      <c r="L6" s="83">
        <v>2012</v>
      </c>
      <c r="M6" s="82">
        <v>2013</v>
      </c>
      <c r="N6" s="82">
        <v>2014</v>
      </c>
      <c r="O6" s="82">
        <v>2015</v>
      </c>
      <c r="Q6" s="2" t="s">
        <v>153</v>
      </c>
    </row>
    <row r="7" spans="1:17" s="5" customFormat="1" ht="15.75" thickBot="1">
      <c r="A7" s="81"/>
      <c r="B7" s="81"/>
      <c r="C7" s="81"/>
      <c r="D7" s="81"/>
      <c r="E7" s="90" t="s">
        <v>152</v>
      </c>
      <c r="F7" s="91"/>
      <c r="G7" s="91"/>
      <c r="H7" s="91"/>
      <c r="I7" s="91"/>
      <c r="J7" s="91"/>
      <c r="K7" s="91"/>
      <c r="L7" s="91"/>
      <c r="M7" s="91"/>
      <c r="N7" s="91"/>
      <c r="O7" s="80"/>
      <c r="Q7" s="2"/>
    </row>
    <row r="8" spans="1:17" s="5" customFormat="1" ht="15.75" thickBot="1">
      <c r="A8" s="13" t="s">
        <v>151</v>
      </c>
      <c r="B8" s="12"/>
      <c r="C8" s="12"/>
      <c r="D8" s="12"/>
      <c r="E8" s="79">
        <v>45053.188000000002</v>
      </c>
      <c r="F8" s="79">
        <v>46598.161</v>
      </c>
      <c r="G8" s="79">
        <v>47999.341</v>
      </c>
      <c r="H8" s="79">
        <v>49363.388999999996</v>
      </c>
      <c r="I8" s="79">
        <v>49562.42</v>
      </c>
      <c r="J8" s="79">
        <v>50241.361999999994</v>
      </c>
      <c r="K8" s="79">
        <v>51097.142999999996</v>
      </c>
      <c r="L8" s="79">
        <v>52228.084000000003</v>
      </c>
      <c r="M8" s="79">
        <v>52649.729000000007</v>
      </c>
      <c r="N8" s="78">
        <v>53293.14</v>
      </c>
      <c r="O8" s="77">
        <v>53966.294000000009</v>
      </c>
      <c r="Q8" s="8">
        <f t="shared" ref="Q8:Q53" si="0">O8/N8-1</f>
        <v>1.2631156655434683E-2</v>
      </c>
    </row>
    <row r="9" spans="1:17" s="5" customFormat="1" ht="15.75" thickBot="1">
      <c r="A9" s="13" t="s">
        <v>150</v>
      </c>
      <c r="B9" s="12"/>
      <c r="C9" s="12"/>
      <c r="D9" s="12"/>
      <c r="E9" s="79">
        <v>34748.824000000001</v>
      </c>
      <c r="F9" s="79">
        <v>35793.506000000001</v>
      </c>
      <c r="G9" s="79">
        <v>36583.103000000003</v>
      </c>
      <c r="H9" s="79">
        <v>37375.603999999999</v>
      </c>
      <c r="I9" s="79">
        <v>37452.620999999999</v>
      </c>
      <c r="J9" s="79">
        <v>37782.754999999997</v>
      </c>
      <c r="K9" s="79">
        <v>38258.398000000001</v>
      </c>
      <c r="L9" s="79">
        <v>38264.743000000002</v>
      </c>
      <c r="M9" s="79">
        <v>38384.255000000005</v>
      </c>
      <c r="N9" s="78">
        <v>38653.294000000002</v>
      </c>
      <c r="O9" s="77">
        <v>39182.700000000004</v>
      </c>
      <c r="Q9" s="8">
        <f t="shared" si="0"/>
        <v>1.3696271267333637E-2</v>
      </c>
    </row>
    <row r="10" spans="1:17" s="5" customFormat="1" ht="15.75" thickBot="1">
      <c r="A10" s="13" t="s">
        <v>149</v>
      </c>
      <c r="B10" s="12"/>
      <c r="C10" s="12"/>
      <c r="D10" s="12"/>
      <c r="E10" s="79">
        <v>29441.384999999998</v>
      </c>
      <c r="F10" s="79">
        <v>30359.282999999999</v>
      </c>
      <c r="G10" s="79">
        <v>30788.574000000001</v>
      </c>
      <c r="H10" s="79">
        <v>31131.387000000002</v>
      </c>
      <c r="I10" s="79">
        <v>31086.288999999997</v>
      </c>
      <c r="J10" s="79">
        <v>31282.767</v>
      </c>
      <c r="K10" s="79">
        <v>31544.028000000002</v>
      </c>
      <c r="L10" s="79">
        <v>31470.890000000003</v>
      </c>
      <c r="M10" s="79">
        <v>31475.788</v>
      </c>
      <c r="N10" s="78">
        <v>31710.74</v>
      </c>
      <c r="O10" s="77">
        <v>31984.333000000002</v>
      </c>
      <c r="Q10" s="8">
        <f t="shared" si="0"/>
        <v>8.6277709066391317E-3</v>
      </c>
    </row>
    <row r="11" spans="1:17" s="5" customFormat="1">
      <c r="A11" s="37" t="s">
        <v>148</v>
      </c>
      <c r="B11" s="33"/>
      <c r="C11" s="33"/>
      <c r="D11" s="33"/>
      <c r="E11" s="31">
        <v>367</v>
      </c>
      <c r="F11" s="31">
        <v>374</v>
      </c>
      <c r="G11" s="31">
        <v>382</v>
      </c>
      <c r="H11" s="31">
        <v>391</v>
      </c>
      <c r="I11" s="31">
        <v>398</v>
      </c>
      <c r="J11" s="36">
        <v>406</v>
      </c>
      <c r="K11" s="36">
        <v>417</v>
      </c>
      <c r="L11" s="34">
        <v>426</v>
      </c>
      <c r="M11" s="76">
        <v>434.33100000000002</v>
      </c>
      <c r="N11" s="76">
        <v>444.5</v>
      </c>
      <c r="O11" s="34">
        <v>453.702</v>
      </c>
      <c r="Q11" s="8">
        <f t="shared" si="0"/>
        <v>2.0701912260967292E-2</v>
      </c>
    </row>
    <row r="12" spans="1:17" s="5" customFormat="1">
      <c r="A12" s="33" t="s">
        <v>147</v>
      </c>
      <c r="B12" s="33"/>
      <c r="C12" s="33"/>
      <c r="D12" s="33"/>
      <c r="E12" s="31">
        <v>674.46500000000003</v>
      </c>
      <c r="F12" s="31">
        <v>691.09400000000005</v>
      </c>
      <c r="G12" s="31">
        <v>712.27099999999996</v>
      </c>
      <c r="H12" s="31">
        <v>730.69600000000003</v>
      </c>
      <c r="I12" s="31">
        <v>743.33299999999997</v>
      </c>
      <c r="J12" s="36">
        <v>761.26400000000001</v>
      </c>
      <c r="K12" s="36">
        <v>778.745</v>
      </c>
      <c r="L12" s="34">
        <v>791.03300000000002</v>
      </c>
      <c r="M12" s="75">
        <v>801.72199999999998</v>
      </c>
      <c r="N12" s="75">
        <v>817.08900000000006</v>
      </c>
      <c r="O12" s="34">
        <v>838.721</v>
      </c>
      <c r="Q12" s="8">
        <f t="shared" si="0"/>
        <v>2.6474472181120978E-2</v>
      </c>
    </row>
    <row r="13" spans="1:17" s="5" customFormat="1">
      <c r="A13" s="21" t="s">
        <v>146</v>
      </c>
      <c r="B13" s="21"/>
      <c r="C13" s="21"/>
      <c r="D13" s="21"/>
      <c r="E13" s="19">
        <v>479</v>
      </c>
      <c r="F13" s="19">
        <v>519</v>
      </c>
      <c r="G13" s="19">
        <v>546</v>
      </c>
      <c r="H13" s="19">
        <v>541</v>
      </c>
      <c r="I13" s="19">
        <v>518</v>
      </c>
      <c r="J13" s="24">
        <v>495</v>
      </c>
      <c r="K13" s="24">
        <v>479</v>
      </c>
      <c r="L13" s="23">
        <v>465</v>
      </c>
      <c r="M13" s="23">
        <v>451.43799999999999</v>
      </c>
      <c r="N13" s="23">
        <v>447.6</v>
      </c>
      <c r="O13" s="23">
        <v>446.13900000000001</v>
      </c>
      <c r="Q13" s="8">
        <f t="shared" si="0"/>
        <v>-3.2640750670241969E-3</v>
      </c>
    </row>
    <row r="14" spans="1:17" s="5" customFormat="1">
      <c r="A14" s="21" t="s">
        <v>145</v>
      </c>
      <c r="B14" s="21"/>
      <c r="C14" s="21"/>
      <c r="D14" s="21"/>
      <c r="E14" s="19">
        <v>86.69</v>
      </c>
      <c r="F14" s="19">
        <v>90.924999999999997</v>
      </c>
      <c r="G14" s="19">
        <v>92.745000000000005</v>
      </c>
      <c r="H14" s="19">
        <v>93.004000000000005</v>
      </c>
      <c r="I14" s="19">
        <v>92.281000000000006</v>
      </c>
      <c r="J14" s="24">
        <v>94.334000000000003</v>
      </c>
      <c r="K14" s="24">
        <v>96.864000000000004</v>
      </c>
      <c r="L14" s="23">
        <v>96.713999999999999</v>
      </c>
      <c r="M14" s="23">
        <v>96.733000000000004</v>
      </c>
      <c r="N14" s="23">
        <v>95.176000000000002</v>
      </c>
      <c r="O14" s="23">
        <v>95.25</v>
      </c>
      <c r="Q14" s="8">
        <f t="shared" si="0"/>
        <v>7.7750693452127706E-4</v>
      </c>
    </row>
    <row r="15" spans="1:17" s="5" customFormat="1">
      <c r="A15" s="21" t="s">
        <v>144</v>
      </c>
      <c r="B15" s="21"/>
      <c r="C15" s="21"/>
      <c r="D15" s="21"/>
      <c r="E15" s="19">
        <v>6198</v>
      </c>
      <c r="F15" s="19">
        <v>6261</v>
      </c>
      <c r="G15" s="19">
        <v>6333</v>
      </c>
      <c r="H15" s="19">
        <v>6362</v>
      </c>
      <c r="I15" s="19">
        <v>6388</v>
      </c>
      <c r="J15" s="24">
        <v>6444</v>
      </c>
      <c r="K15" s="24">
        <v>6517</v>
      </c>
      <c r="L15" s="23">
        <v>6538</v>
      </c>
      <c r="M15" s="23">
        <v>6550</v>
      </c>
      <c r="N15" s="23">
        <v>6608</v>
      </c>
      <c r="O15" s="23">
        <v>6652</v>
      </c>
      <c r="Q15" s="8">
        <f t="shared" si="0"/>
        <v>6.6585956416465031E-3</v>
      </c>
    </row>
    <row r="16" spans="1:17" s="5" customFormat="1">
      <c r="A16" s="21" t="s">
        <v>143</v>
      </c>
      <c r="B16" s="21"/>
      <c r="C16" s="21"/>
      <c r="D16" s="21"/>
      <c r="E16" s="19">
        <v>3133</v>
      </c>
      <c r="F16" s="19">
        <v>3172</v>
      </c>
      <c r="G16" s="19">
        <v>2837</v>
      </c>
      <c r="H16" s="19">
        <v>2859</v>
      </c>
      <c r="I16" s="19">
        <v>2893</v>
      </c>
      <c r="J16" s="24">
        <v>2960</v>
      </c>
      <c r="K16" s="24">
        <v>3056</v>
      </c>
      <c r="L16" s="23">
        <v>3107</v>
      </c>
      <c r="M16" s="23">
        <v>3163.4690000000001</v>
      </c>
      <c r="N16" s="23">
        <v>3244.4569999999999</v>
      </c>
      <c r="O16" s="23">
        <v>3355.8850000000002</v>
      </c>
      <c r="Q16" s="8">
        <f t="shared" si="0"/>
        <v>3.4344113668327347E-2</v>
      </c>
    </row>
    <row r="17" spans="1:17" s="5" customFormat="1">
      <c r="A17" s="21" t="s">
        <v>142</v>
      </c>
      <c r="B17" s="21"/>
      <c r="C17" s="21"/>
      <c r="D17" s="21"/>
      <c r="E17" s="74">
        <v>1213.3119999999999</v>
      </c>
      <c r="F17" s="74">
        <v>1246.827</v>
      </c>
      <c r="G17" s="74">
        <v>1283.047</v>
      </c>
      <c r="H17" s="74">
        <v>1316.711</v>
      </c>
      <c r="I17" s="74">
        <v>1329.7539999999999</v>
      </c>
      <c r="J17" s="74">
        <v>1346.079</v>
      </c>
      <c r="K17" s="74">
        <v>1348.4169999999999</v>
      </c>
      <c r="L17" s="74">
        <v>1345.88</v>
      </c>
      <c r="M17" s="74">
        <v>1342.6189999999999</v>
      </c>
      <c r="N17" s="74">
        <v>1324.636</v>
      </c>
      <c r="O17" s="23">
        <v>1100.348</v>
      </c>
      <c r="Q17" s="8">
        <f t="shared" si="0"/>
        <v>-0.16932047747456658</v>
      </c>
    </row>
    <row r="18" spans="1:17" s="5" customFormat="1">
      <c r="A18" s="21" t="s">
        <v>141</v>
      </c>
      <c r="B18" s="21"/>
      <c r="C18" s="21"/>
      <c r="D18" s="21"/>
      <c r="E18" s="19">
        <v>27</v>
      </c>
      <c r="F18" s="19">
        <v>30</v>
      </c>
      <c r="G18" s="19">
        <v>33</v>
      </c>
      <c r="H18" s="19">
        <v>34</v>
      </c>
      <c r="I18" s="19">
        <v>36</v>
      </c>
      <c r="J18" s="24">
        <v>38</v>
      </c>
      <c r="K18" s="73">
        <v>32.180999999999997</v>
      </c>
      <c r="L18" s="23">
        <v>32.421999999999997</v>
      </c>
      <c r="M18" s="23">
        <v>32.835999999999999</v>
      </c>
      <c r="N18" s="23">
        <v>33.664000000000001</v>
      </c>
      <c r="O18" s="23">
        <v>35.426000000000002</v>
      </c>
      <c r="Q18" s="8">
        <f t="shared" si="0"/>
        <v>5.2340779467680676E-2</v>
      </c>
    </row>
    <row r="19" spans="1:17" s="5" customFormat="1">
      <c r="A19" s="21" t="s">
        <v>140</v>
      </c>
      <c r="B19" s="21"/>
      <c r="C19" s="21"/>
      <c r="D19" s="21"/>
      <c r="E19" s="19">
        <v>286.548</v>
      </c>
      <c r="F19" s="27">
        <v>318.60399999999998</v>
      </c>
      <c r="G19" s="19">
        <v>345.87400000000002</v>
      </c>
      <c r="H19" s="27">
        <v>351.30700000000002</v>
      </c>
      <c r="I19" s="27">
        <v>343.94</v>
      </c>
      <c r="J19" s="23">
        <v>327.096</v>
      </c>
      <c r="K19" s="23">
        <v>320.96600000000001</v>
      </c>
      <c r="L19" s="23">
        <v>309.21899999999999</v>
      </c>
      <c r="M19" s="23">
        <v>317.84899999999999</v>
      </c>
      <c r="N19" s="23">
        <v>317.37799999999999</v>
      </c>
      <c r="O19" s="23">
        <v>330.541</v>
      </c>
      <c r="Q19" s="8">
        <f t="shared" si="0"/>
        <v>4.1474204261164882E-2</v>
      </c>
    </row>
    <row r="20" spans="1:17" s="5" customFormat="1">
      <c r="A20" s="21" t="s">
        <v>139</v>
      </c>
      <c r="B20" s="21"/>
      <c r="C20" s="21"/>
      <c r="D20" s="21"/>
      <c r="E20" s="19">
        <v>4422</v>
      </c>
      <c r="F20" s="19">
        <v>4580</v>
      </c>
      <c r="G20" s="19">
        <v>4688</v>
      </c>
      <c r="H20" s="19">
        <v>4789</v>
      </c>
      <c r="I20" s="19">
        <v>4841</v>
      </c>
      <c r="J20" s="24">
        <v>4899</v>
      </c>
      <c r="K20" s="24">
        <v>4954</v>
      </c>
      <c r="L20" s="23">
        <v>4922</v>
      </c>
      <c r="M20" s="23">
        <v>4867</v>
      </c>
      <c r="N20" s="23">
        <v>4865.1670000000004</v>
      </c>
      <c r="O20" s="23">
        <v>4890.701</v>
      </c>
      <c r="Q20" s="8">
        <f t="shared" si="0"/>
        <v>5.2483296051295536E-3</v>
      </c>
    </row>
    <row r="21" spans="1:17" s="5" customFormat="1">
      <c r="A21" s="33" t="s">
        <v>138</v>
      </c>
      <c r="B21" s="33"/>
      <c r="C21" s="33"/>
      <c r="D21" s="33"/>
      <c r="E21" s="31">
        <v>31</v>
      </c>
      <c r="F21" s="31">
        <v>32</v>
      </c>
      <c r="G21" s="31">
        <v>34</v>
      </c>
      <c r="H21" s="31">
        <v>36</v>
      </c>
      <c r="I21" s="31">
        <v>37.39</v>
      </c>
      <c r="J21" s="34">
        <v>38.057000000000002</v>
      </c>
      <c r="K21" s="34">
        <v>39.14</v>
      </c>
      <c r="L21" s="34">
        <v>39.539000000000001</v>
      </c>
      <c r="M21" s="34">
        <v>39.786000000000001</v>
      </c>
      <c r="N21" s="34">
        <v>40.500999999999998</v>
      </c>
      <c r="O21" s="34">
        <v>41.673999999999999</v>
      </c>
      <c r="Q21" s="8">
        <f t="shared" si="0"/>
        <v>2.8962247845732314E-2</v>
      </c>
    </row>
    <row r="22" spans="1:17" s="5" customFormat="1">
      <c r="A22" s="33" t="s">
        <v>137</v>
      </c>
      <c r="B22" s="33"/>
      <c r="C22" s="33"/>
      <c r="D22" s="33"/>
      <c r="E22" s="31">
        <v>1070.605</v>
      </c>
      <c r="F22" s="31">
        <v>1064.846</v>
      </c>
      <c r="G22" s="31">
        <v>1082.5229999999999</v>
      </c>
      <c r="H22" s="31">
        <v>1101.432</v>
      </c>
      <c r="I22" s="31">
        <v>1094.211</v>
      </c>
      <c r="J22" s="36">
        <v>1079.9929999999999</v>
      </c>
      <c r="K22" s="36">
        <v>1065.799</v>
      </c>
      <c r="L22" s="34">
        <v>1043.415</v>
      </c>
      <c r="M22" s="34">
        <v>1053</v>
      </c>
      <c r="N22" s="34">
        <v>1045</v>
      </c>
      <c r="O22" s="34">
        <v>1059</v>
      </c>
      <c r="Q22" s="8">
        <f t="shared" si="0"/>
        <v>1.3397129186602852E-2</v>
      </c>
    </row>
    <row r="23" spans="1:17" s="5" customFormat="1">
      <c r="A23" s="33" t="s">
        <v>136</v>
      </c>
      <c r="B23" s="33"/>
      <c r="C23" s="33"/>
      <c r="D23" s="33"/>
      <c r="E23" s="31">
        <v>494</v>
      </c>
      <c r="F23" s="31">
        <v>515</v>
      </c>
      <c r="G23" s="31">
        <v>538</v>
      </c>
      <c r="H23" s="31">
        <v>546</v>
      </c>
      <c r="I23" s="31">
        <v>547</v>
      </c>
      <c r="J23" s="36">
        <v>551</v>
      </c>
      <c r="K23" s="36">
        <v>560</v>
      </c>
      <c r="L23" s="34">
        <v>571</v>
      </c>
      <c r="M23" s="34">
        <v>578.53099999999995</v>
      </c>
      <c r="N23" s="34">
        <v>584.83799999999997</v>
      </c>
      <c r="O23" s="34">
        <v>590.87199999999996</v>
      </c>
      <c r="Q23" s="8">
        <f t="shared" si="0"/>
        <v>1.0317387037094061E-2</v>
      </c>
    </row>
    <row r="24" spans="1:17" s="5" customFormat="1">
      <c r="A24" s="33" t="s">
        <v>135</v>
      </c>
      <c r="B24" s="33"/>
      <c r="C24" s="33"/>
      <c r="D24" s="33"/>
      <c r="E24" s="31">
        <v>1323</v>
      </c>
      <c r="F24" s="31">
        <v>1335</v>
      </c>
      <c r="G24" s="31">
        <v>1348</v>
      </c>
      <c r="H24" s="31">
        <v>1349</v>
      </c>
      <c r="I24" s="31">
        <v>1353</v>
      </c>
      <c r="J24" s="36">
        <v>1353</v>
      </c>
      <c r="K24" s="36">
        <v>1351</v>
      </c>
      <c r="L24" s="34">
        <v>1310</v>
      </c>
      <c r="M24" s="34">
        <v>1273.2</v>
      </c>
      <c r="N24" s="34">
        <v>1251.5</v>
      </c>
      <c r="O24" s="30">
        <v>1278.5440000000001</v>
      </c>
      <c r="Q24" s="8">
        <f t="shared" si="0"/>
        <v>2.1609268877347265E-2</v>
      </c>
    </row>
    <row r="25" spans="1:17" s="5" customFormat="1">
      <c r="A25" s="33" t="s">
        <v>134</v>
      </c>
      <c r="B25" s="33"/>
      <c r="C25" s="33"/>
      <c r="D25" s="33"/>
      <c r="E25" s="31">
        <v>4908</v>
      </c>
      <c r="F25" s="31">
        <v>5175</v>
      </c>
      <c r="G25" s="31">
        <v>5414</v>
      </c>
      <c r="H25" s="31">
        <v>5468</v>
      </c>
      <c r="I25" s="31">
        <v>5406</v>
      </c>
      <c r="J25" s="36">
        <v>5366</v>
      </c>
      <c r="K25" s="36">
        <v>5319</v>
      </c>
      <c r="L25" s="34">
        <v>5233</v>
      </c>
      <c r="M25" s="34">
        <v>5130.0659999999998</v>
      </c>
      <c r="N25" s="34">
        <v>5085.3429999999998</v>
      </c>
      <c r="O25" s="34">
        <v>5107.4269999999997</v>
      </c>
      <c r="Q25" s="8">
        <f t="shared" si="0"/>
        <v>4.3426765903498143E-3</v>
      </c>
    </row>
    <row r="26" spans="1:17" s="5" customFormat="1">
      <c r="A26" s="33" t="s">
        <v>133</v>
      </c>
      <c r="B26" s="33"/>
      <c r="C26" s="33"/>
      <c r="D26" s="33"/>
      <c r="E26" s="31">
        <v>475</v>
      </c>
      <c r="F26" s="31">
        <v>493</v>
      </c>
      <c r="G26" s="31">
        <v>517</v>
      </c>
      <c r="H26" s="31">
        <v>524</v>
      </c>
      <c r="I26" s="31">
        <v>528</v>
      </c>
      <c r="J26" s="36">
        <v>540</v>
      </c>
      <c r="K26" s="36">
        <v>562</v>
      </c>
      <c r="L26" s="34">
        <v>571</v>
      </c>
      <c r="M26" s="34">
        <v>579.16800000000001</v>
      </c>
      <c r="N26" s="34">
        <v>595.197</v>
      </c>
      <c r="O26" s="34">
        <v>610.32799999999997</v>
      </c>
      <c r="Q26" s="8">
        <f t="shared" si="0"/>
        <v>2.5421835123496939E-2</v>
      </c>
    </row>
    <row r="27" spans="1:17" s="5" customFormat="1">
      <c r="A27" s="33" t="s">
        <v>132</v>
      </c>
      <c r="B27" s="33"/>
      <c r="C27" s="33"/>
      <c r="D27" s="33"/>
      <c r="E27" s="61">
        <v>336</v>
      </c>
      <c r="F27" s="61">
        <v>343</v>
      </c>
      <c r="G27" s="31">
        <v>354.12599999999998</v>
      </c>
      <c r="H27" s="31">
        <v>354.03100000000001</v>
      </c>
      <c r="I27" s="31">
        <v>355.86099999999999</v>
      </c>
      <c r="J27" s="36">
        <v>363.48899999999998</v>
      </c>
      <c r="K27" s="36">
        <v>377.27499999999998</v>
      </c>
      <c r="L27" s="34">
        <v>390.66800000000001</v>
      </c>
      <c r="M27" s="34">
        <v>399.322</v>
      </c>
      <c r="N27" s="34">
        <v>410.11799999999999</v>
      </c>
      <c r="O27" s="34">
        <v>420.613</v>
      </c>
      <c r="Q27" s="8">
        <f t="shared" si="0"/>
        <v>2.5590195992372999E-2</v>
      </c>
    </row>
    <row r="28" spans="1:17" s="5" customFormat="1" ht="15.75" thickBot="1">
      <c r="A28" s="33" t="s">
        <v>131</v>
      </c>
      <c r="B28" s="33"/>
      <c r="C28" s="33"/>
      <c r="D28" s="33"/>
      <c r="E28" s="31">
        <v>3916.7649999999999</v>
      </c>
      <c r="F28" s="31">
        <v>4117.9870000000001</v>
      </c>
      <c r="G28" s="31">
        <v>4247.9880000000003</v>
      </c>
      <c r="H28" s="31">
        <v>4285.2060000000001</v>
      </c>
      <c r="I28" s="31">
        <v>4181.5190000000002</v>
      </c>
      <c r="J28" s="36">
        <v>4220.4549999999999</v>
      </c>
      <c r="K28" s="36">
        <v>4269.6409999999996</v>
      </c>
      <c r="L28" s="34">
        <v>4279</v>
      </c>
      <c r="M28" s="34">
        <v>4364.7179999999998</v>
      </c>
      <c r="N28" s="34">
        <v>4500.576</v>
      </c>
      <c r="O28" s="34">
        <v>4677.1620000000003</v>
      </c>
      <c r="Q28" s="8">
        <f t="shared" si="0"/>
        <v>3.9236311085514508E-2</v>
      </c>
    </row>
    <row r="29" spans="1:17" s="5" customFormat="1" ht="15.75" thickBot="1">
      <c r="A29" s="13" t="s">
        <v>130</v>
      </c>
      <c r="B29" s="12"/>
      <c r="C29" s="12"/>
      <c r="D29" s="12"/>
      <c r="E29" s="40">
        <v>5307.4390000000003</v>
      </c>
      <c r="F29" s="40">
        <v>5434.223</v>
      </c>
      <c r="G29" s="40">
        <v>5794.5290000000005</v>
      </c>
      <c r="H29" s="40">
        <v>6244.2169999999996</v>
      </c>
      <c r="I29" s="40">
        <v>6366.3319999999994</v>
      </c>
      <c r="J29" s="40">
        <v>6499.9879999999994</v>
      </c>
      <c r="K29" s="40">
        <v>6714.37</v>
      </c>
      <c r="L29" s="40">
        <v>6793.8530000000001</v>
      </c>
      <c r="M29" s="40">
        <v>6908.4670000000006</v>
      </c>
      <c r="N29" s="39">
        <v>6942.554000000001</v>
      </c>
      <c r="O29" s="39">
        <v>7198.3669999999993</v>
      </c>
      <c r="Q29" s="8">
        <f t="shared" si="0"/>
        <v>3.6847102665675813E-2</v>
      </c>
    </row>
    <row r="30" spans="1:17" s="5" customFormat="1">
      <c r="A30" s="33" t="s">
        <v>129</v>
      </c>
      <c r="B30" s="33"/>
      <c r="C30" s="33"/>
      <c r="D30" s="33"/>
      <c r="E30" s="31">
        <v>371</v>
      </c>
      <c r="F30" s="31">
        <v>248</v>
      </c>
      <c r="G30" s="31">
        <v>285</v>
      </c>
      <c r="H30" s="31">
        <v>324</v>
      </c>
      <c r="I30" s="31">
        <v>340</v>
      </c>
      <c r="J30" s="36">
        <v>358</v>
      </c>
      <c r="K30" s="34">
        <v>371</v>
      </c>
      <c r="L30" s="34">
        <v>389.81700000000001</v>
      </c>
      <c r="M30" s="34">
        <v>410.75099999999998</v>
      </c>
      <c r="N30" s="34">
        <v>434.91500000000002</v>
      </c>
      <c r="O30" s="34">
        <v>467.86099999999999</v>
      </c>
      <c r="Q30" s="8">
        <f t="shared" si="0"/>
        <v>7.5752733292712371E-2</v>
      </c>
    </row>
    <row r="31" spans="1:17" s="5" customFormat="1">
      <c r="A31" s="33" t="s">
        <v>128</v>
      </c>
      <c r="B31" s="33"/>
      <c r="C31" s="33"/>
      <c r="D31" s="33"/>
      <c r="E31" s="31">
        <v>164.149</v>
      </c>
      <c r="F31" s="31">
        <v>170.36</v>
      </c>
      <c r="G31" s="31">
        <v>169.94300000000001</v>
      </c>
      <c r="H31" s="31">
        <v>186.56800000000001</v>
      </c>
      <c r="I31" s="31">
        <v>181.78</v>
      </c>
      <c r="J31" s="36">
        <v>170.96199999999999</v>
      </c>
      <c r="K31" s="34">
        <v>167.10499999999999</v>
      </c>
      <c r="L31" s="34">
        <v>153.30799999999999</v>
      </c>
      <c r="M31" s="34">
        <v>154.06899999999999</v>
      </c>
      <c r="N31" s="34">
        <v>157.00399999999999</v>
      </c>
      <c r="O31" s="34">
        <v>162.898</v>
      </c>
      <c r="Q31" s="8">
        <f t="shared" si="0"/>
        <v>3.7540444829431197E-2</v>
      </c>
    </row>
    <row r="32" spans="1:17" s="5" customFormat="1">
      <c r="A32" s="33" t="s">
        <v>127</v>
      </c>
      <c r="B32" s="33"/>
      <c r="C32" s="33"/>
      <c r="D32" s="33"/>
      <c r="E32" s="31">
        <v>122</v>
      </c>
      <c r="F32" s="31">
        <v>119</v>
      </c>
      <c r="G32" s="31">
        <v>121</v>
      </c>
      <c r="H32" s="31">
        <v>125</v>
      </c>
      <c r="I32" s="31">
        <v>128</v>
      </c>
      <c r="J32" s="36">
        <v>124.093</v>
      </c>
      <c r="K32" s="34">
        <v>121.464</v>
      </c>
      <c r="L32" s="34">
        <v>117.3</v>
      </c>
      <c r="M32" s="34">
        <v>112.56400000000001</v>
      </c>
      <c r="N32" s="34">
        <v>107.027</v>
      </c>
      <c r="O32" s="34">
        <v>106.548</v>
      </c>
      <c r="Q32" s="8">
        <f t="shared" si="0"/>
        <v>-4.4755061806833751E-3</v>
      </c>
    </row>
    <row r="33" spans="1:17" s="5" customFormat="1">
      <c r="A33" s="33" t="s">
        <v>126</v>
      </c>
      <c r="B33" s="33"/>
      <c r="C33" s="33"/>
      <c r="D33" s="33"/>
      <c r="E33" s="31">
        <v>530</v>
      </c>
      <c r="F33" s="31">
        <v>582</v>
      </c>
      <c r="G33" s="31">
        <v>651</v>
      </c>
      <c r="H33" s="31">
        <v>711</v>
      </c>
      <c r="I33" s="31">
        <v>705</v>
      </c>
      <c r="J33" s="36">
        <v>701</v>
      </c>
      <c r="K33" s="34">
        <v>702</v>
      </c>
      <c r="L33" s="34">
        <v>706</v>
      </c>
      <c r="M33" s="34">
        <v>700.61</v>
      </c>
      <c r="N33" s="34">
        <v>708.67499999999995</v>
      </c>
      <c r="O33" s="34">
        <v>731.18399999999997</v>
      </c>
      <c r="Q33" s="8">
        <f t="shared" si="0"/>
        <v>3.1762091226584799E-2</v>
      </c>
    </row>
    <row r="34" spans="1:17" s="59" customFormat="1">
      <c r="A34" s="21" t="s">
        <v>125</v>
      </c>
      <c r="B34" s="21"/>
      <c r="C34" s="21"/>
      <c r="D34" s="21"/>
      <c r="E34" s="19">
        <v>91.4</v>
      </c>
      <c r="F34" s="19">
        <v>98.2</v>
      </c>
      <c r="G34" s="19">
        <v>84.5</v>
      </c>
      <c r="H34" s="19">
        <v>87.6</v>
      </c>
      <c r="I34" s="19">
        <v>85.199999999999989</v>
      </c>
      <c r="J34" s="24">
        <v>85.4</v>
      </c>
      <c r="K34" s="24">
        <v>88.493000000000009</v>
      </c>
      <c r="L34" s="24">
        <v>92.355999999999995</v>
      </c>
      <c r="M34" s="24">
        <v>96.7</v>
      </c>
      <c r="N34" s="24">
        <v>101.19999999999999</v>
      </c>
      <c r="O34" s="23">
        <v>106.6</v>
      </c>
      <c r="Q34" s="8">
        <f t="shared" si="0"/>
        <v>5.3359683794466539E-2</v>
      </c>
    </row>
    <row r="35" spans="1:17" s="5" customFormat="1">
      <c r="A35" s="21" t="s">
        <v>124</v>
      </c>
      <c r="B35" s="21"/>
      <c r="C35" s="21"/>
      <c r="D35" s="21"/>
      <c r="E35" s="19">
        <v>430</v>
      </c>
      <c r="F35" s="19">
        <v>447</v>
      </c>
      <c r="G35" s="19">
        <v>462</v>
      </c>
      <c r="H35" s="19">
        <v>473.88600000000002</v>
      </c>
      <c r="I35" s="19">
        <v>470.24299999999999</v>
      </c>
      <c r="J35" s="23">
        <v>468.96199999999999</v>
      </c>
      <c r="K35" s="23">
        <v>470.12900000000002</v>
      </c>
      <c r="L35" s="23">
        <v>471.62</v>
      </c>
      <c r="M35" s="23">
        <v>480.21800000000002</v>
      </c>
      <c r="N35" s="23">
        <v>496.334</v>
      </c>
      <c r="O35" s="23">
        <v>514.37199999999996</v>
      </c>
      <c r="Q35" s="8">
        <f t="shared" si="0"/>
        <v>3.6342462938263154E-2</v>
      </c>
    </row>
    <row r="36" spans="1:17" s="5" customFormat="1">
      <c r="A36" s="21" t="s">
        <v>123</v>
      </c>
      <c r="B36" s="21"/>
      <c r="C36" s="21"/>
      <c r="D36" s="21"/>
      <c r="E36" s="19">
        <v>123.75700000000001</v>
      </c>
      <c r="F36" s="19">
        <v>131.74799999999999</v>
      </c>
      <c r="G36" s="19">
        <v>140.238</v>
      </c>
      <c r="H36" s="19">
        <v>140.34800000000001</v>
      </c>
      <c r="I36" s="19">
        <v>130.25800000000001</v>
      </c>
      <c r="J36" s="24">
        <v>76.951999999999998</v>
      </c>
      <c r="K36" s="23">
        <v>77.807999999999993</v>
      </c>
      <c r="L36" s="23">
        <v>81.346999999999994</v>
      </c>
      <c r="M36" s="23">
        <v>84.888000000000005</v>
      </c>
      <c r="N36" s="23">
        <v>88.05</v>
      </c>
      <c r="O36" s="23">
        <v>90.795000000000002</v>
      </c>
      <c r="Q36" s="8">
        <f t="shared" si="0"/>
        <v>3.1175468483816138E-2</v>
      </c>
    </row>
    <row r="37" spans="1:17" s="5" customFormat="1">
      <c r="A37" s="21" t="s">
        <v>122</v>
      </c>
      <c r="B37" s="21"/>
      <c r="C37" s="21"/>
      <c r="D37" s="21"/>
      <c r="E37" s="19">
        <v>137</v>
      </c>
      <c r="F37" s="19">
        <v>151</v>
      </c>
      <c r="G37" s="19">
        <v>162</v>
      </c>
      <c r="H37" s="19">
        <v>164</v>
      </c>
      <c r="I37" s="19">
        <v>160</v>
      </c>
      <c r="J37" s="24">
        <v>147</v>
      </c>
      <c r="K37" s="23">
        <v>150</v>
      </c>
      <c r="L37" s="23">
        <v>152</v>
      </c>
      <c r="M37" s="23">
        <v>155.64400000000001</v>
      </c>
      <c r="N37" s="72">
        <v>106.616</v>
      </c>
      <c r="O37" s="71">
        <v>109.752</v>
      </c>
      <c r="Q37" s="8">
        <f t="shared" si="0"/>
        <v>2.941397163652737E-2</v>
      </c>
    </row>
    <row r="38" spans="1:17" s="5" customFormat="1">
      <c r="A38" s="21" t="s">
        <v>121</v>
      </c>
      <c r="B38" s="21"/>
      <c r="C38" s="21"/>
      <c r="D38" s="21"/>
      <c r="E38" s="19">
        <v>46</v>
      </c>
      <c r="F38" s="19">
        <v>47</v>
      </c>
      <c r="G38" s="19">
        <v>48</v>
      </c>
      <c r="H38" s="19">
        <v>49</v>
      </c>
      <c r="I38" s="19">
        <v>48</v>
      </c>
      <c r="J38" s="24">
        <v>47</v>
      </c>
      <c r="K38" s="23">
        <v>47</v>
      </c>
      <c r="L38" s="23">
        <v>47</v>
      </c>
      <c r="M38" s="23">
        <v>47.966999999999999</v>
      </c>
      <c r="N38" s="23">
        <v>48.786000000000001</v>
      </c>
      <c r="O38" s="23">
        <v>49.137</v>
      </c>
      <c r="Q38" s="8">
        <f t="shared" si="0"/>
        <v>7.19468700036896E-3</v>
      </c>
    </row>
    <row r="39" spans="1:17" s="25" customFormat="1">
      <c r="A39" s="21" t="s">
        <v>120</v>
      </c>
      <c r="B39" s="21"/>
      <c r="C39" s="21"/>
      <c r="D39" s="21"/>
      <c r="E39" s="19">
        <v>2481</v>
      </c>
      <c r="F39" s="19">
        <v>2580</v>
      </c>
      <c r="G39" s="19">
        <v>2719</v>
      </c>
      <c r="H39" s="19">
        <v>2926</v>
      </c>
      <c r="I39" s="19">
        <v>3025</v>
      </c>
      <c r="J39" s="24">
        <v>3219</v>
      </c>
      <c r="K39" s="23">
        <v>3381</v>
      </c>
      <c r="L39" s="23">
        <v>3429</v>
      </c>
      <c r="M39" s="23">
        <v>3508</v>
      </c>
      <c r="N39" s="23">
        <v>3469.0140000000001</v>
      </c>
      <c r="O39" s="23">
        <v>3562.1990000000001</v>
      </c>
      <c r="Q39" s="8">
        <f t="shared" si="0"/>
        <v>2.6862099720554644E-2</v>
      </c>
    </row>
    <row r="40" spans="1:17" s="5" customFormat="1">
      <c r="A40" s="21" t="s">
        <v>119</v>
      </c>
      <c r="B40" s="21"/>
      <c r="C40" s="21"/>
      <c r="D40" s="21"/>
      <c r="E40" s="19">
        <v>533</v>
      </c>
      <c r="F40" s="19">
        <v>567</v>
      </c>
      <c r="G40" s="19">
        <v>623</v>
      </c>
      <c r="H40" s="19">
        <v>687</v>
      </c>
      <c r="I40" s="19">
        <v>703</v>
      </c>
      <c r="J40" s="24">
        <v>708</v>
      </c>
      <c r="K40" s="18">
        <v>737</v>
      </c>
      <c r="L40" s="18">
        <v>762</v>
      </c>
      <c r="M40" s="23">
        <v>748.14499999999998</v>
      </c>
      <c r="N40" s="23">
        <v>799.06399999999996</v>
      </c>
      <c r="O40" s="23">
        <v>856.10299999999995</v>
      </c>
      <c r="Q40" s="8">
        <f t="shared" si="0"/>
        <v>7.1382267252685594E-2</v>
      </c>
    </row>
    <row r="41" spans="1:17" s="5" customFormat="1">
      <c r="A41" s="21" t="s">
        <v>118</v>
      </c>
      <c r="B41" s="21"/>
      <c r="C41" s="21"/>
      <c r="D41" s="21"/>
      <c r="E41" s="19">
        <v>206</v>
      </c>
      <c r="F41" s="19">
        <v>217</v>
      </c>
      <c r="G41" s="19">
        <v>245</v>
      </c>
      <c r="H41" s="19">
        <v>279</v>
      </c>
      <c r="I41" s="19">
        <v>299</v>
      </c>
      <c r="J41" s="24">
        <v>302</v>
      </c>
      <c r="K41" s="18">
        <v>309</v>
      </c>
      <c r="L41" s="23">
        <v>299.85000000000002</v>
      </c>
      <c r="M41" s="23">
        <v>315.88600000000002</v>
      </c>
      <c r="N41" s="23">
        <v>330.16899999999998</v>
      </c>
      <c r="O41" s="23">
        <v>340.82900000000001</v>
      </c>
      <c r="Q41" s="8">
        <f t="shared" si="0"/>
        <v>3.2286495703715445E-2</v>
      </c>
    </row>
    <row r="42" spans="1:17" s="25" customFormat="1" ht="15.75" thickBot="1">
      <c r="A42" s="21" t="s">
        <v>117</v>
      </c>
      <c r="B42" s="21"/>
      <c r="C42" s="21"/>
      <c r="D42" s="21"/>
      <c r="E42" s="19">
        <v>72.132999999999996</v>
      </c>
      <c r="F42" s="19">
        <v>75.915000000000006</v>
      </c>
      <c r="G42" s="19">
        <v>83.847999999999999</v>
      </c>
      <c r="H42" s="19">
        <v>90.814999999999998</v>
      </c>
      <c r="I42" s="19">
        <v>90.850999999999999</v>
      </c>
      <c r="J42" s="23">
        <v>91.619</v>
      </c>
      <c r="K42" s="23">
        <v>92.370999999999995</v>
      </c>
      <c r="L42" s="23">
        <v>92.254999999999995</v>
      </c>
      <c r="M42" s="23">
        <v>93.025000000000006</v>
      </c>
      <c r="N42" s="23">
        <v>95.7</v>
      </c>
      <c r="O42" s="23">
        <v>100.089</v>
      </c>
      <c r="Q42" s="8">
        <f t="shared" si="0"/>
        <v>4.5862068965517144E-2</v>
      </c>
    </row>
    <row r="43" spans="1:17" s="5" customFormat="1" ht="15.75" thickBot="1">
      <c r="A43" s="13" t="s">
        <v>116</v>
      </c>
      <c r="B43" s="12"/>
      <c r="C43" s="12"/>
      <c r="D43" s="12"/>
      <c r="E43" s="40">
        <v>10304.364</v>
      </c>
      <c r="F43" s="40">
        <v>10804.655000000001</v>
      </c>
      <c r="G43" s="40">
        <v>11416.237999999999</v>
      </c>
      <c r="H43" s="40">
        <v>11987.785</v>
      </c>
      <c r="I43" s="40">
        <v>12109.798999999999</v>
      </c>
      <c r="J43" s="40">
        <v>12458.607</v>
      </c>
      <c r="K43" s="40">
        <v>12838.744999999999</v>
      </c>
      <c r="L43" s="40">
        <v>13963.341</v>
      </c>
      <c r="M43" s="40">
        <v>14265.474000000002</v>
      </c>
      <c r="N43" s="39">
        <v>14639.846</v>
      </c>
      <c r="O43" s="39">
        <v>14783.594000000001</v>
      </c>
      <c r="Q43" s="8">
        <f t="shared" si="0"/>
        <v>9.8189557458461252E-3</v>
      </c>
    </row>
    <row r="44" spans="1:17" s="5" customFormat="1">
      <c r="A44" s="70" t="s">
        <v>115</v>
      </c>
      <c r="B44" s="33"/>
      <c r="C44" s="33"/>
      <c r="D44" s="33"/>
      <c r="E44" s="49">
        <v>76.786000000000001</v>
      </c>
      <c r="F44" s="49">
        <v>77.290999999999997</v>
      </c>
      <c r="G44" s="49">
        <v>91.126999999999995</v>
      </c>
      <c r="H44" s="49">
        <v>85.698999999999998</v>
      </c>
      <c r="I44" s="69">
        <v>86.495000000000005</v>
      </c>
      <c r="J44" s="68">
        <v>91.343000000000004</v>
      </c>
      <c r="K44" s="34">
        <v>77.989000000000004</v>
      </c>
      <c r="L44" s="34">
        <v>65.415000000000006</v>
      </c>
      <c r="M44" s="34">
        <v>70.936000000000007</v>
      </c>
      <c r="N44" s="34">
        <v>74.724000000000004</v>
      </c>
      <c r="O44" s="34">
        <v>77.433999999999997</v>
      </c>
      <c r="Q44" s="8">
        <f t="shared" si="0"/>
        <v>3.6266795139446417E-2</v>
      </c>
    </row>
    <row r="45" spans="1:17" s="5" customFormat="1">
      <c r="A45" s="33" t="s">
        <v>114</v>
      </c>
      <c r="B45" s="33"/>
      <c r="C45" s="33"/>
      <c r="D45" s="33"/>
      <c r="E45" s="31">
        <v>364</v>
      </c>
      <c r="F45" s="31">
        <v>382</v>
      </c>
      <c r="G45" s="31">
        <v>383</v>
      </c>
      <c r="H45" s="31">
        <v>413</v>
      </c>
      <c r="I45" s="49">
        <v>429.75400000000002</v>
      </c>
      <c r="J45" s="36">
        <v>443.03500000000003</v>
      </c>
      <c r="K45" s="34">
        <v>441.31400000000002</v>
      </c>
      <c r="L45" s="34">
        <v>449.73899999999998</v>
      </c>
      <c r="M45" s="34">
        <v>460.697</v>
      </c>
      <c r="N45" s="34">
        <v>468.21699999999998</v>
      </c>
      <c r="O45" s="34">
        <v>464.76799999999997</v>
      </c>
      <c r="Q45" s="8">
        <f t="shared" si="0"/>
        <v>-7.3662425755579575E-3</v>
      </c>
    </row>
    <row r="46" spans="1:17" s="5" customFormat="1">
      <c r="A46" s="33" t="s">
        <v>113</v>
      </c>
      <c r="B46" s="33"/>
      <c r="C46" s="33"/>
      <c r="D46" s="33"/>
      <c r="E46" s="49">
        <v>50</v>
      </c>
      <c r="F46" s="32">
        <v>50</v>
      </c>
      <c r="G46" s="32">
        <v>50</v>
      </c>
      <c r="H46" s="49">
        <v>60</v>
      </c>
      <c r="I46" s="32">
        <v>70</v>
      </c>
      <c r="J46" s="34">
        <v>79.875</v>
      </c>
      <c r="K46" s="34">
        <v>78.947999999999993</v>
      </c>
      <c r="L46" s="34">
        <v>69.534999999999997</v>
      </c>
      <c r="M46" s="34">
        <v>74.406999999999996</v>
      </c>
      <c r="N46" s="34">
        <v>80.355999999999995</v>
      </c>
      <c r="O46" s="34">
        <v>82.239000000000004</v>
      </c>
      <c r="Q46" s="8">
        <f t="shared" si="0"/>
        <v>2.3433222161381995E-2</v>
      </c>
    </row>
    <row r="47" spans="1:17" s="59" customFormat="1">
      <c r="A47" s="33" t="s">
        <v>112</v>
      </c>
      <c r="B47" s="33"/>
      <c r="C47" s="33"/>
      <c r="D47" s="33"/>
      <c r="E47" s="32">
        <v>74</v>
      </c>
      <c r="F47" s="61">
        <v>84</v>
      </c>
      <c r="G47" s="32">
        <v>91</v>
      </c>
      <c r="H47" s="32">
        <v>97</v>
      </c>
      <c r="I47" s="49">
        <v>106</v>
      </c>
      <c r="J47" s="30">
        <v>110.00000000000001</v>
      </c>
      <c r="K47" s="30">
        <v>120</v>
      </c>
      <c r="L47" s="34">
        <v>130</v>
      </c>
      <c r="M47" s="34">
        <v>136</v>
      </c>
      <c r="N47" s="34">
        <v>142.69999999999999</v>
      </c>
      <c r="O47" s="34">
        <v>149.19999999999999</v>
      </c>
      <c r="Q47" s="8">
        <f t="shared" si="0"/>
        <v>4.5550105115627293E-2</v>
      </c>
    </row>
    <row r="48" spans="1:17" s="5" customFormat="1">
      <c r="A48" s="33" t="s">
        <v>111</v>
      </c>
      <c r="B48" s="33"/>
      <c r="C48" s="33"/>
      <c r="D48" s="33"/>
      <c r="E48" s="61">
        <v>20</v>
      </c>
      <c r="F48" s="61">
        <v>19</v>
      </c>
      <c r="G48" s="49">
        <v>28.841999999999999</v>
      </c>
      <c r="H48" s="49">
        <v>31.15</v>
      </c>
      <c r="I48" s="49">
        <v>34.488</v>
      </c>
      <c r="J48" s="34">
        <v>35.994999999999997</v>
      </c>
      <c r="K48" s="34">
        <v>35.189</v>
      </c>
      <c r="L48" s="34">
        <v>33.479999999999997</v>
      </c>
      <c r="M48" s="34">
        <v>38.122999999999998</v>
      </c>
      <c r="N48" s="34">
        <v>40.534999999999997</v>
      </c>
      <c r="O48" s="34">
        <v>41.930999999999997</v>
      </c>
      <c r="Q48" s="8">
        <f t="shared" si="0"/>
        <v>3.443937338102887E-2</v>
      </c>
    </row>
    <row r="49" spans="1:17" s="5" customFormat="1">
      <c r="A49" s="33" t="s">
        <v>110</v>
      </c>
      <c r="B49" s="33"/>
      <c r="C49" s="33"/>
      <c r="D49" s="33"/>
      <c r="E49" s="49">
        <v>101.623</v>
      </c>
      <c r="F49" s="49">
        <v>105.143</v>
      </c>
      <c r="G49" s="49">
        <v>115.923</v>
      </c>
      <c r="H49" s="49">
        <v>137.458</v>
      </c>
      <c r="I49" s="49">
        <v>141.52000000000001</v>
      </c>
      <c r="J49" s="34">
        <v>152.63800000000001</v>
      </c>
      <c r="K49" s="34">
        <v>163.04499999999999</v>
      </c>
      <c r="L49" s="34">
        <v>173.26300000000001</v>
      </c>
      <c r="M49" s="34">
        <v>175.50700000000001</v>
      </c>
      <c r="N49" s="34">
        <v>181.55800000000002</v>
      </c>
      <c r="O49" s="34">
        <v>185.66699999999997</v>
      </c>
      <c r="Q49" s="8">
        <f t="shared" si="0"/>
        <v>2.2631886229193654E-2</v>
      </c>
    </row>
    <row r="50" spans="1:17" s="5" customFormat="1">
      <c r="A50" s="33" t="s">
        <v>109</v>
      </c>
      <c r="B50" s="33"/>
      <c r="C50" s="33"/>
      <c r="D50" s="33"/>
      <c r="E50" s="31">
        <v>5642</v>
      </c>
      <c r="F50" s="31">
        <v>5753</v>
      </c>
      <c r="G50" s="31">
        <v>6050</v>
      </c>
      <c r="H50" s="31">
        <v>6243</v>
      </c>
      <c r="I50" s="31">
        <v>6219</v>
      </c>
      <c r="J50" s="36">
        <v>6307</v>
      </c>
      <c r="K50" s="34">
        <v>6447</v>
      </c>
      <c r="L50" s="34">
        <v>6940</v>
      </c>
      <c r="M50" s="34">
        <v>6907.0860000000002</v>
      </c>
      <c r="N50" s="34">
        <v>7116.4030000000002</v>
      </c>
      <c r="O50" s="34">
        <v>7102.2780000000002</v>
      </c>
      <c r="Q50" s="8">
        <f t="shared" si="0"/>
        <v>-1.9848510546690568E-3</v>
      </c>
    </row>
    <row r="51" spans="1:17" s="5" customFormat="1">
      <c r="A51" s="33" t="s">
        <v>108</v>
      </c>
      <c r="B51" s="33"/>
      <c r="C51" s="33"/>
      <c r="D51" s="33"/>
      <c r="E51" s="31">
        <v>127.955</v>
      </c>
      <c r="F51" s="31">
        <v>137.221</v>
      </c>
      <c r="G51" s="31">
        <v>140.346</v>
      </c>
      <c r="H51" s="31">
        <v>149.47799999999998</v>
      </c>
      <c r="I51" s="31">
        <v>158.542</v>
      </c>
      <c r="J51" s="36">
        <v>159.721</v>
      </c>
      <c r="K51" s="34">
        <v>168.26</v>
      </c>
      <c r="L51" s="34">
        <v>152.90899999999999</v>
      </c>
      <c r="M51" s="34">
        <v>149.83699999999999</v>
      </c>
      <c r="N51" s="34">
        <v>199.95099999999999</v>
      </c>
      <c r="O51" s="34">
        <v>208.458</v>
      </c>
      <c r="Q51" s="8">
        <f t="shared" si="0"/>
        <v>4.2545423628788992E-2</v>
      </c>
    </row>
    <row r="52" spans="1:17" s="5" customFormat="1">
      <c r="A52" s="33" t="s">
        <v>107</v>
      </c>
      <c r="B52" s="33"/>
      <c r="C52" s="33"/>
      <c r="D52" s="33"/>
      <c r="E52" s="31">
        <v>2654</v>
      </c>
      <c r="F52" s="31">
        <v>2939</v>
      </c>
      <c r="G52" s="31">
        <v>3181</v>
      </c>
      <c r="H52" s="31">
        <v>3394</v>
      </c>
      <c r="I52" s="31">
        <v>3517</v>
      </c>
      <c r="J52" s="36">
        <v>3721</v>
      </c>
      <c r="K52" s="34">
        <v>3949</v>
      </c>
      <c r="L52" s="34">
        <v>4178</v>
      </c>
      <c r="M52" s="34">
        <v>4366.8810000000003</v>
      </c>
      <c r="N52" s="34">
        <v>4515.402</v>
      </c>
      <c r="O52" s="34">
        <v>4771.6189999999997</v>
      </c>
      <c r="Q52" s="8">
        <f t="shared" si="0"/>
        <v>5.6742899081853482E-2</v>
      </c>
    </row>
    <row r="53" spans="1:17" s="5" customFormat="1">
      <c r="A53" s="33" t="s">
        <v>106</v>
      </c>
      <c r="B53" s="33"/>
      <c r="C53" s="33"/>
      <c r="D53" s="33"/>
      <c r="E53" s="31">
        <v>1194</v>
      </c>
      <c r="F53" s="31">
        <v>1258</v>
      </c>
      <c r="G53" s="31">
        <v>1285</v>
      </c>
      <c r="H53" s="31">
        <v>1377</v>
      </c>
      <c r="I53" s="49">
        <v>1347</v>
      </c>
      <c r="J53" s="36">
        <v>1358</v>
      </c>
      <c r="K53" s="34">
        <v>1358</v>
      </c>
      <c r="L53" s="34">
        <v>1771</v>
      </c>
      <c r="M53" s="34">
        <v>1886</v>
      </c>
      <c r="N53" s="34">
        <v>1820</v>
      </c>
      <c r="O53" s="30">
        <v>1700</v>
      </c>
      <c r="Q53" s="8">
        <f t="shared" si="0"/>
        <v>-6.5934065934065922E-2</v>
      </c>
    </row>
    <row r="54" spans="1:17" s="5" customFormat="1" ht="15.75" thickBot="1">
      <c r="A54" s="46"/>
      <c r="B54" s="46"/>
      <c r="C54" s="46"/>
      <c r="D54" s="46"/>
      <c r="E54" s="45"/>
      <c r="F54" s="45"/>
      <c r="G54" s="45"/>
      <c r="H54" s="45"/>
      <c r="I54" s="45"/>
      <c r="J54" s="45"/>
      <c r="K54" s="43"/>
      <c r="L54" s="43"/>
      <c r="M54" s="43"/>
      <c r="N54" s="43"/>
      <c r="O54" s="43"/>
      <c r="Q54" s="8"/>
    </row>
    <row r="55" spans="1:17" s="5" customFormat="1" ht="15.75" thickBot="1">
      <c r="A55" s="13" t="s">
        <v>105</v>
      </c>
      <c r="B55" s="12"/>
      <c r="C55" s="12"/>
      <c r="D55" s="12"/>
      <c r="E55" s="67">
        <v>125183.05499999999</v>
      </c>
      <c r="F55" s="67">
        <v>131187.394</v>
      </c>
      <c r="G55" s="67">
        <v>136372.88699999999</v>
      </c>
      <c r="H55" s="67">
        <v>138559.23499999999</v>
      </c>
      <c r="I55" s="67">
        <v>142141.60800000001</v>
      </c>
      <c r="J55" s="67">
        <v>146185.11800000002</v>
      </c>
      <c r="K55" s="67">
        <v>149930.27799999999</v>
      </c>
      <c r="L55" s="67">
        <v>160500.34</v>
      </c>
      <c r="M55" s="67">
        <v>163656.34000000003</v>
      </c>
      <c r="N55" s="66">
        <v>169569.136</v>
      </c>
      <c r="O55" s="66">
        <v>175465.005</v>
      </c>
      <c r="Q55" s="8">
        <f t="shared" ref="Q55:Q87" si="1">O55/N55-1</f>
        <v>3.4769705968189957E-2</v>
      </c>
    </row>
    <row r="56" spans="1:17" s="5" customFormat="1" ht="15.75" thickBot="1">
      <c r="A56" s="13" t="s">
        <v>104</v>
      </c>
      <c r="B56" s="12"/>
      <c r="C56" s="12"/>
      <c r="D56" s="12"/>
      <c r="E56" s="67">
        <v>112824</v>
      </c>
      <c r="F56" s="67">
        <v>118210</v>
      </c>
      <c r="G56" s="67">
        <v>122523</v>
      </c>
      <c r="H56" s="67">
        <v>123625</v>
      </c>
      <c r="I56" s="67">
        <v>126560</v>
      </c>
      <c r="J56" s="67">
        <v>129471</v>
      </c>
      <c r="K56" s="67">
        <v>131954</v>
      </c>
      <c r="L56" s="67">
        <v>141371.459</v>
      </c>
      <c r="M56" s="67">
        <v>143623.17300000001</v>
      </c>
      <c r="N56" s="66">
        <v>148373.84399999998</v>
      </c>
      <c r="O56" s="66">
        <v>153435.383</v>
      </c>
      <c r="Q56" s="8">
        <f t="shared" si="1"/>
        <v>3.4113418265284245E-2</v>
      </c>
    </row>
    <row r="57" spans="1:17" s="5" customFormat="1">
      <c r="A57" s="37" t="s">
        <v>103</v>
      </c>
      <c r="B57" s="33"/>
      <c r="C57" s="33"/>
      <c r="D57" s="33"/>
      <c r="E57" s="31">
        <v>786</v>
      </c>
      <c r="F57" s="31">
        <v>841</v>
      </c>
      <c r="G57" s="31">
        <v>872</v>
      </c>
      <c r="H57" s="31">
        <v>907</v>
      </c>
      <c r="I57" s="31">
        <v>915</v>
      </c>
      <c r="J57" s="36">
        <v>963</v>
      </c>
      <c r="K57" s="36">
        <v>1008</v>
      </c>
      <c r="L57" s="36">
        <v>1053</v>
      </c>
      <c r="M57" s="36">
        <v>1072.134</v>
      </c>
      <c r="N57" s="36">
        <v>1120.204</v>
      </c>
      <c r="O57" s="34">
        <v>1146.77</v>
      </c>
      <c r="Q57" s="8">
        <f t="shared" si="1"/>
        <v>2.37153232804026E-2</v>
      </c>
    </row>
    <row r="58" spans="1:17" s="5" customFormat="1">
      <c r="A58" s="33" t="s">
        <v>102</v>
      </c>
      <c r="B58" s="33"/>
      <c r="C58" s="33"/>
      <c r="D58" s="33"/>
      <c r="E58" s="31">
        <v>7250</v>
      </c>
      <c r="F58" s="31">
        <v>7773</v>
      </c>
      <c r="G58" s="31">
        <v>8172</v>
      </c>
      <c r="H58" s="31">
        <v>8787</v>
      </c>
      <c r="I58" s="31">
        <v>9173</v>
      </c>
      <c r="J58" s="36">
        <v>9329</v>
      </c>
      <c r="K58" s="36">
        <v>9591</v>
      </c>
      <c r="L58" s="36">
        <v>9723</v>
      </c>
      <c r="M58" s="36">
        <v>10050.316000000001</v>
      </c>
      <c r="N58" s="36">
        <v>10210.522000000001</v>
      </c>
      <c r="O58" s="34">
        <v>10416.237999999999</v>
      </c>
      <c r="Q58" s="8">
        <f t="shared" si="1"/>
        <v>2.0147451814902073E-2</v>
      </c>
    </row>
    <row r="59" spans="1:17" s="5" customFormat="1" ht="15.75" thickBot="1">
      <c r="A59" s="33" t="s">
        <v>101</v>
      </c>
      <c r="B59" s="33"/>
      <c r="C59" s="33"/>
      <c r="D59" s="33"/>
      <c r="E59" s="31">
        <v>104788</v>
      </c>
      <c r="F59" s="31">
        <v>109596</v>
      </c>
      <c r="G59" s="31">
        <v>113479</v>
      </c>
      <c r="H59" s="31">
        <v>113931</v>
      </c>
      <c r="I59" s="31">
        <v>116472</v>
      </c>
      <c r="J59" s="36">
        <v>119179</v>
      </c>
      <c r="K59" s="36">
        <v>121355</v>
      </c>
      <c r="L59" s="36">
        <v>130595.459</v>
      </c>
      <c r="M59" s="36">
        <v>132500.723</v>
      </c>
      <c r="N59" s="36">
        <v>137043.11799999999</v>
      </c>
      <c r="O59" s="34">
        <v>141872.375</v>
      </c>
      <c r="Q59" s="8">
        <f t="shared" si="1"/>
        <v>3.5238960339475156E-2</v>
      </c>
    </row>
    <row r="60" spans="1:17" s="5" customFormat="1" ht="15.75" thickBot="1">
      <c r="A60" s="13" t="s">
        <v>100</v>
      </c>
      <c r="B60" s="12"/>
      <c r="C60" s="12"/>
      <c r="D60" s="12"/>
      <c r="E60" s="40">
        <v>12359.055</v>
      </c>
      <c r="F60" s="40">
        <v>12977.394</v>
      </c>
      <c r="G60" s="40">
        <v>13849.887000000002</v>
      </c>
      <c r="H60" s="40">
        <v>14934.234999999997</v>
      </c>
      <c r="I60" s="40">
        <v>15581.608</v>
      </c>
      <c r="J60" s="40">
        <v>16714.118000000002</v>
      </c>
      <c r="K60" s="40">
        <v>17976.278000000002</v>
      </c>
      <c r="L60" s="40">
        <v>19128.881000000001</v>
      </c>
      <c r="M60" s="40">
        <v>20033.167000000001</v>
      </c>
      <c r="N60" s="39">
        <v>21195.292000000001</v>
      </c>
      <c r="O60" s="39">
        <v>22029.621999999999</v>
      </c>
      <c r="Q60" s="8">
        <f t="shared" si="1"/>
        <v>3.9363930442666062E-2</v>
      </c>
    </row>
    <row r="61" spans="1:17" s="5" customFormat="1">
      <c r="A61" s="65" t="s">
        <v>99</v>
      </c>
      <c r="B61" s="65"/>
      <c r="C61" s="65"/>
      <c r="D61" s="65"/>
      <c r="E61" s="64">
        <v>1775</v>
      </c>
      <c r="F61" s="64">
        <v>1850</v>
      </c>
      <c r="G61" s="64">
        <v>1994</v>
      </c>
      <c r="H61" s="64">
        <v>2189</v>
      </c>
      <c r="I61" s="64">
        <v>2249</v>
      </c>
      <c r="J61" s="63">
        <v>2511</v>
      </c>
      <c r="K61" s="62">
        <v>2690</v>
      </c>
      <c r="L61" s="34">
        <v>2794</v>
      </c>
      <c r="M61" s="34">
        <v>3005.5349999999999</v>
      </c>
      <c r="N61" s="34">
        <v>3232.404</v>
      </c>
      <c r="O61" s="34">
        <v>3322.8829999999998</v>
      </c>
      <c r="Q61" s="8">
        <f t="shared" si="1"/>
        <v>2.7991241193860539E-2</v>
      </c>
    </row>
    <row r="62" spans="1:17" s="5" customFormat="1">
      <c r="A62" s="33" t="s">
        <v>98</v>
      </c>
      <c r="B62" s="33"/>
      <c r="C62" s="33"/>
      <c r="D62" s="33"/>
      <c r="E62" s="31">
        <v>29</v>
      </c>
      <c r="F62" s="31">
        <v>30</v>
      </c>
      <c r="G62" s="31">
        <v>30</v>
      </c>
      <c r="H62" s="31">
        <v>31</v>
      </c>
      <c r="I62" s="31">
        <v>31</v>
      </c>
      <c r="J62" s="36">
        <v>32</v>
      </c>
      <c r="K62" s="34">
        <v>32</v>
      </c>
      <c r="L62" s="34">
        <v>32.4</v>
      </c>
      <c r="M62" s="34">
        <v>33.54</v>
      </c>
      <c r="N62" s="30">
        <v>33</v>
      </c>
      <c r="O62" s="30">
        <v>30</v>
      </c>
      <c r="Q62" s="8">
        <f t="shared" si="1"/>
        <v>-9.0909090909090939E-2</v>
      </c>
    </row>
    <row r="63" spans="1:17" s="5" customFormat="1">
      <c r="A63" s="33" t="s">
        <v>97</v>
      </c>
      <c r="B63" s="33"/>
      <c r="C63" s="33"/>
      <c r="D63" s="33"/>
      <c r="E63" s="31">
        <v>16</v>
      </c>
      <c r="F63" s="31">
        <v>17</v>
      </c>
      <c r="G63" s="31">
        <v>17</v>
      </c>
      <c r="H63" s="31">
        <v>18</v>
      </c>
      <c r="I63" s="31">
        <v>18</v>
      </c>
      <c r="J63" s="36">
        <v>18</v>
      </c>
      <c r="K63" s="34">
        <v>19</v>
      </c>
      <c r="L63" s="34">
        <v>19.363</v>
      </c>
      <c r="M63" s="34">
        <v>19.95</v>
      </c>
      <c r="N63" s="30">
        <v>22</v>
      </c>
      <c r="O63" s="30">
        <v>20</v>
      </c>
      <c r="Q63" s="8">
        <f t="shared" si="1"/>
        <v>-9.0909090909090939E-2</v>
      </c>
    </row>
    <row r="64" spans="1:17" s="5" customFormat="1">
      <c r="A64" s="33" t="s">
        <v>96</v>
      </c>
      <c r="B64" s="33"/>
      <c r="C64" s="33"/>
      <c r="D64" s="33"/>
      <c r="E64" s="31">
        <v>15</v>
      </c>
      <c r="F64" s="31">
        <v>15</v>
      </c>
      <c r="G64" s="31">
        <v>15</v>
      </c>
      <c r="H64" s="31">
        <v>16</v>
      </c>
      <c r="I64" s="31">
        <v>16</v>
      </c>
      <c r="J64" s="36">
        <v>16</v>
      </c>
      <c r="K64" s="34">
        <v>16.600000000000001</v>
      </c>
      <c r="L64" s="34">
        <v>22.995000000000001</v>
      </c>
      <c r="M64" s="34">
        <v>23.12</v>
      </c>
      <c r="N64" s="30">
        <v>25</v>
      </c>
      <c r="O64" s="30">
        <v>30</v>
      </c>
      <c r="Q64" s="8">
        <f t="shared" si="1"/>
        <v>0.19999999999999996</v>
      </c>
    </row>
    <row r="65" spans="1:17" s="5" customFormat="1">
      <c r="A65" s="21" t="s">
        <v>95</v>
      </c>
      <c r="B65" s="21"/>
      <c r="C65" s="21"/>
      <c r="D65" s="21"/>
      <c r="E65" s="19">
        <v>5</v>
      </c>
      <c r="F65" s="19">
        <v>5</v>
      </c>
      <c r="G65" s="19">
        <v>5</v>
      </c>
      <c r="H65" s="19">
        <v>5</v>
      </c>
      <c r="I65" s="19">
        <v>5</v>
      </c>
      <c r="J65" s="24">
        <v>5</v>
      </c>
      <c r="K65" s="23">
        <v>4.5890000000000004</v>
      </c>
      <c r="L65" s="23">
        <v>3.931</v>
      </c>
      <c r="M65" s="23">
        <v>3.8420000000000001</v>
      </c>
      <c r="N65" s="23">
        <v>4.1479999999999997</v>
      </c>
      <c r="O65" s="18">
        <v>4</v>
      </c>
      <c r="Q65" s="8">
        <f t="shared" si="1"/>
        <v>-3.5679845708775249E-2</v>
      </c>
    </row>
    <row r="66" spans="1:17" s="5" customFormat="1">
      <c r="A66" s="21" t="s">
        <v>94</v>
      </c>
      <c r="B66" s="21"/>
      <c r="C66" s="21"/>
      <c r="D66" s="21"/>
      <c r="E66" s="19">
        <v>223.64599999999999</v>
      </c>
      <c r="F66" s="19">
        <v>239.94</v>
      </c>
      <c r="G66" s="19">
        <v>262.85599999999999</v>
      </c>
      <c r="H66" s="19">
        <v>297.25399999999996</v>
      </c>
      <c r="I66" s="19">
        <v>316.07100000000003</v>
      </c>
      <c r="J66" s="23">
        <v>333.863</v>
      </c>
      <c r="K66" s="23">
        <v>361.79800000000006</v>
      </c>
      <c r="L66" s="23">
        <v>390.57000000000011</v>
      </c>
      <c r="M66" s="23">
        <v>421.19799999999998</v>
      </c>
      <c r="N66" s="23">
        <v>451.61</v>
      </c>
      <c r="O66" s="18">
        <v>490</v>
      </c>
      <c r="Q66" s="8">
        <f t="shared" si="1"/>
        <v>8.500697504483945E-2</v>
      </c>
    </row>
    <row r="67" spans="1:17" s="5" customFormat="1">
      <c r="A67" s="21" t="s">
        <v>93</v>
      </c>
      <c r="B67" s="21"/>
      <c r="C67" s="21"/>
      <c r="D67" s="21"/>
      <c r="E67" s="19">
        <v>4112.6819999999998</v>
      </c>
      <c r="F67" s="19">
        <v>4192.2719999999999</v>
      </c>
      <c r="G67" s="19">
        <v>4345.826</v>
      </c>
      <c r="H67" s="19">
        <v>4592.8540000000003</v>
      </c>
      <c r="I67" s="19">
        <v>4852.5640000000003</v>
      </c>
      <c r="J67" s="24">
        <v>5222.7020000000002</v>
      </c>
      <c r="K67" s="23">
        <v>5763.6239999999998</v>
      </c>
      <c r="L67" s="23">
        <v>6208.07</v>
      </c>
      <c r="M67" s="5">
        <v>6679.2470000000003</v>
      </c>
      <c r="N67" s="23">
        <v>7111.1019999999999</v>
      </c>
      <c r="O67" s="23">
        <v>7271.9009999999998</v>
      </c>
      <c r="Q67" s="8">
        <f t="shared" si="1"/>
        <v>2.2612388347122536E-2</v>
      </c>
    </row>
    <row r="68" spans="1:17" s="5" customFormat="1">
      <c r="A68" s="21" t="s">
        <v>92</v>
      </c>
      <c r="B68" s="21"/>
      <c r="C68" s="21"/>
      <c r="D68" s="21"/>
      <c r="E68" s="19">
        <v>815</v>
      </c>
      <c r="F68" s="19">
        <v>850</v>
      </c>
      <c r="G68" s="19">
        <v>890</v>
      </c>
      <c r="H68" s="19">
        <v>934</v>
      </c>
      <c r="I68" s="19">
        <v>958</v>
      </c>
      <c r="J68" s="24">
        <v>1018</v>
      </c>
      <c r="K68" s="23">
        <v>1087</v>
      </c>
      <c r="L68" s="23">
        <v>1163</v>
      </c>
      <c r="M68" s="23">
        <v>1226</v>
      </c>
      <c r="N68" s="23">
        <v>1278.297</v>
      </c>
      <c r="O68" s="23">
        <v>1319.894</v>
      </c>
      <c r="Q68" s="8">
        <f t="shared" si="1"/>
        <v>3.2540950968358739E-2</v>
      </c>
    </row>
    <row r="69" spans="1:17" s="25" customFormat="1">
      <c r="A69" s="21" t="s">
        <v>91</v>
      </c>
      <c r="B69" s="21"/>
      <c r="C69" s="21"/>
      <c r="D69" s="21"/>
      <c r="E69" s="19">
        <v>1245</v>
      </c>
      <c r="F69" s="19">
        <v>1301</v>
      </c>
      <c r="G69" s="19">
        <v>1397</v>
      </c>
      <c r="H69" s="19">
        <v>1498</v>
      </c>
      <c r="I69" s="19">
        <v>1573</v>
      </c>
      <c r="J69" s="24">
        <v>1630</v>
      </c>
      <c r="K69" s="23">
        <v>1733</v>
      </c>
      <c r="L69" s="23">
        <v>1833</v>
      </c>
      <c r="M69" s="23">
        <v>1916</v>
      </c>
      <c r="N69" s="23">
        <v>2030</v>
      </c>
      <c r="O69" s="23">
        <v>2239.605</v>
      </c>
      <c r="Q69" s="8">
        <f t="shared" si="1"/>
        <v>0.10325369458128075</v>
      </c>
    </row>
    <row r="70" spans="1:17" s="5" customFormat="1">
      <c r="A70" s="21" t="s">
        <v>90</v>
      </c>
      <c r="B70" s="21"/>
      <c r="C70" s="21"/>
      <c r="D70" s="21"/>
      <c r="E70" s="19">
        <v>157.06700000000001</v>
      </c>
      <c r="F70" s="19">
        <v>156.88300000000001</v>
      </c>
      <c r="G70" s="19">
        <v>151.93299999999999</v>
      </c>
      <c r="H70" s="19">
        <v>164.92599999999999</v>
      </c>
      <c r="I70" s="27">
        <v>167.49100000000001</v>
      </c>
      <c r="J70" s="23">
        <v>196.58</v>
      </c>
      <c r="K70" s="23">
        <v>203.642</v>
      </c>
      <c r="L70" s="23">
        <v>212.13800000000001</v>
      </c>
      <c r="M70" s="23">
        <v>217.53899999999999</v>
      </c>
      <c r="N70" s="23">
        <v>224.315</v>
      </c>
      <c r="O70" s="23">
        <v>230.196</v>
      </c>
      <c r="Q70" s="8">
        <f t="shared" si="1"/>
        <v>2.6217595791632409E-2</v>
      </c>
    </row>
    <row r="71" spans="1:17" s="5" customFormat="1">
      <c r="A71" s="21" t="s">
        <v>89</v>
      </c>
      <c r="B71" s="21"/>
      <c r="C71" s="21"/>
      <c r="D71" s="21"/>
      <c r="E71" s="19">
        <v>215</v>
      </c>
      <c r="F71" s="19">
        <v>217</v>
      </c>
      <c r="G71" s="19">
        <v>218</v>
      </c>
      <c r="H71" s="19">
        <v>220</v>
      </c>
      <c r="I71" s="19">
        <v>222</v>
      </c>
      <c r="J71" s="24">
        <v>225</v>
      </c>
      <c r="K71" s="23">
        <v>229</v>
      </c>
      <c r="L71" s="23">
        <v>231.036</v>
      </c>
      <c r="M71" s="23">
        <v>240.76</v>
      </c>
      <c r="N71" s="18">
        <v>246</v>
      </c>
      <c r="O71" s="18">
        <v>250</v>
      </c>
      <c r="Q71" s="8">
        <f t="shared" si="1"/>
        <v>1.6260162601626105E-2</v>
      </c>
    </row>
    <row r="72" spans="1:17" s="5" customFormat="1">
      <c r="A72" s="33" t="s">
        <v>88</v>
      </c>
      <c r="B72" s="33"/>
      <c r="C72" s="33"/>
      <c r="D72" s="33"/>
      <c r="E72" s="31">
        <v>451</v>
      </c>
      <c r="F72" s="31">
        <v>496</v>
      </c>
      <c r="G72" s="31">
        <v>546</v>
      </c>
      <c r="H72" s="31">
        <v>597</v>
      </c>
      <c r="I72" s="31">
        <v>629</v>
      </c>
      <c r="J72" s="36">
        <v>673</v>
      </c>
      <c r="K72" s="34">
        <v>706</v>
      </c>
      <c r="L72" s="34">
        <v>736.22799999999995</v>
      </c>
      <c r="M72" s="34">
        <v>766.06799999999998</v>
      </c>
      <c r="N72" s="34">
        <v>798.94900000000007</v>
      </c>
      <c r="O72" s="34">
        <v>837.53200000000004</v>
      </c>
      <c r="Q72" s="8">
        <f t="shared" si="1"/>
        <v>4.8292193869696298E-2</v>
      </c>
    </row>
    <row r="73" spans="1:17" s="5" customFormat="1">
      <c r="A73" s="33" t="s">
        <v>87</v>
      </c>
      <c r="B73" s="33"/>
      <c r="C73" s="33"/>
      <c r="D73" s="33"/>
      <c r="E73" s="32">
        <v>710</v>
      </c>
      <c r="F73" s="32">
        <v>740</v>
      </c>
      <c r="G73" s="32">
        <v>790</v>
      </c>
      <c r="H73" s="32">
        <v>850</v>
      </c>
      <c r="I73" s="32">
        <v>890</v>
      </c>
      <c r="J73" s="34">
        <v>963</v>
      </c>
      <c r="K73" s="34">
        <v>1041</v>
      </c>
      <c r="L73" s="34">
        <v>1109</v>
      </c>
      <c r="M73" s="34">
        <v>1175.27</v>
      </c>
      <c r="N73" s="34">
        <v>1247.479</v>
      </c>
      <c r="O73" s="34">
        <v>1298.444</v>
      </c>
      <c r="Q73" s="8">
        <f t="shared" si="1"/>
        <v>4.0854395144126698E-2</v>
      </c>
    </row>
    <row r="74" spans="1:17" s="5" customFormat="1">
      <c r="A74" s="33" t="s">
        <v>86</v>
      </c>
      <c r="B74" s="33"/>
      <c r="C74" s="33"/>
      <c r="D74" s="33"/>
      <c r="E74" s="31">
        <v>106</v>
      </c>
      <c r="F74" s="31">
        <v>107</v>
      </c>
      <c r="G74" s="31">
        <v>111</v>
      </c>
      <c r="H74" s="31">
        <v>113</v>
      </c>
      <c r="I74" s="31">
        <v>114</v>
      </c>
      <c r="J74" s="36">
        <v>115</v>
      </c>
      <c r="K74" s="34">
        <v>120</v>
      </c>
      <c r="L74" s="34">
        <v>126.4</v>
      </c>
      <c r="M74" s="34">
        <v>133</v>
      </c>
      <c r="N74" s="30">
        <v>141</v>
      </c>
      <c r="O74" s="30">
        <v>150</v>
      </c>
      <c r="Q74" s="8">
        <f t="shared" si="1"/>
        <v>6.3829787234042534E-2</v>
      </c>
    </row>
    <row r="75" spans="1:17" s="5" customFormat="1">
      <c r="A75" s="33" t="s">
        <v>85</v>
      </c>
      <c r="B75" s="33"/>
      <c r="C75" s="33"/>
      <c r="D75" s="33"/>
      <c r="E75" s="31">
        <v>557.34799999999996</v>
      </c>
      <c r="F75" s="31">
        <v>634.56799999999998</v>
      </c>
      <c r="G75" s="31">
        <v>734.51099999999997</v>
      </c>
      <c r="H75" s="31">
        <v>806.87199999999996</v>
      </c>
      <c r="I75" s="31">
        <v>866.27800000000002</v>
      </c>
      <c r="J75" s="36">
        <v>923.08199999999999</v>
      </c>
      <c r="K75" s="34">
        <v>974.798</v>
      </c>
      <c r="L75" s="34">
        <v>1019.585</v>
      </c>
      <c r="M75" s="34">
        <v>1059.4929999999999</v>
      </c>
      <c r="N75" s="34">
        <v>1102.817</v>
      </c>
      <c r="O75" s="34">
        <v>1165.7909999999999</v>
      </c>
      <c r="Q75" s="8">
        <f t="shared" si="1"/>
        <v>5.7102855686845588E-2</v>
      </c>
    </row>
    <row r="76" spans="1:17" s="5" customFormat="1">
      <c r="A76" s="33" t="s">
        <v>84</v>
      </c>
      <c r="B76" s="33"/>
      <c r="C76" s="33"/>
      <c r="D76" s="33"/>
      <c r="E76" s="31">
        <v>36</v>
      </c>
      <c r="F76" s="31">
        <v>36</v>
      </c>
      <c r="G76" s="31">
        <v>36</v>
      </c>
      <c r="H76" s="31">
        <v>37</v>
      </c>
      <c r="I76" s="31">
        <v>35</v>
      </c>
      <c r="J76" s="36">
        <v>36</v>
      </c>
      <c r="K76" s="34">
        <v>37</v>
      </c>
      <c r="L76" s="34">
        <v>38.200000000000003</v>
      </c>
      <c r="M76" s="34">
        <v>39</v>
      </c>
      <c r="N76" s="30">
        <v>43</v>
      </c>
      <c r="O76" s="30">
        <v>40</v>
      </c>
      <c r="Q76" s="8">
        <f t="shared" si="1"/>
        <v>-6.9767441860465129E-2</v>
      </c>
    </row>
    <row r="77" spans="1:17" s="5" customFormat="1">
      <c r="A77" s="33" t="s">
        <v>83</v>
      </c>
      <c r="B77" s="33"/>
      <c r="C77" s="33"/>
      <c r="D77" s="33"/>
      <c r="E77" s="31">
        <v>90</v>
      </c>
      <c r="F77" s="31">
        <v>91</v>
      </c>
      <c r="G77" s="31">
        <v>92</v>
      </c>
      <c r="H77" s="31">
        <v>93</v>
      </c>
      <c r="I77" s="31">
        <v>93</v>
      </c>
      <c r="J77" s="36">
        <v>94</v>
      </c>
      <c r="K77" s="34">
        <v>98</v>
      </c>
      <c r="L77" s="34">
        <v>102.8</v>
      </c>
      <c r="M77" s="34">
        <v>108</v>
      </c>
      <c r="N77" s="30">
        <v>114</v>
      </c>
      <c r="O77" s="30">
        <v>120</v>
      </c>
      <c r="Q77" s="8">
        <f t="shared" si="1"/>
        <v>5.2631578947368363E-2</v>
      </c>
    </row>
    <row r="78" spans="1:17" s="5" customFormat="1">
      <c r="A78" s="33" t="s">
        <v>82</v>
      </c>
      <c r="B78" s="33"/>
      <c r="C78" s="33"/>
      <c r="D78" s="33"/>
      <c r="E78" s="31">
        <v>32</v>
      </c>
      <c r="F78" s="31">
        <v>34</v>
      </c>
      <c r="G78" s="31">
        <v>34</v>
      </c>
      <c r="H78" s="31">
        <v>36</v>
      </c>
      <c r="I78" s="31">
        <v>36</v>
      </c>
      <c r="J78" s="36">
        <v>36</v>
      </c>
      <c r="K78" s="34">
        <v>36</v>
      </c>
      <c r="L78" s="34">
        <v>36.5</v>
      </c>
      <c r="M78" s="34">
        <v>37</v>
      </c>
      <c r="N78" s="30">
        <v>37.5</v>
      </c>
      <c r="O78" s="30">
        <v>40</v>
      </c>
      <c r="Q78" s="8">
        <f t="shared" si="1"/>
        <v>6.6666666666666652E-2</v>
      </c>
    </row>
    <row r="79" spans="1:17" s="5" customFormat="1">
      <c r="A79" s="33" t="s">
        <v>81</v>
      </c>
      <c r="B79" s="33"/>
      <c r="C79" s="33"/>
      <c r="D79" s="33"/>
      <c r="E79" s="31">
        <v>149.148</v>
      </c>
      <c r="F79" s="31">
        <v>161.03899999999999</v>
      </c>
      <c r="G79" s="31">
        <v>172.90100000000001</v>
      </c>
      <c r="H79" s="31">
        <v>183.82599999999999</v>
      </c>
      <c r="I79" s="31">
        <v>231.209</v>
      </c>
      <c r="J79" s="36">
        <v>272</v>
      </c>
      <c r="K79" s="34">
        <v>305</v>
      </c>
      <c r="L79" s="34">
        <v>341.4</v>
      </c>
      <c r="M79" s="34">
        <v>341</v>
      </c>
      <c r="N79" s="30">
        <v>350</v>
      </c>
      <c r="O79" s="30">
        <v>360</v>
      </c>
      <c r="Q79" s="8">
        <f t="shared" si="1"/>
        <v>2.857142857142847E-2</v>
      </c>
    </row>
    <row r="80" spans="1:17" s="5" customFormat="1">
      <c r="A80" s="33" t="s">
        <v>80</v>
      </c>
      <c r="B80" s="33"/>
      <c r="C80" s="33"/>
      <c r="D80" s="33"/>
      <c r="E80" s="31">
        <v>66.563000000000002</v>
      </c>
      <c r="F80" s="31">
        <v>66.86699999999999</v>
      </c>
      <c r="G80" s="31">
        <v>72.832999999999998</v>
      </c>
      <c r="H80" s="31">
        <v>76.06</v>
      </c>
      <c r="I80" s="31">
        <v>81.953000000000003</v>
      </c>
      <c r="J80" s="36">
        <v>86.343000000000004</v>
      </c>
      <c r="K80" s="34">
        <v>90.61</v>
      </c>
      <c r="L80" s="34">
        <v>104.53700000000001</v>
      </c>
      <c r="M80" s="34">
        <v>106.229</v>
      </c>
      <c r="N80" s="34">
        <v>116.235</v>
      </c>
      <c r="O80" s="34">
        <v>141.79900000000001</v>
      </c>
      <c r="Q80" s="8">
        <f t="shared" si="1"/>
        <v>0.21993375489310463</v>
      </c>
    </row>
    <row r="81" spans="1:17" s="59" customFormat="1">
      <c r="A81" s="33" t="s">
        <v>79</v>
      </c>
      <c r="B81" s="33"/>
      <c r="C81" s="33"/>
      <c r="D81" s="33"/>
      <c r="E81" s="61">
        <v>200</v>
      </c>
      <c r="F81" s="61">
        <v>209</v>
      </c>
      <c r="G81" s="61">
        <v>217</v>
      </c>
      <c r="H81" s="61">
        <v>209</v>
      </c>
      <c r="I81" s="61">
        <v>225</v>
      </c>
      <c r="J81" s="36">
        <v>245.20500000000001</v>
      </c>
      <c r="K81" s="34">
        <v>249.11</v>
      </c>
      <c r="L81" s="34">
        <v>252.06800000000001</v>
      </c>
      <c r="M81" s="60">
        <v>256.64</v>
      </c>
      <c r="N81" s="34">
        <v>260.55700000000002</v>
      </c>
      <c r="O81" s="34">
        <v>268.87900000000002</v>
      </c>
      <c r="Q81" s="8">
        <f t="shared" si="1"/>
        <v>3.1939268566954615E-2</v>
      </c>
    </row>
    <row r="82" spans="1:17" s="25" customFormat="1">
      <c r="A82" s="21" t="s">
        <v>78</v>
      </c>
      <c r="B82" s="58"/>
      <c r="C82" s="58"/>
      <c r="D82" s="58"/>
      <c r="E82" s="20">
        <v>484.101</v>
      </c>
      <c r="F82" s="27">
        <v>507.72500000000002</v>
      </c>
      <c r="G82" s="27">
        <v>534.827</v>
      </c>
      <c r="H82" s="27">
        <v>583.94299999999998</v>
      </c>
      <c r="I82" s="27">
        <v>627.04200000000003</v>
      </c>
      <c r="J82" s="23">
        <v>684.74300000000005</v>
      </c>
      <c r="K82" s="23">
        <v>754.40700000000004</v>
      </c>
      <c r="L82" s="23">
        <v>834.66</v>
      </c>
      <c r="M82" s="23">
        <v>886.53599999999994</v>
      </c>
      <c r="N82" s="23">
        <v>931.87900000000002</v>
      </c>
      <c r="O82" s="23">
        <v>958.69799999999998</v>
      </c>
      <c r="Q82" s="8">
        <f t="shared" si="1"/>
        <v>2.8779487465647291E-2</v>
      </c>
    </row>
    <row r="83" spans="1:17" s="5" customFormat="1">
      <c r="A83" s="21" t="s">
        <v>77</v>
      </c>
      <c r="B83" s="33"/>
      <c r="C83" s="33"/>
      <c r="D83" s="33"/>
      <c r="E83" s="31">
        <v>113</v>
      </c>
      <c r="F83" s="31">
        <v>209</v>
      </c>
      <c r="G83" s="31">
        <v>240</v>
      </c>
      <c r="H83" s="31">
        <v>248</v>
      </c>
      <c r="I83" s="31">
        <v>249</v>
      </c>
      <c r="J83" s="36">
        <v>246</v>
      </c>
      <c r="K83" s="30">
        <v>270</v>
      </c>
      <c r="L83" s="30">
        <v>290</v>
      </c>
      <c r="M83" s="34">
        <v>300</v>
      </c>
      <c r="N83" s="30">
        <v>310</v>
      </c>
      <c r="O83" s="30">
        <v>320</v>
      </c>
      <c r="Q83" s="8">
        <f t="shared" si="1"/>
        <v>3.2258064516129004E-2</v>
      </c>
    </row>
    <row r="84" spans="1:17" s="5" customFormat="1">
      <c r="A84" s="21" t="s">
        <v>76</v>
      </c>
      <c r="B84" s="33"/>
      <c r="C84" s="33"/>
      <c r="D84" s="33"/>
      <c r="E84" s="49">
        <v>28.5</v>
      </c>
      <c r="F84" s="49">
        <v>30.1</v>
      </c>
      <c r="G84" s="49">
        <v>31.2</v>
      </c>
      <c r="H84" s="49">
        <v>32.5</v>
      </c>
      <c r="I84" s="49">
        <v>33</v>
      </c>
      <c r="J84" s="34">
        <v>33.6</v>
      </c>
      <c r="K84" s="34">
        <v>35.1</v>
      </c>
      <c r="L84" s="34">
        <v>37</v>
      </c>
      <c r="M84" s="34">
        <v>39</v>
      </c>
      <c r="N84" s="30">
        <v>41</v>
      </c>
      <c r="O84" s="30">
        <v>43</v>
      </c>
      <c r="Q84" s="8">
        <f t="shared" si="1"/>
        <v>4.8780487804878092E-2</v>
      </c>
    </row>
    <row r="85" spans="1:17" s="5" customFormat="1">
      <c r="A85" s="21" t="s">
        <v>75</v>
      </c>
      <c r="B85" s="33"/>
      <c r="C85" s="33"/>
      <c r="D85" s="33"/>
      <c r="E85" s="31">
        <v>41</v>
      </c>
      <c r="F85" s="31">
        <v>40</v>
      </c>
      <c r="G85" s="31">
        <v>40</v>
      </c>
      <c r="H85" s="31">
        <v>41</v>
      </c>
      <c r="I85" s="31">
        <v>41</v>
      </c>
      <c r="J85" s="36">
        <v>41</v>
      </c>
      <c r="K85" s="34">
        <v>42</v>
      </c>
      <c r="L85" s="34">
        <v>42</v>
      </c>
      <c r="M85" s="34">
        <v>45</v>
      </c>
      <c r="N85" s="30">
        <v>46</v>
      </c>
      <c r="O85" s="30">
        <v>47</v>
      </c>
      <c r="Q85" s="8">
        <f t="shared" si="1"/>
        <v>2.1739130434782705E-2</v>
      </c>
    </row>
    <row r="86" spans="1:17" s="5" customFormat="1">
      <c r="A86" s="21" t="s">
        <v>74</v>
      </c>
      <c r="B86" s="33"/>
      <c r="C86" s="33"/>
      <c r="D86" s="33"/>
      <c r="E86" s="31">
        <v>65</v>
      </c>
      <c r="F86" s="31">
        <v>71</v>
      </c>
      <c r="G86" s="31">
        <v>71</v>
      </c>
      <c r="H86" s="31">
        <v>72</v>
      </c>
      <c r="I86" s="31">
        <v>68</v>
      </c>
      <c r="J86" s="36">
        <v>76</v>
      </c>
      <c r="K86" s="34">
        <v>82</v>
      </c>
      <c r="L86" s="34">
        <v>88</v>
      </c>
      <c r="M86" s="57">
        <v>93.2</v>
      </c>
      <c r="N86" s="30">
        <v>107</v>
      </c>
      <c r="O86" s="30">
        <v>120</v>
      </c>
      <c r="Q86" s="8">
        <f t="shared" si="1"/>
        <v>0.12149532710280364</v>
      </c>
    </row>
    <row r="87" spans="1:17" s="5" customFormat="1">
      <c r="A87" s="17" t="s">
        <v>73</v>
      </c>
      <c r="B87" s="48"/>
      <c r="C87" s="48"/>
      <c r="D87" s="48"/>
      <c r="E87" s="56">
        <v>621</v>
      </c>
      <c r="F87" s="56">
        <v>670</v>
      </c>
      <c r="G87" s="56">
        <v>800</v>
      </c>
      <c r="H87" s="56">
        <v>989</v>
      </c>
      <c r="I87" s="56">
        <v>954</v>
      </c>
      <c r="J87" s="55">
        <v>981</v>
      </c>
      <c r="K87" s="54">
        <v>995</v>
      </c>
      <c r="L87" s="30">
        <v>1060</v>
      </c>
      <c r="M87" s="30">
        <v>861</v>
      </c>
      <c r="N87" s="30">
        <v>890</v>
      </c>
      <c r="O87" s="30">
        <v>910</v>
      </c>
      <c r="Q87" s="8">
        <f t="shared" si="1"/>
        <v>2.2471910112359605E-2</v>
      </c>
    </row>
    <row r="88" spans="1:17" s="5" customFormat="1" ht="15.75" thickBot="1">
      <c r="A88" s="46"/>
      <c r="B88" s="53" t="e">
        <v>#DIV/0!</v>
      </c>
      <c r="C88" s="53" t="e">
        <v>#DIV/0!</v>
      </c>
      <c r="D88" s="53" t="e">
        <v>#DIV/0!</v>
      </c>
      <c r="E88" s="53"/>
      <c r="F88" s="53"/>
      <c r="G88" s="53"/>
      <c r="H88" s="53"/>
      <c r="I88" s="53"/>
      <c r="J88" s="53"/>
      <c r="K88" s="53"/>
      <c r="L88" s="53"/>
      <c r="M88" s="43"/>
      <c r="N88" s="43"/>
      <c r="O88" s="43"/>
      <c r="Q88" s="8"/>
    </row>
    <row r="89" spans="1:17" s="5" customFormat="1" ht="15.75" thickBot="1">
      <c r="A89" s="13" t="s">
        <v>72</v>
      </c>
      <c r="B89" s="12"/>
      <c r="C89" s="12"/>
      <c r="D89" s="12"/>
      <c r="E89" s="52">
        <v>59429.880935286943</v>
      </c>
      <c r="F89" s="52">
        <v>60709.613875240291</v>
      </c>
      <c r="G89" s="52">
        <v>64465.811725490195</v>
      </c>
      <c r="H89" s="52">
        <v>66367.137666666677</v>
      </c>
      <c r="I89" s="52">
        <v>69086.885333333339</v>
      </c>
      <c r="J89" s="52">
        <v>72183.531000000003</v>
      </c>
      <c r="K89" s="52">
        <v>75716.050666666662</v>
      </c>
      <c r="L89" s="52">
        <v>81663.431333333341</v>
      </c>
      <c r="M89" s="52">
        <v>86759.792000000001</v>
      </c>
      <c r="N89" s="51">
        <v>91673.85000000002</v>
      </c>
      <c r="O89" s="50">
        <v>91765.805000000008</v>
      </c>
      <c r="Q89" s="8">
        <f t="shared" ref="Q89:Q127" si="2">O89/N89-1</f>
        <v>1.0030668505793816E-3</v>
      </c>
    </row>
    <row r="90" spans="1:17" s="5" customFormat="1">
      <c r="A90" s="37" t="s">
        <v>71</v>
      </c>
      <c r="B90" s="33"/>
      <c r="C90" s="33"/>
      <c r="D90" s="33"/>
      <c r="E90" s="30">
        <v>200</v>
      </c>
      <c r="F90" s="30">
        <v>200</v>
      </c>
      <c r="G90" s="30">
        <v>215</v>
      </c>
      <c r="H90" s="34">
        <v>221.94</v>
      </c>
      <c r="I90" s="34">
        <v>241.31800000000001</v>
      </c>
      <c r="J90" s="34">
        <v>259.63299999999998</v>
      </c>
      <c r="K90" s="34">
        <v>288.54700000000003</v>
      </c>
      <c r="L90" s="34">
        <v>383.96300000000002</v>
      </c>
      <c r="M90" s="34">
        <v>401.77800000000002</v>
      </c>
      <c r="N90" s="34">
        <v>411.66399999999999</v>
      </c>
      <c r="O90" s="34">
        <v>416.44799999999998</v>
      </c>
      <c r="Q90" s="8">
        <f t="shared" si="2"/>
        <v>1.1621127910140361E-2</v>
      </c>
    </row>
    <row r="91" spans="1:17" s="5" customFormat="1">
      <c r="A91" s="33" t="s">
        <v>70</v>
      </c>
      <c r="B91" s="33"/>
      <c r="C91" s="33"/>
      <c r="D91" s="33"/>
      <c r="E91" s="31">
        <v>2601</v>
      </c>
      <c r="F91" s="31">
        <v>2706</v>
      </c>
      <c r="G91" s="31">
        <v>2801</v>
      </c>
      <c r="H91" s="31">
        <v>2925</v>
      </c>
      <c r="I91" s="31">
        <v>3027</v>
      </c>
      <c r="J91" s="36">
        <v>3132</v>
      </c>
      <c r="K91" s="23">
        <v>2716</v>
      </c>
      <c r="L91" s="23">
        <v>3318.1210000000001</v>
      </c>
      <c r="M91" s="14">
        <v>3435.8429999999998</v>
      </c>
      <c r="N91" s="23">
        <v>3556.0590000000002</v>
      </c>
      <c r="O91" s="23">
        <v>3651.1030000000001</v>
      </c>
      <c r="Q91" s="8">
        <f t="shared" si="2"/>
        <v>2.6727340575620318E-2</v>
      </c>
    </row>
    <row r="92" spans="1:17" s="5" customFormat="1">
      <c r="A92" s="33" t="s">
        <v>69</v>
      </c>
      <c r="B92" s="33"/>
      <c r="C92" s="33"/>
      <c r="D92" s="33"/>
      <c r="E92" s="49">
        <v>117.587</v>
      </c>
      <c r="F92" s="49">
        <v>124.869</v>
      </c>
      <c r="G92" s="49">
        <v>138.483</v>
      </c>
      <c r="H92" s="49">
        <v>142.428</v>
      </c>
      <c r="I92" s="49">
        <v>147.363</v>
      </c>
      <c r="J92" s="34">
        <v>148.029</v>
      </c>
      <c r="K92" s="34">
        <v>151.37100000000001</v>
      </c>
      <c r="L92" s="34">
        <v>159.666</v>
      </c>
      <c r="M92" s="34">
        <v>163.971</v>
      </c>
      <c r="N92" s="34">
        <v>172.06899999999999</v>
      </c>
      <c r="O92" s="34">
        <v>172.33</v>
      </c>
      <c r="Q92" s="8">
        <f t="shared" si="2"/>
        <v>1.5168333633601705E-3</v>
      </c>
    </row>
    <row r="93" spans="1:17" s="5" customFormat="1">
      <c r="A93" s="33" t="s">
        <v>68</v>
      </c>
      <c r="B93" s="33"/>
      <c r="C93" s="33"/>
      <c r="D93" s="33"/>
      <c r="E93" s="27">
        <v>52.991</v>
      </c>
      <c r="F93" s="27">
        <v>57.319000000000003</v>
      </c>
      <c r="G93" s="27">
        <v>63.198999999999998</v>
      </c>
      <c r="H93" s="27">
        <v>70.447000000000003</v>
      </c>
      <c r="I93" s="27">
        <v>75.715999999999994</v>
      </c>
      <c r="J93" s="34">
        <v>79.572000000000003</v>
      </c>
      <c r="K93" s="34">
        <v>83.509</v>
      </c>
      <c r="L93" s="34">
        <v>87.703999999999994</v>
      </c>
      <c r="M93" s="34">
        <v>87.802999999999997</v>
      </c>
      <c r="N93" s="34">
        <v>85.977000000000004</v>
      </c>
      <c r="O93" s="34">
        <v>78.887</v>
      </c>
      <c r="Q93" s="8">
        <f t="shared" si="2"/>
        <v>-8.2463914767903046E-2</v>
      </c>
    </row>
    <row r="94" spans="1:17" s="5" customFormat="1">
      <c r="A94" s="21" t="s">
        <v>67</v>
      </c>
      <c r="B94" s="21"/>
      <c r="C94" s="21"/>
      <c r="D94" s="21"/>
      <c r="E94" s="22">
        <v>141</v>
      </c>
      <c r="F94" s="22">
        <v>142</v>
      </c>
      <c r="G94" s="22">
        <v>144</v>
      </c>
      <c r="H94" s="22">
        <v>145</v>
      </c>
      <c r="I94" s="27">
        <v>163.58199999999999</v>
      </c>
      <c r="J94" s="27">
        <v>185.33</v>
      </c>
      <c r="K94" s="27">
        <v>203.70500000000001</v>
      </c>
      <c r="L94" s="23">
        <v>218.114</v>
      </c>
      <c r="M94" s="23">
        <v>235.14699999999999</v>
      </c>
      <c r="N94" s="23">
        <v>255.97900000000001</v>
      </c>
      <c r="O94" s="18">
        <v>240</v>
      </c>
      <c r="Q94" s="8">
        <f t="shared" si="2"/>
        <v>-6.2423089394051945E-2</v>
      </c>
    </row>
    <row r="95" spans="1:17" s="5" customFormat="1">
      <c r="A95" s="21" t="s">
        <v>66</v>
      </c>
      <c r="B95" s="21"/>
      <c r="C95" s="21"/>
      <c r="D95" s="21"/>
      <c r="E95" s="18">
        <v>10</v>
      </c>
      <c r="F95" s="18">
        <v>10</v>
      </c>
      <c r="G95" s="18">
        <v>11</v>
      </c>
      <c r="H95" s="18">
        <v>12</v>
      </c>
      <c r="I95" s="23">
        <v>7.9349999999999996</v>
      </c>
      <c r="J95" s="23">
        <v>7.9320000000000004</v>
      </c>
      <c r="K95" s="23">
        <v>11.442</v>
      </c>
      <c r="L95" s="23">
        <v>15.734999999999999</v>
      </c>
      <c r="M95" s="23">
        <v>14.844000000000001</v>
      </c>
      <c r="N95" s="23">
        <v>23.405000000000001</v>
      </c>
      <c r="O95" s="23">
        <v>6.2919999999999998</v>
      </c>
      <c r="Q95" s="8">
        <f t="shared" si="2"/>
        <v>-0.73116855372783596</v>
      </c>
    </row>
    <row r="96" spans="1:17" s="5" customFormat="1">
      <c r="A96" s="21" t="s">
        <v>65</v>
      </c>
      <c r="B96" s="21"/>
      <c r="C96" s="21"/>
      <c r="D96" s="21"/>
      <c r="E96" s="19">
        <v>10272</v>
      </c>
      <c r="F96" s="19">
        <v>10778</v>
      </c>
      <c r="G96" s="19">
        <v>11624</v>
      </c>
      <c r="H96" s="19">
        <v>12607</v>
      </c>
      <c r="I96" s="19">
        <v>14355</v>
      </c>
      <c r="J96" s="28">
        <v>16384</v>
      </c>
      <c r="K96" s="18">
        <v>18713</v>
      </c>
      <c r="L96" s="18">
        <v>21844</v>
      </c>
      <c r="M96" s="23">
        <v>25340.199999999997</v>
      </c>
      <c r="N96" s="23">
        <v>28499.163</v>
      </c>
      <c r="O96" s="23">
        <v>27039.668000000001</v>
      </c>
      <c r="Q96" s="8">
        <f t="shared" si="2"/>
        <v>-5.1211854888510211E-2</v>
      </c>
    </row>
    <row r="97" spans="1:17" s="5" customFormat="1">
      <c r="A97" s="21" t="s">
        <v>64</v>
      </c>
      <c r="B97" s="21"/>
      <c r="C97" s="21"/>
      <c r="D97" s="21"/>
      <c r="E97" s="19">
        <v>31</v>
      </c>
      <c r="F97" s="19">
        <v>31</v>
      </c>
      <c r="G97" s="19">
        <v>32</v>
      </c>
      <c r="H97" s="19">
        <v>33</v>
      </c>
      <c r="I97" s="19">
        <v>33</v>
      </c>
      <c r="J97" s="23">
        <v>34</v>
      </c>
      <c r="K97" s="23">
        <v>35</v>
      </c>
      <c r="L97" s="23">
        <v>36</v>
      </c>
      <c r="M97" s="23">
        <v>36</v>
      </c>
      <c r="N97" s="23">
        <v>37</v>
      </c>
      <c r="O97" s="18">
        <v>38</v>
      </c>
      <c r="Q97" s="8">
        <f t="shared" si="2"/>
        <v>2.7027027027026973E-2</v>
      </c>
    </row>
    <row r="98" spans="1:17" s="5" customFormat="1">
      <c r="A98" s="21" t="s">
        <v>63</v>
      </c>
      <c r="B98" s="21"/>
      <c r="C98" s="21"/>
      <c r="D98" s="21"/>
      <c r="E98" s="19">
        <v>130</v>
      </c>
      <c r="F98" s="19">
        <v>131</v>
      </c>
      <c r="G98" s="19">
        <v>130</v>
      </c>
      <c r="H98" s="19">
        <v>129</v>
      </c>
      <c r="I98" s="19">
        <v>127</v>
      </c>
      <c r="J98" s="23">
        <v>129</v>
      </c>
      <c r="K98" s="23">
        <v>131</v>
      </c>
      <c r="L98" s="23">
        <v>134</v>
      </c>
      <c r="M98" s="23">
        <v>139.00800000000001</v>
      </c>
      <c r="N98" s="23">
        <v>135.71</v>
      </c>
      <c r="O98" s="23">
        <v>134.28299999999999</v>
      </c>
      <c r="Q98" s="8">
        <f t="shared" si="2"/>
        <v>-1.0515068896912672E-2</v>
      </c>
    </row>
    <row r="99" spans="1:17" s="5" customFormat="1">
      <c r="A99" s="21" t="s">
        <v>62</v>
      </c>
      <c r="B99" s="21"/>
      <c r="C99" s="21"/>
      <c r="D99" s="21"/>
      <c r="E99" s="19">
        <v>2706</v>
      </c>
      <c r="F99" s="19">
        <v>2948</v>
      </c>
      <c r="G99" s="19">
        <v>3642</v>
      </c>
      <c r="H99" s="19">
        <v>3954</v>
      </c>
      <c r="I99" s="19">
        <v>4433</v>
      </c>
      <c r="J99" s="23">
        <v>4682</v>
      </c>
      <c r="K99" s="23">
        <v>5086</v>
      </c>
      <c r="L99" s="23">
        <v>5726</v>
      </c>
      <c r="M99" s="23">
        <v>5908</v>
      </c>
      <c r="N99" s="23">
        <v>6068</v>
      </c>
      <c r="O99" s="23">
        <v>6392</v>
      </c>
      <c r="Q99" s="8">
        <f t="shared" si="2"/>
        <v>5.3394858272907131E-2</v>
      </c>
    </row>
    <row r="100" spans="1:17" s="5" customFormat="1">
      <c r="A100" s="21" t="s">
        <v>61</v>
      </c>
      <c r="B100" s="21"/>
      <c r="C100" s="21"/>
      <c r="D100" s="21"/>
      <c r="E100" s="19">
        <v>3985.3710000000001</v>
      </c>
      <c r="F100" s="19">
        <v>4749.0029999999997</v>
      </c>
      <c r="G100" s="19">
        <v>5970.3230000000003</v>
      </c>
      <c r="H100" s="19">
        <v>6511.53</v>
      </c>
      <c r="I100" s="19">
        <v>6659.1440000000002</v>
      </c>
      <c r="J100" s="23">
        <v>6937.8980000000001</v>
      </c>
      <c r="K100" s="23">
        <v>7213.1440000000002</v>
      </c>
      <c r="L100" s="23">
        <v>7559.8819999999996</v>
      </c>
      <c r="M100" s="5">
        <v>7901.8029999999999</v>
      </c>
      <c r="N100" s="23">
        <v>8633.982</v>
      </c>
      <c r="O100" s="23">
        <v>9031.9449999999997</v>
      </c>
      <c r="Q100" s="8">
        <f t="shared" si="2"/>
        <v>4.6092637209574905E-2</v>
      </c>
    </row>
    <row r="101" spans="1:17" s="5" customFormat="1">
      <c r="A101" s="21" t="s">
        <v>60</v>
      </c>
      <c r="B101" s="21"/>
      <c r="C101" s="21"/>
      <c r="D101" s="21"/>
      <c r="E101" s="20">
        <v>860</v>
      </c>
      <c r="F101" s="20">
        <v>869.99999999999989</v>
      </c>
      <c r="G101" s="20">
        <v>910</v>
      </c>
      <c r="H101" s="18">
        <v>946.66666666666663</v>
      </c>
      <c r="I101" s="18">
        <v>983.33333333333337</v>
      </c>
      <c r="J101" s="18">
        <v>1020</v>
      </c>
      <c r="K101" s="18">
        <v>1126.6666666666667</v>
      </c>
      <c r="L101" s="18">
        <v>1233.3333333333333</v>
      </c>
      <c r="M101" s="18">
        <v>1340</v>
      </c>
      <c r="N101" s="18">
        <v>1380</v>
      </c>
      <c r="O101" s="18">
        <v>1430</v>
      </c>
      <c r="Q101" s="8">
        <f t="shared" si="2"/>
        <v>3.6231884057970953E-2</v>
      </c>
    </row>
    <row r="102" spans="1:17" s="5" customFormat="1">
      <c r="A102" s="21" t="s">
        <v>59</v>
      </c>
      <c r="B102" s="21"/>
      <c r="C102" s="21"/>
      <c r="D102" s="21"/>
      <c r="E102" s="20">
        <v>1400</v>
      </c>
      <c r="F102" s="20">
        <v>1400</v>
      </c>
      <c r="G102" s="20">
        <v>1500</v>
      </c>
      <c r="H102" s="27">
        <v>1546</v>
      </c>
      <c r="I102" s="27">
        <v>1593</v>
      </c>
      <c r="J102" s="18">
        <v>1700</v>
      </c>
      <c r="K102" s="18">
        <v>1839.9999999999998</v>
      </c>
      <c r="L102" s="18">
        <v>2000</v>
      </c>
      <c r="M102" s="18">
        <v>2060</v>
      </c>
      <c r="N102" s="18">
        <v>2120</v>
      </c>
      <c r="O102" s="18">
        <v>2200</v>
      </c>
      <c r="Q102" s="8">
        <f t="shared" si="2"/>
        <v>3.7735849056603765E-2</v>
      </c>
    </row>
    <row r="103" spans="1:17" s="5" customFormat="1">
      <c r="A103" s="21" t="s">
        <v>58</v>
      </c>
      <c r="B103" s="21"/>
      <c r="C103" s="21"/>
      <c r="D103" s="21"/>
      <c r="E103" s="23">
        <v>378.99700000000001</v>
      </c>
      <c r="F103" s="23">
        <v>382.97800000000001</v>
      </c>
      <c r="G103" s="23">
        <v>387.35199999999998</v>
      </c>
      <c r="H103" s="23">
        <v>388.28500000000003</v>
      </c>
      <c r="I103" s="23">
        <v>379.82900000000001</v>
      </c>
      <c r="J103" s="23">
        <v>376.94</v>
      </c>
      <c r="K103" s="23">
        <v>378.21</v>
      </c>
      <c r="L103" s="23">
        <v>371.976</v>
      </c>
      <c r="M103" s="23">
        <v>366.233</v>
      </c>
      <c r="N103" s="23">
        <v>359.70699999999999</v>
      </c>
      <c r="O103" s="23">
        <v>355.44900000000001</v>
      </c>
      <c r="Q103" s="8">
        <f t="shared" si="2"/>
        <v>-1.1837412115972112E-2</v>
      </c>
    </row>
    <row r="104" spans="1:17" s="5" customFormat="1">
      <c r="A104" s="21" t="s">
        <v>57</v>
      </c>
      <c r="B104" s="21"/>
      <c r="C104" s="21"/>
      <c r="D104" s="21"/>
      <c r="E104" s="19">
        <v>18596</v>
      </c>
      <c r="F104" s="27">
        <v>18338</v>
      </c>
      <c r="G104" s="19">
        <v>18091</v>
      </c>
      <c r="H104" s="19">
        <v>17663</v>
      </c>
      <c r="I104" s="19">
        <v>17305</v>
      </c>
      <c r="J104" s="23">
        <v>17014</v>
      </c>
      <c r="K104" s="23">
        <v>16843</v>
      </c>
      <c r="L104" s="23">
        <v>16705</v>
      </c>
      <c r="M104" s="26">
        <v>16583.218000000001</v>
      </c>
      <c r="N104" s="5">
        <v>16520.396000000001</v>
      </c>
      <c r="O104" s="23">
        <v>16416.448</v>
      </c>
      <c r="Q104" s="8">
        <f t="shared" si="2"/>
        <v>-6.2921009883782908E-3</v>
      </c>
    </row>
    <row r="105" spans="1:17" s="5" customFormat="1">
      <c r="A105" s="21" t="s">
        <v>56</v>
      </c>
      <c r="B105" s="21"/>
      <c r="C105" s="21"/>
      <c r="D105" s="21"/>
      <c r="E105" s="18">
        <v>93</v>
      </c>
      <c r="F105" s="18">
        <v>94</v>
      </c>
      <c r="G105" s="18">
        <v>100</v>
      </c>
      <c r="H105" s="18">
        <v>104</v>
      </c>
      <c r="I105" s="18">
        <v>109</v>
      </c>
      <c r="J105" s="18">
        <v>114</v>
      </c>
      <c r="K105" s="18">
        <v>121</v>
      </c>
      <c r="L105" s="23">
        <v>130</v>
      </c>
      <c r="M105" s="23">
        <v>129.691</v>
      </c>
      <c r="N105" s="18">
        <v>130</v>
      </c>
      <c r="O105" s="18">
        <v>130</v>
      </c>
      <c r="Q105" s="8">
        <f t="shared" si="2"/>
        <v>0</v>
      </c>
    </row>
    <row r="106" spans="1:17" s="5" customFormat="1">
      <c r="A106" s="21" t="s">
        <v>55</v>
      </c>
      <c r="B106" s="21"/>
      <c r="C106" s="21"/>
      <c r="D106" s="21"/>
      <c r="E106" s="27">
        <v>347.23599999999999</v>
      </c>
      <c r="F106" s="27">
        <v>386.87</v>
      </c>
      <c r="G106" s="27">
        <v>442.56599999999997</v>
      </c>
      <c r="H106" s="27">
        <v>503.55200000000002</v>
      </c>
      <c r="I106" s="23">
        <v>505.61700000000002</v>
      </c>
      <c r="J106" s="23">
        <v>491.55399999999997</v>
      </c>
      <c r="K106" s="23">
        <v>512.45899999999995</v>
      </c>
      <c r="L106" s="23">
        <v>526.13</v>
      </c>
      <c r="M106" s="23">
        <v>551.16100000000006</v>
      </c>
      <c r="N106" s="23">
        <v>533.61900000000003</v>
      </c>
      <c r="O106" s="23">
        <v>540.84900000000005</v>
      </c>
      <c r="Q106" s="8">
        <f t="shared" si="2"/>
        <v>1.3548992820720418E-2</v>
      </c>
    </row>
    <row r="107" spans="1:17" s="5" customFormat="1">
      <c r="A107" s="21" t="s">
        <v>54</v>
      </c>
      <c r="B107" s="21"/>
      <c r="C107" s="21"/>
      <c r="D107" s="21"/>
      <c r="E107" s="23"/>
      <c r="F107" s="23">
        <v>206.834</v>
      </c>
      <c r="G107" s="23">
        <v>218.44900000000001</v>
      </c>
      <c r="H107" s="23">
        <v>227.124</v>
      </c>
      <c r="I107" s="23">
        <v>233.649</v>
      </c>
      <c r="J107" s="23">
        <v>242.81100000000001</v>
      </c>
      <c r="K107" s="23">
        <v>253.126</v>
      </c>
      <c r="L107" s="23">
        <v>263.47199999999998</v>
      </c>
      <c r="M107" s="23">
        <v>279.553</v>
      </c>
      <c r="N107" s="23">
        <v>290.71199999999999</v>
      </c>
      <c r="O107" s="23">
        <v>305.99200000000002</v>
      </c>
      <c r="Q107" s="8">
        <f t="shared" si="2"/>
        <v>5.2560609813148584E-2</v>
      </c>
    </row>
    <row r="108" spans="1:17" s="5" customFormat="1">
      <c r="A108" s="21" t="s">
        <v>53</v>
      </c>
      <c r="B108" s="21"/>
      <c r="C108" s="21"/>
      <c r="D108" s="21"/>
      <c r="E108" s="22">
        <v>229</v>
      </c>
      <c r="F108" s="22">
        <v>267</v>
      </c>
      <c r="G108" s="19">
        <v>311</v>
      </c>
      <c r="H108" s="22">
        <v>320</v>
      </c>
      <c r="I108" s="22">
        <v>333</v>
      </c>
      <c r="J108" s="22">
        <v>347</v>
      </c>
      <c r="K108" s="18">
        <v>380</v>
      </c>
      <c r="L108" s="18">
        <v>420</v>
      </c>
      <c r="M108" s="18">
        <v>430</v>
      </c>
      <c r="N108" s="18">
        <v>440</v>
      </c>
      <c r="O108" s="18">
        <v>450</v>
      </c>
      <c r="Q108" s="8">
        <f t="shared" si="2"/>
        <v>2.2727272727272707E-2</v>
      </c>
    </row>
    <row r="109" spans="1:17" s="5" customFormat="1">
      <c r="A109" s="21" t="s">
        <v>52</v>
      </c>
      <c r="B109" s="21"/>
      <c r="C109" s="21"/>
      <c r="D109" s="21"/>
      <c r="E109" s="27">
        <v>91</v>
      </c>
      <c r="F109" s="27">
        <v>88</v>
      </c>
      <c r="G109" s="27">
        <v>89</v>
      </c>
      <c r="H109" s="27">
        <v>92</v>
      </c>
      <c r="I109" s="27">
        <v>94</v>
      </c>
      <c r="J109" s="27">
        <v>96</v>
      </c>
      <c r="K109" s="27">
        <v>98</v>
      </c>
      <c r="L109" s="23">
        <v>101</v>
      </c>
      <c r="M109" s="18">
        <v>104</v>
      </c>
      <c r="N109" s="18">
        <v>110</v>
      </c>
      <c r="O109" s="18">
        <v>113</v>
      </c>
      <c r="Q109" s="8">
        <f t="shared" si="2"/>
        <v>2.7272727272727337E-2</v>
      </c>
    </row>
    <row r="110" spans="1:17" s="5" customFormat="1">
      <c r="A110" s="21" t="s">
        <v>51</v>
      </c>
      <c r="B110" s="21"/>
      <c r="C110" s="21"/>
      <c r="D110" s="21"/>
      <c r="E110" s="19">
        <v>862.52700000000004</v>
      </c>
      <c r="F110" s="19">
        <v>896.57</v>
      </c>
      <c r="G110" s="19">
        <v>933.54200000000003</v>
      </c>
      <c r="H110" s="19">
        <v>973.29300000000001</v>
      </c>
      <c r="I110" s="19">
        <v>1002.803</v>
      </c>
      <c r="J110" s="23">
        <v>1035.326</v>
      </c>
      <c r="K110" s="23">
        <v>1069.433</v>
      </c>
      <c r="L110" s="23">
        <v>1105.54</v>
      </c>
      <c r="M110" s="23">
        <v>1175.152</v>
      </c>
      <c r="N110" s="23">
        <v>1224.9159999999999</v>
      </c>
      <c r="O110" s="23">
        <v>1264.9860000000001</v>
      </c>
      <c r="Q110" s="8">
        <f t="shared" si="2"/>
        <v>3.2712447220870855E-2</v>
      </c>
    </row>
    <row r="111" spans="1:17" s="5" customFormat="1">
      <c r="A111" s="21" t="s">
        <v>50</v>
      </c>
      <c r="B111" s="21"/>
      <c r="C111" s="21"/>
      <c r="D111" s="21"/>
      <c r="E111" s="19">
        <v>23</v>
      </c>
      <c r="F111" s="19">
        <v>23</v>
      </c>
      <c r="G111" s="19">
        <v>29</v>
      </c>
      <c r="H111" s="19">
        <v>29</v>
      </c>
      <c r="I111" s="19">
        <v>32</v>
      </c>
      <c r="J111" s="18">
        <v>34</v>
      </c>
      <c r="K111" s="18">
        <v>37</v>
      </c>
      <c r="L111" s="18">
        <v>40</v>
      </c>
      <c r="M111" s="18">
        <v>41</v>
      </c>
      <c r="N111" s="18">
        <v>42</v>
      </c>
      <c r="O111" s="18">
        <v>43</v>
      </c>
      <c r="Q111" s="8">
        <f t="shared" si="2"/>
        <v>2.3809523809523725E-2</v>
      </c>
    </row>
    <row r="112" spans="1:17" s="5" customFormat="1">
      <c r="A112" s="21" t="s">
        <v>49</v>
      </c>
      <c r="B112" s="21"/>
      <c r="C112" s="21"/>
      <c r="D112" s="21"/>
      <c r="E112" s="19">
        <v>414</v>
      </c>
      <c r="F112" s="19">
        <v>426</v>
      </c>
      <c r="G112" s="19">
        <v>435</v>
      </c>
      <c r="H112" s="19">
        <v>443</v>
      </c>
      <c r="I112" s="19">
        <v>452</v>
      </c>
      <c r="J112" s="24">
        <v>450</v>
      </c>
      <c r="K112" s="23">
        <v>451</v>
      </c>
      <c r="L112" s="23">
        <v>459</v>
      </c>
      <c r="M112" s="23">
        <v>547</v>
      </c>
      <c r="N112" s="23">
        <v>598.47199999999998</v>
      </c>
      <c r="O112" s="23">
        <v>628.93499999999995</v>
      </c>
      <c r="Q112" s="8">
        <f t="shared" si="2"/>
        <v>5.0901295298694027E-2</v>
      </c>
    </row>
    <row r="113" spans="1:17" s="5" customFormat="1">
      <c r="A113" s="21" t="s">
        <v>48</v>
      </c>
      <c r="B113" s="21"/>
      <c r="C113" s="21"/>
      <c r="D113" s="21"/>
      <c r="E113" s="27">
        <v>120</v>
      </c>
      <c r="F113" s="27">
        <v>120</v>
      </c>
      <c r="G113" s="20">
        <v>130</v>
      </c>
      <c r="H113" s="27">
        <v>144</v>
      </c>
      <c r="I113" s="27">
        <v>146</v>
      </c>
      <c r="J113" s="18">
        <v>160</v>
      </c>
      <c r="K113" s="18">
        <v>170</v>
      </c>
      <c r="L113" s="18">
        <v>190</v>
      </c>
      <c r="M113" s="18">
        <v>200</v>
      </c>
      <c r="N113" s="18">
        <v>210</v>
      </c>
      <c r="O113" s="18">
        <v>220</v>
      </c>
      <c r="Q113" s="8">
        <f t="shared" si="2"/>
        <v>4.7619047619047672E-2</v>
      </c>
    </row>
    <row r="114" spans="1:17" s="25" customFormat="1">
      <c r="A114" s="21" t="s">
        <v>47</v>
      </c>
      <c r="B114" s="21"/>
      <c r="C114" s="21"/>
      <c r="D114" s="21"/>
      <c r="E114" s="27">
        <v>351.22899999999998</v>
      </c>
      <c r="F114" s="27">
        <v>365.53899999999999</v>
      </c>
      <c r="G114" s="27">
        <v>383.815</v>
      </c>
      <c r="H114" s="27">
        <v>389.94099999999997</v>
      </c>
      <c r="I114" s="27">
        <v>406.10700000000003</v>
      </c>
      <c r="J114" s="27">
        <v>414.90899999999999</v>
      </c>
      <c r="K114" s="27">
        <v>427.55099999999999</v>
      </c>
      <c r="L114" s="23">
        <v>456.262</v>
      </c>
      <c r="M114" s="23">
        <v>467.54399999999998</v>
      </c>
      <c r="N114" s="23">
        <v>474.96300000000002</v>
      </c>
      <c r="O114" s="18">
        <v>500</v>
      </c>
      <c r="Q114" s="8">
        <f t="shared" si="2"/>
        <v>5.2713579794636534E-2</v>
      </c>
    </row>
    <row r="115" spans="1:17" s="5" customFormat="1">
      <c r="A115" s="21" t="s">
        <v>46</v>
      </c>
      <c r="B115" s="21"/>
      <c r="C115" s="21"/>
      <c r="D115" s="21"/>
      <c r="E115" s="19">
        <v>132</v>
      </c>
      <c r="F115" s="19">
        <v>115</v>
      </c>
      <c r="G115" s="19">
        <v>77</v>
      </c>
      <c r="H115" s="19">
        <v>94</v>
      </c>
      <c r="I115" s="19">
        <v>118</v>
      </c>
      <c r="J115" s="22">
        <v>120</v>
      </c>
      <c r="K115" s="18">
        <v>130</v>
      </c>
      <c r="L115" s="18">
        <v>140</v>
      </c>
      <c r="M115" s="23">
        <v>140</v>
      </c>
      <c r="N115" s="18">
        <v>145</v>
      </c>
      <c r="O115" s="18">
        <v>145</v>
      </c>
      <c r="Q115" s="8">
        <f t="shared" si="2"/>
        <v>0</v>
      </c>
    </row>
    <row r="116" spans="1:17" s="25" customFormat="1">
      <c r="A116" s="21" t="s">
        <v>45</v>
      </c>
      <c r="B116" s="21"/>
      <c r="C116" s="21"/>
      <c r="D116" s="21"/>
      <c r="E116" s="27">
        <v>321.81400000000002</v>
      </c>
      <c r="F116" s="27">
        <v>338.94299999999998</v>
      </c>
      <c r="G116" s="27">
        <v>668.48800000000006</v>
      </c>
      <c r="H116" s="27">
        <v>353.08300000000003</v>
      </c>
      <c r="I116" s="27">
        <v>373.35500000000002</v>
      </c>
      <c r="J116" s="27">
        <v>382.11500000000001</v>
      </c>
      <c r="K116" s="27">
        <v>396.39400000000001</v>
      </c>
      <c r="L116" s="23">
        <v>412.61700000000002</v>
      </c>
      <c r="M116" s="23">
        <v>430.255</v>
      </c>
      <c r="N116" s="23">
        <v>433.72899999999998</v>
      </c>
      <c r="O116" s="23">
        <v>461.459</v>
      </c>
      <c r="Q116" s="8">
        <f t="shared" si="2"/>
        <v>6.3933931095223162E-2</v>
      </c>
    </row>
    <row r="117" spans="1:17" s="5" customFormat="1">
      <c r="A117" s="21" t="s">
        <v>44</v>
      </c>
      <c r="B117" s="21"/>
      <c r="C117" s="21"/>
      <c r="D117" s="21"/>
      <c r="E117" s="27">
        <v>125</v>
      </c>
      <c r="F117" s="27">
        <v>126</v>
      </c>
      <c r="G117" s="20">
        <v>160</v>
      </c>
      <c r="H117" s="27">
        <v>208</v>
      </c>
      <c r="I117" s="18">
        <v>220.00000000000003</v>
      </c>
      <c r="J117" s="18">
        <v>240</v>
      </c>
      <c r="K117" s="18">
        <v>260</v>
      </c>
      <c r="L117" s="18">
        <v>290</v>
      </c>
      <c r="M117" s="18">
        <v>300</v>
      </c>
      <c r="N117" s="18">
        <v>310</v>
      </c>
      <c r="O117" s="18">
        <v>320</v>
      </c>
      <c r="Q117" s="8">
        <f t="shared" si="2"/>
        <v>3.2258064516129004E-2</v>
      </c>
    </row>
    <row r="118" spans="1:17" s="5" customFormat="1">
      <c r="A118" s="21" t="s">
        <v>43</v>
      </c>
      <c r="B118" s="21"/>
      <c r="C118" s="21"/>
      <c r="D118" s="21"/>
      <c r="E118" s="18">
        <v>1420</v>
      </c>
      <c r="F118" s="18">
        <v>1440</v>
      </c>
      <c r="G118" s="18">
        <v>1540</v>
      </c>
      <c r="H118" s="18">
        <v>1610.0000000000002</v>
      </c>
      <c r="I118" s="18">
        <v>1680</v>
      </c>
      <c r="J118" s="18">
        <v>1760.0000000000002</v>
      </c>
      <c r="K118" s="18">
        <v>1870</v>
      </c>
      <c r="L118" s="23">
        <v>2013.8889999999999</v>
      </c>
      <c r="M118" s="23">
        <v>2082.5</v>
      </c>
      <c r="N118" s="18">
        <v>2130</v>
      </c>
      <c r="O118" s="18">
        <v>2200</v>
      </c>
      <c r="Q118" s="8">
        <f t="shared" si="2"/>
        <v>3.2863849765258246E-2</v>
      </c>
    </row>
    <row r="119" spans="1:17" s="5" customFormat="1">
      <c r="A119" s="21" t="s">
        <v>42</v>
      </c>
      <c r="B119" s="21"/>
      <c r="C119" s="21"/>
      <c r="D119" s="21"/>
      <c r="E119" s="19">
        <v>152.59200000000001</v>
      </c>
      <c r="F119" s="19">
        <v>158.58600000000001</v>
      </c>
      <c r="G119" s="19">
        <v>165.50899999999999</v>
      </c>
      <c r="H119" s="19">
        <v>171.416</v>
      </c>
      <c r="I119" s="19">
        <v>174.23</v>
      </c>
      <c r="J119" s="24">
        <v>173.85</v>
      </c>
      <c r="K119" s="23">
        <v>176.81399999999999</v>
      </c>
      <c r="L119" s="23">
        <v>177.57900000000001</v>
      </c>
      <c r="M119" s="23">
        <v>177.85300000000001</v>
      </c>
      <c r="N119" s="23">
        <v>179.25200000000001</v>
      </c>
      <c r="O119" s="23">
        <v>180.36500000000001</v>
      </c>
      <c r="Q119" s="8">
        <f t="shared" si="2"/>
        <v>6.2091357418605497E-3</v>
      </c>
    </row>
    <row r="120" spans="1:17" s="5" customFormat="1">
      <c r="A120" s="21" t="s">
        <v>41</v>
      </c>
      <c r="B120" s="21"/>
      <c r="C120" s="21"/>
      <c r="D120" s="21"/>
      <c r="E120" s="19">
        <v>4275</v>
      </c>
      <c r="F120" s="19">
        <v>4288</v>
      </c>
      <c r="G120" s="19">
        <v>4328</v>
      </c>
      <c r="H120" s="19">
        <v>4310</v>
      </c>
      <c r="I120" s="19">
        <v>4301</v>
      </c>
      <c r="J120" s="24">
        <v>4310</v>
      </c>
      <c r="K120" s="23">
        <v>4301</v>
      </c>
      <c r="L120" s="23">
        <v>4293</v>
      </c>
      <c r="M120" s="23">
        <v>4322.5200000000004</v>
      </c>
      <c r="N120" s="23">
        <v>4370.7929999999997</v>
      </c>
      <c r="O120" s="23">
        <v>4428.22</v>
      </c>
      <c r="Q120" s="8">
        <f t="shared" si="2"/>
        <v>1.3138805704136614E-2</v>
      </c>
    </row>
    <row r="121" spans="1:17" s="5" customFormat="1">
      <c r="A121" s="21" t="s">
        <v>40</v>
      </c>
      <c r="B121" s="21"/>
      <c r="C121" s="21"/>
      <c r="D121" s="21"/>
      <c r="E121" s="20">
        <v>529.5369352869559</v>
      </c>
      <c r="F121" s="20">
        <v>534.77987524029209</v>
      </c>
      <c r="G121" s="20">
        <v>540.07472549019599</v>
      </c>
      <c r="H121" s="27">
        <v>545.42199999999991</v>
      </c>
      <c r="I121" s="27">
        <v>555.47</v>
      </c>
      <c r="J121" s="23">
        <v>581.15800000000002</v>
      </c>
      <c r="K121" s="23">
        <v>633.16699999999992</v>
      </c>
      <c r="L121" s="23">
        <v>685.53</v>
      </c>
      <c r="M121" s="23">
        <v>717.35800000000006</v>
      </c>
      <c r="N121" s="23">
        <v>746.83699999999999</v>
      </c>
      <c r="O121" s="23">
        <v>797.31899999999996</v>
      </c>
      <c r="Q121" s="8">
        <f t="shared" si="2"/>
        <v>6.759440145573925E-2</v>
      </c>
    </row>
    <row r="122" spans="1:17" s="5" customFormat="1">
      <c r="A122" s="33" t="s">
        <v>39</v>
      </c>
      <c r="B122" s="33"/>
      <c r="C122" s="33"/>
      <c r="D122" s="33"/>
      <c r="E122" s="30">
        <v>1420</v>
      </c>
      <c r="F122" s="30">
        <v>1440</v>
      </c>
      <c r="G122" s="30">
        <v>1540</v>
      </c>
      <c r="H122" s="30">
        <v>1610.0000000000002</v>
      </c>
      <c r="I122" s="30">
        <v>1680</v>
      </c>
      <c r="J122" s="30">
        <v>1760.0000000000002</v>
      </c>
      <c r="K122" s="30">
        <v>1870</v>
      </c>
      <c r="L122" s="34">
        <v>2014</v>
      </c>
      <c r="M122" s="30">
        <v>2082.5</v>
      </c>
      <c r="N122" s="34">
        <v>2170</v>
      </c>
      <c r="O122" s="30">
        <v>2300</v>
      </c>
      <c r="Q122" s="8">
        <f t="shared" si="2"/>
        <v>5.9907834101382562E-2</v>
      </c>
    </row>
    <row r="123" spans="1:17" s="5" customFormat="1">
      <c r="A123" s="33" t="s">
        <v>38</v>
      </c>
      <c r="B123" s="33"/>
      <c r="C123" s="33"/>
      <c r="D123" s="33"/>
      <c r="E123" s="31">
        <v>1018</v>
      </c>
      <c r="F123" s="31">
        <v>999.32299999999998</v>
      </c>
      <c r="G123" s="31">
        <v>1003.011</v>
      </c>
      <c r="H123" s="31">
        <v>1001.01</v>
      </c>
      <c r="I123" s="31">
        <v>1014.434</v>
      </c>
      <c r="J123" s="36">
        <v>1022.58</v>
      </c>
      <c r="K123" s="34">
        <v>1042.944</v>
      </c>
      <c r="L123" s="34">
        <v>1054.5840000000001</v>
      </c>
      <c r="M123" s="34">
        <v>1069.626</v>
      </c>
      <c r="N123" s="34">
        <v>1087.077</v>
      </c>
      <c r="O123" s="34">
        <v>1103.3240000000001</v>
      </c>
      <c r="Q123" s="8">
        <f t="shared" si="2"/>
        <v>1.4945583431532405E-2</v>
      </c>
    </row>
    <row r="124" spans="1:17" s="5" customFormat="1">
      <c r="A124" s="33" t="s">
        <v>37</v>
      </c>
      <c r="B124" s="33"/>
      <c r="C124" s="33"/>
      <c r="D124" s="33"/>
      <c r="E124" s="31">
        <v>5596</v>
      </c>
      <c r="F124" s="31">
        <v>5097</v>
      </c>
      <c r="G124" s="31">
        <v>5252</v>
      </c>
      <c r="H124" s="31">
        <v>5458</v>
      </c>
      <c r="I124" s="31">
        <v>5623</v>
      </c>
      <c r="J124" s="36">
        <v>5850</v>
      </c>
      <c r="K124" s="34">
        <v>6128.4259999999995</v>
      </c>
      <c r="L124" s="34">
        <v>6475.3339999999998</v>
      </c>
      <c r="M124" s="5">
        <v>6838.2309999999998</v>
      </c>
      <c r="N124" s="34">
        <v>7107.3689999999997</v>
      </c>
      <c r="O124" s="34">
        <v>7320.5029999999997</v>
      </c>
      <c r="Q124" s="8">
        <f t="shared" si="2"/>
        <v>2.9987749334528635E-2</v>
      </c>
    </row>
    <row r="125" spans="1:17" s="5" customFormat="1">
      <c r="A125" s="33" t="s">
        <v>36</v>
      </c>
      <c r="B125" s="33"/>
      <c r="C125" s="33"/>
      <c r="D125" s="33"/>
      <c r="E125" s="31">
        <v>69</v>
      </c>
      <c r="F125" s="31">
        <v>71</v>
      </c>
      <c r="G125" s="32">
        <v>80</v>
      </c>
      <c r="H125" s="31">
        <v>90</v>
      </c>
      <c r="I125" s="31">
        <v>92</v>
      </c>
      <c r="J125" s="30">
        <v>92.194000000000003</v>
      </c>
      <c r="K125" s="30">
        <v>117.142</v>
      </c>
      <c r="L125" s="30">
        <v>122</v>
      </c>
      <c r="M125" s="30">
        <v>127</v>
      </c>
      <c r="N125" s="30">
        <v>130</v>
      </c>
      <c r="O125" s="30">
        <v>140</v>
      </c>
      <c r="Q125" s="8">
        <f t="shared" si="2"/>
        <v>7.6923076923076872E-2</v>
      </c>
    </row>
    <row r="126" spans="1:17" s="5" customFormat="1">
      <c r="A126" s="33" t="s">
        <v>35</v>
      </c>
      <c r="B126" s="33"/>
      <c r="C126" s="33"/>
      <c r="D126" s="33"/>
      <c r="E126" s="31">
        <v>98</v>
      </c>
      <c r="F126" s="31">
        <v>99</v>
      </c>
      <c r="G126" s="32">
        <v>100</v>
      </c>
      <c r="H126" s="36">
        <v>105</v>
      </c>
      <c r="I126" s="30">
        <v>110.00000000000001</v>
      </c>
      <c r="J126" s="34">
        <v>105.7</v>
      </c>
      <c r="K126" s="30">
        <v>120</v>
      </c>
      <c r="L126" s="30">
        <v>140</v>
      </c>
      <c r="M126" s="34">
        <v>156</v>
      </c>
      <c r="N126" s="30">
        <v>160</v>
      </c>
      <c r="O126" s="30">
        <v>170</v>
      </c>
      <c r="Q126" s="8">
        <f t="shared" si="2"/>
        <v>6.25E-2</v>
      </c>
    </row>
    <row r="127" spans="1:17" s="5" customFormat="1">
      <c r="A127" s="48" t="s">
        <v>34</v>
      </c>
      <c r="B127" s="48"/>
      <c r="C127" s="48"/>
      <c r="D127" s="48"/>
      <c r="E127" s="47">
        <v>260</v>
      </c>
      <c r="F127" s="47">
        <v>260</v>
      </c>
      <c r="G127" s="47">
        <v>280</v>
      </c>
      <c r="H127" s="47">
        <v>290</v>
      </c>
      <c r="I127" s="30">
        <v>300</v>
      </c>
      <c r="J127" s="30">
        <v>310</v>
      </c>
      <c r="K127" s="30">
        <v>330</v>
      </c>
      <c r="L127" s="30">
        <v>360</v>
      </c>
      <c r="M127" s="34">
        <v>377</v>
      </c>
      <c r="N127" s="30">
        <v>390</v>
      </c>
      <c r="O127" s="30">
        <v>400</v>
      </c>
      <c r="Q127" s="8">
        <f t="shared" si="2"/>
        <v>2.564102564102555E-2</v>
      </c>
    </row>
    <row r="128" spans="1:17" s="5" customFormat="1" ht="15.75" thickBot="1">
      <c r="A128" s="46"/>
      <c r="B128" s="46"/>
      <c r="C128" s="46"/>
      <c r="D128" s="46"/>
      <c r="E128" s="45"/>
      <c r="F128" s="45"/>
      <c r="G128" s="44"/>
      <c r="H128" s="44"/>
      <c r="I128" s="44"/>
      <c r="J128" s="44"/>
      <c r="K128" s="44"/>
      <c r="L128" s="44"/>
      <c r="M128" s="44"/>
      <c r="N128" s="44"/>
      <c r="O128" s="43"/>
      <c r="Q128" s="8"/>
    </row>
    <row r="129" spans="1:17" s="5" customFormat="1" ht="15.75" thickBot="1">
      <c r="A129" s="42" t="s">
        <v>33</v>
      </c>
      <c r="B129" s="41"/>
      <c r="C129" s="41"/>
      <c r="D129" s="41"/>
      <c r="E129" s="40">
        <v>8507.93</v>
      </c>
      <c r="F129" s="40">
        <v>8992.8850000000002</v>
      </c>
      <c r="G129" s="40">
        <v>9700.1049999999996</v>
      </c>
      <c r="H129" s="40">
        <v>10680.162</v>
      </c>
      <c r="I129" s="40">
        <v>11165.967000000001</v>
      </c>
      <c r="J129" s="40">
        <v>11517.16</v>
      </c>
      <c r="K129" s="40">
        <v>11874.892</v>
      </c>
      <c r="L129" s="40">
        <v>12328.691000000001</v>
      </c>
      <c r="M129" s="40">
        <v>12778.751</v>
      </c>
      <c r="N129" s="39">
        <v>13288.787</v>
      </c>
      <c r="O129" s="38">
        <v>13992.904999999999</v>
      </c>
      <c r="Q129" s="8">
        <f t="shared" ref="Q129:Q161" si="3">O129/N129-1</f>
        <v>5.2985874481997319E-2</v>
      </c>
    </row>
    <row r="130" spans="1:17" s="5" customFormat="1">
      <c r="A130" s="37" t="s">
        <v>32</v>
      </c>
      <c r="B130" s="33"/>
      <c r="C130" s="33"/>
      <c r="D130" s="33"/>
      <c r="E130" s="31">
        <v>1018</v>
      </c>
      <c r="F130" s="31">
        <v>1065</v>
      </c>
      <c r="G130" s="31">
        <v>1100</v>
      </c>
      <c r="H130" s="31">
        <v>1150</v>
      </c>
      <c r="I130" s="31">
        <v>1254</v>
      </c>
      <c r="J130" s="36">
        <v>1290</v>
      </c>
      <c r="K130" s="35">
        <v>1330</v>
      </c>
      <c r="L130" s="34">
        <v>1483</v>
      </c>
      <c r="M130" s="5">
        <v>1567</v>
      </c>
      <c r="N130" s="34">
        <v>1649.7750000000001</v>
      </c>
      <c r="O130" s="30">
        <v>1870</v>
      </c>
      <c r="Q130" s="8">
        <f t="shared" si="3"/>
        <v>0.13348789986513299</v>
      </c>
    </row>
    <row r="131" spans="1:17" s="5" customFormat="1">
      <c r="A131" s="33" t="s">
        <v>31</v>
      </c>
      <c r="B131" s="33"/>
      <c r="C131" s="33"/>
      <c r="D131" s="33"/>
      <c r="E131" s="31">
        <v>59</v>
      </c>
      <c r="F131" s="31">
        <v>59</v>
      </c>
      <c r="G131" s="32">
        <v>90</v>
      </c>
      <c r="H131" s="31">
        <v>124</v>
      </c>
      <c r="I131" s="31">
        <v>126</v>
      </c>
      <c r="J131" s="30">
        <v>130</v>
      </c>
      <c r="K131" s="30">
        <v>130</v>
      </c>
      <c r="L131" s="30">
        <v>130</v>
      </c>
      <c r="M131" s="30">
        <v>133</v>
      </c>
      <c r="N131" s="30">
        <v>140</v>
      </c>
      <c r="O131" s="30">
        <v>140</v>
      </c>
      <c r="Q131" s="8">
        <f t="shared" si="3"/>
        <v>0</v>
      </c>
    </row>
    <row r="132" spans="1:17" s="5" customFormat="1">
      <c r="A132" s="33" t="s">
        <v>30</v>
      </c>
      <c r="B132" s="33"/>
      <c r="C132" s="33"/>
      <c r="D132" s="33"/>
      <c r="E132" s="31">
        <v>14</v>
      </c>
      <c r="F132" s="31">
        <v>15</v>
      </c>
      <c r="G132" s="32">
        <v>20</v>
      </c>
      <c r="H132" s="31">
        <v>38</v>
      </c>
      <c r="I132" s="31">
        <v>39</v>
      </c>
      <c r="J132" s="30">
        <v>40</v>
      </c>
      <c r="K132" s="30">
        <v>41</v>
      </c>
      <c r="L132" s="30">
        <v>40</v>
      </c>
      <c r="M132" s="18">
        <v>41</v>
      </c>
      <c r="N132" s="30">
        <v>41</v>
      </c>
      <c r="O132" s="30">
        <v>42</v>
      </c>
      <c r="Q132" s="8">
        <f t="shared" si="3"/>
        <v>2.4390243902439046E-2</v>
      </c>
    </row>
    <row r="133" spans="1:17" s="5" customFormat="1">
      <c r="A133" s="21" t="s">
        <v>29</v>
      </c>
      <c r="B133" s="21"/>
      <c r="C133" s="21"/>
      <c r="D133" s="21"/>
      <c r="E133" s="27">
        <v>94.023999999999987</v>
      </c>
      <c r="F133" s="27">
        <v>97.106999999999999</v>
      </c>
      <c r="G133" s="27">
        <v>98.914000000000001</v>
      </c>
      <c r="H133" s="27">
        <v>104.786</v>
      </c>
      <c r="I133" s="27">
        <v>110.688</v>
      </c>
      <c r="J133" s="27">
        <v>129.648</v>
      </c>
      <c r="K133" s="23">
        <v>129.565</v>
      </c>
      <c r="L133" s="23">
        <v>134.202</v>
      </c>
      <c r="M133" s="23">
        <v>136.33699999999999</v>
      </c>
      <c r="N133" s="23">
        <v>139.881</v>
      </c>
      <c r="O133" s="23">
        <v>145.495</v>
      </c>
      <c r="Q133" s="8">
        <f t="shared" si="3"/>
        <v>4.0134113996897369E-2</v>
      </c>
    </row>
    <row r="134" spans="1:17" s="5" customFormat="1">
      <c r="A134" s="21" t="s">
        <v>28</v>
      </c>
      <c r="B134" s="21"/>
      <c r="C134" s="21"/>
      <c r="D134" s="21"/>
      <c r="E134" s="19">
        <v>37</v>
      </c>
      <c r="F134" s="19">
        <v>41</v>
      </c>
      <c r="G134" s="19">
        <v>44</v>
      </c>
      <c r="H134" s="19">
        <v>46</v>
      </c>
      <c r="I134" s="19">
        <v>49</v>
      </c>
      <c r="J134" s="24">
        <v>51</v>
      </c>
      <c r="K134" s="18">
        <v>70</v>
      </c>
      <c r="L134" s="18">
        <v>71</v>
      </c>
      <c r="M134" s="18">
        <v>72</v>
      </c>
      <c r="N134" s="18">
        <v>91</v>
      </c>
      <c r="O134" s="18">
        <v>97</v>
      </c>
      <c r="Q134" s="8">
        <f t="shared" si="3"/>
        <v>6.5934065934065922E-2</v>
      </c>
    </row>
    <row r="135" spans="1:17" s="5" customFormat="1">
      <c r="A135" s="21" t="s">
        <v>27</v>
      </c>
      <c r="B135" s="21"/>
      <c r="C135" s="21"/>
      <c r="D135" s="21"/>
      <c r="E135" s="19">
        <v>22</v>
      </c>
      <c r="F135" s="19">
        <v>22</v>
      </c>
      <c r="G135" s="20">
        <v>30</v>
      </c>
      <c r="H135" s="19">
        <v>34</v>
      </c>
      <c r="I135" s="19">
        <v>34</v>
      </c>
      <c r="J135" s="18">
        <v>35</v>
      </c>
      <c r="K135" s="18">
        <v>36</v>
      </c>
      <c r="L135" s="18">
        <v>40</v>
      </c>
      <c r="M135" s="18">
        <v>41</v>
      </c>
      <c r="N135" s="18">
        <v>42</v>
      </c>
      <c r="O135" s="18">
        <v>43</v>
      </c>
      <c r="Q135" s="8">
        <f t="shared" si="3"/>
        <v>2.3809523809523725E-2</v>
      </c>
    </row>
    <row r="136" spans="1:17" s="5" customFormat="1">
      <c r="A136" s="21" t="s">
        <v>26</v>
      </c>
      <c r="B136" s="21"/>
      <c r="C136" s="21"/>
      <c r="D136" s="21"/>
      <c r="E136" s="19">
        <v>58</v>
      </c>
      <c r="F136" s="19">
        <v>61</v>
      </c>
      <c r="G136" s="19">
        <v>63</v>
      </c>
      <c r="H136" s="19">
        <v>67</v>
      </c>
      <c r="I136" s="19">
        <v>69</v>
      </c>
      <c r="J136" s="24">
        <v>71</v>
      </c>
      <c r="K136" s="18">
        <v>73</v>
      </c>
      <c r="L136" s="18">
        <v>80</v>
      </c>
      <c r="M136" s="18">
        <v>82</v>
      </c>
      <c r="N136" s="18">
        <v>84</v>
      </c>
      <c r="O136" s="18">
        <v>87</v>
      </c>
      <c r="Q136" s="8">
        <f t="shared" si="3"/>
        <v>3.5714285714285809E-2</v>
      </c>
    </row>
    <row r="137" spans="1:17" s="5" customFormat="1">
      <c r="A137" s="21" t="s">
        <v>25</v>
      </c>
      <c r="B137" s="21"/>
      <c r="C137" s="21"/>
      <c r="D137" s="21"/>
      <c r="E137" s="19">
        <v>689.2</v>
      </c>
      <c r="F137" s="19">
        <v>699.5</v>
      </c>
      <c r="G137" s="19">
        <v>704</v>
      </c>
      <c r="H137" s="19">
        <v>707.9</v>
      </c>
      <c r="I137" s="19">
        <v>709</v>
      </c>
      <c r="J137" s="24">
        <v>711</v>
      </c>
      <c r="K137" s="23">
        <v>726</v>
      </c>
      <c r="L137" s="23">
        <v>741</v>
      </c>
      <c r="M137" s="23">
        <v>760</v>
      </c>
      <c r="N137" s="18">
        <v>780</v>
      </c>
      <c r="O137" s="18">
        <v>800</v>
      </c>
      <c r="Q137" s="8">
        <f t="shared" si="3"/>
        <v>2.564102564102555E-2</v>
      </c>
    </row>
    <row r="138" spans="1:17" s="5" customFormat="1">
      <c r="A138" s="21" t="s">
        <v>24</v>
      </c>
      <c r="B138" s="21"/>
      <c r="C138" s="21"/>
      <c r="D138" s="21"/>
      <c r="E138" s="20">
        <v>820</v>
      </c>
      <c r="F138" s="19">
        <v>845.67899999999997</v>
      </c>
      <c r="G138" s="27">
        <v>863.39499999999998</v>
      </c>
      <c r="H138" s="19">
        <v>931.40599999999995</v>
      </c>
      <c r="I138" s="27">
        <v>995.02</v>
      </c>
      <c r="J138" s="24">
        <v>1041.365</v>
      </c>
      <c r="K138" s="23">
        <v>1088.1969999999999</v>
      </c>
      <c r="L138" s="23">
        <v>1127.49</v>
      </c>
      <c r="M138" s="23">
        <v>1154.79</v>
      </c>
      <c r="N138" s="23">
        <v>1210.9140000000002</v>
      </c>
      <c r="O138" s="29">
        <v>1349.4720000000002</v>
      </c>
      <c r="Q138" s="8">
        <f t="shared" si="3"/>
        <v>0.11442431089243321</v>
      </c>
    </row>
    <row r="139" spans="1:17" s="5" customFormat="1">
      <c r="A139" s="21" t="s">
        <v>23</v>
      </c>
      <c r="B139" s="21"/>
      <c r="C139" s="21"/>
      <c r="D139" s="21"/>
      <c r="E139" s="19">
        <v>54</v>
      </c>
      <c r="F139" s="19">
        <v>54</v>
      </c>
      <c r="G139" s="19">
        <v>55</v>
      </c>
      <c r="H139" s="19">
        <v>56</v>
      </c>
      <c r="I139" s="19">
        <v>57</v>
      </c>
      <c r="J139" s="28">
        <v>58</v>
      </c>
      <c r="K139" s="23">
        <v>59</v>
      </c>
      <c r="L139" s="18">
        <v>60</v>
      </c>
      <c r="M139" s="18">
        <v>61</v>
      </c>
      <c r="N139" s="18">
        <v>63</v>
      </c>
      <c r="O139" s="18">
        <v>65</v>
      </c>
      <c r="Q139" s="8">
        <f t="shared" si="3"/>
        <v>3.1746031746031855E-2</v>
      </c>
    </row>
    <row r="140" spans="1:17" s="5" customFormat="1">
      <c r="A140" s="21" t="s">
        <v>22</v>
      </c>
      <c r="B140" s="21"/>
      <c r="C140" s="21"/>
      <c r="D140" s="21"/>
      <c r="E140" s="19">
        <v>49</v>
      </c>
      <c r="F140" s="19">
        <v>136</v>
      </c>
      <c r="G140" s="20">
        <v>200</v>
      </c>
      <c r="H140" s="19">
        <v>280</v>
      </c>
      <c r="I140" s="19">
        <v>270</v>
      </c>
      <c r="J140" s="18">
        <v>280</v>
      </c>
      <c r="K140" s="18">
        <v>290</v>
      </c>
      <c r="L140" s="18">
        <v>300</v>
      </c>
      <c r="M140" s="18">
        <v>320</v>
      </c>
      <c r="N140" s="18">
        <v>320</v>
      </c>
      <c r="O140" s="18">
        <v>330</v>
      </c>
      <c r="Q140" s="8">
        <f t="shared" si="3"/>
        <v>3.125E-2</v>
      </c>
    </row>
    <row r="141" spans="1:17" s="5" customFormat="1">
      <c r="A141" s="21" t="s">
        <v>21</v>
      </c>
      <c r="B141" s="21"/>
      <c r="C141" s="21"/>
      <c r="D141" s="21"/>
      <c r="E141" s="19">
        <v>342</v>
      </c>
      <c r="F141" s="19">
        <v>367</v>
      </c>
      <c r="G141" s="19">
        <v>373</v>
      </c>
      <c r="H141" s="22">
        <v>403</v>
      </c>
      <c r="I141" s="22">
        <v>414</v>
      </c>
      <c r="J141" s="22">
        <v>424</v>
      </c>
      <c r="K141" s="18">
        <v>440.00000000000006</v>
      </c>
      <c r="L141" s="18">
        <v>450</v>
      </c>
      <c r="M141" s="18">
        <v>470</v>
      </c>
      <c r="N141" s="18">
        <v>490</v>
      </c>
      <c r="O141" s="18">
        <v>510</v>
      </c>
      <c r="Q141" s="8">
        <f t="shared" si="3"/>
        <v>4.081632653061229E-2</v>
      </c>
    </row>
    <row r="142" spans="1:17" s="5" customFormat="1">
      <c r="A142" s="21" t="s">
        <v>20</v>
      </c>
      <c r="B142" s="21"/>
      <c r="C142" s="21"/>
      <c r="D142" s="21"/>
      <c r="E142" s="27">
        <v>310.70600000000002</v>
      </c>
      <c r="F142" s="27">
        <v>315.11099999999999</v>
      </c>
      <c r="G142" s="27">
        <v>334.01499999999999</v>
      </c>
      <c r="H142" s="27">
        <v>352.79899999999998</v>
      </c>
      <c r="I142" s="27">
        <v>396.17599999999999</v>
      </c>
      <c r="J142" s="23">
        <v>412.93900000000002</v>
      </c>
      <c r="K142" s="23">
        <v>426.23399999999998</v>
      </c>
      <c r="L142" s="23">
        <v>443.71600000000001</v>
      </c>
      <c r="M142" s="23">
        <v>465.40199999999999</v>
      </c>
      <c r="N142" s="23">
        <v>503.642</v>
      </c>
      <c r="O142" s="23">
        <v>533.72799999999995</v>
      </c>
      <c r="Q142" s="8">
        <f t="shared" si="3"/>
        <v>5.9736876590911647E-2</v>
      </c>
    </row>
    <row r="143" spans="1:17" s="5" customFormat="1">
      <c r="A143" s="21" t="s">
        <v>19</v>
      </c>
      <c r="B143" s="21"/>
      <c r="C143" s="21"/>
      <c r="D143" s="21"/>
      <c r="E143" s="19">
        <v>38</v>
      </c>
      <c r="F143" s="19">
        <v>36</v>
      </c>
      <c r="G143" s="20">
        <v>40</v>
      </c>
      <c r="H143" s="19">
        <v>38</v>
      </c>
      <c r="I143" s="18">
        <v>39</v>
      </c>
      <c r="J143" s="18">
        <v>40</v>
      </c>
      <c r="K143" s="18">
        <v>41</v>
      </c>
      <c r="L143" s="18">
        <v>40</v>
      </c>
      <c r="M143" s="18">
        <v>41</v>
      </c>
      <c r="N143" s="18">
        <v>42</v>
      </c>
      <c r="O143" s="18">
        <v>43</v>
      </c>
      <c r="Q143" s="8">
        <f t="shared" si="3"/>
        <v>2.3809523809523725E-2</v>
      </c>
    </row>
    <row r="144" spans="1:17" s="5" customFormat="1">
      <c r="A144" s="21" t="s">
        <v>18</v>
      </c>
      <c r="B144" s="21"/>
      <c r="C144" s="21"/>
      <c r="D144" s="21"/>
      <c r="E144" s="19">
        <v>379</v>
      </c>
      <c r="F144" s="20">
        <v>390</v>
      </c>
      <c r="G144" s="20">
        <v>400</v>
      </c>
      <c r="H144" s="19">
        <v>410</v>
      </c>
      <c r="I144" s="23">
        <v>414.16399999999999</v>
      </c>
      <c r="J144" s="18">
        <v>467</v>
      </c>
      <c r="K144" s="23">
        <v>488.96199999999999</v>
      </c>
      <c r="L144" s="18">
        <v>508</v>
      </c>
      <c r="M144" s="18">
        <v>526</v>
      </c>
      <c r="N144" s="18">
        <v>550</v>
      </c>
      <c r="O144" s="18">
        <v>570</v>
      </c>
      <c r="Q144" s="8">
        <f t="shared" si="3"/>
        <v>3.6363636363636376E-2</v>
      </c>
    </row>
    <row r="145" spans="1:17" s="5" customFormat="1">
      <c r="A145" s="21" t="s">
        <v>17</v>
      </c>
      <c r="B145" s="21"/>
      <c r="C145" s="21"/>
      <c r="D145" s="21"/>
      <c r="E145" s="19">
        <v>66</v>
      </c>
      <c r="F145" s="19">
        <v>67</v>
      </c>
      <c r="G145" s="20">
        <v>160</v>
      </c>
      <c r="H145" s="19">
        <v>365</v>
      </c>
      <c r="I145" s="19">
        <v>370</v>
      </c>
      <c r="J145" s="18">
        <v>380</v>
      </c>
      <c r="K145" s="18">
        <v>390</v>
      </c>
      <c r="L145" s="18">
        <v>400</v>
      </c>
      <c r="M145" s="18">
        <v>420</v>
      </c>
      <c r="N145" s="18">
        <v>440</v>
      </c>
      <c r="O145" s="18">
        <v>460</v>
      </c>
      <c r="Q145" s="8">
        <f t="shared" si="3"/>
        <v>4.5454545454545414E-2</v>
      </c>
    </row>
    <row r="146" spans="1:17" s="5" customFormat="1">
      <c r="A146" s="21" t="s">
        <v>16</v>
      </c>
      <c r="B146" s="21"/>
      <c r="C146" s="21"/>
      <c r="D146" s="21"/>
      <c r="E146" s="19">
        <v>34</v>
      </c>
      <c r="F146" s="19">
        <v>35</v>
      </c>
      <c r="G146" s="20">
        <v>50</v>
      </c>
      <c r="H146" s="19">
        <v>68</v>
      </c>
      <c r="I146" s="19">
        <v>69</v>
      </c>
      <c r="J146" s="18">
        <v>70</v>
      </c>
      <c r="K146" s="18">
        <v>72</v>
      </c>
      <c r="L146" s="18">
        <v>70</v>
      </c>
      <c r="M146" s="18">
        <v>73</v>
      </c>
      <c r="N146" s="18">
        <v>76</v>
      </c>
      <c r="O146" s="18">
        <v>79</v>
      </c>
      <c r="Q146" s="8">
        <f t="shared" si="3"/>
        <v>3.9473684210526327E-2</v>
      </c>
    </row>
    <row r="147" spans="1:17" s="5" customFormat="1">
      <c r="A147" s="21" t="s">
        <v>15</v>
      </c>
      <c r="B147" s="21"/>
      <c r="C147" s="21"/>
      <c r="D147" s="21"/>
      <c r="E147" s="19">
        <v>34</v>
      </c>
      <c r="F147" s="19">
        <v>35</v>
      </c>
      <c r="G147" s="20">
        <v>30</v>
      </c>
      <c r="H147" s="19">
        <v>28</v>
      </c>
      <c r="I147" s="18">
        <v>29</v>
      </c>
      <c r="J147" s="18">
        <v>30</v>
      </c>
      <c r="K147" s="18">
        <v>31</v>
      </c>
      <c r="L147" s="18">
        <v>30</v>
      </c>
      <c r="M147" s="18">
        <v>31</v>
      </c>
      <c r="N147" s="18">
        <v>32</v>
      </c>
      <c r="O147" s="18">
        <v>33</v>
      </c>
      <c r="Q147" s="8">
        <f t="shared" si="3"/>
        <v>3.125E-2</v>
      </c>
    </row>
    <row r="148" spans="1:17" s="5" customFormat="1">
      <c r="A148" s="21" t="s">
        <v>14</v>
      </c>
      <c r="B148" s="21"/>
      <c r="C148" s="21"/>
      <c r="D148" s="21"/>
      <c r="E148" s="22">
        <v>18</v>
      </c>
      <c r="F148" s="22">
        <v>18</v>
      </c>
      <c r="G148" s="22">
        <v>19</v>
      </c>
      <c r="H148" s="22">
        <v>20</v>
      </c>
      <c r="I148" s="22">
        <v>21</v>
      </c>
      <c r="J148" s="22">
        <v>21</v>
      </c>
      <c r="K148" s="18">
        <v>22</v>
      </c>
      <c r="L148" s="18">
        <v>20</v>
      </c>
      <c r="M148" s="18">
        <v>20</v>
      </c>
      <c r="N148" s="18">
        <v>20</v>
      </c>
      <c r="O148" s="18">
        <v>21</v>
      </c>
      <c r="Q148" s="8">
        <f t="shared" si="3"/>
        <v>5.0000000000000044E-2</v>
      </c>
    </row>
    <row r="149" spans="1:17" s="5" customFormat="1">
      <c r="A149" s="21" t="s">
        <v>13</v>
      </c>
      <c r="B149" s="21"/>
      <c r="C149" s="21"/>
      <c r="D149" s="21"/>
      <c r="E149" s="19">
        <v>40</v>
      </c>
      <c r="F149" s="19">
        <v>40.524000000000001</v>
      </c>
      <c r="G149" s="19">
        <v>41.445999999999998</v>
      </c>
      <c r="H149" s="19">
        <v>42.112000000000002</v>
      </c>
      <c r="I149" s="19">
        <v>42.65</v>
      </c>
      <c r="J149" s="24">
        <v>43.194000000000003</v>
      </c>
      <c r="K149" s="23">
        <v>43.771000000000001</v>
      </c>
      <c r="L149" s="23">
        <v>44.396000000000001</v>
      </c>
      <c r="M149" s="23">
        <v>46.052999999999997</v>
      </c>
      <c r="N149" s="18">
        <v>47.475000000000001</v>
      </c>
      <c r="O149" s="23">
        <v>48.554000000000002</v>
      </c>
      <c r="Q149" s="8">
        <f t="shared" si="3"/>
        <v>2.2727751448130551E-2</v>
      </c>
    </row>
    <row r="150" spans="1:17" s="5" customFormat="1">
      <c r="A150" s="21" t="s">
        <v>12</v>
      </c>
      <c r="B150" s="21"/>
      <c r="C150" s="21"/>
      <c r="D150" s="21"/>
      <c r="E150" s="22">
        <v>529</v>
      </c>
      <c r="F150" s="19">
        <v>570.96400000000006</v>
      </c>
      <c r="G150" s="27">
        <v>616.33500000000004</v>
      </c>
      <c r="H150" s="27">
        <v>668.15899999999999</v>
      </c>
      <c r="I150" s="27">
        <v>731.26900000000001</v>
      </c>
      <c r="J150" s="27">
        <v>783.47900000000004</v>
      </c>
      <c r="K150" s="23">
        <v>836.59799999999996</v>
      </c>
      <c r="L150" s="23">
        <v>885.51800000000003</v>
      </c>
      <c r="M150" s="26">
        <v>932.803</v>
      </c>
      <c r="N150" s="23">
        <v>973.23800000000006</v>
      </c>
      <c r="O150" s="18">
        <v>1020</v>
      </c>
      <c r="Q150" s="8">
        <f t="shared" si="3"/>
        <v>4.8047856742132966E-2</v>
      </c>
    </row>
    <row r="151" spans="1:17" s="5" customFormat="1">
      <c r="A151" s="21" t="s">
        <v>11</v>
      </c>
      <c r="B151" s="21"/>
      <c r="C151" s="21"/>
      <c r="D151" s="21"/>
      <c r="E151" s="19">
        <v>45</v>
      </c>
      <c r="F151" s="19">
        <v>52</v>
      </c>
      <c r="G151" s="19">
        <v>57</v>
      </c>
      <c r="H151" s="19">
        <v>57</v>
      </c>
      <c r="I151" s="19">
        <v>72</v>
      </c>
      <c r="J151" s="24">
        <v>82</v>
      </c>
      <c r="K151" s="18">
        <v>84</v>
      </c>
      <c r="L151" s="18">
        <v>90</v>
      </c>
      <c r="M151" s="18">
        <v>94</v>
      </c>
      <c r="N151" s="18">
        <v>97</v>
      </c>
      <c r="O151" s="18">
        <v>100</v>
      </c>
      <c r="Q151" s="8">
        <f t="shared" si="3"/>
        <v>3.0927835051546282E-2</v>
      </c>
    </row>
    <row r="152" spans="1:17" s="5" customFormat="1">
      <c r="A152" s="21" t="s">
        <v>10</v>
      </c>
      <c r="B152" s="21"/>
      <c r="C152" s="21"/>
      <c r="D152" s="21"/>
      <c r="E152" s="19">
        <v>644</v>
      </c>
      <c r="F152" s="19">
        <v>653</v>
      </c>
      <c r="G152" s="20">
        <v>660</v>
      </c>
      <c r="H152" s="19">
        <v>670</v>
      </c>
      <c r="I152" s="19">
        <v>679</v>
      </c>
      <c r="J152" s="18">
        <v>690</v>
      </c>
      <c r="K152" s="18">
        <v>710</v>
      </c>
      <c r="L152" s="18">
        <v>730</v>
      </c>
      <c r="M152" s="18">
        <v>740</v>
      </c>
      <c r="N152" s="18">
        <v>760</v>
      </c>
      <c r="O152" s="18">
        <v>780</v>
      </c>
      <c r="Q152" s="8">
        <f t="shared" si="3"/>
        <v>2.6315789473684292E-2</v>
      </c>
    </row>
    <row r="153" spans="1:17" s="25" customFormat="1">
      <c r="A153" s="21" t="s">
        <v>9</v>
      </c>
      <c r="B153" s="21"/>
      <c r="C153" s="21"/>
      <c r="D153" s="21"/>
      <c r="E153" s="19">
        <v>217</v>
      </c>
      <c r="F153" s="19">
        <v>223</v>
      </c>
      <c r="G153" s="19">
        <v>229</v>
      </c>
      <c r="H153" s="19">
        <v>259</v>
      </c>
      <c r="I153" s="22">
        <v>266</v>
      </c>
      <c r="J153" s="22">
        <v>273</v>
      </c>
      <c r="K153" s="18">
        <v>280</v>
      </c>
      <c r="L153" s="18">
        <v>290</v>
      </c>
      <c r="M153" s="18">
        <v>300</v>
      </c>
      <c r="N153" s="18">
        <v>310</v>
      </c>
      <c r="O153" s="18">
        <v>320</v>
      </c>
      <c r="Q153" s="8">
        <f t="shared" si="3"/>
        <v>3.2258064516129004E-2</v>
      </c>
    </row>
    <row r="154" spans="1:17" s="5" customFormat="1">
      <c r="A154" s="21" t="s">
        <v>8</v>
      </c>
      <c r="B154" s="21"/>
      <c r="C154" s="21"/>
      <c r="D154" s="21"/>
      <c r="E154" s="19">
        <v>2297</v>
      </c>
      <c r="F154" s="19">
        <v>2482</v>
      </c>
      <c r="G154" s="19">
        <v>2642</v>
      </c>
      <c r="H154" s="19">
        <v>2741</v>
      </c>
      <c r="I154" s="19">
        <v>2810</v>
      </c>
      <c r="J154" s="24">
        <v>2837.5349999999999</v>
      </c>
      <c r="K154" s="23">
        <v>2897.5650000000001</v>
      </c>
      <c r="L154" s="23">
        <v>2966.3690000000001</v>
      </c>
      <c r="M154" s="23">
        <v>3045.4659999999999</v>
      </c>
      <c r="N154" s="23">
        <v>3130.8620000000001</v>
      </c>
      <c r="O154" s="23">
        <v>3216.6559999999999</v>
      </c>
      <c r="Q154" s="8">
        <f t="shared" si="3"/>
        <v>2.7402676962446693E-2</v>
      </c>
    </row>
    <row r="155" spans="1:17" s="5" customFormat="1">
      <c r="A155" s="21" t="s">
        <v>7</v>
      </c>
      <c r="B155" s="21"/>
      <c r="C155" s="21"/>
      <c r="D155" s="21"/>
      <c r="E155" s="19">
        <v>48</v>
      </c>
      <c r="F155" s="19">
        <v>49</v>
      </c>
      <c r="G155" s="19">
        <v>50</v>
      </c>
      <c r="H155" s="19">
        <v>50</v>
      </c>
      <c r="I155" s="19">
        <v>52</v>
      </c>
      <c r="J155" s="24">
        <v>53</v>
      </c>
      <c r="K155" s="23">
        <v>54</v>
      </c>
      <c r="L155" s="23">
        <v>55</v>
      </c>
      <c r="M155" s="23">
        <v>57</v>
      </c>
      <c r="N155" s="23">
        <v>59</v>
      </c>
      <c r="O155" s="18">
        <v>61</v>
      </c>
      <c r="Q155" s="8">
        <f t="shared" si="3"/>
        <v>3.3898305084745672E-2</v>
      </c>
    </row>
    <row r="156" spans="1:17" s="5" customFormat="1">
      <c r="A156" s="21" t="s">
        <v>6</v>
      </c>
      <c r="B156" s="21"/>
      <c r="C156" s="21"/>
      <c r="D156" s="21"/>
      <c r="E156" s="19">
        <v>50</v>
      </c>
      <c r="F156" s="19">
        <v>50</v>
      </c>
      <c r="G156" s="20">
        <v>80</v>
      </c>
      <c r="H156" s="19">
        <v>135</v>
      </c>
      <c r="I156" s="19">
        <v>137</v>
      </c>
      <c r="J156" s="18">
        <v>140</v>
      </c>
      <c r="K156" s="18">
        <v>140</v>
      </c>
      <c r="L156" s="18">
        <v>140</v>
      </c>
      <c r="M156" s="18">
        <v>140</v>
      </c>
      <c r="N156" s="18">
        <v>140</v>
      </c>
      <c r="O156" s="18">
        <v>140</v>
      </c>
      <c r="Q156" s="8">
        <f t="shared" si="3"/>
        <v>0</v>
      </c>
    </row>
    <row r="157" spans="1:17" s="5" customFormat="1">
      <c r="A157" s="21" t="s">
        <v>5</v>
      </c>
      <c r="B157" s="21"/>
      <c r="C157" s="21"/>
      <c r="D157" s="21"/>
      <c r="E157" s="19">
        <v>47</v>
      </c>
      <c r="F157" s="19">
        <v>47</v>
      </c>
      <c r="G157" s="19">
        <v>48</v>
      </c>
      <c r="H157" s="19">
        <v>49</v>
      </c>
      <c r="I157" s="19">
        <v>49</v>
      </c>
      <c r="J157" s="24">
        <v>50</v>
      </c>
      <c r="K157" s="23">
        <v>51</v>
      </c>
      <c r="L157" s="23">
        <v>52</v>
      </c>
      <c r="M157" s="23">
        <v>54</v>
      </c>
      <c r="N157" s="23">
        <v>56</v>
      </c>
      <c r="O157" s="18">
        <v>58</v>
      </c>
      <c r="Q157" s="8">
        <f t="shared" si="3"/>
        <v>3.5714285714285809E-2</v>
      </c>
    </row>
    <row r="158" spans="1:17" s="5" customFormat="1">
      <c r="A158" s="21" t="s">
        <v>4</v>
      </c>
      <c r="B158" s="21"/>
      <c r="C158" s="21"/>
      <c r="D158" s="21"/>
      <c r="E158" s="19">
        <v>122</v>
      </c>
      <c r="F158" s="19">
        <v>126</v>
      </c>
      <c r="G158" s="20">
        <v>220.00000000000003</v>
      </c>
      <c r="H158" s="24">
        <v>390</v>
      </c>
      <c r="I158" s="20">
        <v>400</v>
      </c>
      <c r="J158" s="24">
        <v>411</v>
      </c>
      <c r="K158" s="18">
        <v>414</v>
      </c>
      <c r="L158" s="23">
        <v>417</v>
      </c>
      <c r="M158" s="23">
        <v>438.9</v>
      </c>
      <c r="N158" s="18">
        <v>450</v>
      </c>
      <c r="O158" s="18">
        <v>460</v>
      </c>
      <c r="Q158" s="8">
        <f t="shared" si="3"/>
        <v>2.2222222222222143E-2</v>
      </c>
    </row>
    <row r="159" spans="1:17" s="5" customFormat="1">
      <c r="A159" s="21" t="s">
        <v>3</v>
      </c>
      <c r="B159" s="21"/>
      <c r="C159" s="21"/>
      <c r="D159" s="21"/>
      <c r="E159" s="19">
        <v>171</v>
      </c>
      <c r="F159" s="19">
        <v>176</v>
      </c>
      <c r="G159" s="19">
        <v>212</v>
      </c>
      <c r="H159" s="19">
        <v>219</v>
      </c>
      <c r="I159" s="19">
        <v>259</v>
      </c>
      <c r="J159" s="22">
        <v>265</v>
      </c>
      <c r="K159" s="18">
        <v>270</v>
      </c>
      <c r="L159" s="18">
        <v>280</v>
      </c>
      <c r="M159" s="18">
        <v>300</v>
      </c>
      <c r="N159" s="18">
        <v>320</v>
      </c>
      <c r="O159" s="18">
        <v>340</v>
      </c>
      <c r="Q159" s="8">
        <f t="shared" si="3"/>
        <v>6.25E-2</v>
      </c>
    </row>
    <row r="160" spans="1:17" s="5" customFormat="1">
      <c r="A160" s="21" t="s">
        <v>2</v>
      </c>
      <c r="B160" s="21"/>
      <c r="C160" s="21"/>
      <c r="D160" s="21"/>
      <c r="E160" s="19">
        <v>73</v>
      </c>
      <c r="F160" s="19">
        <v>74</v>
      </c>
      <c r="G160" s="20">
        <v>80</v>
      </c>
      <c r="H160" s="19">
        <v>83</v>
      </c>
      <c r="I160" s="19">
        <v>108</v>
      </c>
      <c r="J160" s="18">
        <v>110.00000000000001</v>
      </c>
      <c r="K160" s="18">
        <v>110.00000000000001</v>
      </c>
      <c r="L160" s="18">
        <v>110.00000000000001</v>
      </c>
      <c r="M160" s="18">
        <v>113</v>
      </c>
      <c r="N160" s="18">
        <v>120</v>
      </c>
      <c r="O160" s="18">
        <v>120</v>
      </c>
      <c r="Q160" s="8">
        <f t="shared" si="3"/>
        <v>0</v>
      </c>
    </row>
    <row r="161" spans="1:17" s="5" customFormat="1">
      <c r="A161" s="17" t="s">
        <v>1</v>
      </c>
      <c r="B161" s="17"/>
      <c r="C161" s="17"/>
      <c r="D161" s="17"/>
      <c r="E161" s="16">
        <v>89</v>
      </c>
      <c r="F161" s="16">
        <v>91</v>
      </c>
      <c r="G161" s="15">
        <v>90</v>
      </c>
      <c r="H161" s="16">
        <v>93</v>
      </c>
      <c r="I161" s="16">
        <v>95</v>
      </c>
      <c r="J161" s="15">
        <v>97</v>
      </c>
      <c r="K161" s="15">
        <v>100</v>
      </c>
      <c r="L161" s="15">
        <v>100</v>
      </c>
      <c r="M161" s="15">
        <v>103</v>
      </c>
      <c r="N161" s="15">
        <v>110</v>
      </c>
      <c r="O161" s="15">
        <v>110</v>
      </c>
      <c r="Q161" s="8">
        <f t="shared" si="3"/>
        <v>0</v>
      </c>
    </row>
    <row r="162" spans="1:17" s="5" customFormat="1" ht="15.75" thickBot="1">
      <c r="K162" s="14"/>
      <c r="L162" s="14"/>
      <c r="M162" s="14"/>
      <c r="N162" s="14"/>
      <c r="O162" s="14"/>
      <c r="Q162" s="8"/>
    </row>
    <row r="163" spans="1:17" s="5" customFormat="1" ht="15.75" thickBot="1">
      <c r="A163" s="13" t="s">
        <v>0</v>
      </c>
      <c r="B163" s="12"/>
      <c r="C163" s="12"/>
      <c r="D163" s="12"/>
      <c r="E163" s="11">
        <v>238174.05393528694</v>
      </c>
      <c r="F163" s="11">
        <v>247488.05387524029</v>
      </c>
      <c r="G163" s="11">
        <v>258538.14472549019</v>
      </c>
      <c r="H163" s="11">
        <v>264969.92366666661</v>
      </c>
      <c r="I163" s="11">
        <v>271956.88033333333</v>
      </c>
      <c r="J163" s="11">
        <v>280127.17099999997</v>
      </c>
      <c r="K163" s="11">
        <v>288618.36366666667</v>
      </c>
      <c r="L163" s="11">
        <v>306720.54633333336</v>
      </c>
      <c r="M163" s="11">
        <v>315844.61200000002</v>
      </c>
      <c r="N163" s="10">
        <v>327824.91300000006</v>
      </c>
      <c r="O163" s="9">
        <v>335190.00900000002</v>
      </c>
      <c r="Q163" s="8">
        <f>O163/N163-1</f>
        <v>2.2466553663052391E-2</v>
      </c>
    </row>
    <row r="164" spans="1:17" s="5" customFormat="1"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Q164" s="2"/>
    </row>
    <row r="165" spans="1:17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7">
      <c r="E166"/>
      <c r="F166"/>
      <c r="G166"/>
      <c r="H166"/>
      <c r="I166"/>
      <c r="J166"/>
      <c r="K166"/>
      <c r="L166"/>
      <c r="M166"/>
      <c r="N166"/>
      <c r="O166"/>
    </row>
  </sheetData>
  <mergeCells count="1">
    <mergeCell ref="E7:N7"/>
  </mergeCells>
  <printOptions horizontalCentered="1"/>
  <pageMargins left="0.7" right="0.7" top="0.75" bottom="0.75" header="0.3" footer="0.3"/>
  <pageSetup paperSize="8" scale="85" orientation="portrait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CV_Vehicles in use</vt:lpstr>
      <vt:lpstr>'CV_Vehicles in use'!Impression_des_titres</vt:lpstr>
      <vt:lpstr>'CV_Vehicles in use'!Zone_d_impression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oica</cp:lastModifiedBy>
  <cp:lastPrinted>2017-06-20T12:59:56Z</cp:lastPrinted>
  <dcterms:created xsi:type="dcterms:W3CDTF">2017-06-20T09:59:50Z</dcterms:created>
  <dcterms:modified xsi:type="dcterms:W3CDTF">2017-06-20T13:00:20Z</dcterms:modified>
</cp:coreProperties>
</file>