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Od7fE73ScFIVUTLcEvh2rK3G0w=="/>
    </ext>
  </extLst>
</workbook>
</file>

<file path=xl/sharedStrings.xml><?xml version="1.0" encoding="utf-8"?>
<sst xmlns="http://schemas.openxmlformats.org/spreadsheetml/2006/main" count="152" uniqueCount="138">
  <si>
    <t>Bill of Materials</t>
  </si>
  <si>
    <t>Source Data From:</t>
  </si>
  <si>
    <t>1LED+CR12xx_TESTBOARD.PrjPCB</t>
  </si>
  <si>
    <t>Project:</t>
  </si>
  <si>
    <t>Variant:</t>
  </si>
  <si>
    <t>None</t>
  </si>
  <si>
    <t>Creation Date:</t>
  </si>
  <si>
    <t>05.12.2021</t>
  </si>
  <si>
    <t>21:45</t>
  </si>
  <si>
    <t>Print Date:</t>
  </si>
  <si>
    <t>Production Quantity:</t>
  </si>
  <si>
    <t>3</t>
  </si>
  <si>
    <t>Currency</t>
  </si>
  <si>
    <t>USD</t>
  </si>
  <si>
    <t>Designator</t>
  </si>
  <si>
    <t>DesignItemId</t>
  </si>
  <si>
    <t>Value</t>
  </si>
  <si>
    <t>Description</t>
  </si>
  <si>
    <t>Manufacturer</t>
  </si>
  <si>
    <t>Manufacturer Part Number</t>
  </si>
  <si>
    <t>Quantity</t>
  </si>
  <si>
    <t>Supplier 1</t>
  </si>
  <si>
    <t>Supplier Part Number 1</t>
  </si>
  <si>
    <t>#Column Name Error:' Pricing 1</t>
  </si>
  <si>
    <t>Supplier Unit Price 1</t>
  </si>
  <si>
    <t>Supplier 1 Subtotal</t>
  </si>
  <si>
    <t>Supplier 2</t>
  </si>
  <si>
    <t>Supplier Part Number 2</t>
  </si>
  <si>
    <t>#Column Name Error:' Pricing 2</t>
  </si>
  <si>
    <t>Supplier Unit Price 2</t>
  </si>
  <si>
    <t>Supplier 2 Subtotal</t>
  </si>
  <si>
    <t>#Column Name Error:' Assem</t>
  </si>
  <si>
    <t>#Column Name Error:' Assem Part Num</t>
  </si>
  <si>
    <t>#Column Name Error:' Assem Pricing</t>
  </si>
  <si>
    <t>Assem Unit Price 2</t>
  </si>
  <si>
    <t>Assem Subtotal</t>
  </si>
  <si>
    <t>C1, C2, C5</t>
  </si>
  <si>
    <t>CAP-4u7-10V-10%-X5R-1608</t>
  </si>
  <si>
    <t>4.7 µF</t>
  </si>
  <si>
    <t>SMD ceramic capacitor, X5R</t>
  </si>
  <si>
    <t>Samsung</t>
  </si>
  <si>
    <t>CL10A475KP8NNNC</t>
  </si>
  <si>
    <t>C3, C4, C6, C7, C8, C9</t>
  </si>
  <si>
    <t>CAP-100n-16V-10%-X7R-1608</t>
  </si>
  <si>
    <t>100 nF</t>
  </si>
  <si>
    <t>SMD ceramic capacitor</t>
  </si>
  <si>
    <t>CL10B104KO8NNNC</t>
  </si>
  <si>
    <t>D1</t>
  </si>
  <si>
    <t>LED-RGB-CLMVC-FKA-PLCC4</t>
  </si>
  <si>
    <t>RGB LED PLCC-4 2x2mm Common Anode</t>
  </si>
  <si>
    <t>Cree Inc</t>
  </si>
  <si>
    <t>CLMVC-FKA-CL1D1L71BB7C3C3</t>
  </si>
  <si>
    <t>D2</t>
  </si>
  <si>
    <t>LED-RGB-2121-ASMB-LTB</t>
  </si>
  <si>
    <t>RGB LED Red 621/Green 522/Blue 468, 2.1x2.1mm PLCC-4</t>
  </si>
  <si>
    <t>Broadcom Limited</t>
  </si>
  <si>
    <t>ASMB-LTC2-0A335</t>
  </si>
  <si>
    <t>D3</t>
  </si>
  <si>
    <t>LED-RGB-3228-ASMB-BTE</t>
  </si>
  <si>
    <t>RGB LED Red 622/Green 529/Blue 469, 3.2x2.8mm PLCC-4</t>
  </si>
  <si>
    <t>ASMB-BTE1-0B332</t>
  </si>
  <si>
    <t>J1, J2, J3, J4, J5</t>
  </si>
  <si>
    <t>CON-02-1-254-V-T-PFL-Jumper</t>
  </si>
  <si>
    <t>Stiftleiste, 2-polig, 2.54mm, +Jumper</t>
  </si>
  <si>
    <t>Würth Elektronik</t>
  </si>
  <si>
    <t>J6</t>
  </si>
  <si>
    <t>BAT-CR1225-SMD-HARWIN</t>
  </si>
  <si>
    <t>CR1216 1225 Battery Holder SMT</t>
  </si>
  <si>
    <t>Harwin</t>
  </si>
  <si>
    <t>S8201-46R</t>
  </si>
  <si>
    <t>J7</t>
  </si>
  <si>
    <t>CON-04-1-254-H-T-PFL</t>
  </si>
  <si>
    <t>2.54 mm THT Stiftleiste einreihig abgewinkelt</t>
  </si>
  <si>
    <t>J8, J9</t>
  </si>
  <si>
    <t>CON-03-1-254-H-T-PFL</t>
  </si>
  <si>
    <t>2.54 mm THT Stiftleiste einreihig abgewinkelt WR-PHD</t>
  </si>
  <si>
    <t>L1</t>
  </si>
  <si>
    <t>IND-4u7-0.8A-2012</t>
  </si>
  <si>
    <t>4.7 uH</t>
  </si>
  <si>
    <t>Chip Inductor</t>
  </si>
  <si>
    <t>Murata Electronics</t>
  </si>
  <si>
    <t>LQM21PN4R7NGRD</t>
  </si>
  <si>
    <t>N1</t>
  </si>
  <si>
    <t>N36NTX</t>
  </si>
  <si>
    <t>Bottom Port PDM Low‐Power Multi‐Mode Microphone With High AOP Mode</t>
  </si>
  <si>
    <t>InvenSense</t>
  </si>
  <si>
    <t>MMICT390200012</t>
  </si>
  <si>
    <t>Q1</t>
  </si>
  <si>
    <t>CRYS-OSC-12MHz-SL-2.5x2-50ppm</t>
  </si>
  <si>
    <t>12 MHz</t>
  </si>
  <si>
    <t>Crystal Oscillator</t>
  </si>
  <si>
    <t>Silicon Laboratories Inc.</t>
  </si>
  <si>
    <t>501HCA12M0000DAF</t>
  </si>
  <si>
    <t>R1, R4, R7</t>
  </si>
  <si>
    <t>RES-150R-1%-0.125W-1608</t>
  </si>
  <si>
    <t>SMD resistor</t>
  </si>
  <si>
    <t>KOA Speer Electronics, Inc.</t>
  </si>
  <si>
    <t>RK73H1JTTD1500F</t>
  </si>
  <si>
    <t>R2, R3, R5, R6, R8, R9</t>
  </si>
  <si>
    <t>RES-27R-1%-0.1W-1608</t>
  </si>
  <si>
    <t>Stackpole Electronics Inc</t>
  </si>
  <si>
    <t>RMCF0603FT27R0</t>
  </si>
  <si>
    <t>R10, R15</t>
  </si>
  <si>
    <t>RES-0R-1%-0.1W-1608</t>
  </si>
  <si>
    <t>Bourns Inc.</t>
  </si>
  <si>
    <t>CR0603-J/-000ELF</t>
  </si>
  <si>
    <t>R11, R12, R14</t>
  </si>
  <si>
    <t>RES-100k-1%-0.1W-1608</t>
  </si>
  <si>
    <t>100k</t>
  </si>
  <si>
    <t>Panasonic - ECG</t>
  </si>
  <si>
    <t>ERJ-2RKF1003X</t>
  </si>
  <si>
    <t>R13</t>
  </si>
  <si>
    <t>RES-200K-1%-0.1W-1608</t>
  </si>
  <si>
    <t>200K</t>
  </si>
  <si>
    <t>CR0603-FX-2003ELF</t>
  </si>
  <si>
    <t>R16</t>
  </si>
  <si>
    <t>10k</t>
  </si>
  <si>
    <t>S1</t>
  </si>
  <si>
    <t>SWI-PU-TL3305BF160QG</t>
  </si>
  <si>
    <t>SMD Push Button</t>
  </si>
  <si>
    <t>E-Switch</t>
  </si>
  <si>
    <t>TL3305BF160QG</t>
  </si>
  <si>
    <t>S2</t>
  </si>
  <si>
    <t>SWI-PU-RA-EVQP7J01P</t>
  </si>
  <si>
    <t>SMD Push Button, Right Angle, straight terminals</t>
  </si>
  <si>
    <t>Panasonic</t>
  </si>
  <si>
    <t>EVQP7J01P</t>
  </si>
  <si>
    <t>U1</t>
  </si>
  <si>
    <t>N and P-Channel MOSFET</t>
  </si>
  <si>
    <t>Diodes Inc.</t>
  </si>
  <si>
    <t>BSS8402DW-7-F</t>
  </si>
  <si>
    <t>U2</t>
  </si>
  <si>
    <t>IC-STM32L011G4U6-QFN28</t>
  </si>
  <si>
    <t>Access line ultra-low-power 32-bit MCU Arm®-based Cortex®-M0+, 16KB Flash, 2KB SRAM, 512B EEPROM, ADC</t>
  </si>
  <si>
    <t>ST Microelectronics</t>
  </si>
  <si>
    <t>STM32L011G4U6</t>
  </si>
  <si>
    <t>Approved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</si>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</sst>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C09]dd\-mmm\-yy"/>
    <numFmt numFmtId="165" formatCode="[$-409]h:mm:ss\ AM/PM"/>
    <numFmt numFmtId="166" formatCode="_(&quot;$&quot;* #,##0.00_);_(&quot;$&quot;* \(#,##0.00\);_(&quot;$&quot;* &quot;-&quot;??_);_(@_)"/>
    <numFmt numFmtId="167" formatCode="_(&quot;$&quot;* #,##0.000_);_(&quot;$&quot;* \(#,##0.00\);_(&quot;$&quot;* &quot;-&quot;??_);_(@_)"/>
  </numFmts>
  <fonts count="9">
    <font>
      <sz val="10.0"/>
      <color rgb="FF000000"/>
      <name val="Arial"/>
    </font>
    <font>
      <sz val="10.0"/>
      <color theme="1"/>
      <name val="Arial"/>
    </font>
    <font>
      <b/>
      <sz val="24.0"/>
      <color theme="1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</fills>
  <borders count="36">
    <border/>
    <border>
      <left style="thin">
        <color rgb="FF000000"/>
      </left>
      <right/>
      <top style="thin">
        <color rgb="FF000000"/>
      </top>
      <bottom style="medium">
        <color rgb="FF333399"/>
      </bottom>
    </border>
    <border>
      <left/>
      <right/>
      <top style="thin">
        <color rgb="FF000000"/>
      </top>
      <bottom style="medium">
        <color rgb="FF333399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medium">
        <color rgb="FF333399"/>
      </top>
    </border>
    <border>
      <top style="medium">
        <color rgb="FF333399"/>
      </top>
    </border>
    <border>
      <right style="medium">
        <color rgb="FF333399"/>
      </right>
    </border>
    <border>
      <left style="medium">
        <color rgb="FF333399"/>
      </left>
      <right/>
      <top/>
      <bottom style="medium">
        <color rgb="FF333399"/>
      </bottom>
    </border>
    <border>
      <left/>
      <right/>
      <top/>
      <bottom style="medium">
        <color rgb="FF333399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</border>
    <border>
      <left style="dotted">
        <color rgb="FF000000"/>
      </left>
      <top style="thin">
        <color rgb="FF000000"/>
      </top>
    </border>
    <border>
      <right style="thin">
        <color rgb="FF000000"/>
      </right>
    </border>
    <border>
      <right style="dotted">
        <color rgb="FF000000"/>
      </right>
    </border>
    <border>
      <left style="dotted">
        <color rgb="FF000000"/>
      </lef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left"/>
    </xf>
    <xf borderId="3" fillId="2" fontId="1" numFmtId="0" xfId="0" applyBorder="1" applyFont="1"/>
    <xf borderId="4" fillId="2" fontId="1" numFmtId="0" xfId="0" applyBorder="1" applyFont="1"/>
    <xf borderId="0" fillId="0" fontId="1" numFmtId="0" xfId="0" applyAlignment="1" applyFont="1">
      <alignment vertical="top"/>
    </xf>
    <xf borderId="5" fillId="0" fontId="2" numFmtId="0" xfId="0" applyAlignment="1" applyBorder="1" applyFont="1">
      <alignment vertical="center"/>
    </xf>
    <xf borderId="6" fillId="0" fontId="3" numFmtId="0" xfId="0" applyBorder="1" applyFont="1"/>
    <xf borderId="7" fillId="0" fontId="1" numFmtId="0" xfId="0" applyAlignment="1" applyBorder="1" applyFont="1">
      <alignment horizontal="left"/>
    </xf>
    <xf borderId="8" fillId="2" fontId="4" numFmtId="0" xfId="0" applyAlignment="1" applyBorder="1" applyFont="1">
      <alignment vertical="center"/>
    </xf>
    <xf borderId="9" fillId="2" fontId="1" numFmtId="0" xfId="0" applyBorder="1" applyFont="1"/>
    <xf borderId="10" fillId="0" fontId="5" numFmtId="0" xfId="0" applyBorder="1" applyFont="1"/>
    <xf borderId="0" fillId="0" fontId="1" numFmtId="0" xfId="0" applyAlignment="1" applyFont="1">
      <alignment horizontal="left"/>
    </xf>
    <xf quotePrefix="1" borderId="0" fillId="0" fontId="5" numFmtId="0" xfId="0" applyAlignment="1" applyFont="1">
      <alignment horizontal="left"/>
    </xf>
    <xf borderId="0" fillId="0" fontId="5" numFmtId="0" xfId="0" applyFont="1"/>
    <xf borderId="0" fillId="0" fontId="1" numFmtId="0" xfId="0" applyFont="1"/>
    <xf borderId="4" fillId="3" fontId="1" numFmtId="0" xfId="0" applyBorder="1" applyFill="1" applyFont="1"/>
    <xf quotePrefix="1" borderId="11" fillId="0" fontId="5" numFmtId="0" xfId="0" applyAlignment="1" applyBorder="1" applyFont="1">
      <alignment horizontal="left"/>
    </xf>
    <xf borderId="11" fillId="0" fontId="1" numFmtId="0" xfId="0" applyBorder="1" applyFont="1"/>
    <xf quotePrefix="1" borderId="12" fillId="0" fontId="5" numFmtId="0" xfId="0" applyAlignment="1" applyBorder="1" applyFont="1">
      <alignment horizontal="left"/>
    </xf>
    <xf borderId="12" fillId="0" fontId="1" numFmtId="0" xfId="0" applyBorder="1" applyFont="1"/>
    <xf borderId="13" fillId="0" fontId="5" numFmtId="0" xfId="0" applyBorder="1" applyFont="1"/>
    <xf borderId="12" fillId="0" fontId="5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12" fillId="0" fontId="5" numFmtId="0" xfId="0" applyBorder="1" applyFont="1"/>
    <xf borderId="10" fillId="0" fontId="6" numFmtId="0" xfId="0" applyBorder="1" applyFont="1"/>
    <xf quotePrefix="1" borderId="12" fillId="0" fontId="1" numFmtId="0" xfId="0" applyAlignment="1" applyBorder="1" applyFont="1">
      <alignment horizontal="left"/>
    </xf>
    <xf borderId="0" fillId="0" fontId="6" numFmtId="0" xfId="0" applyFont="1"/>
    <xf borderId="14" fillId="0" fontId="1" numFmtId="0" xfId="0" applyBorder="1" applyFont="1"/>
    <xf borderId="10" fillId="0" fontId="1" numFmtId="0" xfId="0" applyBorder="1" applyFont="1"/>
    <xf borderId="11" fillId="0" fontId="1" numFmtId="164" xfId="0" applyAlignment="1" applyBorder="1" applyFont="1" applyNumberFormat="1">
      <alignment horizontal="left"/>
    </xf>
    <xf borderId="11" fillId="0" fontId="1" numFmtId="165" xfId="0" applyAlignment="1" applyBorder="1" applyFont="1" applyNumberFormat="1">
      <alignment horizontal="left"/>
    </xf>
    <xf borderId="11" fillId="0" fontId="1" numFmtId="49" xfId="0" applyAlignment="1" applyBorder="1" applyFont="1" applyNumberFormat="1">
      <alignment horizontal="left"/>
    </xf>
    <xf quotePrefix="1" borderId="11" fillId="0" fontId="1" numFmtId="49" xfId="0" applyAlignment="1" applyBorder="1" applyFont="1" applyNumberFormat="1">
      <alignment horizontal="left"/>
    </xf>
    <xf borderId="15" fillId="3" fontId="1" numFmtId="0" xfId="0" applyBorder="1" applyFont="1"/>
    <xf borderId="16" fillId="4" fontId="7" numFmtId="0" xfId="0" applyAlignment="1" applyBorder="1" applyFill="1" applyFont="1">
      <alignment vertical="center"/>
    </xf>
    <xf borderId="16" fillId="4" fontId="7" numFmtId="0" xfId="0" applyAlignment="1" applyBorder="1" applyFont="1">
      <alignment horizontal="left" vertical="center"/>
    </xf>
    <xf borderId="17" fillId="4" fontId="7" numFmtId="0" xfId="0" applyAlignment="1" applyBorder="1" applyFont="1">
      <alignment vertical="center"/>
    </xf>
    <xf borderId="18" fillId="4" fontId="7" numFmtId="0" xfId="0" applyAlignment="1" applyBorder="1" applyFont="1">
      <alignment vertical="center"/>
    </xf>
    <xf borderId="19" fillId="4" fontId="7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20" fillId="3" fontId="1" numFmtId="0" xfId="0" applyAlignment="1" applyBorder="1" applyFont="1">
      <alignment horizontal="left" vertical="center"/>
    </xf>
    <xf borderId="20" fillId="5" fontId="1" numFmtId="0" xfId="0" applyAlignment="1" applyBorder="1" applyFill="1" applyFont="1">
      <alignment horizontal="left" vertical="center"/>
    </xf>
    <xf borderId="21" fillId="3" fontId="1" numFmtId="0" xfId="0" applyAlignment="1" applyBorder="1" applyFont="1">
      <alignment vertical="center"/>
    </xf>
    <xf borderId="20" fillId="3" fontId="1" numFmtId="0" xfId="0" applyAlignment="1" applyBorder="1" applyFont="1">
      <alignment horizontal="left" vertical="top"/>
    </xf>
    <xf borderId="21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left" vertical="top"/>
    </xf>
    <xf borderId="21" fillId="3" fontId="1" numFmtId="166" xfId="0" applyAlignment="1" applyBorder="1" applyFont="1" applyNumberFormat="1">
      <alignment vertical="top"/>
    </xf>
    <xf borderId="4" fillId="3" fontId="1" numFmtId="0" xfId="0" applyAlignment="1" applyBorder="1" applyFont="1">
      <alignment vertical="top"/>
    </xf>
    <xf borderId="20" fillId="3" fontId="1" numFmtId="166" xfId="0" applyAlignment="1" applyBorder="1" applyFont="1" applyNumberFormat="1">
      <alignment vertical="top"/>
    </xf>
    <xf borderId="20" fillId="3" fontId="1" numFmtId="167" xfId="0" applyAlignment="1" applyBorder="1" applyFont="1" applyNumberFormat="1">
      <alignment vertical="top"/>
    </xf>
    <xf borderId="21" fillId="2" fontId="1" numFmtId="0" xfId="0" applyAlignment="1" applyBorder="1" applyFont="1">
      <alignment vertical="top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top"/>
    </xf>
    <xf borderId="22" fillId="0" fontId="1" numFmtId="0" xfId="0" applyAlignment="1" applyBorder="1" applyFont="1">
      <alignment vertical="top"/>
    </xf>
    <xf borderId="0" fillId="0" fontId="1" numFmtId="0" xfId="0" applyAlignment="1" applyFont="1">
      <alignment horizontal="left" vertical="top"/>
    </xf>
    <xf borderId="20" fillId="6" fontId="1" numFmtId="0" xfId="0" applyAlignment="1" applyBorder="1" applyFill="1" applyFont="1">
      <alignment horizontal="left" vertical="center"/>
    </xf>
    <xf borderId="10" fillId="5" fontId="1" numFmtId="0" xfId="0" applyAlignment="1" applyBorder="1" applyFont="1">
      <alignment horizontal="left" vertical="center"/>
    </xf>
    <xf borderId="23" fillId="0" fontId="1" numFmtId="14" xfId="0" applyAlignment="1" applyBorder="1" applyFont="1" applyNumberFormat="1">
      <alignment vertical="top"/>
    </xf>
    <xf borderId="14" fillId="0" fontId="1" numFmtId="0" xfId="0" applyAlignment="1" applyBorder="1" applyFont="1">
      <alignment horizontal="left" vertical="top"/>
    </xf>
    <xf borderId="14" fillId="0" fontId="1" numFmtId="0" xfId="0" applyAlignment="1" applyBorder="1" applyFont="1">
      <alignment vertical="top"/>
    </xf>
    <xf borderId="17" fillId="3" fontId="1" numFmtId="0" xfId="0" applyAlignment="1" applyBorder="1" applyFont="1">
      <alignment vertical="top"/>
    </xf>
    <xf borderId="17" fillId="2" fontId="1" numFmtId="166" xfId="0" applyAlignment="1" applyBorder="1" applyFont="1" applyNumberFormat="1">
      <alignment vertical="top"/>
    </xf>
    <xf borderId="3" fillId="3" fontId="1" numFmtId="0" xfId="0" applyAlignment="1" applyBorder="1" applyFont="1">
      <alignment vertical="top"/>
    </xf>
    <xf borderId="3" fillId="3" fontId="1" numFmtId="166" xfId="0" applyAlignment="1" applyBorder="1" applyFont="1" applyNumberFormat="1">
      <alignment vertical="top"/>
    </xf>
    <xf borderId="24" fillId="3" fontId="1" numFmtId="0" xfId="0" applyAlignment="1" applyBorder="1" applyFont="1">
      <alignment vertical="top"/>
    </xf>
    <xf borderId="17" fillId="2" fontId="1" numFmtId="167" xfId="0" applyAlignment="1" applyBorder="1" applyFont="1" applyNumberFormat="1">
      <alignment vertical="top"/>
    </xf>
    <xf borderId="10" fillId="0" fontId="5" numFmtId="0" xfId="0" applyAlignment="1" applyBorder="1" applyFont="1">
      <alignment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12" fillId="0" fontId="1" numFmtId="0" xfId="0" applyAlignment="1" applyBorder="1" applyFont="1">
      <alignment vertical="top"/>
    </xf>
    <xf borderId="12" fillId="0" fontId="5" numFmtId="0" xfId="0" applyAlignment="1" applyBorder="1" applyFont="1">
      <alignment vertical="top"/>
    </xf>
    <xf borderId="25" fillId="0" fontId="5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26" fillId="0" fontId="1" numFmtId="0" xfId="0" applyAlignment="1" applyBorder="1" applyFont="1">
      <alignment horizontal="left" vertical="top"/>
    </xf>
    <xf borderId="27" fillId="0" fontId="1" numFmtId="0" xfId="0" applyAlignment="1" applyBorder="1" applyFont="1">
      <alignment horizontal="left" vertical="top"/>
    </xf>
    <xf borderId="27" fillId="0" fontId="1" numFmtId="0" xfId="0" applyAlignment="1" applyBorder="1" applyFont="1">
      <alignment vertical="top"/>
    </xf>
    <xf borderId="28" fillId="0" fontId="1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29" fillId="0" fontId="1" numFmtId="0" xfId="0" applyAlignment="1" applyBorder="1" applyFont="1">
      <alignment horizontal="left" vertical="top"/>
    </xf>
    <xf borderId="30" fillId="0" fontId="1" numFmtId="0" xfId="0" applyAlignment="1" applyBorder="1" applyFont="1">
      <alignment horizontal="left" vertical="top"/>
    </xf>
    <xf borderId="30" fillId="0" fontId="1" numFmtId="0" xfId="0" applyAlignment="1" applyBorder="1" applyFont="1">
      <alignment vertical="top"/>
    </xf>
    <xf borderId="13" fillId="0" fontId="1" numFmtId="0" xfId="0" applyAlignment="1" applyBorder="1" applyFont="1">
      <alignment vertical="top"/>
    </xf>
    <xf borderId="31" fillId="0" fontId="1" numFmtId="0" xfId="0" applyAlignment="1" applyBorder="1" applyFont="1">
      <alignment horizontal="left" vertical="top"/>
    </xf>
    <xf borderId="32" fillId="0" fontId="1" numFmtId="0" xfId="0" applyAlignment="1" applyBorder="1" applyFont="1">
      <alignment horizontal="left" vertical="top"/>
    </xf>
    <xf borderId="32" fillId="0" fontId="1" numFmtId="0" xfId="0" applyAlignment="1" applyBorder="1" applyFont="1">
      <alignment vertical="top"/>
    </xf>
    <xf borderId="25" fillId="0" fontId="1" numFmtId="0" xfId="0" applyAlignment="1" applyBorder="1" applyFont="1">
      <alignment vertical="top"/>
    </xf>
    <xf borderId="12" fillId="0" fontId="1" numFmtId="0" xfId="0" applyAlignment="1" applyBorder="1" applyFont="1">
      <alignment horizontal="left" vertical="top"/>
    </xf>
    <xf borderId="33" fillId="0" fontId="1" numFmtId="0" xfId="0" applyAlignment="1" applyBorder="1" applyFont="1">
      <alignment vertical="top"/>
    </xf>
    <xf borderId="34" fillId="2" fontId="8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8" numFmtId="0" xfId="0" applyAlignment="1" applyBorder="1" applyFont="1">
      <alignment shrinkToFit="0" vertical="top" wrapText="1"/>
    </xf>
    <xf borderId="35" fillId="2" fontId="1" numFmtId="0" xfId="0" applyAlignment="1" applyBorder="1" applyFont="1">
      <alignment shrinkToFit="0" vertical="top" wrapText="1"/>
    </xf>
    <xf borderId="15" fillId="2" fontId="1" numFmtId="0" xfId="0" applyAlignment="1" applyBorder="1" applyFont="1">
      <alignment horizontal="left" shrinkToFit="0" vertical="top" wrapText="1"/>
    </xf>
    <xf borderId="15" fillId="2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31.29"/>
    <col customWidth="1" min="3" max="3" width="26.57"/>
    <col customWidth="1" min="4" max="4" width="30.57"/>
    <col customWidth="1" min="5" max="5" width="16.43"/>
    <col customWidth="1" min="6" max="6" width="29.43"/>
    <col customWidth="1" min="7" max="7" width="27.57"/>
    <col customWidth="1" min="8" max="8" width="15.43"/>
    <col customWidth="1" min="9" max="9" width="15.0"/>
    <col customWidth="1" min="10" max="10" width="16.43"/>
    <col customWidth="1" min="11" max="11" width="17.43"/>
    <col customWidth="1" min="12" max="12" width="28.43"/>
    <col customWidth="1" min="13" max="13" width="15.86"/>
    <col customWidth="1" min="14" max="14" width="17.71"/>
    <col customWidth="1" min="15" max="15" width="16.43"/>
    <col customWidth="1" min="16" max="16" width="18.71"/>
    <col customWidth="1" min="17" max="17" width="17.0"/>
    <col customWidth="1" min="18" max="26" width="9.14"/>
  </cols>
  <sheetData>
    <row r="1" ht="12.75" customHeight="1">
      <c r="A1" s="1"/>
      <c r="B1" s="2"/>
      <c r="C1" s="2"/>
      <c r="D1" s="3"/>
      <c r="E1" s="3"/>
      <c r="F1" s="4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 ht="37.5" customHeight="1">
      <c r="A2" s="6" t="s">
        <v>0</v>
      </c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5"/>
      <c r="W2" s="5"/>
      <c r="X2" s="5"/>
      <c r="Y2" s="5"/>
      <c r="Z2" s="5"/>
    </row>
    <row r="3" ht="23.25" customHeight="1">
      <c r="A3" s="11" t="s">
        <v>1</v>
      </c>
      <c r="B3" s="12"/>
      <c r="C3" s="13" t="s">
        <v>2</v>
      </c>
      <c r="D3" s="14"/>
      <c r="E3" s="15"/>
      <c r="F3" s="15"/>
      <c r="G3" s="15"/>
      <c r="H3" s="15"/>
      <c r="I3" s="15"/>
      <c r="J3" s="15"/>
      <c r="K3" s="16"/>
      <c r="L3" s="16"/>
      <c r="M3" s="16"/>
      <c r="N3" s="16"/>
      <c r="O3" s="16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 t="s">
        <v>3</v>
      </c>
      <c r="B4" s="12"/>
      <c r="C4" s="17" t="s">
        <v>2</v>
      </c>
      <c r="D4" s="18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1" t="s">
        <v>4</v>
      </c>
      <c r="B5" s="12"/>
      <c r="C5" s="19" t="s">
        <v>5</v>
      </c>
      <c r="D5" s="20"/>
      <c r="E5" s="15"/>
      <c r="F5" s="15"/>
      <c r="G5" s="15"/>
      <c r="H5" s="15"/>
      <c r="I5" s="15"/>
      <c r="J5" s="15"/>
      <c r="K5" s="16"/>
      <c r="L5" s="16"/>
      <c r="M5" s="16"/>
      <c r="N5" s="16"/>
      <c r="O5" s="16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1"/>
      <c r="B6" s="22"/>
      <c r="C6" s="23"/>
      <c r="D6" s="20"/>
      <c r="E6" s="24"/>
      <c r="F6" s="15"/>
      <c r="G6" s="24"/>
      <c r="H6" s="24"/>
      <c r="I6" s="20"/>
      <c r="J6" s="14"/>
      <c r="K6" s="14"/>
      <c r="L6" s="24"/>
      <c r="M6" s="24"/>
      <c r="N6" s="24"/>
      <c r="O6" s="24"/>
      <c r="P6" s="24"/>
      <c r="Q6" s="24"/>
      <c r="R6" s="24"/>
      <c r="S6" s="24"/>
      <c r="T6" s="24"/>
      <c r="U6" s="24"/>
      <c r="V6" s="5"/>
      <c r="W6" s="5"/>
      <c r="X6" s="5"/>
      <c r="Y6" s="5"/>
      <c r="Z6" s="5"/>
    </row>
    <row r="7" ht="15.75" customHeight="1">
      <c r="A7" s="25" t="s">
        <v>6</v>
      </c>
      <c r="B7" s="26" t="s">
        <v>7</v>
      </c>
      <c r="C7" s="26" t="s">
        <v>8</v>
      </c>
      <c r="D7" s="27"/>
      <c r="E7" s="15"/>
      <c r="F7" s="28"/>
      <c r="G7" s="15"/>
      <c r="H7" s="15"/>
      <c r="I7" s="15"/>
      <c r="J7" s="28"/>
      <c r="K7" s="28"/>
      <c r="L7" s="16"/>
      <c r="M7" s="16"/>
      <c r="N7" s="16"/>
      <c r="O7" s="1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9" t="s">
        <v>9</v>
      </c>
      <c r="B8" s="30">
        <f>TODAY()</f>
        <v>44538</v>
      </c>
      <c r="C8" s="31">
        <f>NOW()</f>
        <v>44538.29284</v>
      </c>
      <c r="D8" s="27"/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5"/>
      <c r="B9" s="32"/>
      <c r="C9" s="32"/>
      <c r="D9" s="27"/>
      <c r="E9" s="15"/>
      <c r="F9" s="15"/>
      <c r="G9" s="15"/>
      <c r="H9" s="15"/>
      <c r="I9" s="15"/>
      <c r="J9" s="15"/>
      <c r="K9" s="16"/>
      <c r="L9" s="16"/>
      <c r="M9" s="16"/>
      <c r="N9" s="16"/>
      <c r="O9" s="16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 t="s">
        <v>10</v>
      </c>
      <c r="B10" s="33" t="s">
        <v>11</v>
      </c>
      <c r="C10" s="32"/>
      <c r="D10" s="27"/>
      <c r="E10" s="15"/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5" t="s">
        <v>12</v>
      </c>
      <c r="B11" s="33" t="s">
        <v>13</v>
      </c>
      <c r="C11" s="32"/>
      <c r="D11" s="27"/>
      <c r="E11" s="15"/>
      <c r="F11" s="15"/>
      <c r="G11" s="15"/>
      <c r="H11" s="15"/>
      <c r="I11" s="15"/>
      <c r="J11" s="15"/>
      <c r="K11" s="16"/>
      <c r="L11" s="16"/>
      <c r="M11" s="16"/>
      <c r="N11" s="16"/>
      <c r="O11" s="1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9"/>
      <c r="B12" s="12"/>
      <c r="C12" s="12"/>
      <c r="D12" s="15"/>
      <c r="E12" s="15"/>
      <c r="F12" s="15"/>
      <c r="G12" s="15"/>
      <c r="H12" s="15"/>
      <c r="I12" s="15"/>
      <c r="J12" s="15"/>
      <c r="K12" s="34"/>
      <c r="L12" s="16"/>
      <c r="M12" s="16"/>
      <c r="N12" s="16"/>
      <c r="O12" s="16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35" t="s">
        <v>14</v>
      </c>
      <c r="B13" s="35" t="s">
        <v>15</v>
      </c>
      <c r="C13" s="35" t="s">
        <v>16</v>
      </c>
      <c r="D13" s="36" t="s">
        <v>17</v>
      </c>
      <c r="E13" s="36" t="s">
        <v>18</v>
      </c>
      <c r="F13" s="37" t="s">
        <v>19</v>
      </c>
      <c r="G13" s="37" t="s">
        <v>20</v>
      </c>
      <c r="H13" s="35" t="s">
        <v>21</v>
      </c>
      <c r="I13" s="37" t="s">
        <v>22</v>
      </c>
      <c r="J13" s="38" t="s">
        <v>23</v>
      </c>
      <c r="K13" s="37" t="s">
        <v>24</v>
      </c>
      <c r="L13" s="37" t="s">
        <v>25</v>
      </c>
      <c r="M13" s="39" t="s">
        <v>26</v>
      </c>
      <c r="N13" s="37" t="s">
        <v>27</v>
      </c>
      <c r="O13" s="37" t="s">
        <v>28</v>
      </c>
      <c r="P13" s="35" t="s">
        <v>29</v>
      </c>
      <c r="Q13" s="37" t="s">
        <v>30</v>
      </c>
      <c r="R13" s="39" t="s">
        <v>31</v>
      </c>
      <c r="S13" s="37" t="s">
        <v>32</v>
      </c>
      <c r="T13" s="37" t="s">
        <v>33</v>
      </c>
      <c r="U13" s="35" t="s">
        <v>34</v>
      </c>
      <c r="V13" s="37" t="s">
        <v>35</v>
      </c>
      <c r="W13" s="40"/>
      <c r="X13" s="40"/>
      <c r="Y13" s="40"/>
      <c r="Z13" s="40"/>
    </row>
    <row r="14" ht="16.5" customHeight="1">
      <c r="A14" s="41" t="s">
        <v>36</v>
      </c>
      <c r="B14" s="41" t="s">
        <v>37</v>
      </c>
      <c r="C14" s="41" t="s">
        <v>38</v>
      </c>
      <c r="D14" s="41" t="s">
        <v>39</v>
      </c>
      <c r="E14" s="41" t="s">
        <v>40</v>
      </c>
      <c r="F14" s="42" t="s">
        <v>41</v>
      </c>
      <c r="G14" s="43">
        <v>3.0</v>
      </c>
      <c r="H14" s="44"/>
      <c r="I14" s="45"/>
      <c r="J14" s="46"/>
      <c r="K14" s="45"/>
      <c r="L14" s="47"/>
      <c r="M14" s="48"/>
      <c r="N14" s="47"/>
      <c r="O14" s="49"/>
      <c r="P14" s="50"/>
      <c r="Q14" s="51"/>
      <c r="R14" s="48"/>
      <c r="S14" s="47"/>
      <c r="T14" s="49"/>
      <c r="U14" s="50"/>
      <c r="V14" s="51"/>
      <c r="W14" s="5"/>
      <c r="X14" s="5"/>
      <c r="Y14" s="5"/>
      <c r="Z14" s="5"/>
    </row>
    <row r="15" ht="16.5" customHeight="1">
      <c r="A15" s="52" t="s">
        <v>42</v>
      </c>
      <c r="B15" s="52" t="s">
        <v>43</v>
      </c>
      <c r="C15" s="52" t="s">
        <v>44</v>
      </c>
      <c r="D15" s="52" t="s">
        <v>45</v>
      </c>
      <c r="E15" s="52" t="s">
        <v>40</v>
      </c>
      <c r="F15" s="42" t="s">
        <v>46</v>
      </c>
      <c r="G15" s="43">
        <v>6.0</v>
      </c>
      <c r="H15" s="53"/>
      <c r="I15" s="54"/>
      <c r="J15" s="55"/>
      <c r="K15" s="45"/>
      <c r="L15" s="47"/>
      <c r="M15" s="48"/>
      <c r="N15" s="47"/>
      <c r="O15" s="49"/>
      <c r="P15" s="50"/>
      <c r="Q15" s="51"/>
      <c r="R15" s="48"/>
      <c r="S15" s="47"/>
      <c r="T15" s="49"/>
      <c r="U15" s="50"/>
      <c r="V15" s="51"/>
      <c r="W15" s="5"/>
      <c r="X15" s="5"/>
      <c r="Y15" s="5"/>
      <c r="Z15" s="5"/>
    </row>
    <row r="16" ht="16.5" customHeight="1">
      <c r="A16" s="41" t="s">
        <v>47</v>
      </c>
      <c r="B16" s="41" t="s">
        <v>48</v>
      </c>
      <c r="C16" s="41"/>
      <c r="D16" s="41" t="s">
        <v>49</v>
      </c>
      <c r="E16" s="41" t="s">
        <v>50</v>
      </c>
      <c r="F16" s="42" t="s">
        <v>51</v>
      </c>
      <c r="G16" s="43">
        <v>1.0</v>
      </c>
      <c r="H16" s="44"/>
      <c r="I16" s="45"/>
      <c r="J16" s="46"/>
      <c r="K16" s="45"/>
      <c r="L16" s="47"/>
      <c r="M16" s="48"/>
      <c r="N16" s="47"/>
      <c r="O16" s="49"/>
      <c r="P16" s="50"/>
      <c r="Q16" s="51"/>
      <c r="R16" s="48"/>
      <c r="S16" s="47"/>
      <c r="T16" s="49"/>
      <c r="U16" s="50"/>
      <c r="V16" s="51"/>
      <c r="W16" s="5"/>
      <c r="X16" s="5"/>
      <c r="Y16" s="5"/>
      <c r="Z16" s="5"/>
    </row>
    <row r="17" ht="16.5" customHeight="1">
      <c r="A17" s="52" t="s">
        <v>52</v>
      </c>
      <c r="B17" s="52" t="s">
        <v>53</v>
      </c>
      <c r="C17" s="52"/>
      <c r="D17" s="52" t="s">
        <v>54</v>
      </c>
      <c r="E17" s="52" t="s">
        <v>55</v>
      </c>
      <c r="F17" s="42" t="s">
        <v>56</v>
      </c>
      <c r="G17" s="43">
        <v>1.0</v>
      </c>
      <c r="H17" s="53"/>
      <c r="I17" s="54"/>
      <c r="J17" s="55"/>
      <c r="K17" s="45"/>
      <c r="L17" s="47"/>
      <c r="M17" s="48"/>
      <c r="N17" s="47"/>
      <c r="O17" s="49"/>
      <c r="P17" s="50"/>
      <c r="Q17" s="51"/>
      <c r="R17" s="48"/>
      <c r="S17" s="47"/>
      <c r="T17" s="49"/>
      <c r="U17" s="50"/>
      <c r="V17" s="51"/>
      <c r="W17" s="5"/>
      <c r="X17" s="5"/>
      <c r="Y17" s="5"/>
      <c r="Z17" s="5"/>
    </row>
    <row r="18" ht="16.5" customHeight="1">
      <c r="A18" s="41" t="s">
        <v>57</v>
      </c>
      <c r="B18" s="41" t="s">
        <v>58</v>
      </c>
      <c r="C18" s="41"/>
      <c r="D18" s="41" t="s">
        <v>59</v>
      </c>
      <c r="E18" s="41" t="s">
        <v>55</v>
      </c>
      <c r="F18" s="42" t="s">
        <v>60</v>
      </c>
      <c r="G18" s="43">
        <v>1.0</v>
      </c>
      <c r="H18" s="44"/>
      <c r="I18" s="45"/>
      <c r="J18" s="46"/>
      <c r="K18" s="45"/>
      <c r="L18" s="47"/>
      <c r="M18" s="48"/>
      <c r="N18" s="47"/>
      <c r="O18" s="49"/>
      <c r="P18" s="50"/>
      <c r="Q18" s="51"/>
      <c r="R18" s="48"/>
      <c r="S18" s="47"/>
      <c r="T18" s="49"/>
      <c r="U18" s="50"/>
      <c r="V18" s="51"/>
      <c r="W18" s="5"/>
      <c r="X18" s="5"/>
      <c r="Y18" s="5"/>
      <c r="Z18" s="5"/>
    </row>
    <row r="19" ht="16.5" customHeight="1">
      <c r="A19" s="52" t="s">
        <v>61</v>
      </c>
      <c r="B19" s="52" t="s">
        <v>62</v>
      </c>
      <c r="C19" s="52"/>
      <c r="D19" s="52" t="s">
        <v>63</v>
      </c>
      <c r="E19" s="52" t="s">
        <v>64</v>
      </c>
      <c r="F19" s="56">
        <v>6.1300211121E10</v>
      </c>
      <c r="G19" s="43">
        <v>5.0</v>
      </c>
      <c r="H19" s="53"/>
      <c r="I19" s="54"/>
      <c r="J19" s="55"/>
      <c r="K19" s="45"/>
      <c r="L19" s="47"/>
      <c r="M19" s="48"/>
      <c r="N19" s="47"/>
      <c r="O19" s="49"/>
      <c r="P19" s="50"/>
      <c r="Q19" s="51"/>
      <c r="R19" s="48"/>
      <c r="S19" s="47"/>
      <c r="T19" s="49"/>
      <c r="U19" s="50"/>
      <c r="V19" s="51"/>
      <c r="W19" s="5"/>
      <c r="X19" s="5"/>
      <c r="Y19" s="5"/>
      <c r="Z19" s="5"/>
    </row>
    <row r="20" ht="16.5" customHeight="1">
      <c r="A20" s="41" t="s">
        <v>65</v>
      </c>
      <c r="B20" s="41" t="s">
        <v>66</v>
      </c>
      <c r="C20" s="41"/>
      <c r="D20" s="41" t="s">
        <v>67</v>
      </c>
      <c r="E20" s="41" t="s">
        <v>68</v>
      </c>
      <c r="F20" s="42" t="s">
        <v>69</v>
      </c>
      <c r="G20" s="43">
        <v>1.0</v>
      </c>
      <c r="H20" s="44"/>
      <c r="I20" s="45"/>
      <c r="J20" s="46"/>
      <c r="K20" s="45"/>
      <c r="L20" s="47"/>
      <c r="M20" s="48"/>
      <c r="N20" s="47"/>
      <c r="O20" s="49"/>
      <c r="P20" s="50"/>
      <c r="Q20" s="51"/>
      <c r="R20" s="48"/>
      <c r="S20" s="47"/>
      <c r="T20" s="49"/>
      <c r="U20" s="50"/>
      <c r="V20" s="51"/>
      <c r="W20" s="5"/>
      <c r="X20" s="5"/>
      <c r="Y20" s="5"/>
      <c r="Z20" s="5"/>
    </row>
    <row r="21" ht="16.5" customHeight="1">
      <c r="A21" s="52" t="s">
        <v>70</v>
      </c>
      <c r="B21" s="52" t="s">
        <v>71</v>
      </c>
      <c r="C21" s="52"/>
      <c r="D21" s="52" t="s">
        <v>72</v>
      </c>
      <c r="E21" s="52" t="s">
        <v>64</v>
      </c>
      <c r="F21" s="56">
        <v>6.1300411021E10</v>
      </c>
      <c r="G21" s="43">
        <v>1.0</v>
      </c>
      <c r="H21" s="53"/>
      <c r="I21" s="54"/>
      <c r="J21" s="55"/>
      <c r="K21" s="45"/>
      <c r="L21" s="47"/>
      <c r="M21" s="48"/>
      <c r="N21" s="47"/>
      <c r="O21" s="49"/>
      <c r="P21" s="50"/>
      <c r="Q21" s="51"/>
      <c r="R21" s="48"/>
      <c r="S21" s="47"/>
      <c r="T21" s="49"/>
      <c r="U21" s="50"/>
      <c r="V21" s="51"/>
      <c r="W21" s="5"/>
      <c r="X21" s="5"/>
      <c r="Y21" s="5"/>
      <c r="Z21" s="5"/>
    </row>
    <row r="22" ht="16.5" customHeight="1">
      <c r="A22" s="41" t="s">
        <v>73</v>
      </c>
      <c r="B22" s="41" t="s">
        <v>74</v>
      </c>
      <c r="C22" s="41"/>
      <c r="D22" s="41" t="s">
        <v>75</v>
      </c>
      <c r="E22" s="41" t="s">
        <v>64</v>
      </c>
      <c r="F22" s="56">
        <v>6.1300311021E10</v>
      </c>
      <c r="G22" s="43">
        <v>2.0</v>
      </c>
      <c r="H22" s="44"/>
      <c r="I22" s="45"/>
      <c r="J22" s="46"/>
      <c r="K22" s="45"/>
      <c r="L22" s="47"/>
      <c r="M22" s="48"/>
      <c r="N22" s="47"/>
      <c r="O22" s="49"/>
      <c r="P22" s="50"/>
      <c r="Q22" s="51"/>
      <c r="R22" s="48"/>
      <c r="S22" s="47"/>
      <c r="T22" s="49"/>
      <c r="U22" s="50"/>
      <c r="V22" s="51"/>
      <c r="W22" s="5"/>
      <c r="X22" s="5"/>
      <c r="Y22" s="5"/>
      <c r="Z22" s="5"/>
    </row>
    <row r="23" ht="16.5" customHeight="1">
      <c r="A23" s="52" t="s">
        <v>76</v>
      </c>
      <c r="B23" s="52" t="s">
        <v>77</v>
      </c>
      <c r="C23" s="52" t="s">
        <v>78</v>
      </c>
      <c r="D23" s="52" t="s">
        <v>79</v>
      </c>
      <c r="E23" s="52" t="s">
        <v>80</v>
      </c>
      <c r="F23" s="42" t="s">
        <v>81</v>
      </c>
      <c r="G23" s="43">
        <v>1.0</v>
      </c>
      <c r="H23" s="53"/>
      <c r="I23" s="54"/>
      <c r="J23" s="55"/>
      <c r="K23" s="45"/>
      <c r="L23" s="47"/>
      <c r="M23" s="48"/>
      <c r="N23" s="47"/>
      <c r="O23" s="49"/>
      <c r="P23" s="50"/>
      <c r="Q23" s="51"/>
      <c r="R23" s="48"/>
      <c r="S23" s="47"/>
      <c r="T23" s="49"/>
      <c r="U23" s="50"/>
      <c r="V23" s="51"/>
      <c r="W23" s="5"/>
      <c r="X23" s="5"/>
      <c r="Y23" s="5"/>
      <c r="Z23" s="5"/>
    </row>
    <row r="24" ht="16.5" customHeight="1">
      <c r="A24" s="41" t="s">
        <v>82</v>
      </c>
      <c r="B24" s="41" t="s">
        <v>83</v>
      </c>
      <c r="C24" s="41"/>
      <c r="D24" s="41" t="s">
        <v>84</v>
      </c>
      <c r="E24" s="41" t="s">
        <v>85</v>
      </c>
      <c r="F24" s="42" t="s">
        <v>86</v>
      </c>
      <c r="G24" s="43">
        <v>1.0</v>
      </c>
      <c r="H24" s="44"/>
      <c r="I24" s="45"/>
      <c r="J24" s="46"/>
      <c r="K24" s="45"/>
      <c r="L24" s="47"/>
      <c r="M24" s="48"/>
      <c r="N24" s="47"/>
      <c r="O24" s="49"/>
      <c r="P24" s="50"/>
      <c r="Q24" s="51"/>
      <c r="R24" s="48"/>
      <c r="S24" s="47"/>
      <c r="T24" s="49"/>
      <c r="U24" s="50"/>
      <c r="V24" s="51"/>
      <c r="W24" s="5"/>
      <c r="X24" s="5"/>
      <c r="Y24" s="5"/>
      <c r="Z24" s="5"/>
    </row>
    <row r="25" ht="16.5" customHeight="1">
      <c r="A25" s="52" t="s">
        <v>87</v>
      </c>
      <c r="B25" s="52" t="s">
        <v>88</v>
      </c>
      <c r="C25" s="52" t="s">
        <v>89</v>
      </c>
      <c r="D25" s="52" t="s">
        <v>90</v>
      </c>
      <c r="E25" s="52" t="s">
        <v>91</v>
      </c>
      <c r="F25" s="42" t="s">
        <v>92</v>
      </c>
      <c r="G25" s="43">
        <v>1.0</v>
      </c>
      <c r="H25" s="53"/>
      <c r="I25" s="54"/>
      <c r="J25" s="55"/>
      <c r="K25" s="45"/>
      <c r="L25" s="47"/>
      <c r="M25" s="48"/>
      <c r="N25" s="47"/>
      <c r="O25" s="49"/>
      <c r="P25" s="50"/>
      <c r="Q25" s="51"/>
      <c r="R25" s="48"/>
      <c r="S25" s="47"/>
      <c r="T25" s="49"/>
      <c r="U25" s="50"/>
      <c r="V25" s="51"/>
      <c r="W25" s="5"/>
      <c r="X25" s="5"/>
      <c r="Y25" s="5"/>
      <c r="Z25" s="5"/>
    </row>
    <row r="26" ht="16.5" customHeight="1">
      <c r="A26" s="41" t="s">
        <v>93</v>
      </c>
      <c r="B26" s="41" t="s">
        <v>94</v>
      </c>
      <c r="C26" s="41">
        <v>150.0</v>
      </c>
      <c r="D26" s="41" t="s">
        <v>95</v>
      </c>
      <c r="E26" s="41" t="s">
        <v>96</v>
      </c>
      <c r="F26" s="42" t="s">
        <v>97</v>
      </c>
      <c r="G26" s="43">
        <v>3.0</v>
      </c>
      <c r="H26" s="44"/>
      <c r="I26" s="45"/>
      <c r="J26" s="46"/>
      <c r="K26" s="45"/>
      <c r="L26" s="47"/>
      <c r="M26" s="48"/>
      <c r="N26" s="47"/>
      <c r="O26" s="49"/>
      <c r="P26" s="50"/>
      <c r="Q26" s="51"/>
      <c r="R26" s="48"/>
      <c r="S26" s="47"/>
      <c r="T26" s="49"/>
      <c r="U26" s="50"/>
      <c r="V26" s="51"/>
      <c r="W26" s="5"/>
      <c r="X26" s="5"/>
      <c r="Y26" s="5"/>
      <c r="Z26" s="5"/>
    </row>
    <row r="27" ht="16.5" customHeight="1">
      <c r="A27" s="52" t="s">
        <v>98</v>
      </c>
      <c r="B27" s="52" t="s">
        <v>99</v>
      </c>
      <c r="C27" s="52">
        <v>27.0</v>
      </c>
      <c r="D27" s="52" t="s">
        <v>95</v>
      </c>
      <c r="E27" s="52" t="s">
        <v>100</v>
      </c>
      <c r="F27" s="42" t="s">
        <v>101</v>
      </c>
      <c r="G27" s="43">
        <v>6.0</v>
      </c>
      <c r="H27" s="53"/>
      <c r="I27" s="54"/>
      <c r="J27" s="55"/>
      <c r="K27" s="45"/>
      <c r="L27" s="47"/>
      <c r="M27" s="48"/>
      <c r="N27" s="47"/>
      <c r="O27" s="49"/>
      <c r="P27" s="50"/>
      <c r="Q27" s="51"/>
      <c r="R27" s="48"/>
      <c r="S27" s="47"/>
      <c r="T27" s="49"/>
      <c r="U27" s="50"/>
      <c r="V27" s="51"/>
      <c r="W27" s="5"/>
      <c r="X27" s="5"/>
      <c r="Y27" s="5"/>
      <c r="Z27" s="5"/>
    </row>
    <row r="28" ht="16.5" customHeight="1">
      <c r="A28" s="41" t="s">
        <v>102</v>
      </c>
      <c r="B28" s="41" t="s">
        <v>103</v>
      </c>
      <c r="C28" s="41">
        <v>0.0</v>
      </c>
      <c r="D28" s="41" t="s">
        <v>95</v>
      </c>
      <c r="E28" s="41" t="s">
        <v>104</v>
      </c>
      <c r="F28" s="42" t="s">
        <v>105</v>
      </c>
      <c r="G28" s="43">
        <v>2.0</v>
      </c>
      <c r="H28" s="44"/>
      <c r="I28" s="45"/>
      <c r="J28" s="46"/>
      <c r="K28" s="45"/>
      <c r="L28" s="47"/>
      <c r="M28" s="48"/>
      <c r="N28" s="47"/>
      <c r="O28" s="49"/>
      <c r="P28" s="50"/>
      <c r="Q28" s="51"/>
      <c r="R28" s="48"/>
      <c r="S28" s="47"/>
      <c r="T28" s="49"/>
      <c r="U28" s="50"/>
      <c r="V28" s="51"/>
      <c r="W28" s="5"/>
      <c r="X28" s="5"/>
      <c r="Y28" s="5"/>
      <c r="Z28" s="5"/>
    </row>
    <row r="29" ht="16.5" customHeight="1">
      <c r="A29" s="52" t="s">
        <v>106</v>
      </c>
      <c r="B29" s="52" t="s">
        <v>107</v>
      </c>
      <c r="C29" s="52" t="s">
        <v>108</v>
      </c>
      <c r="D29" s="52" t="s">
        <v>95</v>
      </c>
      <c r="E29" s="52" t="s">
        <v>109</v>
      </c>
      <c r="F29" s="42" t="s">
        <v>110</v>
      </c>
      <c r="G29" s="43">
        <v>3.0</v>
      </c>
      <c r="H29" s="53"/>
      <c r="I29" s="54"/>
      <c r="J29" s="55"/>
      <c r="K29" s="45"/>
      <c r="L29" s="47"/>
      <c r="M29" s="48"/>
      <c r="N29" s="47"/>
      <c r="O29" s="49"/>
      <c r="P29" s="50"/>
      <c r="Q29" s="51"/>
      <c r="R29" s="48"/>
      <c r="S29" s="47"/>
      <c r="T29" s="49"/>
      <c r="U29" s="50"/>
      <c r="V29" s="51"/>
      <c r="W29" s="5"/>
      <c r="X29" s="5"/>
      <c r="Y29" s="5"/>
      <c r="Z29" s="5"/>
    </row>
    <row r="30" ht="16.5" customHeight="1">
      <c r="A30" s="41" t="s">
        <v>111</v>
      </c>
      <c r="B30" s="41" t="s">
        <v>112</v>
      </c>
      <c r="C30" s="41" t="s">
        <v>113</v>
      </c>
      <c r="D30" s="41" t="s">
        <v>95</v>
      </c>
      <c r="E30" s="41" t="s">
        <v>104</v>
      </c>
      <c r="F30" s="42" t="s">
        <v>114</v>
      </c>
      <c r="G30" s="43">
        <v>1.0</v>
      </c>
      <c r="H30" s="44"/>
      <c r="I30" s="45"/>
      <c r="J30" s="46"/>
      <c r="K30" s="45"/>
      <c r="L30" s="47"/>
      <c r="M30" s="48"/>
      <c r="N30" s="47"/>
      <c r="O30" s="49"/>
      <c r="P30" s="50"/>
      <c r="Q30" s="51"/>
      <c r="R30" s="48"/>
      <c r="S30" s="47"/>
      <c r="T30" s="49"/>
      <c r="U30" s="50"/>
      <c r="V30" s="51"/>
      <c r="W30" s="5"/>
      <c r="X30" s="5"/>
      <c r="Y30" s="5"/>
      <c r="Z30" s="5"/>
    </row>
    <row r="31" ht="16.5" customHeight="1">
      <c r="A31" s="52" t="s">
        <v>115</v>
      </c>
      <c r="B31" s="52" t="s">
        <v>107</v>
      </c>
      <c r="C31" s="52" t="s">
        <v>116</v>
      </c>
      <c r="D31" s="52" t="s">
        <v>95</v>
      </c>
      <c r="E31" s="52" t="s">
        <v>109</v>
      </c>
      <c r="F31" s="42" t="s">
        <v>110</v>
      </c>
      <c r="G31" s="43">
        <v>1.0</v>
      </c>
      <c r="H31" s="53"/>
      <c r="I31" s="54"/>
      <c r="J31" s="55"/>
      <c r="K31" s="45"/>
      <c r="L31" s="47"/>
      <c r="M31" s="48"/>
      <c r="N31" s="47"/>
      <c r="O31" s="49"/>
      <c r="P31" s="50"/>
      <c r="Q31" s="51"/>
      <c r="R31" s="48"/>
      <c r="S31" s="47"/>
      <c r="T31" s="49"/>
      <c r="U31" s="50"/>
      <c r="V31" s="51"/>
      <c r="W31" s="5"/>
      <c r="X31" s="5"/>
      <c r="Y31" s="5"/>
      <c r="Z31" s="5"/>
    </row>
    <row r="32" ht="16.5" customHeight="1">
      <c r="A32" s="41" t="s">
        <v>117</v>
      </c>
      <c r="B32" s="41" t="s">
        <v>118</v>
      </c>
      <c r="C32" s="41"/>
      <c r="D32" s="41" t="s">
        <v>119</v>
      </c>
      <c r="E32" s="41" t="s">
        <v>120</v>
      </c>
      <c r="F32" s="42" t="s">
        <v>121</v>
      </c>
      <c r="G32" s="43">
        <v>1.0</v>
      </c>
      <c r="H32" s="44"/>
      <c r="I32" s="45"/>
      <c r="J32" s="46"/>
      <c r="K32" s="45"/>
      <c r="L32" s="47"/>
      <c r="M32" s="48"/>
      <c r="N32" s="47"/>
      <c r="O32" s="49"/>
      <c r="P32" s="50"/>
      <c r="Q32" s="51"/>
      <c r="R32" s="48"/>
      <c r="S32" s="47"/>
      <c r="T32" s="49"/>
      <c r="U32" s="50"/>
      <c r="V32" s="51"/>
      <c r="W32" s="5"/>
      <c r="X32" s="5"/>
      <c r="Y32" s="5"/>
      <c r="Z32" s="5"/>
    </row>
    <row r="33" ht="16.5" customHeight="1">
      <c r="A33" s="52" t="s">
        <v>122</v>
      </c>
      <c r="B33" s="52" t="s">
        <v>123</v>
      </c>
      <c r="C33" s="52"/>
      <c r="D33" s="52" t="s">
        <v>124</v>
      </c>
      <c r="E33" s="52" t="s">
        <v>125</v>
      </c>
      <c r="F33" s="57" t="s">
        <v>126</v>
      </c>
      <c r="G33" s="43">
        <v>1.0</v>
      </c>
      <c r="H33" s="53"/>
      <c r="I33" s="54"/>
      <c r="J33" s="55"/>
      <c r="K33" s="45"/>
      <c r="L33" s="47"/>
      <c r="M33" s="48"/>
      <c r="N33" s="47"/>
      <c r="O33" s="49"/>
      <c r="P33" s="50"/>
      <c r="Q33" s="51"/>
      <c r="R33" s="48"/>
      <c r="S33" s="47"/>
      <c r="T33" s="49"/>
      <c r="U33" s="50"/>
      <c r="V33" s="51"/>
      <c r="W33" s="5"/>
      <c r="X33" s="5"/>
      <c r="Y33" s="5"/>
      <c r="Z33" s="5"/>
    </row>
    <row r="34" ht="16.5" customHeight="1">
      <c r="A34" s="41" t="s">
        <v>127</v>
      </c>
      <c r="B34" s="41"/>
      <c r="C34" s="41"/>
      <c r="D34" s="41" t="s">
        <v>128</v>
      </c>
      <c r="E34" s="41" t="s">
        <v>129</v>
      </c>
      <c r="F34" s="42" t="s">
        <v>130</v>
      </c>
      <c r="G34" s="43">
        <v>1.0</v>
      </c>
      <c r="H34" s="44"/>
      <c r="I34" s="45"/>
      <c r="J34" s="46"/>
      <c r="K34" s="45"/>
      <c r="L34" s="47"/>
      <c r="M34" s="48"/>
      <c r="N34" s="47"/>
      <c r="O34" s="49"/>
      <c r="P34" s="50"/>
      <c r="Q34" s="51"/>
      <c r="R34" s="48"/>
      <c r="S34" s="47"/>
      <c r="T34" s="49"/>
      <c r="U34" s="50"/>
      <c r="V34" s="51"/>
      <c r="W34" s="5"/>
      <c r="X34" s="5"/>
      <c r="Y34" s="5"/>
      <c r="Z34" s="5"/>
    </row>
    <row r="35" ht="16.5" customHeight="1">
      <c r="A35" s="52" t="s">
        <v>131</v>
      </c>
      <c r="B35" s="52" t="s">
        <v>132</v>
      </c>
      <c r="C35" s="52"/>
      <c r="D35" s="52" t="s">
        <v>133</v>
      </c>
      <c r="E35" s="52" t="s">
        <v>134</v>
      </c>
      <c r="F35" s="42" t="s">
        <v>135</v>
      </c>
      <c r="G35" s="43">
        <v>1.0</v>
      </c>
      <c r="H35" s="53"/>
      <c r="I35" s="54"/>
      <c r="J35" s="55"/>
      <c r="K35" s="45"/>
      <c r="L35" s="47"/>
      <c r="M35" s="48"/>
      <c r="N35" s="47"/>
      <c r="O35" s="49"/>
      <c r="P35" s="50"/>
      <c r="Q35" s="51"/>
      <c r="R35" s="48"/>
      <c r="S35" s="47"/>
      <c r="T35" s="49"/>
      <c r="U35" s="50"/>
      <c r="V35" s="51"/>
      <c r="W35" s="5"/>
      <c r="X35" s="5"/>
      <c r="Y35" s="5"/>
      <c r="Z35" s="5"/>
    </row>
    <row r="36" ht="12.75" customHeight="1">
      <c r="A36" s="58"/>
      <c r="B36" s="59"/>
      <c r="C36" s="59"/>
      <c r="D36" s="60"/>
      <c r="E36" s="60"/>
      <c r="F36" s="61">
        <f>SUM(G14:G35)</f>
        <v>44</v>
      </c>
      <c r="G36" s="60"/>
      <c r="H36" s="60"/>
      <c r="I36" s="60"/>
      <c r="J36" s="61"/>
      <c r="K36" s="62">
        <f>SUM(L14:L35)</f>
        <v>0</v>
      </c>
      <c r="L36" s="63"/>
      <c r="M36" s="64"/>
      <c r="N36" s="64"/>
      <c r="O36" s="65"/>
      <c r="P36" s="66">
        <f>SUM(Q14:Q35)</f>
        <v>0</v>
      </c>
      <c r="Q36" s="63"/>
      <c r="R36" s="64"/>
      <c r="S36" s="64"/>
      <c r="T36" s="65"/>
      <c r="U36" s="66">
        <f>SUM(V14:V35)</f>
        <v>0</v>
      </c>
      <c r="V36" s="5"/>
      <c r="W36" s="5"/>
      <c r="X36" s="5"/>
      <c r="Y36" s="5"/>
      <c r="Z36" s="5"/>
    </row>
    <row r="37" ht="13.5" customHeight="1">
      <c r="A37" s="67" t="s">
        <v>136</v>
      </c>
      <c r="B37" s="55"/>
      <c r="C37" s="68" t="s">
        <v>137</v>
      </c>
      <c r="D37" s="55"/>
      <c r="E37" s="69"/>
      <c r="F37" s="70"/>
      <c r="G37" s="69"/>
      <c r="H37" s="69"/>
      <c r="I37" s="70"/>
      <c r="J37" s="71"/>
      <c r="K37" s="71"/>
      <c r="L37" s="71"/>
      <c r="M37" s="71"/>
      <c r="N37" s="71"/>
      <c r="O37" s="7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73"/>
      <c r="B38" s="74"/>
      <c r="C38" s="75"/>
      <c r="D38" s="74"/>
      <c r="E38" s="76"/>
      <c r="F38" s="5"/>
      <c r="G38" s="60"/>
      <c r="H38" s="60"/>
      <c r="I38" s="60"/>
      <c r="J38" s="5"/>
      <c r="K38" s="5"/>
      <c r="L38" s="5"/>
      <c r="M38" s="5"/>
      <c r="N38" s="5"/>
      <c r="O38" s="7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78"/>
      <c r="B39" s="79"/>
      <c r="C39" s="80"/>
      <c r="D39" s="79"/>
      <c r="E39" s="81"/>
      <c r="F39" s="5"/>
      <c r="G39" s="5"/>
      <c r="H39" s="5"/>
      <c r="I39" s="5"/>
      <c r="J39" s="5"/>
      <c r="K39" s="5"/>
      <c r="L39" s="5"/>
      <c r="M39" s="5"/>
      <c r="N39" s="5"/>
      <c r="O39" s="7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78"/>
      <c r="B40" s="79"/>
      <c r="C40" s="80"/>
      <c r="D40" s="79"/>
      <c r="E40" s="81"/>
      <c r="F40" s="5"/>
      <c r="G40" s="5"/>
      <c r="H40" s="5"/>
      <c r="I40" s="5"/>
      <c r="J40" s="5"/>
      <c r="K40" s="5"/>
      <c r="L40" s="5"/>
      <c r="M40" s="5"/>
      <c r="N40" s="5"/>
      <c r="O40" s="7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78"/>
      <c r="B41" s="79"/>
      <c r="C41" s="80"/>
      <c r="D41" s="79"/>
      <c r="E41" s="81"/>
      <c r="F41" s="5"/>
      <c r="G41" s="5"/>
      <c r="H41" s="5"/>
      <c r="I41" s="5"/>
      <c r="J41" s="5"/>
      <c r="K41" s="5"/>
      <c r="L41" s="5"/>
      <c r="M41" s="5"/>
      <c r="N41" s="5"/>
      <c r="O41" s="7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82"/>
      <c r="B42" s="83"/>
      <c r="C42" s="84"/>
      <c r="D42" s="83"/>
      <c r="E42" s="85"/>
      <c r="F42" s="70"/>
      <c r="G42" s="70"/>
      <c r="H42" s="70"/>
      <c r="I42" s="70"/>
      <c r="J42" s="70"/>
      <c r="K42" s="5"/>
      <c r="L42" s="70"/>
      <c r="M42" s="70"/>
      <c r="N42" s="70"/>
      <c r="O42" s="8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82"/>
      <c r="B43" s="87"/>
      <c r="C43" s="87"/>
      <c r="D43" s="87"/>
      <c r="E43" s="70"/>
      <c r="F43" s="5"/>
      <c r="G43" s="70"/>
      <c r="H43" s="70"/>
      <c r="I43" s="70"/>
      <c r="J43" s="60"/>
      <c r="K43" s="60"/>
      <c r="L43" s="60"/>
      <c r="M43" s="60"/>
      <c r="N43" s="60"/>
      <c r="O43" s="8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89"/>
      <c r="B44" s="90"/>
      <c r="C44" s="90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5"/>
      <c r="W44" s="5"/>
      <c r="X44" s="5"/>
      <c r="Y44" s="5"/>
      <c r="Z44" s="5"/>
    </row>
    <row r="45" ht="12.75" customHeight="1">
      <c r="A45" s="92"/>
      <c r="B45" s="93"/>
      <c r="C45" s="93"/>
      <c r="D45" s="93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5"/>
      <c r="W45" s="5"/>
      <c r="X45" s="5"/>
      <c r="Y45" s="5"/>
      <c r="Z45" s="5"/>
    </row>
    <row r="46" ht="12.75" customHeight="1">
      <c r="A46" s="5"/>
      <c r="B46" s="55"/>
      <c r="C46" s="5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5"/>
      <c r="C47" s="5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5"/>
      <c r="C48" s="5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5"/>
      <c r="C49" s="5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5"/>
      <c r="C50" s="5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5"/>
      <c r="C51" s="5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5"/>
      <c r="C52" s="5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5"/>
      <c r="C53" s="5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5"/>
      <c r="C54" s="5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5"/>
      <c r="C55" s="5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5"/>
      <c r="C56" s="5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5"/>
      <c r="C57" s="5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5"/>
      <c r="C58" s="5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5"/>
      <c r="C59" s="5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5"/>
      <c r="C60" s="5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5"/>
      <c r="C61" s="5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5"/>
      <c r="C62" s="5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5"/>
      <c r="C63" s="5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5"/>
      <c r="C64" s="5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5"/>
      <c r="C65" s="5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5"/>
      <c r="C66" s="5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5"/>
      <c r="C67" s="5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5"/>
      <c r="C68" s="5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5"/>
      <c r="C69" s="5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5"/>
      <c r="C70" s="5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5"/>
      <c r="C71" s="5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5"/>
      <c r="C72" s="5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5"/>
      <c r="C73" s="5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5"/>
      <c r="C74" s="5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5"/>
      <c r="C75" s="5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5"/>
      <c r="C76" s="5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5"/>
      <c r="C77" s="5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5"/>
      <c r="C78" s="5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5"/>
      <c r="C79" s="5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5"/>
      <c r="C80" s="5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5"/>
      <c r="C81" s="5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5"/>
      <c r="C82" s="5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5"/>
      <c r="C83" s="5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5"/>
      <c r="C84" s="5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5"/>
      <c r="C85" s="5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5"/>
      <c r="C86" s="5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5"/>
      <c r="C87" s="5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5"/>
      <c r="C88" s="5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5"/>
      <c r="C89" s="5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5"/>
      <c r="C90" s="5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5"/>
      <c r="C91" s="5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5"/>
      <c r="C92" s="5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5"/>
      <c r="C93" s="5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5"/>
      <c r="C94" s="5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5"/>
      <c r="C95" s="5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5"/>
      <c r="C96" s="5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5"/>
      <c r="C97" s="5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5"/>
      <c r="C98" s="5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5"/>
      <c r="C99" s="5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5"/>
      <c r="C100" s="5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5"/>
      <c r="C101" s="5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5"/>
      <c r="C102" s="5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5"/>
      <c r="C103" s="5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5"/>
      <c r="C104" s="5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5"/>
      <c r="C105" s="5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5"/>
      <c r="C106" s="5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5"/>
      <c r="C107" s="5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5"/>
      <c r="C108" s="5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5"/>
      <c r="C109" s="5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5"/>
      <c r="C110" s="5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5"/>
      <c r="C111" s="5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5"/>
      <c r="C112" s="5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5"/>
      <c r="C113" s="5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5"/>
      <c r="C114" s="5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5"/>
      <c r="C115" s="5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5"/>
      <c r="C116" s="5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5"/>
      <c r="C117" s="5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5"/>
      <c r="C118" s="5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5"/>
      <c r="C119" s="5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5"/>
      <c r="C120" s="5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5"/>
      <c r="C121" s="5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5"/>
      <c r="C122" s="5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5"/>
      <c r="C123" s="5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5"/>
      <c r="C124" s="5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5"/>
      <c r="C125" s="5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5"/>
      <c r="C126" s="5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5"/>
      <c r="C127" s="5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5"/>
      <c r="C128" s="5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5"/>
      <c r="C129" s="5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5"/>
      <c r="C130" s="5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5"/>
      <c r="C131" s="5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5"/>
      <c r="C132" s="5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5"/>
      <c r="C133" s="5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5"/>
      <c r="C134" s="5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5"/>
      <c r="C135" s="5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5"/>
      <c r="C136" s="5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5"/>
      <c r="C137" s="5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5"/>
      <c r="C138" s="5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5"/>
      <c r="C139" s="5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5"/>
      <c r="C140" s="5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5"/>
      <c r="C141" s="5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5"/>
      <c r="C142" s="5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5"/>
      <c r="C143" s="5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5"/>
      <c r="C144" s="5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5"/>
      <c r="C145" s="5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5"/>
      <c r="C146" s="5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5"/>
      <c r="C147" s="5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5"/>
      <c r="C148" s="5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5"/>
      <c r="C149" s="5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5"/>
      <c r="C150" s="5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5"/>
      <c r="C151" s="5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5"/>
      <c r="C152" s="5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5"/>
      <c r="C153" s="5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5"/>
      <c r="C154" s="5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5"/>
      <c r="C155" s="5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5"/>
      <c r="C156" s="5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5"/>
      <c r="C157" s="5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5"/>
      <c r="C158" s="5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5"/>
      <c r="C159" s="5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5"/>
      <c r="C160" s="5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5"/>
      <c r="C161" s="5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5"/>
      <c r="C162" s="5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5"/>
      <c r="C163" s="5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5"/>
      <c r="C164" s="5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5"/>
      <c r="C165" s="5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5"/>
      <c r="C166" s="5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5"/>
      <c r="C167" s="5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5"/>
      <c r="C168" s="5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5"/>
      <c r="C169" s="5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5"/>
      <c r="C170" s="5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5"/>
      <c r="C171" s="5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5"/>
      <c r="C172" s="5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5"/>
      <c r="C173" s="5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5"/>
      <c r="C174" s="5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5"/>
      <c r="C175" s="5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5"/>
      <c r="C176" s="5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5"/>
      <c r="C177" s="5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5"/>
      <c r="C178" s="5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5"/>
      <c r="C179" s="5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5"/>
      <c r="C180" s="5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5"/>
      <c r="C181" s="5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5"/>
      <c r="C182" s="5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5"/>
      <c r="C183" s="5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5"/>
      <c r="C184" s="5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5"/>
      <c r="C185" s="5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5"/>
      <c r="C186" s="5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5"/>
      <c r="C187" s="5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5"/>
      <c r="C188" s="5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5"/>
      <c r="C189" s="5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5"/>
      <c r="C190" s="5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5"/>
      <c r="C191" s="5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5"/>
      <c r="C192" s="5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5"/>
      <c r="C193" s="5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5"/>
      <c r="C194" s="5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5"/>
      <c r="C195" s="5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5"/>
      <c r="C196" s="5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5"/>
      <c r="C197" s="5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5"/>
      <c r="C198" s="5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5"/>
      <c r="C199" s="5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5"/>
      <c r="C200" s="5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5"/>
      <c r="C201" s="5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5"/>
      <c r="C202" s="5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5"/>
      <c r="C203" s="5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5"/>
      <c r="C204" s="5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5"/>
      <c r="C205" s="5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5"/>
      <c r="C206" s="5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5"/>
      <c r="C207" s="5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5"/>
      <c r="C208" s="5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5"/>
      <c r="C209" s="5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5"/>
      <c r="C210" s="5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5"/>
      <c r="C211" s="5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5"/>
      <c r="C212" s="5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5"/>
      <c r="C213" s="5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5"/>
      <c r="C214" s="5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5"/>
      <c r="C215" s="5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5"/>
      <c r="C216" s="5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5"/>
      <c r="C217" s="5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5"/>
      <c r="C218" s="5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5"/>
      <c r="C219" s="5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5"/>
      <c r="C220" s="5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5"/>
      <c r="C221" s="5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5"/>
      <c r="C222" s="5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5"/>
      <c r="C223" s="5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5"/>
      <c r="C224" s="5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5"/>
      <c r="C225" s="5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5"/>
      <c r="C226" s="5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5"/>
      <c r="C227" s="5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5"/>
      <c r="C228" s="5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5"/>
      <c r="C229" s="5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5"/>
      <c r="C230" s="5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5"/>
      <c r="C231" s="5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5"/>
      <c r="C232" s="5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5"/>
      <c r="C233" s="5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5"/>
      <c r="C234" s="5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5"/>
      <c r="C235" s="5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5"/>
      <c r="C236" s="5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5"/>
      <c r="C237" s="5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5"/>
      <c r="C238" s="5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5"/>
      <c r="C239" s="5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5"/>
      <c r="C240" s="5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5"/>
      <c r="C241" s="5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5"/>
      <c r="C242" s="5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5"/>
      <c r="C243" s="5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5"/>
      <c r="C244" s="5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5"/>
      <c r="C245" s="5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5"/>
      <c r="C246" s="5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5"/>
      <c r="C247" s="5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5"/>
      <c r="C248" s="5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5"/>
      <c r="C249" s="5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5"/>
      <c r="C250" s="5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5"/>
      <c r="C251" s="5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5"/>
      <c r="C252" s="5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5"/>
      <c r="C253" s="5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5"/>
      <c r="C254" s="5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5"/>
      <c r="C255" s="5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5"/>
      <c r="C256" s="5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5"/>
      <c r="C257" s="5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5"/>
      <c r="C258" s="5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5"/>
      <c r="C259" s="5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5"/>
      <c r="C260" s="5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5"/>
      <c r="C261" s="5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5"/>
      <c r="C262" s="5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5"/>
      <c r="C263" s="5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5"/>
      <c r="C264" s="5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5"/>
      <c r="C265" s="5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5"/>
      <c r="C266" s="5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5"/>
      <c r="C267" s="5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5"/>
      <c r="C268" s="5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5"/>
      <c r="C269" s="5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5"/>
      <c r="C270" s="5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5"/>
      <c r="C271" s="5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5"/>
      <c r="C272" s="5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5"/>
      <c r="C273" s="5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5"/>
      <c r="C274" s="5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5"/>
      <c r="C275" s="5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5"/>
      <c r="C276" s="5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5"/>
      <c r="C277" s="5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5"/>
      <c r="C278" s="5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5"/>
      <c r="C279" s="5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5"/>
      <c r="C280" s="5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5"/>
      <c r="C281" s="5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5"/>
      <c r="C282" s="5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5"/>
      <c r="C283" s="5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5"/>
      <c r="C284" s="5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5"/>
      <c r="C285" s="5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5"/>
      <c r="C286" s="5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5"/>
      <c r="C287" s="5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5"/>
      <c r="C288" s="5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5"/>
      <c r="C289" s="5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5"/>
      <c r="C290" s="5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5"/>
      <c r="C291" s="5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5"/>
      <c r="C292" s="5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5"/>
      <c r="C293" s="5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5"/>
      <c r="C294" s="5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5"/>
      <c r="C295" s="5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5"/>
      <c r="C296" s="5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5"/>
      <c r="C297" s="5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5"/>
      <c r="C298" s="5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5"/>
      <c r="C299" s="5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5"/>
      <c r="C300" s="5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5"/>
      <c r="C301" s="5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5"/>
      <c r="C302" s="5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5"/>
      <c r="C303" s="5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5"/>
      <c r="C304" s="5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5"/>
      <c r="C305" s="5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5"/>
      <c r="C306" s="5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5"/>
      <c r="C307" s="5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5"/>
      <c r="C308" s="5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5"/>
      <c r="C309" s="5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5"/>
      <c r="C310" s="5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5"/>
      <c r="C311" s="5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5"/>
      <c r="C312" s="5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5"/>
      <c r="C313" s="5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5"/>
      <c r="C314" s="5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5"/>
      <c r="C315" s="5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5"/>
      <c r="C316" s="5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5"/>
      <c r="C317" s="5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5"/>
      <c r="C318" s="5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5"/>
      <c r="C319" s="5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5"/>
      <c r="C320" s="5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5"/>
      <c r="C321" s="5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5"/>
      <c r="C322" s="5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5"/>
      <c r="C323" s="5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5"/>
      <c r="C324" s="5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5"/>
      <c r="C325" s="5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5"/>
      <c r="C326" s="5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5"/>
      <c r="C327" s="5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5"/>
      <c r="C328" s="5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5"/>
      <c r="C329" s="5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5"/>
      <c r="C330" s="5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5"/>
      <c r="C331" s="5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5"/>
      <c r="C332" s="5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5"/>
      <c r="C333" s="5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5"/>
      <c r="C334" s="5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5"/>
      <c r="C335" s="5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5"/>
      <c r="C336" s="5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5"/>
      <c r="C337" s="5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5"/>
      <c r="C338" s="5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5"/>
      <c r="C339" s="5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5"/>
      <c r="C340" s="5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5"/>
      <c r="C341" s="5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5"/>
      <c r="C342" s="5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5"/>
      <c r="C343" s="5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5"/>
      <c r="C344" s="5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5"/>
      <c r="C345" s="5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5"/>
      <c r="C346" s="5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5"/>
      <c r="C347" s="5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5"/>
      <c r="C348" s="5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5"/>
      <c r="C349" s="5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5"/>
      <c r="C350" s="5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5"/>
      <c r="C351" s="5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5"/>
      <c r="C352" s="5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5"/>
      <c r="C353" s="5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5"/>
      <c r="C354" s="5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5"/>
      <c r="C355" s="5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5"/>
      <c r="C356" s="5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5"/>
      <c r="C357" s="5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5"/>
      <c r="C358" s="5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5"/>
      <c r="C359" s="5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5"/>
      <c r="C360" s="5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5"/>
      <c r="C361" s="5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5"/>
      <c r="C362" s="5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5"/>
      <c r="C363" s="5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5"/>
      <c r="C364" s="5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5"/>
      <c r="C365" s="5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5"/>
      <c r="C366" s="5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5"/>
      <c r="C367" s="5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5"/>
      <c r="C368" s="5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5"/>
      <c r="C369" s="5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5"/>
      <c r="C370" s="5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5"/>
      <c r="C371" s="5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5"/>
      <c r="C372" s="5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5"/>
      <c r="C373" s="5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5"/>
      <c r="C374" s="5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5"/>
      <c r="C375" s="5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5"/>
      <c r="C376" s="5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5"/>
      <c r="C377" s="5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5"/>
      <c r="C378" s="5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5"/>
      <c r="C379" s="5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5"/>
      <c r="C380" s="5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5"/>
      <c r="C381" s="5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5"/>
      <c r="C382" s="5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5"/>
      <c r="C383" s="5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5"/>
      <c r="C384" s="5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5"/>
      <c r="C385" s="5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5"/>
      <c r="C386" s="5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5"/>
      <c r="C387" s="5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5"/>
      <c r="C388" s="5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5"/>
      <c r="C389" s="5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5"/>
      <c r="C390" s="5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5"/>
      <c r="C391" s="5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5"/>
      <c r="C392" s="5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5"/>
      <c r="C393" s="5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5"/>
      <c r="C394" s="5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5"/>
      <c r="C395" s="5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5"/>
      <c r="C396" s="5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5"/>
      <c r="C397" s="5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5"/>
      <c r="C398" s="5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5"/>
      <c r="C399" s="5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5"/>
      <c r="C400" s="5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5"/>
      <c r="C401" s="5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5"/>
      <c r="C402" s="5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5"/>
      <c r="C403" s="5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5"/>
      <c r="C404" s="5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5"/>
      <c r="C405" s="5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5"/>
      <c r="C406" s="5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5"/>
      <c r="C407" s="5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5"/>
      <c r="C408" s="5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5"/>
      <c r="C409" s="5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5"/>
      <c r="C410" s="5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5"/>
      <c r="C411" s="5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5"/>
      <c r="C412" s="5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5"/>
      <c r="C413" s="5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5"/>
      <c r="C414" s="5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5"/>
      <c r="C415" s="5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5"/>
      <c r="C416" s="5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5"/>
      <c r="C417" s="5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5"/>
      <c r="C418" s="5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5"/>
      <c r="C419" s="5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5"/>
      <c r="C420" s="5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5"/>
      <c r="C421" s="5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5"/>
      <c r="C422" s="5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5"/>
      <c r="C423" s="5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5"/>
      <c r="C424" s="5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5"/>
      <c r="C425" s="5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5"/>
      <c r="C426" s="5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5"/>
      <c r="C427" s="5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5"/>
      <c r="C428" s="5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5"/>
      <c r="C429" s="5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5"/>
      <c r="C430" s="5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5"/>
      <c r="C431" s="5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5"/>
      <c r="C432" s="5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5"/>
      <c r="C433" s="5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5"/>
      <c r="C434" s="5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5"/>
      <c r="C435" s="5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5"/>
      <c r="C436" s="5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5"/>
      <c r="C437" s="5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5"/>
      <c r="C438" s="5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5"/>
      <c r="C439" s="5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5"/>
      <c r="C440" s="5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5"/>
      <c r="C441" s="5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5"/>
      <c r="C442" s="5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5"/>
      <c r="C443" s="5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5"/>
      <c r="C444" s="5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5"/>
      <c r="C445" s="5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5"/>
      <c r="C446" s="5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5"/>
      <c r="C447" s="5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5"/>
      <c r="C448" s="5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5"/>
      <c r="C449" s="5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5"/>
      <c r="C450" s="5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5"/>
      <c r="C451" s="5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5"/>
      <c r="C452" s="5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5"/>
      <c r="C453" s="5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5"/>
      <c r="C454" s="5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5"/>
      <c r="C455" s="5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5"/>
      <c r="C456" s="5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5"/>
      <c r="C457" s="5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5"/>
      <c r="C458" s="5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5"/>
      <c r="C459" s="5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5"/>
      <c r="C460" s="5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5"/>
      <c r="C461" s="5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5"/>
      <c r="C462" s="5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5"/>
      <c r="C463" s="5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5"/>
      <c r="C464" s="5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5"/>
      <c r="C465" s="5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5"/>
      <c r="C466" s="5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5"/>
      <c r="C467" s="5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5"/>
      <c r="C468" s="5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5"/>
      <c r="C469" s="5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5"/>
      <c r="C470" s="5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5"/>
      <c r="C471" s="5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5"/>
      <c r="C472" s="5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5"/>
      <c r="C473" s="5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5"/>
      <c r="C474" s="5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5"/>
      <c r="C475" s="5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5"/>
      <c r="C476" s="5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5"/>
      <c r="C477" s="5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5"/>
      <c r="C478" s="5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5"/>
      <c r="C479" s="5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5"/>
      <c r="C480" s="5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5"/>
      <c r="C481" s="5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5"/>
      <c r="C482" s="5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5"/>
      <c r="C483" s="5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5"/>
      <c r="C484" s="5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5"/>
      <c r="C485" s="5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5"/>
      <c r="C486" s="5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5"/>
      <c r="C487" s="5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5"/>
      <c r="C488" s="5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5"/>
      <c r="C489" s="5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5"/>
      <c r="C490" s="5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5"/>
      <c r="C491" s="5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5"/>
      <c r="C492" s="5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5"/>
      <c r="C493" s="5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5"/>
      <c r="C494" s="5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5"/>
      <c r="C495" s="5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5"/>
      <c r="C496" s="5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5"/>
      <c r="C497" s="5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5"/>
      <c r="C498" s="5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5"/>
      <c r="C499" s="5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5"/>
      <c r="C500" s="5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5"/>
      <c r="C501" s="5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5"/>
      <c r="C502" s="5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5"/>
      <c r="C503" s="5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5"/>
      <c r="C504" s="5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5"/>
      <c r="C505" s="5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5"/>
      <c r="C506" s="5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5"/>
      <c r="C507" s="5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5"/>
      <c r="C508" s="5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5"/>
      <c r="C509" s="5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5"/>
      <c r="C510" s="5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5"/>
      <c r="C511" s="5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5"/>
      <c r="C512" s="5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5"/>
      <c r="C513" s="5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5"/>
      <c r="C514" s="5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5"/>
      <c r="C515" s="5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5"/>
      <c r="C516" s="5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5"/>
      <c r="C517" s="5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5"/>
      <c r="C518" s="5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5"/>
      <c r="C519" s="5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5"/>
      <c r="C520" s="5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5"/>
      <c r="C521" s="5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5"/>
      <c r="C522" s="5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5"/>
      <c r="C523" s="5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5"/>
      <c r="C524" s="5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5"/>
      <c r="C525" s="5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5"/>
      <c r="C526" s="5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5"/>
      <c r="C527" s="5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5"/>
      <c r="C528" s="5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5"/>
      <c r="C529" s="5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5"/>
      <c r="C530" s="5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5"/>
      <c r="C531" s="5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5"/>
      <c r="C532" s="5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5"/>
      <c r="C533" s="5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5"/>
      <c r="C534" s="5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5"/>
      <c r="C535" s="5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5"/>
      <c r="C536" s="5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5"/>
      <c r="C537" s="5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5"/>
      <c r="C538" s="5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5"/>
      <c r="C539" s="5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5"/>
      <c r="C540" s="5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5"/>
      <c r="C541" s="5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5"/>
      <c r="C542" s="5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5"/>
      <c r="C543" s="5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5"/>
      <c r="C544" s="5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5"/>
      <c r="C545" s="5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5"/>
      <c r="C546" s="5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5"/>
      <c r="C547" s="5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5"/>
      <c r="C548" s="5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5"/>
      <c r="C549" s="5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5"/>
      <c r="C550" s="5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5"/>
      <c r="C551" s="5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5"/>
      <c r="C552" s="5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5"/>
      <c r="C553" s="5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5"/>
      <c r="C554" s="5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5"/>
      <c r="C555" s="5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5"/>
      <c r="C556" s="5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5"/>
      <c r="C557" s="5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5"/>
      <c r="C558" s="5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5"/>
      <c r="C559" s="5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5"/>
      <c r="C560" s="5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5"/>
      <c r="C561" s="5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5"/>
      <c r="C562" s="5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5"/>
      <c r="C563" s="5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5"/>
      <c r="C564" s="5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5"/>
      <c r="C565" s="5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5"/>
      <c r="C566" s="5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5"/>
      <c r="C567" s="5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5"/>
      <c r="C568" s="5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5"/>
      <c r="C569" s="5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5"/>
      <c r="C570" s="5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5"/>
      <c r="C571" s="5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5"/>
      <c r="C572" s="5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5"/>
      <c r="C573" s="5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5"/>
      <c r="C574" s="5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5"/>
      <c r="C575" s="5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5"/>
      <c r="C576" s="5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5"/>
      <c r="C577" s="5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5"/>
      <c r="C578" s="5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5"/>
      <c r="C579" s="5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5"/>
      <c r="C580" s="5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5"/>
      <c r="C581" s="5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5"/>
      <c r="C582" s="5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5"/>
      <c r="C583" s="5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5"/>
      <c r="C584" s="5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5"/>
      <c r="C585" s="5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5"/>
      <c r="C586" s="5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5"/>
      <c r="C587" s="5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5"/>
      <c r="C588" s="5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5"/>
      <c r="C589" s="5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5"/>
      <c r="C590" s="5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5"/>
      <c r="C591" s="5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5"/>
      <c r="C592" s="5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5"/>
      <c r="C593" s="5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5"/>
      <c r="C594" s="5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5"/>
      <c r="C595" s="5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5"/>
      <c r="C596" s="5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5"/>
      <c r="C597" s="5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5"/>
      <c r="C598" s="5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5"/>
      <c r="C599" s="5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5"/>
      <c r="C600" s="5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5"/>
      <c r="C601" s="5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5"/>
      <c r="C602" s="5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5"/>
      <c r="C603" s="5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5"/>
      <c r="C604" s="5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5"/>
      <c r="C605" s="5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5"/>
      <c r="C606" s="5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5"/>
      <c r="C607" s="5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5"/>
      <c r="C608" s="5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5"/>
      <c r="C609" s="5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5"/>
      <c r="C610" s="5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5"/>
      <c r="C611" s="5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5"/>
      <c r="C612" s="5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5"/>
      <c r="C613" s="5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5"/>
      <c r="C614" s="5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5"/>
      <c r="C615" s="5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5"/>
      <c r="C616" s="5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5"/>
      <c r="C617" s="5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5"/>
      <c r="C618" s="5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5"/>
      <c r="C619" s="5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5"/>
      <c r="C620" s="5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5"/>
      <c r="C621" s="5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5"/>
      <c r="C622" s="5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5"/>
      <c r="C623" s="5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5"/>
      <c r="C624" s="5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5"/>
      <c r="C625" s="5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5"/>
      <c r="C626" s="5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5"/>
      <c r="C627" s="5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5"/>
      <c r="C628" s="5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5"/>
      <c r="C629" s="5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5"/>
      <c r="C630" s="5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5"/>
      <c r="C631" s="5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5"/>
      <c r="C632" s="5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5"/>
      <c r="C633" s="5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5"/>
      <c r="C634" s="5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5"/>
      <c r="C635" s="5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5"/>
      <c r="C636" s="5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5"/>
      <c r="C637" s="5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5"/>
      <c r="C638" s="5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5"/>
      <c r="C639" s="5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5"/>
      <c r="C640" s="5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5"/>
      <c r="C641" s="5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5"/>
      <c r="C642" s="5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5"/>
      <c r="C643" s="5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5"/>
      <c r="C644" s="5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5"/>
      <c r="C645" s="5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5"/>
      <c r="C646" s="5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5"/>
      <c r="C647" s="5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5"/>
      <c r="C648" s="5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5"/>
      <c r="C649" s="5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5"/>
      <c r="C650" s="5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5"/>
      <c r="C651" s="5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5"/>
      <c r="C652" s="5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5"/>
      <c r="C653" s="5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5"/>
      <c r="C654" s="5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5"/>
      <c r="C655" s="5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5"/>
      <c r="C656" s="5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5"/>
      <c r="C657" s="5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5"/>
      <c r="C658" s="5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5"/>
      <c r="C659" s="5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5"/>
      <c r="C660" s="5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5"/>
      <c r="C661" s="5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5"/>
      <c r="C662" s="5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5"/>
      <c r="C663" s="5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5"/>
      <c r="C664" s="5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5"/>
      <c r="C665" s="5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5"/>
      <c r="C666" s="5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5"/>
      <c r="C667" s="5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5"/>
      <c r="C668" s="5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5"/>
      <c r="C669" s="5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5"/>
      <c r="C670" s="5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5"/>
      <c r="C671" s="5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5"/>
      <c r="C672" s="5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5"/>
      <c r="C673" s="5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5"/>
      <c r="C674" s="5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5"/>
      <c r="C675" s="5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5"/>
      <c r="C676" s="5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5"/>
      <c r="C677" s="5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5"/>
      <c r="C678" s="5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5"/>
      <c r="C679" s="5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5"/>
      <c r="C680" s="5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5"/>
      <c r="C681" s="5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5"/>
      <c r="C682" s="5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5"/>
      <c r="C683" s="5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5"/>
      <c r="C684" s="5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5"/>
      <c r="C685" s="5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5"/>
      <c r="C686" s="5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5"/>
      <c r="C687" s="5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5"/>
      <c r="C688" s="5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5"/>
      <c r="C689" s="5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5"/>
      <c r="C690" s="5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5"/>
      <c r="C691" s="5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5"/>
      <c r="C692" s="5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5"/>
      <c r="C693" s="5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5"/>
      <c r="C694" s="5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5"/>
      <c r="C695" s="5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5"/>
      <c r="C696" s="5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5"/>
      <c r="C697" s="5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5"/>
      <c r="C698" s="5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5"/>
      <c r="C699" s="5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5"/>
      <c r="C700" s="5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5"/>
      <c r="C701" s="5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5"/>
      <c r="C702" s="5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5"/>
      <c r="C703" s="5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5"/>
      <c r="C704" s="5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5"/>
      <c r="C705" s="5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5"/>
      <c r="C706" s="5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5"/>
      <c r="C707" s="5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5"/>
      <c r="C708" s="5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5"/>
      <c r="C709" s="5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5"/>
      <c r="C710" s="5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5"/>
      <c r="C711" s="5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5"/>
      <c r="C712" s="5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5"/>
      <c r="C713" s="5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5"/>
      <c r="C714" s="5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5"/>
      <c r="C715" s="5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5"/>
      <c r="C716" s="5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5"/>
      <c r="C717" s="5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5"/>
      <c r="C718" s="5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5"/>
      <c r="C719" s="5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5"/>
      <c r="C720" s="5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5"/>
      <c r="C721" s="5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5"/>
      <c r="C722" s="5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5"/>
      <c r="C723" s="5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5"/>
      <c r="C724" s="5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5"/>
      <c r="C725" s="5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5"/>
      <c r="C726" s="5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5"/>
      <c r="C727" s="5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5"/>
      <c r="C728" s="5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5"/>
      <c r="C729" s="5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5"/>
      <c r="C730" s="5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5"/>
      <c r="C731" s="5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5"/>
      <c r="C732" s="5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5"/>
      <c r="C733" s="5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5"/>
      <c r="C734" s="5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5"/>
      <c r="C735" s="5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5"/>
      <c r="C736" s="5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5"/>
      <c r="C737" s="5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5"/>
      <c r="C738" s="5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5"/>
      <c r="C739" s="5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5"/>
      <c r="C740" s="5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5"/>
      <c r="C741" s="5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5"/>
      <c r="C742" s="5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5"/>
      <c r="C743" s="5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5"/>
      <c r="C744" s="5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5"/>
      <c r="C745" s="5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5"/>
      <c r="C746" s="5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5"/>
      <c r="C747" s="5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5"/>
      <c r="C748" s="5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5"/>
      <c r="C749" s="5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5"/>
      <c r="C750" s="5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5"/>
      <c r="C751" s="5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5"/>
      <c r="C752" s="5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5"/>
      <c r="C753" s="5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5"/>
      <c r="C754" s="5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5"/>
      <c r="C755" s="5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5"/>
      <c r="C756" s="5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5"/>
      <c r="C757" s="5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5"/>
      <c r="C758" s="5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5"/>
      <c r="C759" s="5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5"/>
      <c r="C760" s="5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5"/>
      <c r="C761" s="5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5"/>
      <c r="C762" s="5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5"/>
      <c r="C763" s="5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5"/>
      <c r="C764" s="5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5"/>
      <c r="C765" s="5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5"/>
      <c r="C766" s="5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5"/>
      <c r="C767" s="5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5"/>
      <c r="C768" s="5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5"/>
      <c r="C769" s="5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5"/>
      <c r="C770" s="5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5"/>
      <c r="C771" s="5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5"/>
      <c r="C772" s="5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5"/>
      <c r="C773" s="5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5"/>
      <c r="C774" s="5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5"/>
      <c r="C775" s="5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5"/>
      <c r="C776" s="5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5"/>
      <c r="C777" s="5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5"/>
      <c r="C778" s="5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5"/>
      <c r="C779" s="5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5"/>
      <c r="C780" s="5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5"/>
      <c r="C781" s="5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5"/>
      <c r="C782" s="5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5"/>
      <c r="C783" s="5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5"/>
      <c r="C784" s="5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5"/>
      <c r="C785" s="5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5"/>
      <c r="C786" s="5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5"/>
      <c r="C787" s="5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5"/>
      <c r="C788" s="5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5"/>
      <c r="C789" s="5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5"/>
      <c r="C790" s="5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5"/>
      <c r="C791" s="5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5"/>
      <c r="C792" s="5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5"/>
      <c r="C793" s="5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5"/>
      <c r="C794" s="5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5"/>
      <c r="C795" s="5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5"/>
      <c r="C796" s="5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5"/>
      <c r="C797" s="5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5"/>
      <c r="C798" s="5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5"/>
      <c r="C799" s="5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5"/>
      <c r="C800" s="5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5"/>
      <c r="C801" s="5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5"/>
      <c r="C802" s="5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5"/>
      <c r="C803" s="5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5"/>
      <c r="C804" s="5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5"/>
      <c r="C805" s="5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5"/>
      <c r="C806" s="5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5"/>
      <c r="C807" s="5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5"/>
      <c r="C808" s="5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5"/>
      <c r="C809" s="5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5"/>
      <c r="C810" s="5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5"/>
      <c r="C811" s="5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5"/>
      <c r="C812" s="5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5"/>
      <c r="C813" s="5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5"/>
      <c r="C814" s="5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5"/>
      <c r="C815" s="5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5"/>
      <c r="C816" s="5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5"/>
      <c r="C817" s="5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5"/>
      <c r="C818" s="5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5"/>
      <c r="C819" s="5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5"/>
      <c r="C820" s="5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5"/>
      <c r="C821" s="5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5"/>
      <c r="C822" s="5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5"/>
      <c r="C823" s="5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5"/>
      <c r="C824" s="5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5"/>
      <c r="C825" s="5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5"/>
      <c r="C826" s="5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5"/>
      <c r="C827" s="5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5"/>
      <c r="C828" s="5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5"/>
      <c r="C829" s="5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5"/>
      <c r="C830" s="5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5"/>
      <c r="C831" s="5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5"/>
      <c r="C832" s="5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5"/>
      <c r="C833" s="5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5"/>
      <c r="C834" s="5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5"/>
      <c r="C835" s="5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5"/>
      <c r="C836" s="5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5"/>
      <c r="C837" s="5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5"/>
      <c r="C838" s="5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5"/>
      <c r="C839" s="5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5"/>
      <c r="C840" s="5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5"/>
      <c r="C841" s="5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5"/>
      <c r="C842" s="5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5"/>
      <c r="C843" s="5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5"/>
      <c r="C844" s="5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5"/>
      <c r="C845" s="5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5"/>
      <c r="C846" s="5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5"/>
      <c r="C847" s="5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5"/>
      <c r="C848" s="5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5"/>
      <c r="C849" s="5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5"/>
      <c r="C850" s="5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5"/>
      <c r="C851" s="5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5"/>
      <c r="C852" s="5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5"/>
      <c r="C853" s="5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5"/>
      <c r="C854" s="5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5"/>
      <c r="C855" s="5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5"/>
      <c r="C856" s="5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5"/>
      <c r="C857" s="5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5"/>
      <c r="C858" s="5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5"/>
      <c r="C859" s="5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5"/>
      <c r="C860" s="5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5"/>
      <c r="C861" s="5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5"/>
      <c r="C862" s="5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5"/>
      <c r="C863" s="5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5"/>
      <c r="C864" s="5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5"/>
      <c r="C865" s="5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5"/>
      <c r="C866" s="5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5"/>
      <c r="C867" s="5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5"/>
      <c r="C868" s="5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5"/>
      <c r="C869" s="5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5"/>
      <c r="C870" s="5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5"/>
      <c r="C871" s="5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5"/>
      <c r="C872" s="5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5"/>
      <c r="C873" s="5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5"/>
      <c r="C874" s="5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5"/>
      <c r="C875" s="5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5"/>
      <c r="C876" s="5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5"/>
      <c r="C877" s="5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5"/>
      <c r="C878" s="5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5"/>
      <c r="C879" s="5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5"/>
      <c r="C880" s="5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5"/>
      <c r="C881" s="5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5"/>
      <c r="C882" s="5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5"/>
      <c r="C883" s="5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5"/>
      <c r="C884" s="5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5"/>
      <c r="C885" s="5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5"/>
      <c r="C886" s="5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5"/>
      <c r="C887" s="5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5"/>
      <c r="C888" s="5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5"/>
      <c r="C889" s="5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5"/>
      <c r="C890" s="5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5"/>
      <c r="C891" s="5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5"/>
      <c r="C892" s="5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5"/>
      <c r="C893" s="5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5"/>
      <c r="C894" s="5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5"/>
      <c r="C895" s="5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5"/>
      <c r="C896" s="5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5"/>
      <c r="C897" s="5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5"/>
      <c r="C898" s="5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5"/>
      <c r="C899" s="5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5"/>
      <c r="C900" s="5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5"/>
      <c r="C901" s="5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5"/>
      <c r="C902" s="5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5"/>
      <c r="C903" s="5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5"/>
      <c r="C904" s="5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5"/>
      <c r="C905" s="5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5"/>
      <c r="C906" s="5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5"/>
      <c r="C907" s="5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5"/>
      <c r="C908" s="5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5"/>
      <c r="C909" s="5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5"/>
      <c r="C910" s="5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5"/>
      <c r="C911" s="5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5"/>
      <c r="C912" s="5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5"/>
      <c r="C913" s="5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5"/>
      <c r="C914" s="5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5"/>
      <c r="C915" s="5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5"/>
      <c r="C916" s="5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5"/>
      <c r="C917" s="5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5"/>
      <c r="C918" s="5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5"/>
      <c r="C919" s="5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5"/>
      <c r="C920" s="5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5"/>
      <c r="C921" s="5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5"/>
      <c r="C922" s="5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5"/>
      <c r="C923" s="5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5"/>
      <c r="C924" s="5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5"/>
      <c r="C925" s="5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5"/>
      <c r="C926" s="5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5"/>
      <c r="C927" s="5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5"/>
      <c r="C928" s="5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5"/>
      <c r="C929" s="5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5"/>
      <c r="C930" s="5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5"/>
      <c r="C931" s="5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5"/>
      <c r="C932" s="5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5"/>
      <c r="C933" s="5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5"/>
      <c r="C934" s="5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5"/>
      <c r="C935" s="5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5"/>
      <c r="C936" s="5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5"/>
      <c r="C937" s="5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5"/>
      <c r="C938" s="5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5"/>
      <c r="C939" s="5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5"/>
      <c r="C940" s="5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5"/>
      <c r="C941" s="5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5"/>
      <c r="C942" s="5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5"/>
      <c r="C943" s="5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5"/>
      <c r="C944" s="5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5"/>
      <c r="C945" s="5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5"/>
      <c r="C946" s="5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5"/>
      <c r="C947" s="5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5"/>
      <c r="C948" s="5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5"/>
      <c r="C949" s="5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5"/>
      <c r="C950" s="5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5"/>
      <c r="C951" s="5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5"/>
      <c r="C952" s="5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5"/>
      <c r="C953" s="5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5"/>
      <c r="C954" s="5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5"/>
      <c r="C955" s="5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5"/>
      <c r="C956" s="5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5"/>
      <c r="C957" s="5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5"/>
      <c r="C958" s="5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5"/>
      <c r="C959" s="5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5"/>
      <c r="C960" s="5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5"/>
      <c r="C961" s="5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5"/>
      <c r="C962" s="5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5"/>
      <c r="C963" s="5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5"/>
      <c r="C964" s="5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5"/>
      <c r="C965" s="5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5"/>
      <c r="C966" s="5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5"/>
      <c r="C967" s="5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5"/>
      <c r="C968" s="5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5"/>
      <c r="C969" s="5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5"/>
      <c r="C970" s="5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5"/>
      <c r="C971" s="5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5"/>
      <c r="C972" s="5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5"/>
      <c r="C973" s="5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5"/>
      <c r="C974" s="5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5"/>
      <c r="C975" s="5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5"/>
      <c r="C976" s="5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5"/>
      <c r="C977" s="5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5"/>
      <c r="C978" s="5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5"/>
      <c r="C979" s="5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5"/>
      <c r="C980" s="5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5"/>
      <c r="C981" s="5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5"/>
      <c r="C982" s="5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5"/>
      <c r="C983" s="5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5"/>
      <c r="C984" s="5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5"/>
      <c r="C985" s="5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5"/>
      <c r="C986" s="5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5"/>
      <c r="C987" s="5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5"/>
      <c r="C988" s="5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5"/>
      <c r="C989" s="5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5"/>
      <c r="C990" s="5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5"/>
      <c r="C991" s="5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5"/>
      <c r="C992" s="5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5"/>
      <c r="C993" s="5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5"/>
      <c r="C994" s="5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5"/>
      <c r="C995" s="5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5"/>
      <c r="C996" s="5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5"/>
      <c r="C997" s="5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5"/>
      <c r="C998" s="5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5"/>
      <c r="C999" s="5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5"/>
      <c r="C1000" s="5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B2"/>
  </mergeCells>
  <printOptions/>
  <pageMargins bottom="1.0" footer="0.0" header="0.0" left="0.46" right="0.36" top="0.58"/>
  <pageSetup paperSize="9" orientation="landscape"/>
  <headerFooter>
    <oddFooter>&amp;LAltium Limited Confidential&amp;C&amp;D&amp;RPage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2000-10-27T00:30:29Z</dcterms:created>
  <dc:creator>kreatronik@gmail.com</dc:creator>
</cp:coreProperties>
</file>