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 l="1"/>
  <c r="G4" i="1"/>
  <c r="G5" i="1"/>
  <c r="G6" i="1"/>
  <c r="G7" i="1"/>
</calcChain>
</file>

<file path=xl/sharedStrings.xml><?xml version="1.0" encoding="utf-8"?>
<sst xmlns="http://schemas.openxmlformats.org/spreadsheetml/2006/main" count="48" uniqueCount="33">
  <si>
    <t xml:space="preserve">器件 </t>
  </si>
  <si>
    <t xml:space="preserve">单元名 </t>
  </si>
  <si>
    <t xml:space="preserve">W/L </t>
  </si>
  <si>
    <t xml:space="preserve">Finger </t>
  </si>
  <si>
    <t xml:space="preserve">NM0 </t>
  </si>
  <si>
    <t xml:space="preserve">4/0.4 </t>
  </si>
  <si>
    <t xml:space="preserve">NM1 </t>
  </si>
  <si>
    <t xml:space="preserve">NM2 </t>
  </si>
  <si>
    <t xml:space="preserve">NM3 </t>
  </si>
  <si>
    <t xml:space="preserve">2/0.2 </t>
  </si>
  <si>
    <t xml:space="preserve">NM4 </t>
  </si>
  <si>
    <t>NM5</t>
  </si>
  <si>
    <t>NM6</t>
  </si>
  <si>
    <t>NM7</t>
  </si>
  <si>
    <t>NM8</t>
  </si>
  <si>
    <t>NM9</t>
  </si>
  <si>
    <t>NM10</t>
  </si>
  <si>
    <t>NM11</t>
  </si>
  <si>
    <t xml:space="preserve">n18 </t>
    <phoneticPr fontId="1" type="noConversion"/>
  </si>
  <si>
    <t>n18</t>
  </si>
  <si>
    <t>10/1</t>
    <phoneticPr fontId="1" type="noConversion"/>
  </si>
  <si>
    <t>betaeff/m</t>
    <phoneticPr fontId="1" type="noConversion"/>
  </si>
  <si>
    <t>W/u</t>
    <phoneticPr fontId="1" type="noConversion"/>
  </si>
  <si>
    <t>id/u</t>
    <phoneticPr fontId="1" type="noConversion"/>
  </si>
  <si>
    <t>gm/u</t>
    <phoneticPr fontId="1" type="noConversion"/>
  </si>
  <si>
    <t>vth/m</t>
    <phoneticPr fontId="1" type="noConversion"/>
  </si>
  <si>
    <t>5/0.5</t>
    <phoneticPr fontId="1" type="noConversion"/>
  </si>
  <si>
    <t>1/0.04</t>
  </si>
  <si>
    <t>1/0.04</t>
    <phoneticPr fontId="1" type="noConversion"/>
  </si>
  <si>
    <t>10/0.4</t>
    <phoneticPr fontId="1" type="noConversion"/>
  </si>
  <si>
    <t>betaeff=μ*Cox*W/Leff——(A/V2)</t>
    <phoneticPr fontId="1" type="noConversion"/>
  </si>
  <si>
    <t>μ*Cox/u</t>
    <phoneticPr fontId="1" type="noConversion"/>
  </si>
  <si>
    <t>L/u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</si>
</sst>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75" zoomScaleNormal="175" workbookViewId="0">
      <selection activeCell="G2" sqref="G2"/>
    </sheetView>
  </sheetViews>
  <sheetFormatPr defaultColWidth="10.625" defaultRowHeight="14.25" x14ac:dyDescent="0.2"/>
  <cols>
    <col min="1" max="16384" width="10.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21</v>
      </c>
      <c r="G1" s="1" t="s">
        <v>31</v>
      </c>
      <c r="H1" s="1" t="s">
        <v>23</v>
      </c>
      <c r="I1" s="1" t="s">
        <v>24</v>
      </c>
      <c r="J1" s="1" t="s">
        <v>32</v>
      </c>
      <c r="K1" s="1" t="s">
        <v>22</v>
      </c>
    </row>
    <row r="2" spans="1:11" x14ac:dyDescent="0.2">
      <c r="A2" s="1" t="s">
        <v>4</v>
      </c>
      <c r="B2" s="1" t="s">
        <v>18</v>
      </c>
      <c r="C2" s="1" t="s">
        <v>5</v>
      </c>
      <c r="D2" s="1">
        <v>1</v>
      </c>
      <c r="E2" s="1">
        <v>445.61700000000002</v>
      </c>
      <c r="F2" s="1">
        <v>3.4500999999999999</v>
      </c>
      <c r="G2" s="1">
        <f>F2*1000*J2/K2</f>
        <v>345.01</v>
      </c>
      <c r="H2" s="1">
        <v>71.746600000000001</v>
      </c>
      <c r="I2" s="1">
        <v>586.58199999999999</v>
      </c>
      <c r="J2" s="1">
        <v>0.4</v>
      </c>
      <c r="K2" s="1">
        <v>4</v>
      </c>
    </row>
    <row r="3" spans="1:11" x14ac:dyDescent="0.2">
      <c r="A3" s="1" t="s">
        <v>6</v>
      </c>
      <c r="B3" s="1" t="s">
        <v>18</v>
      </c>
      <c r="C3" s="1" t="s">
        <v>5</v>
      </c>
      <c r="D3" s="1">
        <v>1</v>
      </c>
      <c r="E3" s="1">
        <v>445.61700000000002</v>
      </c>
      <c r="F3" s="1">
        <v>1.72505</v>
      </c>
      <c r="G3" s="1">
        <f t="shared" ref="G3:G7" si="0">F3*1000*J3/K3</f>
        <v>172.505</v>
      </c>
      <c r="H3" s="1">
        <v>35.8733</v>
      </c>
      <c r="I3" s="1">
        <v>293.291</v>
      </c>
      <c r="J3" s="1">
        <v>0.4</v>
      </c>
      <c r="K3" s="1">
        <v>4</v>
      </c>
    </row>
    <row r="4" spans="1:11" x14ac:dyDescent="0.2">
      <c r="A4" s="1" t="s">
        <v>7</v>
      </c>
      <c r="B4" s="1" t="s">
        <v>19</v>
      </c>
      <c r="C4" s="2" t="s">
        <v>20</v>
      </c>
      <c r="D4" s="1">
        <v>1</v>
      </c>
      <c r="E4" s="1">
        <v>412.666</v>
      </c>
      <c r="F4" s="1">
        <v>3.3729</v>
      </c>
      <c r="G4" s="1">
        <f t="shared" si="0"/>
        <v>337.29</v>
      </c>
      <c r="H4" s="1">
        <v>90.625</v>
      </c>
      <c r="I4" s="1">
        <v>679.13199999999995</v>
      </c>
      <c r="J4" s="1">
        <v>1</v>
      </c>
      <c r="K4" s="1">
        <v>10</v>
      </c>
    </row>
    <row r="5" spans="1:11" x14ac:dyDescent="0.2">
      <c r="A5" s="1" t="s">
        <v>8</v>
      </c>
      <c r="B5" s="1" t="s">
        <v>19</v>
      </c>
      <c r="C5" s="1" t="s">
        <v>9</v>
      </c>
      <c r="D5" s="1">
        <v>1</v>
      </c>
      <c r="E5" s="1">
        <v>474.37400000000002</v>
      </c>
      <c r="F5" s="1">
        <v>3.7249599999999998</v>
      </c>
      <c r="G5" s="1">
        <f t="shared" si="0"/>
        <v>372.49600000000004</v>
      </c>
      <c r="H5" s="1">
        <v>60.634900000000002</v>
      </c>
      <c r="I5" s="1">
        <v>518.10500000000002</v>
      </c>
      <c r="J5" s="1">
        <v>0.2</v>
      </c>
      <c r="K5" s="1">
        <v>2</v>
      </c>
    </row>
    <row r="6" spans="1:11" x14ac:dyDescent="0.2">
      <c r="A6" s="1" t="s">
        <v>10</v>
      </c>
      <c r="B6" s="1" t="s">
        <v>19</v>
      </c>
      <c r="C6" s="1" t="s">
        <v>5</v>
      </c>
      <c r="D6" s="1">
        <v>1</v>
      </c>
      <c r="E6" s="1">
        <v>445.61700000000002</v>
      </c>
      <c r="F6" s="1">
        <v>3.4500999999999999</v>
      </c>
      <c r="G6" s="1">
        <f t="shared" si="0"/>
        <v>345.01</v>
      </c>
      <c r="H6" s="1">
        <v>71.746600000000001</v>
      </c>
      <c r="I6" s="1">
        <v>586.58199999999999</v>
      </c>
      <c r="J6" s="1">
        <v>0.4</v>
      </c>
      <c r="K6" s="1">
        <v>4</v>
      </c>
    </row>
    <row r="7" spans="1:11" x14ac:dyDescent="0.2">
      <c r="A7" s="1" t="s">
        <v>11</v>
      </c>
      <c r="B7" s="1" t="s">
        <v>19</v>
      </c>
      <c r="C7" s="1" t="s">
        <v>26</v>
      </c>
      <c r="D7" s="1">
        <v>1</v>
      </c>
      <c r="E7" s="1">
        <v>435.68099999999998</v>
      </c>
      <c r="F7" s="1">
        <v>3.41784</v>
      </c>
      <c r="G7" s="1">
        <f t="shared" si="0"/>
        <v>341.78399999999999</v>
      </c>
      <c r="H7" s="1">
        <v>76.989000000000004</v>
      </c>
      <c r="I7" s="1">
        <v>612.97400000000005</v>
      </c>
      <c r="J7" s="1">
        <v>0.5</v>
      </c>
      <c r="K7" s="1">
        <v>5</v>
      </c>
    </row>
    <row r="8" spans="1:11" x14ac:dyDescent="0.2">
      <c r="A8" s="1" t="s">
        <v>12</v>
      </c>
      <c r="B8" s="1" t="s">
        <v>19</v>
      </c>
      <c r="C8" s="1" t="s">
        <v>5</v>
      </c>
      <c r="D8" s="1">
        <v>1</v>
      </c>
      <c r="J8" s="1">
        <v>0.4</v>
      </c>
      <c r="K8" s="1">
        <v>4</v>
      </c>
    </row>
    <row r="9" spans="1:11" x14ac:dyDescent="0.2">
      <c r="A9" s="1" t="s">
        <v>13</v>
      </c>
      <c r="B9" s="1" t="s">
        <v>19</v>
      </c>
      <c r="C9" s="1" t="s">
        <v>28</v>
      </c>
      <c r="D9" s="1">
        <v>1</v>
      </c>
      <c r="J9" s="1">
        <v>0.04</v>
      </c>
      <c r="K9" s="1">
        <v>1</v>
      </c>
    </row>
    <row r="10" spans="1:11" x14ac:dyDescent="0.2">
      <c r="A10" s="1" t="s">
        <v>14</v>
      </c>
      <c r="B10" s="1" t="s">
        <v>19</v>
      </c>
      <c r="C10" s="1" t="s">
        <v>28</v>
      </c>
      <c r="D10" s="1">
        <v>1</v>
      </c>
      <c r="J10" s="1">
        <v>0.04</v>
      </c>
      <c r="K10" s="1">
        <v>1</v>
      </c>
    </row>
    <row r="11" spans="1:11" x14ac:dyDescent="0.2">
      <c r="A11" s="1" t="s">
        <v>15</v>
      </c>
      <c r="B11" s="1" t="s">
        <v>19</v>
      </c>
      <c r="C11" s="1" t="s">
        <v>27</v>
      </c>
      <c r="D11" s="1">
        <v>1</v>
      </c>
      <c r="J11" s="1">
        <v>0.04</v>
      </c>
      <c r="K11" s="1">
        <v>1</v>
      </c>
    </row>
    <row r="12" spans="1:11" x14ac:dyDescent="0.2">
      <c r="A12" s="1" t="s">
        <v>16</v>
      </c>
      <c r="B12" s="1" t="s">
        <v>19</v>
      </c>
      <c r="C12" s="1" t="s">
        <v>27</v>
      </c>
      <c r="D12" s="1">
        <v>1</v>
      </c>
      <c r="J12" s="1">
        <v>0.04</v>
      </c>
      <c r="K12" s="1">
        <v>1</v>
      </c>
    </row>
    <row r="13" spans="1:11" x14ac:dyDescent="0.2">
      <c r="A13" s="1" t="s">
        <v>17</v>
      </c>
      <c r="B13" s="1" t="s">
        <v>19</v>
      </c>
      <c r="C13" s="1" t="s">
        <v>29</v>
      </c>
      <c r="D13" s="1">
        <v>1</v>
      </c>
      <c r="J13" s="1">
        <v>0.4</v>
      </c>
      <c r="K13" s="1">
        <v>10</v>
      </c>
    </row>
    <row r="15" spans="1:11" x14ac:dyDescent="0.2">
      <c r="A15" s="3" t="s">
        <v>30</v>
      </c>
      <c r="B15" s="3"/>
      <c r="C15" s="3"/>
      <c r="D15" s="3"/>
    </row>
  </sheetData>
  <mergeCells count="1">
    <mergeCell ref="A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2019-07-17T03:36:40Z</dcterms:modified>
</cp:coreProperties>
</file>